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drawings/drawing1.xml" ContentType="application/vnd.openxmlformats-officedocument.drawing+xml"/>
  <Override PartName="/xl/charts/chartEx1.xml" ContentType="application/vnd.ms-office.chartex+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1.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4.xml" ContentType="application/vnd.openxmlformats-officedocument.drawing+xml"/>
  <Override PartName="/xl/slicers/slicer1.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a4\Dropbox\Writing\"/>
    </mc:Choice>
  </mc:AlternateContent>
  <xr:revisionPtr revIDLastSave="0" documentId="13_ncr:1_{981F0B15-B2BE-4E18-A0D4-8252CD81DE4B}" xr6:coauthVersionLast="47" xr6:coauthVersionMax="47" xr10:uidLastSave="{00000000-0000-0000-0000-000000000000}"/>
  <bookViews>
    <workbookView xWindow="-120" yWindow="-120" windowWidth="29040" windowHeight="15720" tabRatio="683" xr2:uid="{0E3A2E8E-F814-4A11-8BC4-09DE03625B82}"/>
  </bookViews>
  <sheets>
    <sheet name="Data" sheetId="1" r:id="rId1"/>
    <sheet name="Pareto-Chart" sheetId="15" r:id="rId2"/>
    <sheet name="Combo-Chart" sheetId="16" r:id="rId3"/>
    <sheet name="Combo-Chart (2)" sheetId="17" r:id="rId4"/>
    <sheet name="Pivot Sorted" sheetId="8" r:id="rId5"/>
    <sheet name="Pivot filter 80" sheetId="12" r:id="rId6"/>
    <sheet name="Pivot State" sheetId="18" r:id="rId7"/>
  </sheets>
  <definedNames>
    <definedName name="_xlchart.v1.0" hidden="1">'Pareto-Chart'!$A$3:$A$107</definedName>
    <definedName name="_xlchart.v1.1" hidden="1">'Pareto-Chart'!$B$3:$B$107</definedName>
    <definedName name="fnPARETO" comment="=fnPARETO(Amunt,Entries) _x000a_Creates a sorted Pareto listing _x000a_Amount - range of amounts _x000a_Entries - range of names ">_xlfn.LAMBDA(_xlpm.Amount,_xlpm.Entries,_xlfn.LET( _xlpm.amt,_xlpm.Amount, _xlpm.names,_xlpm.Entries, _xlpm.list,_xlfn.UNIQUE(_xlpm.names), _xlpm.amount,SUMIFS(_xlpm.amt,_xlpm.names,_xlpm.list), _xlpm.perc,_xlpm.amount/SUM(_xlpm.amt), _xlpm.data,_xlfn.HSTACK(_xlpm.list,_xlpm.amount,_xlpm.perc), _xlpm.sorted_data,_xlfn._xlws.SORT(_xlpm.data,2,-1), _xlpm.cumul,_xlfn.SCAN(0,_xlfn.TAKE(_xlpm.sorted_data,,-1),_xlfn.LAMBDA(_xlpm.x,_xlpm.y,_xlpm.x+_xlpm.y)), _xlpm.result,_xlfn.HSTACK(_xlfn.TAKE(_xlpm.sorted_data,,2),_xlpm.cumul), _xlfn.VSTACK({"Name","Amount","Cumul %"},_xlpm.result)))</definedName>
    <definedName name="Slicer_State">#N/A</definedName>
  </definedNames>
  <calcPr calcId="191029"/>
  <pivotCaches>
    <pivotCache cacheId="0" r:id="rId8"/>
  </pivotCaches>
  <extLst>
    <ext xmlns:x14="http://schemas.microsoft.com/office/spreadsheetml/2009/9/main" uri="{BBE1A952-AA13-448e-AADC-164F8A28A991}">
      <x14:slicerCaches>
        <x14:slicerCache r:id="rId9"/>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7" l="1" a="1"/>
  <c r="A3" i="17" s="1"/>
  <c r="D3" i="16" a="1"/>
  <c r="D3" i="16" s="1"/>
  <c r="F3" i="16" s="1" a="1"/>
  <c r="F3" i="16" s="1"/>
  <c r="B3" i="15" a="1"/>
  <c r="B3" i="15" s="1"/>
  <c r="A3" i="15" a="1"/>
  <c r="A3" i="15" s="1"/>
  <c r="E2" i="17"/>
  <c r="D2" i="17"/>
  <c r="E2" i="16"/>
  <c r="D2" i="16"/>
  <c r="A3" i="16" a="1"/>
  <c r="A3" i="16" s="1"/>
  <c r="B3" i="16" s="1" a="1"/>
  <c r="B3" i="16" s="1"/>
  <c r="K7" i="17" a="1"/>
  <c r="K6" i="17" a="1"/>
  <c r="K5" i="17" a="1"/>
  <c r="K4" i="17" a="1"/>
  <c r="K3" i="17" a="1"/>
  <c r="K5" i="16" a="1"/>
  <c r="K8" i="16" a="1"/>
  <c r="K6" i="16" a="1"/>
  <c r="K7" i="16" a="1"/>
  <c r="K3" i="16" a="1"/>
  <c r="K4" i="16" a="1"/>
  <c r="K8" i="17" a="1"/>
  <c r="G3" i="16" l="1" a="1"/>
  <c r="G3" i="16" s="1"/>
  <c r="H3" i="16" s="1" a="1"/>
  <c r="H3" i="16" s="1"/>
  <c r="K3" i="17"/>
  <c r="K4" i="17"/>
  <c r="K5" i="17"/>
  <c r="K6" i="17"/>
  <c r="K8" i="17"/>
  <c r="K7" i="17"/>
  <c r="B3" i="17" a="1"/>
  <c r="B3" i="17" s="1"/>
  <c r="D3" i="17" s="1" a="1"/>
  <c r="D3" i="17" s="1"/>
  <c r="F3" i="17" s="1" a="1"/>
  <c r="F3" i="17" s="1"/>
  <c r="G3" i="17" s="1" a="1"/>
  <c r="G3" i="17" s="1"/>
  <c r="H3" i="17" s="1" a="1"/>
  <c r="H3" i="17" s="1"/>
  <c r="K7" i="16"/>
  <c r="K6" i="16"/>
  <c r="K8" i="16"/>
  <c r="K5" i="16"/>
  <c r="K4" i="16"/>
  <c r="K3" i="16"/>
  <c r="E4" i="15" a="1"/>
  <c r="E3" i="15" a="1"/>
  <c r="E4" i="15" l="1"/>
  <c r="E3" i="15"/>
  <c r="M2" i="1" l="1"/>
  <c r="M3" i="1"/>
  <c r="M4" i="1"/>
  <c r="M5" i="1"/>
  <c r="M6" i="1"/>
  <c r="M7"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M321" i="1"/>
  <c r="M322" i="1"/>
  <c r="M323" i="1"/>
  <c r="M324" i="1"/>
  <c r="M325" i="1"/>
  <c r="M326" i="1"/>
  <c r="M327" i="1"/>
  <c r="M328" i="1"/>
  <c r="M329" i="1"/>
  <c r="M330" i="1"/>
  <c r="M331" i="1"/>
  <c r="M332" i="1"/>
  <c r="M333" i="1"/>
  <c r="M334" i="1"/>
  <c r="M335" i="1"/>
  <c r="M336" i="1"/>
  <c r="M337" i="1"/>
  <c r="M338" i="1"/>
  <c r="M339" i="1"/>
  <c r="M340" i="1"/>
  <c r="M341" i="1"/>
  <c r="M342" i="1"/>
  <c r="M343" i="1"/>
  <c r="M344" i="1"/>
  <c r="M345" i="1"/>
  <c r="M346" i="1"/>
  <c r="M347" i="1"/>
  <c r="M348" i="1"/>
  <c r="M349" i="1"/>
  <c r="M350" i="1"/>
  <c r="M351" i="1"/>
  <c r="M352" i="1"/>
  <c r="M353" i="1"/>
  <c r="M354" i="1"/>
  <c r="M355" i="1"/>
  <c r="M356" i="1"/>
  <c r="M357" i="1"/>
  <c r="M358" i="1"/>
  <c r="M359" i="1"/>
  <c r="M360" i="1"/>
  <c r="M361" i="1"/>
  <c r="M362" i="1"/>
  <c r="M363" i="1"/>
  <c r="M364" i="1"/>
  <c r="M365" i="1"/>
  <c r="M366" i="1"/>
  <c r="M367" i="1"/>
  <c r="M368" i="1"/>
  <c r="M369" i="1"/>
  <c r="M370" i="1"/>
  <c r="M371" i="1"/>
  <c r="M372" i="1"/>
  <c r="M373" i="1"/>
  <c r="M374" i="1"/>
  <c r="M375" i="1"/>
  <c r="M376" i="1"/>
  <c r="M377" i="1"/>
  <c r="M378" i="1"/>
  <c r="M379" i="1"/>
  <c r="M380" i="1"/>
  <c r="M381" i="1"/>
  <c r="M382" i="1"/>
  <c r="M383" i="1"/>
  <c r="M384" i="1"/>
  <c r="M385" i="1"/>
  <c r="M386" i="1"/>
  <c r="M387" i="1"/>
  <c r="M388" i="1"/>
  <c r="M389" i="1"/>
  <c r="M390" i="1"/>
  <c r="M391" i="1"/>
  <c r="M392" i="1"/>
  <c r="M393" i="1"/>
  <c r="M394" i="1"/>
  <c r="M395" i="1"/>
  <c r="M396" i="1"/>
  <c r="M397" i="1"/>
  <c r="M398" i="1"/>
  <c r="M399" i="1"/>
  <c r="M400" i="1"/>
  <c r="M401" i="1"/>
  <c r="M402" i="1"/>
  <c r="M403" i="1"/>
  <c r="M404" i="1"/>
  <c r="M405" i="1"/>
  <c r="M406" i="1"/>
  <c r="M407" i="1"/>
  <c r="M408" i="1"/>
  <c r="M409" i="1"/>
  <c r="M410" i="1"/>
  <c r="M411" i="1"/>
  <c r="M412" i="1"/>
  <c r="M413" i="1"/>
  <c r="M414" i="1"/>
  <c r="M415" i="1"/>
  <c r="M416" i="1"/>
  <c r="M417" i="1"/>
  <c r="M418" i="1"/>
  <c r="M419" i="1"/>
  <c r="M420" i="1"/>
  <c r="M421" i="1"/>
  <c r="M422" i="1"/>
  <c r="M423" i="1"/>
  <c r="M424" i="1"/>
  <c r="M425" i="1"/>
  <c r="M426" i="1"/>
  <c r="M427" i="1"/>
  <c r="M428" i="1"/>
  <c r="M429" i="1"/>
  <c r="M430" i="1"/>
  <c r="M431" i="1"/>
  <c r="M432" i="1"/>
  <c r="M433" i="1"/>
  <c r="M434" i="1"/>
  <c r="M435" i="1"/>
  <c r="M436" i="1"/>
  <c r="M437" i="1"/>
  <c r="M438" i="1"/>
  <c r="M439" i="1"/>
  <c r="M440" i="1"/>
  <c r="M441" i="1"/>
  <c r="M442" i="1"/>
  <c r="M443" i="1"/>
  <c r="M444" i="1"/>
  <c r="M445" i="1"/>
  <c r="M446" i="1"/>
  <c r="M447" i="1"/>
  <c r="M448" i="1"/>
  <c r="M449" i="1"/>
  <c r="M450" i="1"/>
  <c r="M451" i="1"/>
  <c r="M452" i="1"/>
  <c r="M453" i="1"/>
  <c r="M454" i="1"/>
  <c r="M455" i="1"/>
  <c r="M456" i="1"/>
  <c r="M457" i="1"/>
  <c r="M458" i="1"/>
  <c r="M459" i="1"/>
  <c r="M460" i="1"/>
  <c r="M461" i="1"/>
  <c r="M462" i="1"/>
  <c r="M463" i="1"/>
  <c r="M464" i="1"/>
  <c r="M465" i="1"/>
  <c r="M466" i="1"/>
  <c r="M467" i="1"/>
  <c r="M468" i="1"/>
  <c r="M469" i="1"/>
  <c r="M470" i="1"/>
  <c r="M471" i="1"/>
  <c r="M472" i="1"/>
  <c r="M473" i="1"/>
  <c r="M474" i="1"/>
  <c r="M475" i="1"/>
  <c r="M476" i="1"/>
  <c r="M477" i="1"/>
  <c r="M478" i="1"/>
  <c r="M479" i="1"/>
  <c r="M480" i="1"/>
  <c r="M481" i="1"/>
  <c r="M482" i="1"/>
  <c r="M483" i="1"/>
  <c r="M484" i="1"/>
  <c r="M485" i="1"/>
  <c r="M486" i="1"/>
  <c r="M487" i="1"/>
  <c r="M488" i="1"/>
  <c r="M489" i="1"/>
  <c r="M490" i="1"/>
  <c r="M491" i="1"/>
  <c r="M492" i="1"/>
  <c r="M493" i="1"/>
  <c r="M494" i="1"/>
  <c r="M495" i="1"/>
  <c r="M496" i="1"/>
  <c r="M497" i="1"/>
  <c r="M498" i="1"/>
  <c r="M499" i="1"/>
  <c r="M500" i="1"/>
  <c r="M501" i="1"/>
  <c r="M502" i="1"/>
  <c r="M503" i="1"/>
  <c r="M504" i="1"/>
  <c r="M505" i="1"/>
  <c r="M506" i="1"/>
  <c r="M507" i="1"/>
  <c r="M508" i="1"/>
  <c r="M509" i="1"/>
  <c r="M510" i="1"/>
  <c r="M511" i="1"/>
  <c r="M512" i="1"/>
  <c r="M513" i="1"/>
  <c r="M514" i="1"/>
  <c r="M515" i="1"/>
  <c r="M516" i="1"/>
  <c r="M517" i="1"/>
  <c r="M518" i="1"/>
  <c r="M519" i="1"/>
  <c r="M520" i="1"/>
  <c r="M521" i="1"/>
  <c r="M522" i="1"/>
  <c r="M523" i="1"/>
  <c r="M524" i="1"/>
  <c r="M525" i="1"/>
  <c r="M526" i="1"/>
  <c r="M527" i="1"/>
  <c r="M528" i="1"/>
  <c r="M529" i="1"/>
  <c r="M530" i="1"/>
  <c r="M531" i="1"/>
  <c r="M532" i="1"/>
  <c r="M533" i="1"/>
  <c r="M534" i="1"/>
  <c r="M535" i="1"/>
  <c r="M536" i="1"/>
  <c r="M537" i="1"/>
  <c r="M538" i="1"/>
  <c r="M539" i="1"/>
  <c r="M540" i="1"/>
  <c r="M541" i="1"/>
  <c r="M542" i="1"/>
  <c r="M543" i="1"/>
  <c r="M544" i="1"/>
  <c r="M545" i="1"/>
  <c r="M546" i="1"/>
  <c r="M547" i="1"/>
  <c r="M548" i="1"/>
  <c r="M549" i="1"/>
  <c r="M550" i="1"/>
  <c r="M551" i="1"/>
  <c r="M552" i="1"/>
  <c r="M553" i="1"/>
  <c r="M554" i="1"/>
  <c r="M555" i="1"/>
  <c r="M556" i="1"/>
  <c r="M557" i="1"/>
  <c r="M558" i="1"/>
  <c r="M559" i="1"/>
  <c r="M560" i="1"/>
  <c r="M561" i="1"/>
  <c r="M562" i="1"/>
  <c r="M563" i="1"/>
  <c r="M564" i="1"/>
  <c r="M565" i="1"/>
  <c r="M566" i="1"/>
  <c r="M567" i="1"/>
  <c r="M568" i="1"/>
  <c r="M569" i="1"/>
  <c r="M570" i="1"/>
  <c r="M571" i="1"/>
  <c r="M572" i="1"/>
  <c r="M573" i="1"/>
  <c r="M574" i="1"/>
  <c r="M575" i="1"/>
  <c r="M576" i="1"/>
  <c r="M577" i="1"/>
  <c r="M578" i="1"/>
  <c r="M579" i="1"/>
  <c r="M580" i="1"/>
  <c r="M581" i="1"/>
  <c r="M582" i="1"/>
  <c r="M583" i="1"/>
  <c r="M584" i="1"/>
  <c r="M585" i="1"/>
  <c r="M586" i="1"/>
  <c r="M587" i="1"/>
  <c r="M588" i="1"/>
  <c r="M589" i="1"/>
  <c r="M590" i="1"/>
  <c r="M591" i="1"/>
  <c r="M592" i="1"/>
  <c r="M593" i="1"/>
  <c r="M594" i="1"/>
  <c r="M595" i="1"/>
  <c r="M596" i="1"/>
  <c r="M597" i="1"/>
  <c r="M598" i="1"/>
  <c r="M599" i="1"/>
  <c r="M600" i="1"/>
  <c r="M601" i="1"/>
  <c r="M602" i="1"/>
  <c r="M603" i="1"/>
  <c r="M604" i="1"/>
  <c r="M605" i="1"/>
  <c r="M606" i="1"/>
  <c r="M607" i="1"/>
  <c r="M608" i="1"/>
  <c r="M609" i="1"/>
  <c r="M610" i="1"/>
  <c r="M611" i="1"/>
  <c r="M612" i="1"/>
  <c r="M613" i="1"/>
  <c r="M614" i="1"/>
  <c r="M615" i="1"/>
  <c r="M616" i="1"/>
  <c r="M617" i="1"/>
  <c r="M618" i="1"/>
  <c r="M619" i="1"/>
  <c r="M620" i="1"/>
  <c r="M621" i="1"/>
  <c r="M622" i="1"/>
  <c r="M623" i="1"/>
  <c r="M624" i="1"/>
  <c r="M625" i="1"/>
  <c r="M626" i="1"/>
  <c r="M627" i="1"/>
  <c r="M628" i="1"/>
  <c r="M629" i="1"/>
  <c r="M630" i="1"/>
  <c r="M631" i="1"/>
  <c r="M632" i="1"/>
  <c r="M633" i="1"/>
  <c r="M634" i="1"/>
  <c r="M635" i="1"/>
  <c r="M636" i="1"/>
  <c r="M637" i="1"/>
  <c r="M638" i="1"/>
  <c r="M639" i="1"/>
  <c r="M640" i="1"/>
  <c r="M641" i="1"/>
  <c r="M642" i="1"/>
  <c r="M643" i="1"/>
  <c r="M644" i="1"/>
  <c r="M645" i="1"/>
  <c r="M646" i="1"/>
  <c r="M647" i="1"/>
  <c r="M648" i="1"/>
  <c r="M649" i="1"/>
  <c r="M650" i="1"/>
  <c r="M651" i="1"/>
  <c r="M652" i="1"/>
  <c r="M653" i="1"/>
  <c r="M654" i="1"/>
  <c r="M655" i="1"/>
  <c r="M656" i="1"/>
  <c r="M657" i="1"/>
  <c r="M658" i="1"/>
  <c r="M659" i="1"/>
  <c r="M660" i="1"/>
  <c r="M661" i="1"/>
  <c r="M662" i="1"/>
  <c r="M663" i="1"/>
  <c r="M664" i="1"/>
  <c r="M665" i="1"/>
  <c r="M666" i="1"/>
  <c r="M667" i="1"/>
  <c r="M668" i="1"/>
  <c r="M669" i="1"/>
  <c r="M670" i="1"/>
  <c r="M671" i="1"/>
  <c r="M672" i="1"/>
  <c r="M673" i="1"/>
  <c r="M674" i="1"/>
  <c r="M675" i="1"/>
  <c r="M676" i="1"/>
  <c r="M677" i="1"/>
  <c r="M678" i="1"/>
  <c r="M679" i="1"/>
  <c r="M680" i="1"/>
  <c r="M681" i="1"/>
  <c r="M682" i="1"/>
  <c r="M683" i="1"/>
  <c r="M684" i="1"/>
  <c r="M685" i="1"/>
  <c r="M686" i="1"/>
  <c r="M687" i="1"/>
  <c r="M688" i="1"/>
  <c r="M689" i="1"/>
  <c r="M690" i="1"/>
  <c r="M691" i="1"/>
  <c r="M692" i="1"/>
  <c r="M693" i="1"/>
  <c r="M694" i="1"/>
  <c r="M695" i="1"/>
  <c r="M696" i="1"/>
  <c r="M697" i="1"/>
  <c r="M698" i="1"/>
  <c r="M699" i="1"/>
  <c r="M700" i="1"/>
  <c r="M701" i="1"/>
  <c r="M702" i="1"/>
  <c r="M703" i="1"/>
  <c r="M704" i="1"/>
  <c r="M705" i="1"/>
  <c r="M706" i="1"/>
  <c r="M707" i="1"/>
  <c r="M708" i="1"/>
  <c r="M709" i="1"/>
  <c r="M710" i="1"/>
  <c r="M711" i="1"/>
  <c r="M712" i="1"/>
  <c r="M713" i="1"/>
  <c r="M714" i="1"/>
  <c r="M715" i="1"/>
  <c r="M716" i="1"/>
  <c r="M717" i="1"/>
  <c r="M718" i="1"/>
  <c r="M719" i="1"/>
  <c r="M720" i="1"/>
  <c r="M721" i="1"/>
  <c r="M722" i="1"/>
  <c r="M723" i="1"/>
  <c r="M724" i="1"/>
  <c r="M725" i="1"/>
  <c r="M726" i="1"/>
  <c r="M727" i="1"/>
  <c r="M728" i="1"/>
  <c r="M729" i="1"/>
  <c r="M730" i="1"/>
  <c r="M731" i="1"/>
  <c r="M732" i="1"/>
  <c r="M733" i="1"/>
  <c r="M734" i="1"/>
  <c r="M735" i="1"/>
  <c r="M736" i="1"/>
  <c r="M737" i="1"/>
  <c r="M738" i="1"/>
  <c r="M739" i="1"/>
  <c r="M740" i="1"/>
  <c r="M741" i="1"/>
  <c r="M742" i="1"/>
  <c r="M743" i="1"/>
  <c r="M744" i="1"/>
  <c r="M745" i="1"/>
  <c r="M746" i="1"/>
  <c r="M747" i="1"/>
  <c r="M748" i="1"/>
  <c r="M749" i="1"/>
  <c r="M750" i="1"/>
  <c r="M751" i="1"/>
  <c r="M752" i="1"/>
  <c r="M753" i="1"/>
  <c r="M754" i="1"/>
  <c r="M755" i="1"/>
  <c r="M756" i="1"/>
  <c r="M757" i="1"/>
  <c r="M758" i="1"/>
  <c r="M759" i="1"/>
  <c r="M760" i="1"/>
  <c r="M761" i="1"/>
  <c r="M762" i="1"/>
  <c r="M763" i="1"/>
  <c r="M764" i="1"/>
  <c r="M765" i="1"/>
  <c r="M766" i="1"/>
  <c r="M767" i="1"/>
  <c r="M768" i="1"/>
  <c r="M769" i="1"/>
  <c r="M770" i="1"/>
  <c r="M771" i="1"/>
  <c r="M772" i="1"/>
  <c r="M773" i="1"/>
  <c r="M774" i="1"/>
  <c r="M775" i="1"/>
  <c r="M776" i="1"/>
  <c r="M777" i="1"/>
  <c r="M778" i="1"/>
  <c r="M779" i="1"/>
  <c r="M780" i="1"/>
  <c r="M781" i="1"/>
  <c r="M782" i="1"/>
  <c r="M783" i="1"/>
  <c r="M784" i="1"/>
  <c r="M785" i="1"/>
  <c r="M786" i="1"/>
  <c r="M787" i="1"/>
  <c r="M788" i="1"/>
  <c r="M789" i="1"/>
  <c r="M790" i="1"/>
  <c r="M791" i="1"/>
  <c r="M792" i="1"/>
  <c r="M793" i="1"/>
  <c r="M794" i="1"/>
  <c r="M795" i="1"/>
  <c r="M796" i="1"/>
  <c r="M797" i="1"/>
  <c r="M798" i="1"/>
  <c r="M799" i="1"/>
  <c r="M800" i="1"/>
  <c r="M801" i="1"/>
  <c r="M802" i="1"/>
  <c r="M803" i="1"/>
  <c r="M804" i="1"/>
  <c r="M805" i="1"/>
  <c r="M806" i="1"/>
  <c r="M807" i="1"/>
  <c r="M808" i="1"/>
  <c r="M809" i="1"/>
  <c r="M810" i="1"/>
  <c r="M811" i="1"/>
  <c r="M812" i="1"/>
  <c r="M813" i="1"/>
  <c r="M814" i="1"/>
  <c r="M815" i="1"/>
  <c r="M816" i="1"/>
  <c r="M817" i="1"/>
  <c r="M818" i="1"/>
  <c r="M819" i="1"/>
  <c r="M820" i="1"/>
  <c r="M821" i="1"/>
  <c r="M822" i="1"/>
  <c r="M823" i="1"/>
  <c r="M824" i="1"/>
  <c r="M825" i="1"/>
  <c r="M826" i="1"/>
  <c r="M827" i="1"/>
  <c r="M828" i="1"/>
  <c r="M829" i="1"/>
  <c r="M830" i="1"/>
  <c r="M831" i="1"/>
  <c r="M832" i="1"/>
  <c r="M833" i="1"/>
  <c r="M834" i="1"/>
  <c r="M835" i="1"/>
  <c r="M836" i="1"/>
  <c r="M837" i="1"/>
  <c r="M838" i="1"/>
  <c r="M839" i="1"/>
  <c r="M840" i="1"/>
  <c r="M841" i="1"/>
  <c r="M842" i="1"/>
  <c r="M843" i="1"/>
  <c r="M844" i="1"/>
  <c r="M845" i="1"/>
  <c r="M846" i="1"/>
  <c r="M847" i="1"/>
  <c r="M848" i="1"/>
  <c r="M849" i="1"/>
  <c r="M850" i="1"/>
  <c r="M851" i="1"/>
  <c r="M852" i="1"/>
  <c r="M853" i="1"/>
  <c r="M854" i="1"/>
  <c r="M855" i="1"/>
  <c r="M856" i="1"/>
  <c r="M857" i="1"/>
  <c r="M858" i="1"/>
  <c r="M859" i="1"/>
  <c r="M860" i="1"/>
  <c r="M861" i="1"/>
  <c r="M862" i="1"/>
  <c r="M863" i="1"/>
  <c r="M864" i="1"/>
  <c r="M865" i="1"/>
  <c r="M866" i="1"/>
  <c r="M867" i="1"/>
  <c r="M868" i="1"/>
  <c r="M869" i="1"/>
  <c r="M870" i="1"/>
  <c r="M871" i="1"/>
  <c r="M872" i="1"/>
  <c r="M873" i="1"/>
  <c r="M874" i="1"/>
  <c r="M875" i="1"/>
  <c r="M876" i="1"/>
  <c r="M877" i="1"/>
  <c r="M878" i="1"/>
  <c r="M879" i="1"/>
  <c r="M880" i="1"/>
  <c r="M881" i="1"/>
  <c r="M882" i="1"/>
  <c r="M883" i="1"/>
  <c r="M884" i="1"/>
  <c r="M885" i="1"/>
  <c r="M886" i="1"/>
  <c r="M887" i="1"/>
  <c r="M888" i="1"/>
  <c r="M889" i="1"/>
  <c r="M890" i="1"/>
  <c r="M891" i="1"/>
  <c r="M892" i="1"/>
  <c r="M893" i="1"/>
  <c r="M894" i="1"/>
  <c r="M895" i="1"/>
  <c r="M896" i="1"/>
  <c r="M897" i="1"/>
  <c r="M898" i="1"/>
  <c r="M899" i="1"/>
  <c r="M900" i="1"/>
  <c r="M901" i="1"/>
  <c r="M902" i="1"/>
  <c r="M903" i="1"/>
  <c r="M904" i="1"/>
  <c r="M905" i="1"/>
  <c r="M906" i="1"/>
  <c r="M907" i="1"/>
  <c r="M908" i="1"/>
  <c r="M909" i="1"/>
  <c r="M910" i="1"/>
  <c r="M911" i="1"/>
  <c r="M912" i="1"/>
  <c r="M913" i="1"/>
  <c r="M914" i="1"/>
  <c r="M915" i="1"/>
  <c r="M916" i="1"/>
  <c r="M917" i="1"/>
  <c r="M918" i="1"/>
  <c r="M919" i="1"/>
  <c r="M920" i="1"/>
  <c r="M921" i="1"/>
  <c r="M922" i="1"/>
  <c r="M923" i="1"/>
  <c r="M924" i="1"/>
  <c r="M925" i="1"/>
  <c r="M926" i="1"/>
  <c r="M927" i="1"/>
  <c r="M928" i="1"/>
  <c r="M929" i="1"/>
  <c r="M930" i="1"/>
  <c r="M931" i="1"/>
  <c r="M932" i="1"/>
  <c r="M933" i="1"/>
  <c r="M934" i="1"/>
  <c r="M935" i="1"/>
  <c r="M936" i="1"/>
  <c r="M937" i="1"/>
  <c r="M938" i="1"/>
  <c r="M939" i="1"/>
  <c r="M940" i="1"/>
  <c r="M941" i="1"/>
  <c r="M942" i="1"/>
  <c r="M943" i="1"/>
  <c r="M944" i="1"/>
  <c r="M945" i="1"/>
  <c r="M946" i="1"/>
  <c r="M947" i="1"/>
  <c r="M948" i="1"/>
  <c r="M949" i="1"/>
  <c r="M950" i="1"/>
  <c r="M951" i="1"/>
  <c r="M952" i="1"/>
  <c r="M953" i="1"/>
  <c r="M954" i="1"/>
  <c r="M955" i="1"/>
  <c r="M956" i="1"/>
  <c r="M957" i="1"/>
  <c r="M958" i="1"/>
  <c r="M959" i="1"/>
  <c r="M960" i="1"/>
  <c r="M961" i="1"/>
  <c r="M962" i="1"/>
  <c r="M963" i="1"/>
  <c r="M964" i="1"/>
  <c r="M965" i="1"/>
  <c r="M966" i="1"/>
  <c r="M967" i="1"/>
  <c r="M968" i="1"/>
  <c r="M969" i="1"/>
  <c r="M970" i="1"/>
  <c r="M971" i="1"/>
  <c r="M972" i="1"/>
  <c r="M973" i="1"/>
  <c r="M974" i="1"/>
  <c r="M975" i="1"/>
  <c r="M976" i="1"/>
  <c r="M977" i="1"/>
  <c r="M978" i="1"/>
  <c r="M979" i="1"/>
  <c r="M980" i="1"/>
  <c r="M981" i="1"/>
  <c r="M982" i="1"/>
  <c r="M983" i="1"/>
  <c r="M984" i="1"/>
  <c r="M985" i="1"/>
  <c r="M986" i="1"/>
  <c r="M987" i="1"/>
  <c r="M988" i="1"/>
  <c r="M989" i="1"/>
  <c r="M990" i="1"/>
  <c r="M991" i="1"/>
  <c r="M992" i="1"/>
  <c r="M993" i="1"/>
  <c r="M994" i="1"/>
  <c r="M995" i="1"/>
  <c r="M996" i="1"/>
  <c r="M997" i="1"/>
  <c r="M998" i="1"/>
  <c r="M999" i="1"/>
  <c r="M1000" i="1"/>
  <c r="M1001" i="1"/>
  <c r="M1002" i="1"/>
  <c r="M1003" i="1"/>
  <c r="M1004" i="1"/>
  <c r="M1005" i="1"/>
  <c r="M1006" i="1"/>
  <c r="M1007" i="1"/>
  <c r="M1008" i="1"/>
  <c r="M1009" i="1"/>
  <c r="M1010" i="1"/>
  <c r="M1011" i="1"/>
  <c r="M1012" i="1"/>
  <c r="M1013" i="1"/>
  <c r="M1014" i="1"/>
  <c r="M1015" i="1"/>
  <c r="M1016" i="1"/>
  <c r="M1017" i="1"/>
  <c r="M1018" i="1"/>
  <c r="M1019" i="1"/>
  <c r="M1020" i="1"/>
  <c r="M1021" i="1"/>
  <c r="M1022" i="1"/>
  <c r="M1023" i="1"/>
  <c r="M1024" i="1"/>
  <c r="M1025" i="1"/>
  <c r="M1026" i="1"/>
  <c r="M1027" i="1"/>
  <c r="M1028" i="1"/>
  <c r="M1029" i="1"/>
  <c r="M1030" i="1"/>
  <c r="M1031" i="1"/>
  <c r="M1032" i="1"/>
  <c r="M1033" i="1"/>
  <c r="M1034" i="1"/>
  <c r="M1035" i="1"/>
  <c r="M1036" i="1"/>
  <c r="M1037" i="1"/>
  <c r="M1038" i="1"/>
  <c r="M1039" i="1"/>
  <c r="M1040" i="1"/>
  <c r="M1041" i="1"/>
  <c r="M1042" i="1"/>
  <c r="M1043" i="1"/>
  <c r="M1044" i="1"/>
  <c r="M1045" i="1"/>
  <c r="M1046" i="1"/>
  <c r="M1047" i="1"/>
  <c r="M1048" i="1"/>
  <c r="M1049" i="1"/>
  <c r="M1050" i="1"/>
  <c r="M1051" i="1"/>
  <c r="M1052" i="1"/>
  <c r="M1053" i="1"/>
  <c r="M1054" i="1"/>
  <c r="M1055" i="1"/>
  <c r="M1056" i="1"/>
  <c r="M1057" i="1"/>
  <c r="M1058" i="1"/>
  <c r="M1059" i="1"/>
  <c r="M1060" i="1"/>
  <c r="M1061" i="1"/>
  <c r="M1062" i="1"/>
  <c r="M1063" i="1"/>
  <c r="M1064" i="1"/>
  <c r="M1065" i="1"/>
  <c r="M1066" i="1"/>
  <c r="M1067" i="1"/>
  <c r="M1068" i="1"/>
  <c r="M1069" i="1"/>
  <c r="M1070" i="1"/>
  <c r="M1071" i="1"/>
  <c r="M1072" i="1"/>
  <c r="M1073" i="1"/>
  <c r="M1074" i="1"/>
  <c r="M1075" i="1"/>
  <c r="M1076" i="1"/>
  <c r="M1077" i="1"/>
  <c r="M1078" i="1"/>
  <c r="M1079" i="1"/>
  <c r="M1080" i="1"/>
  <c r="M1081" i="1"/>
  <c r="M1082" i="1"/>
  <c r="M1083" i="1"/>
  <c r="M1084" i="1"/>
  <c r="M1085" i="1"/>
  <c r="M1086" i="1"/>
  <c r="M1087" i="1"/>
  <c r="M1088" i="1"/>
  <c r="M1089" i="1"/>
  <c r="M1090" i="1"/>
  <c r="M1091" i="1"/>
  <c r="M1092" i="1"/>
  <c r="M1093" i="1"/>
  <c r="M1094" i="1"/>
  <c r="M1095" i="1"/>
  <c r="M1096" i="1"/>
  <c r="M1097" i="1"/>
  <c r="M1098" i="1"/>
  <c r="M1099" i="1"/>
  <c r="M1100" i="1"/>
  <c r="M1101" i="1"/>
  <c r="M1102" i="1"/>
  <c r="M1103" i="1"/>
  <c r="M1104" i="1"/>
  <c r="M1105" i="1"/>
  <c r="M1106" i="1"/>
  <c r="M1107" i="1"/>
  <c r="M1108" i="1"/>
  <c r="M1109" i="1"/>
  <c r="M1110" i="1"/>
  <c r="M1111" i="1"/>
  <c r="M1112" i="1"/>
  <c r="M1113" i="1"/>
  <c r="M1114" i="1"/>
  <c r="M1115" i="1"/>
  <c r="M1116" i="1"/>
  <c r="M1117" i="1"/>
  <c r="M1118" i="1"/>
  <c r="M1119" i="1"/>
  <c r="M1120" i="1"/>
  <c r="M1121" i="1"/>
  <c r="M1122" i="1"/>
  <c r="M1123" i="1"/>
  <c r="M1124" i="1"/>
  <c r="M1125" i="1"/>
  <c r="M1126" i="1"/>
  <c r="M1127" i="1"/>
  <c r="M1128" i="1"/>
  <c r="M1129" i="1"/>
  <c r="M1130" i="1"/>
  <c r="M1131" i="1"/>
  <c r="M1132" i="1"/>
  <c r="M1133" i="1"/>
  <c r="M1134" i="1"/>
  <c r="M1135" i="1"/>
  <c r="M1136" i="1"/>
  <c r="M1137" i="1"/>
  <c r="M1138" i="1"/>
  <c r="M1139" i="1"/>
  <c r="M1140" i="1"/>
  <c r="M1141" i="1"/>
  <c r="M1142" i="1"/>
  <c r="M1143" i="1"/>
  <c r="M1144" i="1"/>
  <c r="M1145" i="1"/>
  <c r="M1146" i="1"/>
  <c r="M1147" i="1"/>
  <c r="M1148" i="1"/>
  <c r="M1149" i="1"/>
  <c r="M1150" i="1"/>
  <c r="M1151" i="1"/>
  <c r="M1152" i="1"/>
  <c r="M1153" i="1"/>
  <c r="M1154" i="1"/>
  <c r="M1155" i="1"/>
  <c r="M1156" i="1"/>
  <c r="M1157" i="1"/>
  <c r="M1158" i="1"/>
  <c r="M1159" i="1"/>
  <c r="M1160" i="1"/>
  <c r="M1161" i="1"/>
  <c r="M1162" i="1"/>
  <c r="M1163" i="1"/>
  <c r="M1164" i="1"/>
  <c r="M1165" i="1"/>
  <c r="M1166" i="1"/>
  <c r="M1167" i="1"/>
  <c r="M1168" i="1"/>
  <c r="M1169" i="1"/>
  <c r="M1170" i="1"/>
  <c r="M1171" i="1"/>
  <c r="M1172" i="1"/>
  <c r="M1173" i="1"/>
  <c r="M1174" i="1"/>
  <c r="M1175" i="1"/>
  <c r="M1176" i="1"/>
  <c r="M1177" i="1"/>
  <c r="M1178" i="1"/>
  <c r="M1179" i="1"/>
  <c r="M1180" i="1"/>
  <c r="M1181" i="1"/>
  <c r="M1182" i="1"/>
  <c r="M1183" i="1"/>
  <c r="M1184" i="1"/>
  <c r="M1185" i="1"/>
  <c r="M1186" i="1"/>
  <c r="M1187" i="1"/>
  <c r="M1188" i="1"/>
  <c r="M1189" i="1"/>
  <c r="M1190" i="1"/>
  <c r="M1191" i="1"/>
  <c r="M1192" i="1"/>
  <c r="M1193" i="1"/>
  <c r="M1194" i="1"/>
  <c r="M1195" i="1"/>
  <c r="M1196" i="1"/>
  <c r="M1197" i="1"/>
  <c r="M1198" i="1"/>
  <c r="M1199" i="1"/>
  <c r="M1200" i="1"/>
  <c r="M1201" i="1"/>
  <c r="M1202" i="1"/>
  <c r="M1203" i="1"/>
  <c r="M1204" i="1"/>
  <c r="M1205" i="1"/>
  <c r="M1206" i="1"/>
  <c r="M1207" i="1"/>
  <c r="M1208" i="1"/>
  <c r="M1209" i="1"/>
  <c r="M1210" i="1"/>
  <c r="M1211" i="1"/>
  <c r="M1212" i="1"/>
  <c r="M1213" i="1"/>
  <c r="M1214" i="1"/>
  <c r="M1215" i="1"/>
  <c r="M1216" i="1"/>
  <c r="M1217" i="1"/>
  <c r="M1218" i="1"/>
  <c r="M1219" i="1"/>
  <c r="M1220" i="1"/>
  <c r="M1221" i="1"/>
  <c r="M1222" i="1"/>
  <c r="M1223" i="1"/>
  <c r="M1224" i="1"/>
  <c r="M1225" i="1"/>
  <c r="M1226" i="1"/>
  <c r="M1227" i="1"/>
  <c r="M1228" i="1"/>
  <c r="M1229" i="1"/>
  <c r="M1230" i="1"/>
  <c r="M1231" i="1"/>
  <c r="M1232" i="1"/>
  <c r="M1233" i="1"/>
  <c r="M1234" i="1"/>
  <c r="M1235" i="1"/>
  <c r="M1236" i="1"/>
  <c r="M1237" i="1"/>
  <c r="M1238" i="1"/>
  <c r="M1239" i="1"/>
  <c r="M1240" i="1"/>
  <c r="M1241" i="1"/>
  <c r="M1242" i="1"/>
  <c r="M1243" i="1"/>
  <c r="M1244" i="1"/>
  <c r="M1245" i="1"/>
  <c r="M1246" i="1"/>
  <c r="M1247" i="1"/>
  <c r="M1248" i="1"/>
  <c r="M1249" i="1"/>
  <c r="M1250" i="1"/>
  <c r="M1251" i="1"/>
  <c r="M1252" i="1"/>
  <c r="M1253" i="1"/>
  <c r="M1254" i="1"/>
  <c r="M1255" i="1"/>
  <c r="M1256" i="1"/>
  <c r="M1257" i="1"/>
  <c r="M1258" i="1"/>
  <c r="M1259" i="1"/>
  <c r="M1260" i="1"/>
  <c r="M1261" i="1"/>
  <c r="M1262" i="1"/>
  <c r="M1263" i="1"/>
  <c r="M1264" i="1"/>
  <c r="M1265" i="1"/>
  <c r="M1266" i="1"/>
  <c r="M1267" i="1"/>
  <c r="M1268" i="1"/>
  <c r="M1269" i="1"/>
  <c r="M1270" i="1"/>
  <c r="M1271" i="1"/>
  <c r="M1272" i="1"/>
  <c r="M1273" i="1"/>
  <c r="M1274" i="1"/>
  <c r="M1275" i="1"/>
  <c r="M1276" i="1"/>
  <c r="M1277" i="1"/>
  <c r="M1278" i="1"/>
  <c r="M1279" i="1"/>
  <c r="M1280" i="1"/>
  <c r="M1281" i="1"/>
  <c r="M1282" i="1"/>
  <c r="M1283" i="1"/>
  <c r="M1284" i="1"/>
  <c r="M1285" i="1"/>
  <c r="M1286" i="1"/>
  <c r="M1287" i="1"/>
  <c r="M1288" i="1"/>
  <c r="M1289" i="1"/>
  <c r="M1290" i="1"/>
  <c r="M1291" i="1"/>
  <c r="M1292" i="1"/>
  <c r="M1293" i="1"/>
  <c r="M1294" i="1"/>
  <c r="M1295" i="1"/>
  <c r="M1296" i="1"/>
  <c r="M1297" i="1"/>
  <c r="M1298" i="1"/>
  <c r="M1299" i="1"/>
  <c r="M1300" i="1"/>
  <c r="M1301" i="1"/>
  <c r="M1302" i="1"/>
  <c r="M1303" i="1"/>
  <c r="M1304" i="1"/>
  <c r="M1305" i="1"/>
  <c r="M1306" i="1"/>
  <c r="M1307" i="1"/>
  <c r="M1308" i="1"/>
  <c r="M1309" i="1"/>
  <c r="M1310" i="1"/>
  <c r="M1311" i="1"/>
  <c r="M1312" i="1"/>
  <c r="M1313" i="1"/>
  <c r="M1314" i="1"/>
  <c r="M1315" i="1"/>
  <c r="M1316" i="1"/>
  <c r="M1317" i="1"/>
  <c r="M1318" i="1"/>
  <c r="M1319" i="1"/>
  <c r="M1320" i="1"/>
  <c r="M1321" i="1"/>
  <c r="M1322" i="1"/>
  <c r="M1323" i="1"/>
  <c r="M1324" i="1"/>
  <c r="M1325" i="1"/>
  <c r="M1326" i="1"/>
  <c r="M1327" i="1"/>
  <c r="M1328" i="1"/>
  <c r="M1329" i="1"/>
  <c r="M1330" i="1"/>
  <c r="M1331" i="1"/>
  <c r="M1332" i="1"/>
  <c r="M1333" i="1"/>
  <c r="M1334" i="1"/>
  <c r="M1335" i="1"/>
  <c r="M1336" i="1"/>
  <c r="M1337" i="1"/>
  <c r="M1338" i="1"/>
  <c r="M1339" i="1"/>
  <c r="M1340" i="1"/>
  <c r="M1341" i="1"/>
  <c r="M1342" i="1"/>
  <c r="M1343" i="1"/>
  <c r="M1344" i="1"/>
  <c r="M1345" i="1"/>
  <c r="M1346" i="1"/>
  <c r="M1347" i="1"/>
  <c r="M1348" i="1"/>
  <c r="M1349" i="1"/>
  <c r="M1350" i="1"/>
  <c r="M1351" i="1"/>
  <c r="M1352" i="1"/>
  <c r="M1353" i="1"/>
  <c r="M1354" i="1"/>
  <c r="M1355" i="1"/>
  <c r="M1356" i="1"/>
  <c r="M1357" i="1"/>
  <c r="M1358" i="1"/>
  <c r="M1359" i="1"/>
  <c r="M1360" i="1"/>
  <c r="M1361" i="1"/>
  <c r="M1362" i="1"/>
  <c r="M1363" i="1"/>
  <c r="M1364" i="1"/>
  <c r="M1365" i="1"/>
  <c r="M1366" i="1"/>
  <c r="M1367" i="1"/>
  <c r="M1368" i="1"/>
  <c r="M1369" i="1"/>
  <c r="M1370" i="1"/>
  <c r="M1371" i="1"/>
  <c r="M1372" i="1"/>
  <c r="M1373" i="1"/>
  <c r="M1374" i="1"/>
  <c r="M1375" i="1"/>
  <c r="M1376" i="1"/>
  <c r="M1377" i="1"/>
  <c r="M1378" i="1"/>
  <c r="M1379" i="1"/>
  <c r="M1380" i="1"/>
  <c r="M1381" i="1"/>
  <c r="M1382" i="1"/>
  <c r="M1383" i="1"/>
  <c r="M1384" i="1"/>
  <c r="M1385" i="1"/>
  <c r="M1386" i="1"/>
  <c r="M1387" i="1"/>
  <c r="M1388" i="1"/>
  <c r="M1389" i="1"/>
  <c r="M1390" i="1"/>
  <c r="M1391" i="1"/>
  <c r="M1392" i="1"/>
  <c r="M1393" i="1"/>
  <c r="M1394" i="1"/>
  <c r="M1395" i="1"/>
  <c r="M1396" i="1"/>
  <c r="M1397" i="1"/>
  <c r="M1398" i="1"/>
  <c r="M1399" i="1"/>
  <c r="M1400" i="1"/>
  <c r="M1401" i="1"/>
  <c r="M1402" i="1"/>
  <c r="M1403" i="1"/>
  <c r="M1404" i="1"/>
  <c r="M1405" i="1"/>
  <c r="M1406" i="1"/>
  <c r="M1407" i="1"/>
  <c r="M1408" i="1"/>
  <c r="M1409" i="1"/>
  <c r="M1410" i="1"/>
  <c r="M1411" i="1"/>
  <c r="M1412" i="1"/>
  <c r="M1413" i="1"/>
  <c r="M1414" i="1"/>
  <c r="M1415" i="1"/>
  <c r="M1416" i="1"/>
  <c r="M1417" i="1"/>
  <c r="M1418" i="1"/>
  <c r="M1419" i="1"/>
  <c r="M1420" i="1"/>
  <c r="M1421" i="1"/>
  <c r="M1422" i="1"/>
  <c r="M1423" i="1"/>
  <c r="M1424" i="1"/>
  <c r="M1425" i="1"/>
  <c r="M1426" i="1"/>
  <c r="M1427" i="1"/>
  <c r="M1428" i="1"/>
  <c r="M1429" i="1"/>
  <c r="M1430" i="1"/>
  <c r="M1431" i="1"/>
  <c r="M1432" i="1"/>
  <c r="M1433" i="1"/>
  <c r="M1434" i="1"/>
  <c r="M1435" i="1"/>
  <c r="M1436" i="1"/>
  <c r="M1437" i="1"/>
  <c r="M1438" i="1"/>
  <c r="M1439" i="1"/>
  <c r="M1440" i="1"/>
  <c r="M1441" i="1"/>
  <c r="M1442" i="1"/>
  <c r="M1443" i="1"/>
  <c r="M1444" i="1"/>
  <c r="M1445" i="1"/>
  <c r="M1446" i="1"/>
  <c r="M1447" i="1"/>
  <c r="M1448" i="1"/>
  <c r="M1449" i="1"/>
  <c r="M1450" i="1"/>
  <c r="M1451" i="1"/>
  <c r="M1452" i="1"/>
  <c r="M1453" i="1"/>
  <c r="M1454" i="1"/>
  <c r="M1455" i="1"/>
  <c r="M1456" i="1"/>
  <c r="M1457" i="1"/>
  <c r="M1458" i="1"/>
  <c r="M1459" i="1"/>
  <c r="M1460" i="1"/>
  <c r="M1461" i="1"/>
  <c r="M1462" i="1"/>
  <c r="M1463" i="1"/>
  <c r="M1464" i="1"/>
  <c r="M1465" i="1"/>
  <c r="M1466" i="1"/>
  <c r="M1467" i="1"/>
  <c r="M1468" i="1"/>
  <c r="M1469" i="1"/>
  <c r="M1470" i="1"/>
  <c r="M1471" i="1"/>
  <c r="M1472" i="1"/>
  <c r="M1473" i="1"/>
  <c r="M1474" i="1"/>
  <c r="M1475" i="1"/>
  <c r="M1476" i="1"/>
  <c r="M1477" i="1"/>
  <c r="M1478" i="1"/>
  <c r="M1479" i="1"/>
  <c r="M1480" i="1"/>
  <c r="M1481" i="1"/>
  <c r="M1482" i="1"/>
  <c r="M1483" i="1"/>
  <c r="M1484" i="1"/>
  <c r="M1485" i="1"/>
  <c r="M1486" i="1"/>
  <c r="M1487" i="1"/>
  <c r="M1488" i="1"/>
  <c r="M1489" i="1"/>
  <c r="M1490" i="1"/>
  <c r="M1491" i="1"/>
  <c r="M1492" i="1"/>
  <c r="M1493" i="1"/>
  <c r="M1494" i="1"/>
  <c r="M1495" i="1"/>
  <c r="M1496" i="1"/>
  <c r="M1497" i="1"/>
  <c r="M1498" i="1"/>
  <c r="M1499" i="1"/>
  <c r="M1500" i="1"/>
  <c r="M1501" i="1"/>
  <c r="M1502" i="1"/>
  <c r="M1503" i="1"/>
  <c r="M1504" i="1"/>
  <c r="M1505" i="1"/>
  <c r="M1506" i="1"/>
  <c r="M1507" i="1"/>
  <c r="M1508" i="1"/>
  <c r="M1509" i="1"/>
  <c r="M1510" i="1"/>
  <c r="M1511" i="1"/>
  <c r="M1512" i="1"/>
  <c r="M1513" i="1"/>
  <c r="M1514" i="1"/>
  <c r="M1515" i="1"/>
  <c r="M1516" i="1"/>
  <c r="M1517" i="1"/>
  <c r="M1518" i="1"/>
  <c r="M1519" i="1"/>
  <c r="M1520" i="1"/>
  <c r="M1521" i="1"/>
  <c r="M1522" i="1"/>
  <c r="M1523" i="1"/>
  <c r="M1524" i="1"/>
  <c r="M1525" i="1"/>
  <c r="M1526" i="1"/>
  <c r="M1527" i="1"/>
  <c r="M1528" i="1"/>
  <c r="M1529" i="1"/>
  <c r="M1530" i="1"/>
  <c r="M1531" i="1"/>
  <c r="M1532" i="1"/>
  <c r="M1533" i="1"/>
  <c r="M1534" i="1"/>
  <c r="M1535" i="1"/>
  <c r="M1536" i="1"/>
  <c r="M1537" i="1"/>
  <c r="M1538" i="1"/>
  <c r="M1539" i="1"/>
  <c r="M1540" i="1"/>
  <c r="M1541" i="1"/>
  <c r="M1542" i="1"/>
  <c r="M1543" i="1"/>
  <c r="M1544" i="1"/>
  <c r="M1545" i="1"/>
  <c r="M1546" i="1"/>
  <c r="M1547" i="1"/>
  <c r="M1548" i="1"/>
  <c r="M1549" i="1"/>
  <c r="M1550" i="1"/>
  <c r="M1551" i="1"/>
  <c r="M1552" i="1"/>
  <c r="M1553" i="1"/>
  <c r="M1554" i="1"/>
  <c r="M1555" i="1"/>
  <c r="M1556" i="1"/>
  <c r="M1557" i="1"/>
  <c r="M1558" i="1"/>
  <c r="M1559" i="1"/>
  <c r="M1560" i="1"/>
  <c r="M1561" i="1"/>
  <c r="M1562" i="1"/>
  <c r="M1563" i="1"/>
  <c r="M1564" i="1"/>
  <c r="M1565" i="1"/>
  <c r="M1566" i="1"/>
  <c r="M1567" i="1"/>
  <c r="M1568" i="1"/>
  <c r="M1569" i="1"/>
  <c r="M1570" i="1"/>
  <c r="M1571" i="1"/>
  <c r="M1572" i="1"/>
  <c r="M1573" i="1"/>
  <c r="M1574" i="1"/>
  <c r="M1575" i="1"/>
  <c r="M1576" i="1"/>
  <c r="M1577" i="1"/>
  <c r="M1578" i="1"/>
  <c r="M1579" i="1"/>
  <c r="M1580" i="1"/>
  <c r="M1581" i="1"/>
  <c r="M1582" i="1"/>
  <c r="M1583" i="1"/>
  <c r="M1584" i="1"/>
  <c r="M1585" i="1"/>
  <c r="M1586" i="1"/>
  <c r="M1587" i="1"/>
  <c r="M1588" i="1"/>
  <c r="M1589" i="1"/>
  <c r="M1590" i="1"/>
  <c r="M1591" i="1"/>
  <c r="M1592" i="1"/>
  <c r="M1593" i="1"/>
  <c r="M1594" i="1"/>
  <c r="M1595" i="1"/>
  <c r="M1596" i="1"/>
  <c r="M1597" i="1"/>
  <c r="M1598" i="1"/>
  <c r="M1599" i="1"/>
  <c r="M1600" i="1"/>
  <c r="M1601" i="1"/>
  <c r="M1602" i="1"/>
  <c r="M1603" i="1"/>
  <c r="M1604" i="1"/>
  <c r="M1605" i="1"/>
  <c r="M1606" i="1"/>
  <c r="M1607" i="1"/>
  <c r="M1608" i="1"/>
  <c r="M1609" i="1"/>
  <c r="M1610" i="1"/>
  <c r="M1611" i="1"/>
  <c r="M1612" i="1"/>
  <c r="M1613" i="1"/>
  <c r="M1614" i="1"/>
  <c r="M1615" i="1"/>
  <c r="M1616" i="1"/>
  <c r="M1617" i="1"/>
  <c r="M1618" i="1"/>
  <c r="M1619" i="1"/>
  <c r="M1620" i="1"/>
  <c r="M1621" i="1"/>
  <c r="M1622" i="1"/>
  <c r="M1623" i="1"/>
  <c r="M1624" i="1"/>
  <c r="M1625" i="1"/>
  <c r="M1626" i="1"/>
  <c r="M1627" i="1"/>
  <c r="M1628" i="1"/>
  <c r="M1629" i="1"/>
  <c r="M1630" i="1"/>
  <c r="M1631" i="1"/>
  <c r="M1632" i="1"/>
  <c r="M1633" i="1"/>
  <c r="M1634" i="1"/>
  <c r="M1635" i="1"/>
  <c r="M1636" i="1"/>
  <c r="M1637" i="1"/>
  <c r="M1638" i="1"/>
  <c r="M1639" i="1"/>
  <c r="M1640" i="1"/>
  <c r="M1641" i="1"/>
  <c r="M1642" i="1"/>
  <c r="M1643" i="1"/>
  <c r="M1644" i="1"/>
  <c r="M1645" i="1"/>
  <c r="M1646" i="1"/>
  <c r="M1647" i="1"/>
  <c r="M1648" i="1"/>
  <c r="M1649" i="1"/>
  <c r="M1650" i="1"/>
  <c r="M1651" i="1"/>
  <c r="M1652" i="1"/>
  <c r="M1653" i="1"/>
  <c r="M1654" i="1"/>
  <c r="M1655" i="1"/>
  <c r="M1656" i="1"/>
  <c r="M1657" i="1"/>
  <c r="M1658" i="1"/>
  <c r="M1659" i="1"/>
  <c r="M1660" i="1"/>
  <c r="M1661" i="1"/>
  <c r="M1662" i="1"/>
  <c r="M1663" i="1"/>
  <c r="M1664" i="1"/>
  <c r="M1665" i="1"/>
  <c r="M1666" i="1"/>
  <c r="M1667" i="1"/>
  <c r="M1668" i="1"/>
  <c r="M1669" i="1"/>
  <c r="M1670" i="1"/>
  <c r="M1671" i="1"/>
  <c r="M1672" i="1"/>
  <c r="M1673" i="1"/>
  <c r="M1674" i="1"/>
  <c r="M1675" i="1"/>
  <c r="M1676" i="1"/>
  <c r="M1677" i="1"/>
  <c r="M1678" i="1"/>
  <c r="M1679" i="1"/>
  <c r="M1680" i="1"/>
  <c r="M1681" i="1"/>
  <c r="M1682" i="1"/>
  <c r="M1683" i="1"/>
  <c r="M1684" i="1"/>
  <c r="M1685" i="1"/>
  <c r="M1686" i="1"/>
  <c r="M1687" i="1"/>
  <c r="M1688" i="1"/>
  <c r="M1689" i="1"/>
  <c r="M1690" i="1"/>
  <c r="M1691" i="1"/>
  <c r="M1692" i="1"/>
  <c r="M1693" i="1"/>
  <c r="M1694" i="1"/>
  <c r="M1695" i="1"/>
  <c r="M1696" i="1"/>
  <c r="M1697" i="1"/>
  <c r="M1698" i="1"/>
  <c r="M1699" i="1"/>
  <c r="M1700" i="1"/>
  <c r="M1701" i="1"/>
  <c r="M1702" i="1"/>
  <c r="M1703" i="1"/>
  <c r="M1704" i="1"/>
  <c r="M1705" i="1"/>
  <c r="M1706" i="1"/>
  <c r="M1707" i="1"/>
  <c r="M1708" i="1"/>
  <c r="M1709" i="1"/>
  <c r="M1710" i="1"/>
  <c r="M1711" i="1"/>
  <c r="M1712" i="1"/>
  <c r="M1713" i="1"/>
  <c r="M1714" i="1"/>
  <c r="M1715" i="1"/>
  <c r="M1716" i="1"/>
  <c r="M1717" i="1"/>
  <c r="M1718" i="1"/>
  <c r="M1719" i="1"/>
  <c r="M1720" i="1"/>
  <c r="M1721" i="1"/>
  <c r="M1722" i="1"/>
  <c r="M1723" i="1"/>
  <c r="M1724" i="1"/>
  <c r="M1725" i="1"/>
  <c r="M1726" i="1"/>
  <c r="M1727" i="1"/>
  <c r="M1728" i="1"/>
  <c r="M1729" i="1"/>
  <c r="M1730" i="1"/>
  <c r="M1731" i="1"/>
  <c r="M1732" i="1"/>
  <c r="M1733" i="1"/>
  <c r="M1734" i="1"/>
  <c r="M1735" i="1"/>
  <c r="M1736" i="1"/>
  <c r="M1737" i="1"/>
  <c r="M1738" i="1"/>
  <c r="M1739" i="1"/>
  <c r="M1740" i="1"/>
  <c r="M1741" i="1"/>
  <c r="M1742" i="1"/>
  <c r="M1743" i="1"/>
  <c r="M1744" i="1"/>
  <c r="M1745" i="1"/>
  <c r="M1746" i="1"/>
  <c r="M1747" i="1"/>
  <c r="M1748" i="1"/>
  <c r="M1749" i="1"/>
  <c r="M1750" i="1"/>
  <c r="M1751" i="1"/>
  <c r="M1752" i="1"/>
  <c r="M1753" i="1"/>
  <c r="M1754" i="1"/>
  <c r="M1755" i="1"/>
  <c r="M1756" i="1"/>
  <c r="M1757" i="1"/>
  <c r="M1758" i="1"/>
  <c r="M1759" i="1"/>
  <c r="M1760" i="1"/>
  <c r="M1761" i="1"/>
  <c r="M1762" i="1"/>
  <c r="M1763" i="1"/>
  <c r="M1764" i="1"/>
  <c r="M1765" i="1"/>
  <c r="M1766" i="1"/>
  <c r="M1767" i="1"/>
  <c r="M1768" i="1"/>
  <c r="M1769" i="1"/>
  <c r="M1770" i="1"/>
  <c r="M1771" i="1"/>
  <c r="M1772" i="1"/>
  <c r="M1773" i="1"/>
  <c r="M1774" i="1"/>
  <c r="M1775" i="1"/>
  <c r="M1776" i="1"/>
  <c r="M1777" i="1"/>
  <c r="M1778" i="1"/>
  <c r="M1779" i="1"/>
  <c r="M1780" i="1"/>
  <c r="M1781" i="1"/>
  <c r="M1782" i="1"/>
  <c r="M1783" i="1"/>
  <c r="M1784" i="1"/>
  <c r="M1785" i="1"/>
  <c r="M1786" i="1"/>
  <c r="M1787" i="1"/>
  <c r="M1788" i="1"/>
  <c r="M1789" i="1"/>
  <c r="M1790" i="1"/>
  <c r="M1791" i="1"/>
  <c r="M1792" i="1"/>
  <c r="M1793" i="1"/>
  <c r="M1794" i="1"/>
  <c r="M1795" i="1"/>
  <c r="M1796" i="1"/>
  <c r="M1797" i="1"/>
  <c r="M1798" i="1"/>
  <c r="M1799" i="1"/>
  <c r="M1800" i="1"/>
  <c r="M1801" i="1"/>
  <c r="M1802" i="1"/>
  <c r="M1803" i="1"/>
  <c r="M1804" i="1"/>
  <c r="M1805" i="1"/>
  <c r="M1806" i="1"/>
  <c r="M1807" i="1"/>
  <c r="M1808" i="1"/>
  <c r="M1809" i="1"/>
  <c r="M1810" i="1"/>
  <c r="M1811" i="1"/>
  <c r="M1812" i="1"/>
  <c r="M1813" i="1"/>
  <c r="M1814" i="1"/>
  <c r="M1815" i="1"/>
  <c r="M1816" i="1"/>
  <c r="M1817" i="1"/>
  <c r="M1818" i="1"/>
  <c r="M1819" i="1"/>
  <c r="M1820" i="1"/>
  <c r="M1821" i="1"/>
  <c r="M1822" i="1"/>
  <c r="M1823" i="1"/>
  <c r="M1824" i="1"/>
  <c r="M1825" i="1"/>
  <c r="M1826" i="1"/>
  <c r="M1827" i="1"/>
  <c r="M1828" i="1"/>
  <c r="M1829" i="1"/>
  <c r="M1830" i="1"/>
  <c r="M1831" i="1"/>
  <c r="M1832" i="1"/>
  <c r="M1833" i="1"/>
  <c r="M1834" i="1"/>
  <c r="M1835" i="1"/>
  <c r="M1836" i="1"/>
  <c r="M1837" i="1"/>
  <c r="M1838" i="1"/>
  <c r="M1839" i="1"/>
  <c r="M1840" i="1"/>
  <c r="M1841" i="1"/>
  <c r="M1842" i="1"/>
  <c r="M1843" i="1"/>
  <c r="M1844" i="1"/>
  <c r="M1845" i="1"/>
  <c r="M1846" i="1"/>
  <c r="M1847" i="1"/>
  <c r="M1848" i="1"/>
  <c r="M1849" i="1"/>
  <c r="M1850" i="1"/>
  <c r="M1851" i="1"/>
  <c r="M1852" i="1"/>
  <c r="M1853" i="1"/>
  <c r="M1854" i="1"/>
  <c r="M1855" i="1"/>
  <c r="M1856" i="1"/>
  <c r="M1857" i="1"/>
  <c r="M1858" i="1"/>
  <c r="M1859" i="1"/>
  <c r="M1860" i="1"/>
  <c r="M1861" i="1"/>
  <c r="M1862" i="1"/>
  <c r="M1863" i="1"/>
  <c r="M1864" i="1"/>
  <c r="M1865" i="1"/>
  <c r="M1866" i="1"/>
  <c r="M1867" i="1"/>
  <c r="M1868" i="1"/>
  <c r="M1869" i="1"/>
  <c r="M1870" i="1"/>
  <c r="M1871" i="1"/>
  <c r="M1872" i="1"/>
  <c r="M1873" i="1"/>
  <c r="M1874" i="1"/>
  <c r="M1875" i="1"/>
  <c r="M1876" i="1"/>
  <c r="M1877" i="1"/>
  <c r="M1878" i="1"/>
  <c r="M1879" i="1"/>
  <c r="M1880" i="1"/>
  <c r="M1881" i="1"/>
  <c r="M1882" i="1"/>
  <c r="M1883" i="1"/>
  <c r="M1884" i="1"/>
  <c r="M1885" i="1"/>
  <c r="M1886" i="1"/>
  <c r="M1887" i="1"/>
  <c r="M1888" i="1"/>
  <c r="M1889" i="1"/>
  <c r="M1890" i="1"/>
  <c r="M1891" i="1"/>
  <c r="M1892" i="1"/>
  <c r="M1893" i="1"/>
  <c r="M1894" i="1"/>
  <c r="M1895" i="1"/>
  <c r="M1896" i="1"/>
  <c r="M1897" i="1"/>
  <c r="M1898" i="1"/>
  <c r="M1899" i="1"/>
  <c r="M1900" i="1"/>
  <c r="M1901" i="1"/>
  <c r="M1902" i="1"/>
  <c r="M1903" i="1"/>
  <c r="M1904" i="1"/>
  <c r="M1905" i="1"/>
  <c r="M1906" i="1"/>
  <c r="M1907" i="1"/>
  <c r="M1908" i="1"/>
  <c r="M1909" i="1"/>
  <c r="M1910" i="1"/>
  <c r="M1911" i="1"/>
  <c r="M1912" i="1"/>
  <c r="M1913" i="1"/>
  <c r="M1914" i="1"/>
  <c r="M1915" i="1"/>
  <c r="M1916" i="1"/>
  <c r="M1917" i="1"/>
  <c r="M1918" i="1"/>
  <c r="M1919" i="1"/>
  <c r="M1920" i="1"/>
  <c r="M1921" i="1"/>
  <c r="M1922" i="1"/>
  <c r="M1923" i="1"/>
  <c r="M1924" i="1"/>
  <c r="M1925" i="1"/>
  <c r="M1926" i="1"/>
  <c r="M1927" i="1"/>
  <c r="M1928" i="1"/>
  <c r="M1929" i="1"/>
  <c r="M1930" i="1"/>
  <c r="M1931" i="1"/>
  <c r="M1932" i="1"/>
  <c r="M1933" i="1"/>
  <c r="M1934" i="1"/>
  <c r="M1935" i="1"/>
  <c r="M1936" i="1"/>
  <c r="M1937" i="1"/>
  <c r="M1938" i="1"/>
  <c r="M1939" i="1"/>
  <c r="M1940" i="1"/>
  <c r="M1941" i="1"/>
  <c r="M1942" i="1"/>
  <c r="M1943" i="1"/>
  <c r="M1944" i="1"/>
  <c r="M1945" i="1"/>
  <c r="M1946" i="1"/>
  <c r="M1947" i="1"/>
  <c r="M1948" i="1"/>
  <c r="M1949" i="1"/>
  <c r="M1950" i="1"/>
  <c r="M1951" i="1"/>
  <c r="M1952" i="1"/>
  <c r="M1953" i="1"/>
  <c r="M1954" i="1"/>
  <c r="M1955" i="1"/>
  <c r="M1956" i="1"/>
  <c r="M1957" i="1"/>
  <c r="M1958" i="1"/>
  <c r="M1959" i="1"/>
  <c r="M1960" i="1"/>
  <c r="M1961" i="1"/>
  <c r="M1962" i="1"/>
  <c r="M1963" i="1"/>
  <c r="M1964" i="1"/>
  <c r="M1965" i="1"/>
  <c r="M1966" i="1"/>
  <c r="M1967" i="1"/>
  <c r="M1968" i="1"/>
  <c r="M1969" i="1"/>
  <c r="M1970" i="1"/>
  <c r="M1971" i="1"/>
  <c r="M1972" i="1"/>
  <c r="M1973" i="1"/>
  <c r="M1974" i="1"/>
  <c r="M1975" i="1"/>
  <c r="M1976" i="1"/>
  <c r="M1977" i="1"/>
  <c r="M1978" i="1"/>
  <c r="M1979" i="1"/>
  <c r="M1980" i="1"/>
  <c r="M1981" i="1"/>
  <c r="M1982" i="1"/>
  <c r="M1983" i="1"/>
  <c r="M1984" i="1"/>
  <c r="M1985" i="1"/>
  <c r="M1986" i="1"/>
  <c r="M1987" i="1"/>
  <c r="M1988" i="1"/>
  <c r="M1989" i="1"/>
  <c r="M1990" i="1"/>
  <c r="M1991" i="1"/>
  <c r="M1992" i="1"/>
  <c r="M1993" i="1"/>
  <c r="M1994" i="1"/>
  <c r="M1995" i="1"/>
  <c r="M1996" i="1"/>
  <c r="M1997" i="1"/>
  <c r="M1998" i="1"/>
  <c r="M1999" i="1"/>
  <c r="M2000" i="1"/>
  <c r="M2001" i="1"/>
  <c r="M2002" i="1"/>
  <c r="M2003" i="1"/>
  <c r="M2004" i="1"/>
  <c r="M2005" i="1"/>
  <c r="M2006" i="1"/>
  <c r="M2007" i="1"/>
  <c r="M2008" i="1"/>
  <c r="M2009" i="1"/>
  <c r="M2010" i="1"/>
  <c r="M2011" i="1"/>
  <c r="M2012" i="1"/>
  <c r="M2013" i="1"/>
  <c r="M2014" i="1"/>
  <c r="M2015" i="1"/>
  <c r="M2016" i="1"/>
  <c r="M2017" i="1"/>
  <c r="M2018" i="1"/>
  <c r="M2019" i="1"/>
  <c r="M2020" i="1"/>
  <c r="M2021" i="1"/>
  <c r="M2022" i="1"/>
  <c r="M2023" i="1"/>
  <c r="M2024" i="1"/>
  <c r="M2025" i="1"/>
  <c r="M2026" i="1"/>
  <c r="M2027" i="1"/>
  <c r="M2028" i="1"/>
  <c r="M2029" i="1"/>
  <c r="M2030" i="1"/>
  <c r="M2031" i="1"/>
  <c r="M2032" i="1"/>
  <c r="M2033" i="1"/>
  <c r="M2034" i="1"/>
  <c r="M2035" i="1"/>
  <c r="M2036" i="1"/>
  <c r="M2037" i="1"/>
  <c r="M2038" i="1"/>
  <c r="M2039" i="1"/>
  <c r="M2040" i="1"/>
  <c r="M2041" i="1"/>
  <c r="M2042" i="1"/>
  <c r="M2043" i="1"/>
  <c r="M2044" i="1"/>
  <c r="M2045" i="1"/>
  <c r="M2046" i="1"/>
  <c r="M2047" i="1"/>
  <c r="M2048" i="1"/>
  <c r="M2049" i="1"/>
  <c r="M2050" i="1"/>
  <c r="M2051" i="1"/>
  <c r="M2052" i="1"/>
  <c r="M2053" i="1"/>
  <c r="M2054" i="1"/>
  <c r="M2055" i="1"/>
  <c r="M2056" i="1"/>
  <c r="M2057" i="1"/>
  <c r="M2058" i="1"/>
  <c r="M2059" i="1"/>
  <c r="M2060" i="1"/>
  <c r="M2061" i="1"/>
  <c r="M2062" i="1"/>
  <c r="M2063" i="1"/>
  <c r="M2064" i="1"/>
  <c r="M2065" i="1"/>
  <c r="M2066" i="1"/>
  <c r="M2067" i="1"/>
  <c r="M2068" i="1"/>
  <c r="M2069" i="1"/>
  <c r="M2070" i="1"/>
  <c r="M2071" i="1"/>
  <c r="M2072" i="1"/>
  <c r="M2073" i="1"/>
  <c r="M2074" i="1"/>
  <c r="M2075" i="1"/>
  <c r="M2076" i="1"/>
  <c r="M2077" i="1"/>
  <c r="M2078" i="1"/>
  <c r="M2079" i="1"/>
  <c r="M2080" i="1"/>
  <c r="M2081" i="1"/>
  <c r="M2082" i="1"/>
  <c r="M2083" i="1"/>
  <c r="M2084" i="1"/>
  <c r="M2085" i="1"/>
  <c r="M2086" i="1"/>
  <c r="M2087" i="1"/>
  <c r="M2088" i="1"/>
  <c r="M2089" i="1"/>
  <c r="M2090" i="1"/>
  <c r="M2091" i="1"/>
  <c r="M2092" i="1"/>
  <c r="M2093" i="1"/>
  <c r="M2094" i="1"/>
  <c r="M2095" i="1"/>
  <c r="M2096" i="1"/>
  <c r="M2097" i="1"/>
  <c r="M2098" i="1"/>
  <c r="M2099" i="1"/>
  <c r="M2100" i="1"/>
  <c r="M2101" i="1"/>
  <c r="M2102" i="1"/>
  <c r="M2103" i="1"/>
  <c r="M2104" i="1"/>
  <c r="M2105" i="1"/>
  <c r="M2106" i="1"/>
  <c r="M2107" i="1"/>
  <c r="M2108" i="1"/>
  <c r="M2109" i="1"/>
  <c r="M2110" i="1"/>
  <c r="M2111" i="1"/>
  <c r="M2112" i="1"/>
  <c r="M2113" i="1"/>
  <c r="M2114" i="1"/>
  <c r="M2115" i="1"/>
  <c r="M2116" i="1"/>
  <c r="M2117" i="1"/>
  <c r="M2118" i="1"/>
  <c r="M2119" i="1"/>
  <c r="M2120" i="1"/>
  <c r="M2121" i="1"/>
  <c r="M2122" i="1"/>
  <c r="M2123" i="1"/>
  <c r="M2124" i="1"/>
  <c r="M2125" i="1"/>
  <c r="M2126" i="1"/>
  <c r="M2127" i="1"/>
  <c r="M2128" i="1"/>
  <c r="M2129" i="1"/>
  <c r="M2130" i="1"/>
  <c r="M2131" i="1"/>
  <c r="M2132" i="1"/>
  <c r="M2133" i="1"/>
  <c r="M2134" i="1"/>
  <c r="M2135" i="1"/>
  <c r="M2136" i="1"/>
  <c r="M2137" i="1"/>
  <c r="M2138" i="1"/>
  <c r="M2139" i="1"/>
  <c r="M2140" i="1"/>
  <c r="M2141" i="1"/>
  <c r="M2142" i="1"/>
  <c r="M2143" i="1"/>
  <c r="M2144" i="1"/>
  <c r="M2145" i="1"/>
  <c r="M2146" i="1"/>
  <c r="M2147" i="1"/>
  <c r="M2148" i="1"/>
  <c r="M2149" i="1"/>
  <c r="M2150" i="1"/>
  <c r="M2151" i="1"/>
  <c r="M2152" i="1"/>
  <c r="M2153" i="1"/>
  <c r="M2154" i="1"/>
  <c r="M2155" i="1"/>
  <c r="M2156" i="1"/>
  <c r="M2157" i="1"/>
  <c r="M2158" i="1"/>
  <c r="M2159" i="1"/>
  <c r="M2160" i="1"/>
  <c r="M2161" i="1"/>
  <c r="M2162" i="1"/>
  <c r="M2163" i="1"/>
  <c r="M2164" i="1"/>
  <c r="M2165" i="1"/>
  <c r="M2166" i="1"/>
  <c r="M2167" i="1"/>
  <c r="M2168" i="1"/>
  <c r="M2169" i="1"/>
  <c r="M2170" i="1"/>
  <c r="M2171" i="1"/>
  <c r="M2172" i="1"/>
  <c r="M2173" i="1"/>
  <c r="M2174" i="1"/>
  <c r="M2175" i="1"/>
  <c r="M2176" i="1"/>
  <c r="M2177" i="1"/>
  <c r="M2178" i="1"/>
  <c r="M2179" i="1"/>
  <c r="M2180" i="1"/>
  <c r="M2181" i="1"/>
  <c r="M2182" i="1"/>
  <c r="M2183" i="1"/>
  <c r="M2184" i="1"/>
  <c r="M2185" i="1"/>
  <c r="M2186" i="1"/>
  <c r="M2187" i="1"/>
  <c r="M2188" i="1"/>
  <c r="M2189" i="1"/>
  <c r="M2190" i="1"/>
  <c r="M2191" i="1"/>
  <c r="M2192" i="1"/>
  <c r="M2193" i="1"/>
  <c r="M2194" i="1"/>
  <c r="M2195" i="1"/>
  <c r="M2196" i="1"/>
  <c r="M2197" i="1"/>
  <c r="M2198" i="1"/>
  <c r="M2199" i="1"/>
  <c r="M2200" i="1"/>
  <c r="M2201" i="1"/>
  <c r="M2202" i="1"/>
  <c r="M2203" i="1"/>
  <c r="M2204" i="1"/>
  <c r="M2205" i="1"/>
  <c r="M2206" i="1"/>
  <c r="M2207" i="1"/>
  <c r="M2208" i="1"/>
  <c r="M2209" i="1"/>
  <c r="M2210" i="1"/>
  <c r="M2211" i="1"/>
  <c r="M2212" i="1"/>
  <c r="M2213" i="1"/>
  <c r="M2214" i="1"/>
  <c r="M2215" i="1"/>
  <c r="M2216" i="1"/>
  <c r="M2217" i="1"/>
  <c r="M2218" i="1"/>
  <c r="M2219" i="1"/>
  <c r="M2220" i="1"/>
  <c r="M2221" i="1"/>
  <c r="M2222" i="1"/>
  <c r="M2223" i="1"/>
  <c r="M2224" i="1"/>
  <c r="M2225" i="1"/>
  <c r="M2226" i="1"/>
  <c r="M2227" i="1"/>
  <c r="M2228" i="1"/>
  <c r="M2229" i="1"/>
  <c r="M2230" i="1"/>
  <c r="M2231" i="1"/>
  <c r="M2232" i="1"/>
  <c r="M2233" i="1"/>
  <c r="M2234" i="1"/>
  <c r="M2235" i="1"/>
  <c r="M2236" i="1"/>
  <c r="M2237" i="1"/>
  <c r="M2238" i="1"/>
  <c r="M2239" i="1"/>
  <c r="M2240" i="1"/>
  <c r="M2241" i="1"/>
  <c r="M2242" i="1"/>
  <c r="M2243" i="1"/>
  <c r="M2244" i="1"/>
  <c r="M2245" i="1"/>
  <c r="M2246" i="1"/>
  <c r="M2247" i="1"/>
  <c r="M2248" i="1"/>
  <c r="M2249" i="1"/>
  <c r="M2250" i="1"/>
  <c r="M2251" i="1"/>
  <c r="M2252" i="1"/>
  <c r="M2253" i="1"/>
  <c r="M2254" i="1"/>
  <c r="M2255" i="1"/>
  <c r="M2256" i="1"/>
  <c r="M2257" i="1"/>
  <c r="M2258" i="1"/>
  <c r="M2259" i="1"/>
  <c r="M2260" i="1"/>
  <c r="M2261" i="1"/>
  <c r="M2262" i="1"/>
  <c r="M2263" i="1"/>
  <c r="M2264" i="1"/>
  <c r="M2265" i="1"/>
  <c r="M2266" i="1"/>
  <c r="M2267" i="1"/>
  <c r="M2268" i="1"/>
  <c r="M2269" i="1"/>
  <c r="M2270" i="1"/>
  <c r="M2271" i="1"/>
  <c r="M2272" i="1"/>
  <c r="M2273" i="1"/>
  <c r="M2274" i="1"/>
  <c r="M2275" i="1"/>
  <c r="M2276" i="1"/>
  <c r="M2277" i="1"/>
  <c r="M2278" i="1"/>
  <c r="M2279" i="1"/>
  <c r="M2280" i="1"/>
  <c r="M2281" i="1"/>
  <c r="M2282" i="1"/>
  <c r="M2283" i="1"/>
  <c r="M2284" i="1"/>
  <c r="M2285" i="1"/>
  <c r="M2286" i="1"/>
  <c r="M2287" i="1"/>
  <c r="M2288" i="1"/>
  <c r="M2289" i="1"/>
  <c r="M2290" i="1"/>
  <c r="M2291" i="1"/>
  <c r="M2292" i="1"/>
  <c r="M2293" i="1"/>
  <c r="M2294" i="1"/>
  <c r="M2295" i="1"/>
  <c r="M2296" i="1"/>
  <c r="M2297" i="1"/>
  <c r="M2298" i="1"/>
  <c r="M2299" i="1"/>
  <c r="M2300" i="1"/>
  <c r="M2301" i="1"/>
  <c r="M2302" i="1"/>
  <c r="M2303" i="1"/>
  <c r="M2304" i="1"/>
  <c r="M2305" i="1"/>
  <c r="M2306" i="1"/>
  <c r="M2307" i="1"/>
  <c r="M2308" i="1"/>
  <c r="M2309" i="1"/>
  <c r="M2310" i="1"/>
  <c r="M2311" i="1"/>
  <c r="M2312" i="1"/>
  <c r="M2313" i="1"/>
  <c r="M2314" i="1"/>
  <c r="M2315" i="1"/>
  <c r="M2316" i="1"/>
  <c r="M2317" i="1"/>
  <c r="M2318" i="1"/>
  <c r="M2319" i="1"/>
  <c r="M2320" i="1"/>
  <c r="M2321" i="1"/>
  <c r="M2322" i="1"/>
  <c r="M2323" i="1"/>
  <c r="M2324" i="1"/>
  <c r="M2325" i="1"/>
  <c r="M2326" i="1"/>
  <c r="M2327" i="1"/>
  <c r="M2328" i="1"/>
  <c r="M2329" i="1"/>
  <c r="M2330" i="1"/>
  <c r="M2331" i="1"/>
  <c r="M2332" i="1"/>
  <c r="M2333" i="1"/>
  <c r="M2334" i="1"/>
  <c r="M2335" i="1"/>
  <c r="M2336" i="1"/>
  <c r="M2337" i="1"/>
  <c r="M2338" i="1"/>
  <c r="M2339" i="1"/>
  <c r="M2340" i="1"/>
  <c r="M2341" i="1"/>
  <c r="M2342" i="1"/>
  <c r="M2343" i="1"/>
  <c r="M2344" i="1"/>
  <c r="M2345" i="1"/>
  <c r="M2346" i="1"/>
  <c r="M2347" i="1"/>
  <c r="M2348" i="1"/>
  <c r="M2349" i="1"/>
  <c r="M2350" i="1"/>
  <c r="M2351" i="1"/>
  <c r="M2352" i="1"/>
  <c r="M2353" i="1"/>
  <c r="M2354" i="1"/>
  <c r="M2355" i="1"/>
  <c r="M2356" i="1"/>
  <c r="M2357" i="1"/>
  <c r="M2358" i="1"/>
  <c r="M2359" i="1"/>
  <c r="M2360" i="1"/>
  <c r="M2361" i="1"/>
  <c r="M2362" i="1"/>
  <c r="M2363" i="1"/>
  <c r="M2364" i="1"/>
  <c r="M2365" i="1"/>
  <c r="M2366" i="1"/>
  <c r="M2367" i="1"/>
  <c r="M2368" i="1"/>
  <c r="M2369" i="1"/>
  <c r="M2370" i="1"/>
  <c r="M2371" i="1"/>
  <c r="M2372" i="1"/>
  <c r="M2373" i="1"/>
  <c r="M2374" i="1"/>
  <c r="M2375" i="1"/>
  <c r="M2376" i="1"/>
  <c r="M2377" i="1"/>
  <c r="M2378" i="1"/>
  <c r="M2379" i="1"/>
  <c r="M2380" i="1"/>
  <c r="M2381" i="1"/>
  <c r="M2382" i="1"/>
  <c r="M2383" i="1"/>
  <c r="M2384" i="1"/>
  <c r="M2385" i="1"/>
  <c r="M2386" i="1"/>
  <c r="M2387" i="1"/>
  <c r="M2388" i="1"/>
  <c r="M2389" i="1"/>
  <c r="M2390" i="1"/>
  <c r="M2391" i="1"/>
  <c r="M2392" i="1"/>
  <c r="M2393" i="1"/>
  <c r="M2394" i="1"/>
  <c r="M2395" i="1"/>
  <c r="M2396" i="1"/>
  <c r="M2397" i="1"/>
  <c r="M2398" i="1"/>
  <c r="M2399" i="1"/>
  <c r="M2400" i="1"/>
  <c r="M2401" i="1"/>
  <c r="M2402" i="1"/>
  <c r="M2403" i="1"/>
  <c r="M2404" i="1"/>
  <c r="M2405" i="1"/>
  <c r="M2406" i="1"/>
  <c r="M2407" i="1"/>
  <c r="M2408" i="1"/>
  <c r="M2409" i="1"/>
  <c r="M2410" i="1"/>
  <c r="M2411" i="1"/>
  <c r="M2412" i="1"/>
  <c r="M2413" i="1"/>
  <c r="M2414" i="1"/>
  <c r="M2415" i="1"/>
  <c r="M2416" i="1"/>
  <c r="M2417" i="1"/>
  <c r="M2418" i="1"/>
  <c r="M2419" i="1"/>
  <c r="M2420" i="1"/>
  <c r="M2421" i="1"/>
  <c r="M2422" i="1"/>
  <c r="M2423" i="1"/>
  <c r="M2424" i="1"/>
  <c r="M2425" i="1"/>
  <c r="M2426" i="1"/>
  <c r="M2427" i="1"/>
  <c r="M2428" i="1"/>
  <c r="M2429" i="1"/>
  <c r="M2430" i="1"/>
  <c r="M2431" i="1"/>
  <c r="M2432" i="1"/>
  <c r="M2433" i="1"/>
  <c r="M2434" i="1"/>
  <c r="M2435" i="1"/>
  <c r="M2436" i="1"/>
  <c r="M2437" i="1"/>
  <c r="M2438" i="1"/>
  <c r="M2439" i="1"/>
  <c r="M2440" i="1"/>
  <c r="M2441" i="1"/>
  <c r="M2442" i="1"/>
  <c r="M2443" i="1"/>
  <c r="M2444" i="1"/>
  <c r="M2445" i="1"/>
  <c r="M2446" i="1"/>
  <c r="M2447" i="1"/>
  <c r="M2448" i="1"/>
  <c r="M2449" i="1"/>
  <c r="M2450" i="1"/>
  <c r="M2451" i="1"/>
  <c r="M2452" i="1"/>
  <c r="M2453" i="1"/>
  <c r="M2454" i="1"/>
  <c r="M2455" i="1"/>
  <c r="M2456" i="1"/>
  <c r="M2457" i="1"/>
  <c r="M2458" i="1"/>
  <c r="M2459" i="1"/>
  <c r="M2460" i="1"/>
  <c r="M2461" i="1"/>
  <c r="M2462" i="1"/>
  <c r="M2463" i="1"/>
  <c r="M2464" i="1"/>
  <c r="M2465" i="1"/>
  <c r="M2466" i="1"/>
  <c r="M2467" i="1"/>
  <c r="M2468" i="1"/>
  <c r="M2469" i="1"/>
  <c r="M2470" i="1"/>
  <c r="M2471" i="1"/>
  <c r="M2472" i="1"/>
  <c r="M2473" i="1"/>
  <c r="M2474" i="1"/>
  <c r="M2475" i="1"/>
  <c r="M2476" i="1"/>
  <c r="M2477" i="1"/>
  <c r="M2478" i="1"/>
  <c r="M2479" i="1"/>
  <c r="M2480" i="1"/>
  <c r="M2481" i="1"/>
  <c r="M2482" i="1"/>
  <c r="M2483" i="1"/>
  <c r="M2484" i="1"/>
  <c r="M2485" i="1"/>
  <c r="M2486" i="1"/>
  <c r="M2487" i="1"/>
  <c r="M2488" i="1"/>
  <c r="M2489" i="1"/>
  <c r="M2490" i="1"/>
  <c r="M2491" i="1"/>
  <c r="M2492" i="1"/>
  <c r="M2493" i="1"/>
  <c r="M2494" i="1"/>
  <c r="M2495" i="1"/>
  <c r="M2496" i="1"/>
  <c r="M2497" i="1"/>
  <c r="M2498" i="1"/>
  <c r="M2499" i="1"/>
  <c r="M2500" i="1"/>
  <c r="M2501" i="1"/>
  <c r="M2502" i="1"/>
  <c r="M2503" i="1"/>
  <c r="M2504" i="1"/>
  <c r="M2505" i="1"/>
  <c r="M2506" i="1"/>
  <c r="M2507" i="1"/>
  <c r="M2508" i="1"/>
  <c r="M2509" i="1"/>
  <c r="M2510" i="1"/>
  <c r="M2511" i="1"/>
  <c r="M2512" i="1"/>
  <c r="M2513" i="1"/>
  <c r="M2514" i="1"/>
  <c r="M2515" i="1"/>
  <c r="M2516" i="1"/>
  <c r="M2517" i="1"/>
  <c r="M2518" i="1"/>
  <c r="M2519" i="1"/>
  <c r="M2520" i="1"/>
  <c r="M2521" i="1"/>
  <c r="M2522" i="1"/>
  <c r="M2523" i="1"/>
  <c r="M2524" i="1"/>
  <c r="M2525" i="1"/>
  <c r="M2526" i="1"/>
  <c r="M2527" i="1"/>
  <c r="M2528" i="1"/>
  <c r="M2529" i="1"/>
  <c r="M2530" i="1"/>
  <c r="M2531" i="1"/>
  <c r="M2532" i="1"/>
  <c r="M2533" i="1"/>
  <c r="M2534" i="1"/>
  <c r="M2535" i="1"/>
  <c r="M2536" i="1"/>
  <c r="M2537" i="1"/>
  <c r="M2538" i="1"/>
  <c r="M2539" i="1"/>
  <c r="M2540" i="1"/>
  <c r="M2541" i="1"/>
  <c r="M2542" i="1"/>
  <c r="M2543" i="1"/>
  <c r="M2544" i="1"/>
  <c r="M2545" i="1"/>
  <c r="M2546" i="1"/>
  <c r="M2547" i="1"/>
  <c r="M2548" i="1"/>
  <c r="M2549" i="1"/>
  <c r="M2550" i="1"/>
  <c r="M2551" i="1"/>
  <c r="M2552" i="1"/>
  <c r="M2553" i="1"/>
  <c r="M2554" i="1"/>
  <c r="M2555" i="1"/>
  <c r="M2556" i="1"/>
  <c r="M2557" i="1"/>
  <c r="M2558" i="1"/>
  <c r="M2559" i="1"/>
  <c r="M2560" i="1"/>
  <c r="M2561" i="1"/>
  <c r="M2562" i="1"/>
  <c r="M2563" i="1"/>
  <c r="M2564" i="1"/>
  <c r="M2565" i="1"/>
  <c r="M2566" i="1"/>
  <c r="M2567" i="1"/>
  <c r="M2568" i="1"/>
  <c r="M2569" i="1"/>
  <c r="M2570" i="1"/>
  <c r="M2571" i="1"/>
  <c r="M2572" i="1"/>
  <c r="M2573" i="1"/>
  <c r="M2574" i="1"/>
  <c r="M2575" i="1"/>
  <c r="M2576" i="1"/>
  <c r="M2577" i="1"/>
  <c r="M2578" i="1"/>
  <c r="M2579" i="1"/>
  <c r="M2580" i="1"/>
  <c r="M2581" i="1"/>
  <c r="M2582" i="1"/>
  <c r="M2583" i="1"/>
  <c r="M2584" i="1"/>
  <c r="M2585" i="1"/>
  <c r="M2586" i="1"/>
  <c r="M2587" i="1"/>
  <c r="M2588" i="1"/>
  <c r="M2589" i="1"/>
  <c r="M2590" i="1"/>
  <c r="M2591" i="1"/>
  <c r="M2592" i="1"/>
  <c r="M2593" i="1"/>
  <c r="M2594" i="1"/>
  <c r="M2595" i="1"/>
  <c r="M2596" i="1"/>
  <c r="M2597" i="1"/>
  <c r="M2598" i="1"/>
  <c r="M2599" i="1"/>
  <c r="M2600" i="1"/>
  <c r="M2601" i="1"/>
  <c r="M2602" i="1"/>
  <c r="M2603" i="1"/>
  <c r="M2604" i="1"/>
  <c r="M2605" i="1"/>
  <c r="M2606" i="1"/>
  <c r="M2607" i="1"/>
  <c r="M2608" i="1"/>
  <c r="M2609" i="1"/>
  <c r="M2610" i="1"/>
  <c r="M2611" i="1"/>
  <c r="M2612" i="1"/>
  <c r="M2613" i="1"/>
  <c r="M2614" i="1"/>
  <c r="M2615" i="1"/>
  <c r="M2616" i="1"/>
  <c r="M2617" i="1"/>
  <c r="M2618" i="1"/>
  <c r="M2619" i="1"/>
  <c r="M2620" i="1"/>
  <c r="M2621" i="1"/>
  <c r="M2622" i="1"/>
  <c r="M2623" i="1"/>
  <c r="M2624" i="1"/>
  <c r="M2625" i="1"/>
  <c r="M2626" i="1"/>
  <c r="M2627" i="1"/>
  <c r="M2628" i="1"/>
  <c r="M2629" i="1"/>
  <c r="M2630" i="1"/>
  <c r="M2631" i="1"/>
  <c r="M2632" i="1"/>
  <c r="M2633" i="1"/>
  <c r="M2634" i="1"/>
  <c r="M2635" i="1"/>
  <c r="M2636" i="1"/>
  <c r="M2637" i="1"/>
  <c r="M2638" i="1"/>
  <c r="M2639" i="1"/>
  <c r="M2640" i="1"/>
  <c r="M2641" i="1"/>
  <c r="M2642" i="1"/>
  <c r="M2643" i="1"/>
  <c r="M2644" i="1"/>
  <c r="M2645" i="1"/>
  <c r="M2646" i="1"/>
  <c r="M2647" i="1"/>
  <c r="M2648" i="1"/>
  <c r="M2649" i="1"/>
  <c r="M2650" i="1"/>
  <c r="M2651" i="1"/>
  <c r="M2652" i="1"/>
  <c r="M2653" i="1"/>
  <c r="M2654" i="1"/>
  <c r="M2655" i="1"/>
  <c r="M2656" i="1"/>
  <c r="M2657" i="1"/>
  <c r="M2658" i="1"/>
  <c r="M2659" i="1"/>
  <c r="M2660" i="1"/>
  <c r="M2661" i="1"/>
  <c r="M2662" i="1"/>
  <c r="M2663" i="1"/>
  <c r="M2664" i="1"/>
  <c r="M2665" i="1"/>
  <c r="M2666" i="1"/>
  <c r="M2667" i="1"/>
  <c r="M2668" i="1"/>
  <c r="M2669" i="1"/>
  <c r="M2670" i="1"/>
  <c r="M2671" i="1"/>
  <c r="M2672" i="1"/>
  <c r="M2673" i="1"/>
  <c r="M2674" i="1"/>
  <c r="M2675" i="1"/>
  <c r="M2676" i="1"/>
  <c r="M2677" i="1"/>
  <c r="M2678" i="1"/>
  <c r="M2679" i="1"/>
  <c r="M2680" i="1"/>
  <c r="M2681" i="1"/>
  <c r="M2682" i="1"/>
  <c r="M2683" i="1"/>
  <c r="M2684" i="1"/>
  <c r="M2685" i="1"/>
  <c r="M2686" i="1"/>
  <c r="M2687" i="1"/>
  <c r="M2688" i="1"/>
  <c r="M2689" i="1"/>
  <c r="M2690" i="1"/>
  <c r="M2691" i="1"/>
  <c r="M2692" i="1"/>
  <c r="M2693" i="1"/>
  <c r="M2694" i="1"/>
  <c r="M2695" i="1"/>
  <c r="M2696" i="1"/>
  <c r="M2697" i="1"/>
  <c r="M2698" i="1"/>
  <c r="M2699" i="1"/>
  <c r="M2700" i="1"/>
  <c r="M2701" i="1"/>
  <c r="M2702" i="1"/>
  <c r="M2703" i="1"/>
  <c r="M2704" i="1"/>
  <c r="M2705" i="1"/>
  <c r="M2706" i="1"/>
  <c r="M2707" i="1"/>
  <c r="M2708" i="1"/>
  <c r="M2709" i="1"/>
  <c r="M2710" i="1"/>
  <c r="M2711" i="1"/>
  <c r="M2712" i="1"/>
  <c r="M2713" i="1"/>
  <c r="M2714" i="1"/>
  <c r="M2715" i="1"/>
  <c r="M2716" i="1"/>
  <c r="M2717" i="1"/>
  <c r="M2718" i="1"/>
  <c r="M2719" i="1"/>
  <c r="M2720" i="1"/>
  <c r="M2721" i="1"/>
  <c r="M2722" i="1"/>
  <c r="M2723" i="1"/>
  <c r="M2724" i="1"/>
  <c r="M2725" i="1"/>
  <c r="M2726" i="1"/>
  <c r="M2727" i="1"/>
  <c r="M2728" i="1"/>
  <c r="M2729" i="1"/>
  <c r="M2730" i="1"/>
  <c r="M2731" i="1"/>
  <c r="M2732" i="1"/>
  <c r="M2733" i="1"/>
  <c r="M2734" i="1"/>
  <c r="M2735" i="1"/>
  <c r="M2736" i="1"/>
  <c r="M2737" i="1"/>
  <c r="M2738" i="1"/>
  <c r="M2739" i="1"/>
  <c r="M2740" i="1"/>
  <c r="M2741" i="1"/>
  <c r="M2742" i="1"/>
  <c r="M2743" i="1"/>
  <c r="M2744" i="1"/>
  <c r="M2745" i="1"/>
  <c r="M2746" i="1"/>
  <c r="M2747" i="1"/>
  <c r="M2748" i="1"/>
  <c r="M2749" i="1"/>
  <c r="M2750" i="1"/>
  <c r="M2751" i="1"/>
  <c r="M2752" i="1"/>
  <c r="M2753" i="1"/>
  <c r="M2754" i="1"/>
  <c r="M2755" i="1"/>
  <c r="M2756" i="1"/>
  <c r="M2757" i="1"/>
  <c r="M2758" i="1"/>
  <c r="M2759" i="1"/>
  <c r="M2760" i="1"/>
  <c r="M2761" i="1"/>
  <c r="M2762" i="1"/>
  <c r="M2763" i="1"/>
  <c r="M2764" i="1"/>
  <c r="M2765" i="1"/>
  <c r="M2766" i="1"/>
  <c r="M2767" i="1"/>
  <c r="M2768" i="1"/>
  <c r="M2769" i="1"/>
  <c r="M2770" i="1"/>
  <c r="M2771" i="1"/>
  <c r="M2772" i="1"/>
  <c r="M2773" i="1"/>
  <c r="M2774" i="1"/>
  <c r="M2775" i="1"/>
  <c r="M2776" i="1"/>
  <c r="M2777" i="1"/>
  <c r="M2778" i="1"/>
  <c r="M2779" i="1"/>
  <c r="M2780" i="1"/>
  <c r="M2781" i="1"/>
  <c r="M2782" i="1"/>
  <c r="M2783" i="1"/>
  <c r="M2784" i="1"/>
  <c r="M2785" i="1"/>
  <c r="M2786" i="1"/>
  <c r="M2787" i="1"/>
  <c r="M2788" i="1"/>
  <c r="M2789" i="1"/>
  <c r="M2790" i="1"/>
  <c r="M2791" i="1"/>
  <c r="M2792" i="1"/>
  <c r="M2793" i="1"/>
  <c r="M2794" i="1"/>
  <c r="M2795" i="1"/>
  <c r="M2796" i="1"/>
  <c r="M2797" i="1"/>
  <c r="M2798" i="1"/>
  <c r="M2799" i="1"/>
  <c r="M2800" i="1"/>
  <c r="M2801" i="1"/>
  <c r="M2802" i="1"/>
  <c r="M2803" i="1"/>
  <c r="M2804" i="1"/>
  <c r="M2805" i="1"/>
  <c r="M2806" i="1"/>
  <c r="M2807" i="1"/>
  <c r="M2808" i="1"/>
  <c r="M2809" i="1"/>
  <c r="M2810" i="1"/>
  <c r="M2811" i="1"/>
  <c r="M2812" i="1"/>
  <c r="M2813" i="1"/>
  <c r="M2814" i="1"/>
  <c r="M2815" i="1"/>
  <c r="M2816" i="1"/>
  <c r="M2817" i="1"/>
  <c r="M2818" i="1"/>
  <c r="M2819" i="1"/>
  <c r="M2820" i="1"/>
  <c r="M2821" i="1"/>
  <c r="M2822" i="1"/>
  <c r="M2823" i="1"/>
  <c r="M2824" i="1"/>
  <c r="M2825" i="1"/>
  <c r="M2826" i="1"/>
  <c r="M2827" i="1"/>
  <c r="M2828" i="1"/>
  <c r="M2829" i="1"/>
  <c r="M2830" i="1"/>
  <c r="M2831" i="1"/>
  <c r="M2832" i="1"/>
  <c r="M2833" i="1"/>
  <c r="M2834" i="1"/>
  <c r="M2835" i="1"/>
  <c r="M2836" i="1"/>
  <c r="M2837" i="1"/>
  <c r="M2838" i="1"/>
  <c r="M2839" i="1"/>
  <c r="M2840" i="1"/>
  <c r="M2841" i="1"/>
  <c r="M2842" i="1"/>
  <c r="M2843" i="1"/>
  <c r="M2844" i="1"/>
  <c r="M2845" i="1"/>
  <c r="M2846" i="1"/>
  <c r="M2847" i="1"/>
  <c r="M2848" i="1"/>
  <c r="M2849" i="1"/>
  <c r="M2850" i="1"/>
  <c r="M2851" i="1"/>
  <c r="M2852" i="1"/>
  <c r="M2853" i="1"/>
  <c r="M2854" i="1"/>
  <c r="M2855" i="1"/>
  <c r="M2856" i="1"/>
  <c r="M2857" i="1"/>
  <c r="M2858" i="1"/>
  <c r="M2859" i="1"/>
  <c r="M2860" i="1"/>
  <c r="M2861" i="1"/>
  <c r="M2862" i="1"/>
  <c r="M2863" i="1"/>
  <c r="M2864" i="1"/>
  <c r="M2865" i="1"/>
  <c r="M2866" i="1"/>
  <c r="M2867" i="1"/>
  <c r="M2868" i="1"/>
  <c r="M2869" i="1"/>
  <c r="M2870" i="1"/>
  <c r="M2871" i="1"/>
  <c r="M2872" i="1"/>
  <c r="M2873" i="1"/>
  <c r="M2874" i="1"/>
  <c r="M2875" i="1"/>
  <c r="M2876" i="1"/>
  <c r="M2877" i="1"/>
  <c r="M2878" i="1"/>
  <c r="M2879" i="1"/>
  <c r="M2880" i="1"/>
  <c r="M2881" i="1"/>
  <c r="M2882" i="1"/>
  <c r="M2883" i="1"/>
  <c r="M2884" i="1"/>
  <c r="M2885" i="1"/>
  <c r="M2886" i="1"/>
  <c r="M2887" i="1"/>
  <c r="M2888" i="1"/>
  <c r="M2889" i="1"/>
  <c r="M2890" i="1"/>
  <c r="M2891" i="1"/>
  <c r="M2892" i="1"/>
  <c r="M2893" i="1"/>
  <c r="M2894" i="1"/>
  <c r="M2895" i="1"/>
  <c r="M2896" i="1"/>
  <c r="M2897" i="1"/>
  <c r="M2898" i="1"/>
  <c r="M2899" i="1"/>
  <c r="M2900" i="1"/>
  <c r="M2901" i="1"/>
  <c r="M2902" i="1"/>
  <c r="M2903" i="1"/>
  <c r="M2904" i="1"/>
  <c r="M2905" i="1"/>
  <c r="M2906" i="1"/>
  <c r="M2907" i="1"/>
  <c r="M2908" i="1"/>
  <c r="M2909" i="1"/>
  <c r="M2910" i="1"/>
  <c r="M2911" i="1"/>
  <c r="M2912" i="1"/>
  <c r="M2913" i="1"/>
  <c r="M2914" i="1"/>
  <c r="M2915" i="1"/>
  <c r="M2916" i="1"/>
  <c r="M2917" i="1"/>
  <c r="M2918" i="1"/>
  <c r="M2919" i="1"/>
  <c r="M2920" i="1"/>
  <c r="M2921" i="1"/>
  <c r="M2922" i="1"/>
  <c r="M2923" i="1"/>
  <c r="M2924" i="1"/>
  <c r="M2925" i="1"/>
  <c r="M2926" i="1"/>
  <c r="M2927" i="1"/>
  <c r="M2928" i="1"/>
  <c r="M2929" i="1"/>
  <c r="M2930" i="1"/>
  <c r="M2931" i="1"/>
  <c r="M2932" i="1"/>
  <c r="M2933" i="1"/>
  <c r="M2934" i="1"/>
  <c r="M2935" i="1"/>
  <c r="M2936" i="1"/>
  <c r="M2937" i="1"/>
  <c r="M2938" i="1"/>
  <c r="M2939" i="1"/>
  <c r="M2940" i="1"/>
  <c r="M2941" i="1"/>
  <c r="M2942" i="1"/>
  <c r="M2943" i="1"/>
  <c r="M2944" i="1"/>
  <c r="M2945" i="1"/>
  <c r="M2946" i="1"/>
  <c r="M2947" i="1"/>
  <c r="M2948" i="1"/>
  <c r="M2949" i="1"/>
  <c r="M2950" i="1"/>
  <c r="M2951" i="1"/>
  <c r="M2952" i="1"/>
  <c r="M2953" i="1"/>
  <c r="M2954" i="1"/>
  <c r="M2955" i="1"/>
  <c r="M2956" i="1"/>
  <c r="M2957" i="1"/>
  <c r="M2958" i="1"/>
  <c r="M2959" i="1"/>
  <c r="M2960" i="1"/>
  <c r="M2961" i="1"/>
  <c r="M2962" i="1"/>
  <c r="M2963" i="1"/>
  <c r="M2964" i="1"/>
  <c r="M2965" i="1"/>
  <c r="M2966" i="1"/>
  <c r="M2967" i="1"/>
  <c r="M2968" i="1"/>
  <c r="M2969" i="1"/>
  <c r="M2970" i="1"/>
  <c r="M2971" i="1"/>
  <c r="M2972" i="1"/>
  <c r="M2973" i="1"/>
  <c r="M2974" i="1"/>
  <c r="M2975" i="1"/>
  <c r="M2976" i="1"/>
  <c r="M2977" i="1"/>
  <c r="M2978" i="1"/>
  <c r="M2979" i="1"/>
  <c r="M2980" i="1"/>
  <c r="M2981" i="1"/>
  <c r="M2982" i="1"/>
  <c r="M2983" i="1"/>
  <c r="M2984" i="1"/>
  <c r="M2985" i="1"/>
  <c r="M2986" i="1"/>
  <c r="M2987" i="1"/>
  <c r="M2988" i="1"/>
  <c r="M2989" i="1"/>
  <c r="M2990" i="1"/>
  <c r="M2991" i="1"/>
  <c r="M2992" i="1"/>
  <c r="M2993" i="1"/>
  <c r="M2994" i="1"/>
  <c r="M2995" i="1"/>
  <c r="M2996" i="1"/>
  <c r="M2997" i="1"/>
  <c r="M2998" i="1"/>
  <c r="M2999" i="1"/>
  <c r="M3000" i="1"/>
  <c r="M3001" i="1"/>
  <c r="M3002" i="1"/>
  <c r="M3003" i="1"/>
  <c r="M3004" i="1"/>
  <c r="M3005" i="1"/>
  <c r="M3006" i="1"/>
  <c r="M3007" i="1"/>
  <c r="M3008" i="1"/>
  <c r="M3009" i="1"/>
  <c r="M3010" i="1"/>
  <c r="M3011" i="1"/>
  <c r="M3012" i="1"/>
  <c r="M3013" i="1"/>
  <c r="M3014" i="1"/>
  <c r="M3015" i="1"/>
  <c r="M3016" i="1"/>
  <c r="M3017" i="1"/>
  <c r="M3018" i="1"/>
  <c r="M3019" i="1"/>
  <c r="M3020" i="1"/>
  <c r="M3021" i="1"/>
  <c r="M3022" i="1"/>
  <c r="M3023" i="1"/>
  <c r="M3024" i="1"/>
  <c r="M3025" i="1"/>
  <c r="M3026" i="1"/>
  <c r="M3027" i="1"/>
  <c r="M3028" i="1"/>
  <c r="M3029" i="1"/>
  <c r="M3030" i="1"/>
  <c r="M3031" i="1"/>
  <c r="M3032" i="1"/>
  <c r="M3033" i="1"/>
  <c r="M3034" i="1"/>
  <c r="M3035" i="1"/>
  <c r="M3036" i="1"/>
  <c r="M3037" i="1"/>
  <c r="M3038" i="1"/>
  <c r="M3039" i="1"/>
  <c r="M3040" i="1"/>
  <c r="M3041" i="1"/>
  <c r="M3042" i="1"/>
  <c r="M3043" i="1"/>
  <c r="M3044" i="1"/>
  <c r="M3045" i="1"/>
  <c r="M3046" i="1"/>
  <c r="M3047" i="1"/>
  <c r="M3048" i="1"/>
  <c r="M3049" i="1"/>
  <c r="M3050" i="1"/>
  <c r="M3051" i="1"/>
  <c r="M3052" i="1"/>
  <c r="M3053" i="1"/>
  <c r="M3054" i="1"/>
  <c r="M3055" i="1"/>
  <c r="M3056" i="1"/>
  <c r="M3057" i="1"/>
  <c r="M3058" i="1"/>
  <c r="M3059" i="1"/>
  <c r="M3060" i="1"/>
  <c r="M3061" i="1"/>
  <c r="M3062" i="1"/>
  <c r="M3063" i="1"/>
  <c r="M3064" i="1"/>
  <c r="M3065" i="1"/>
  <c r="M3066" i="1"/>
  <c r="M3067" i="1"/>
  <c r="M3068" i="1"/>
  <c r="M3069" i="1"/>
  <c r="M3070" i="1"/>
  <c r="M3071" i="1"/>
  <c r="M3072" i="1"/>
  <c r="M3073" i="1"/>
  <c r="M3074" i="1"/>
  <c r="M3075" i="1"/>
  <c r="M3076" i="1"/>
  <c r="M3077" i="1"/>
  <c r="M3078" i="1"/>
  <c r="M3079" i="1"/>
  <c r="M3080" i="1"/>
  <c r="M3081" i="1"/>
  <c r="M3082" i="1"/>
  <c r="M3083" i="1"/>
  <c r="M3084" i="1"/>
  <c r="M3085" i="1"/>
  <c r="M3086" i="1"/>
  <c r="M3087" i="1"/>
  <c r="M3088" i="1"/>
  <c r="M3089" i="1"/>
  <c r="M3090" i="1"/>
  <c r="M3091" i="1"/>
  <c r="M3092" i="1"/>
  <c r="M3093" i="1"/>
  <c r="M3094" i="1"/>
  <c r="M3095" i="1"/>
  <c r="M3096" i="1"/>
  <c r="M3097" i="1"/>
  <c r="M3098" i="1"/>
  <c r="M3099" i="1"/>
  <c r="M3100" i="1"/>
  <c r="M3101" i="1"/>
  <c r="M3102" i="1"/>
  <c r="M3103" i="1"/>
  <c r="M3104" i="1"/>
  <c r="M3105" i="1"/>
  <c r="M3106" i="1"/>
  <c r="M3107" i="1"/>
  <c r="M3108" i="1"/>
  <c r="M3109" i="1"/>
  <c r="M3110" i="1"/>
  <c r="M3111" i="1"/>
  <c r="M3112" i="1"/>
  <c r="M3113" i="1"/>
  <c r="M3114" i="1"/>
  <c r="M3115" i="1"/>
  <c r="M3116" i="1"/>
  <c r="M3117" i="1"/>
  <c r="M3118" i="1"/>
  <c r="M3119" i="1"/>
  <c r="M3120" i="1"/>
  <c r="M3121" i="1"/>
  <c r="M3122" i="1"/>
  <c r="M3123" i="1"/>
  <c r="M3124" i="1"/>
  <c r="M3125" i="1"/>
  <c r="M3126" i="1"/>
  <c r="M3127" i="1"/>
  <c r="M3128" i="1"/>
  <c r="M3129" i="1"/>
  <c r="M3130" i="1"/>
  <c r="M3131" i="1"/>
  <c r="M3132" i="1"/>
  <c r="M3133" i="1"/>
  <c r="M3134" i="1"/>
  <c r="M3135" i="1"/>
  <c r="M3136" i="1"/>
  <c r="M3137" i="1"/>
  <c r="M3138" i="1"/>
  <c r="M3139" i="1"/>
  <c r="M3140" i="1"/>
  <c r="M3141" i="1"/>
  <c r="M3142" i="1"/>
  <c r="M3143" i="1"/>
  <c r="M3144" i="1"/>
  <c r="M3145" i="1"/>
  <c r="M3146" i="1"/>
  <c r="M3147" i="1"/>
  <c r="M3148" i="1"/>
  <c r="M3149" i="1"/>
  <c r="M3150" i="1"/>
  <c r="M3151" i="1"/>
  <c r="M3152" i="1"/>
  <c r="M3153" i="1"/>
  <c r="M3154" i="1"/>
  <c r="M3155" i="1"/>
  <c r="M3156" i="1"/>
  <c r="M3157" i="1"/>
  <c r="M3158" i="1"/>
  <c r="M3159" i="1"/>
  <c r="M3160" i="1"/>
  <c r="M3161" i="1"/>
  <c r="M3162" i="1"/>
  <c r="M3163" i="1"/>
  <c r="M3164" i="1"/>
  <c r="M3165" i="1"/>
  <c r="M3166" i="1"/>
  <c r="M3167" i="1"/>
  <c r="M3168" i="1"/>
  <c r="M3169" i="1"/>
  <c r="M3170" i="1"/>
  <c r="M3171" i="1"/>
  <c r="M3172" i="1"/>
  <c r="M3173" i="1"/>
  <c r="M3174" i="1"/>
  <c r="M3175" i="1"/>
  <c r="M3176" i="1"/>
  <c r="M3177" i="1"/>
  <c r="M3178" i="1"/>
  <c r="M3179" i="1"/>
  <c r="M3180" i="1"/>
  <c r="M3181" i="1"/>
  <c r="M3182" i="1"/>
  <c r="M3183" i="1"/>
  <c r="M3184" i="1"/>
  <c r="M3185" i="1"/>
  <c r="M3186" i="1"/>
  <c r="M3187" i="1"/>
  <c r="M3188" i="1"/>
  <c r="M3189" i="1"/>
  <c r="M3190" i="1"/>
  <c r="M3191" i="1"/>
  <c r="M3192" i="1"/>
  <c r="M3193" i="1"/>
  <c r="M3194" i="1"/>
  <c r="M3195" i="1"/>
  <c r="M3196" i="1"/>
  <c r="M3197" i="1"/>
  <c r="M3198" i="1"/>
  <c r="M3199" i="1"/>
  <c r="M3200" i="1"/>
  <c r="M3201" i="1"/>
  <c r="M3202" i="1"/>
  <c r="M3203" i="1"/>
  <c r="M3204" i="1"/>
  <c r="M3205" i="1"/>
  <c r="M3206" i="1"/>
  <c r="M3207" i="1"/>
  <c r="M3208" i="1"/>
  <c r="M3209" i="1"/>
  <c r="M3210" i="1"/>
  <c r="M3211" i="1"/>
  <c r="M3212" i="1"/>
  <c r="M3213" i="1"/>
  <c r="M3214" i="1"/>
  <c r="M3215" i="1"/>
  <c r="M3216" i="1"/>
  <c r="M3217" i="1"/>
  <c r="M3218" i="1"/>
  <c r="M3219" i="1"/>
  <c r="M3220" i="1"/>
  <c r="M3221" i="1"/>
  <c r="M3222" i="1"/>
  <c r="M3223" i="1"/>
  <c r="M3224" i="1"/>
  <c r="M3225" i="1"/>
  <c r="M3226" i="1"/>
  <c r="M3227" i="1"/>
  <c r="M3228" i="1"/>
  <c r="M3229" i="1"/>
  <c r="M3230" i="1"/>
  <c r="M3231" i="1"/>
  <c r="M3232" i="1"/>
  <c r="M3233" i="1"/>
  <c r="M3234" i="1"/>
  <c r="M3235" i="1"/>
  <c r="M3236" i="1"/>
  <c r="M3237" i="1"/>
  <c r="M3238" i="1"/>
  <c r="M3239" i="1"/>
  <c r="M3240" i="1"/>
  <c r="M3241" i="1"/>
  <c r="M3242" i="1"/>
  <c r="M3243" i="1"/>
  <c r="M3244" i="1"/>
  <c r="M3245" i="1"/>
  <c r="M3246" i="1"/>
  <c r="M3247" i="1"/>
  <c r="M3248" i="1"/>
  <c r="M3249" i="1"/>
  <c r="M3250" i="1"/>
  <c r="M3251" i="1"/>
  <c r="M3252" i="1"/>
  <c r="M3253" i="1"/>
  <c r="M3254" i="1"/>
  <c r="M3255" i="1"/>
  <c r="M3256" i="1"/>
  <c r="M3257" i="1"/>
  <c r="M3258" i="1"/>
  <c r="M3259" i="1"/>
  <c r="M3260" i="1"/>
  <c r="M3261" i="1"/>
  <c r="M3262" i="1"/>
  <c r="M3263" i="1"/>
  <c r="M3264" i="1"/>
  <c r="M3265" i="1"/>
  <c r="M3266" i="1"/>
  <c r="M3267" i="1"/>
  <c r="M3268" i="1"/>
  <c r="M3269" i="1"/>
  <c r="M3270" i="1"/>
  <c r="M3271" i="1"/>
  <c r="M3272" i="1"/>
  <c r="M3273" i="1"/>
  <c r="M3274" i="1"/>
  <c r="M3275" i="1"/>
  <c r="M3276" i="1"/>
  <c r="M3277" i="1"/>
  <c r="M3278" i="1"/>
  <c r="M3279" i="1"/>
  <c r="M3280" i="1"/>
  <c r="M3281" i="1"/>
  <c r="M3282" i="1"/>
  <c r="M3283" i="1"/>
  <c r="M3284" i="1"/>
  <c r="M3285" i="1"/>
  <c r="M3286" i="1"/>
  <c r="M3287" i="1"/>
  <c r="M3288" i="1"/>
  <c r="M3289" i="1"/>
  <c r="M3290" i="1"/>
  <c r="M3291" i="1"/>
  <c r="M3292" i="1"/>
  <c r="M3293" i="1"/>
  <c r="M3294" i="1"/>
  <c r="M3295" i="1"/>
  <c r="M3296" i="1"/>
  <c r="M3297" i="1"/>
  <c r="M3298" i="1"/>
  <c r="M3299" i="1"/>
  <c r="M3300" i="1"/>
  <c r="M3301" i="1"/>
  <c r="M3302" i="1"/>
  <c r="M3303" i="1"/>
  <c r="M3304" i="1"/>
  <c r="M3305" i="1"/>
  <c r="M3306" i="1"/>
  <c r="M3307" i="1"/>
  <c r="M3308" i="1"/>
  <c r="M3309" i="1"/>
  <c r="M3310" i="1"/>
  <c r="M3311" i="1"/>
  <c r="M3312" i="1"/>
  <c r="M3313" i="1"/>
  <c r="M3314" i="1"/>
  <c r="M3315" i="1"/>
  <c r="M3316" i="1"/>
  <c r="M3317" i="1"/>
  <c r="M3318" i="1"/>
  <c r="M3319" i="1"/>
  <c r="M3320" i="1"/>
  <c r="M3321" i="1"/>
  <c r="M3322" i="1"/>
  <c r="M3323" i="1"/>
  <c r="M3324" i="1"/>
  <c r="M3325" i="1"/>
  <c r="M3326" i="1"/>
  <c r="M3327" i="1"/>
  <c r="M3328" i="1"/>
  <c r="M3329" i="1"/>
  <c r="M3330" i="1"/>
  <c r="M3331" i="1"/>
  <c r="M3332" i="1"/>
  <c r="M3333" i="1"/>
  <c r="M3334" i="1"/>
  <c r="M3335" i="1"/>
  <c r="M3336" i="1"/>
  <c r="M3337" i="1"/>
  <c r="M3338" i="1"/>
  <c r="M3339" i="1"/>
  <c r="M3340" i="1"/>
  <c r="M3341" i="1"/>
  <c r="M3342" i="1"/>
  <c r="M3343" i="1"/>
  <c r="M3344" i="1"/>
  <c r="M3345" i="1"/>
  <c r="M3346" i="1"/>
  <c r="M3347" i="1"/>
  <c r="M3348" i="1"/>
  <c r="M3349" i="1"/>
  <c r="M3350" i="1"/>
  <c r="M3351" i="1"/>
  <c r="M3352" i="1"/>
  <c r="M3353" i="1"/>
  <c r="M3354" i="1"/>
  <c r="M3355" i="1"/>
  <c r="M3356" i="1"/>
  <c r="M3357" i="1"/>
  <c r="M3358" i="1"/>
  <c r="M3359" i="1"/>
  <c r="M3360" i="1"/>
  <c r="M3361" i="1"/>
  <c r="M3362" i="1"/>
  <c r="M3363" i="1"/>
  <c r="M3364" i="1"/>
  <c r="M3365" i="1"/>
  <c r="M3366" i="1"/>
  <c r="M3367" i="1"/>
  <c r="M3368" i="1"/>
  <c r="M3369" i="1"/>
  <c r="M3370" i="1"/>
  <c r="M3371" i="1"/>
  <c r="M3372" i="1"/>
  <c r="M3373" i="1"/>
  <c r="M3374" i="1"/>
  <c r="M3375" i="1"/>
  <c r="M3376" i="1"/>
  <c r="M3377" i="1"/>
  <c r="M3378" i="1"/>
  <c r="M3379" i="1"/>
  <c r="M3380" i="1"/>
  <c r="M3381" i="1"/>
  <c r="M3382" i="1"/>
  <c r="M3383" i="1"/>
  <c r="M3384" i="1"/>
  <c r="M3385" i="1"/>
  <c r="M3386" i="1"/>
  <c r="M3387" i="1"/>
  <c r="M3388" i="1"/>
  <c r="M3389" i="1"/>
  <c r="M3390" i="1"/>
  <c r="M3391" i="1"/>
  <c r="M3392" i="1"/>
  <c r="M3393" i="1"/>
  <c r="M3394" i="1"/>
  <c r="M3395" i="1"/>
  <c r="M3396" i="1"/>
  <c r="M3397" i="1"/>
  <c r="M3398" i="1"/>
  <c r="M3399" i="1"/>
  <c r="M3400" i="1"/>
  <c r="M3401" i="1"/>
  <c r="M3402" i="1"/>
  <c r="M3403" i="1"/>
  <c r="M3404" i="1"/>
  <c r="M3405" i="1"/>
  <c r="M3406" i="1"/>
  <c r="M3407" i="1"/>
  <c r="M3408" i="1"/>
  <c r="M3409" i="1"/>
  <c r="M3410" i="1"/>
  <c r="M3411" i="1"/>
  <c r="M3412" i="1"/>
  <c r="M3413" i="1"/>
  <c r="M3414" i="1"/>
  <c r="M3415" i="1"/>
  <c r="M3416" i="1"/>
  <c r="M3417" i="1"/>
  <c r="M3418" i="1"/>
  <c r="M3419" i="1"/>
  <c r="M3420" i="1"/>
  <c r="M3421" i="1"/>
  <c r="M3422" i="1"/>
  <c r="M3423" i="1"/>
  <c r="M3424" i="1"/>
  <c r="M3425" i="1"/>
  <c r="M3426" i="1"/>
  <c r="M3427" i="1"/>
  <c r="M3428" i="1"/>
  <c r="M3429" i="1"/>
  <c r="M3430" i="1"/>
  <c r="M3431" i="1"/>
  <c r="M3432" i="1"/>
  <c r="M3433" i="1"/>
  <c r="M3434" i="1"/>
  <c r="M3435" i="1"/>
  <c r="M3436" i="1"/>
  <c r="M3437" i="1"/>
  <c r="M3438" i="1"/>
  <c r="M3439" i="1"/>
  <c r="M3440" i="1"/>
  <c r="M3441" i="1"/>
  <c r="M3442" i="1"/>
  <c r="M3443" i="1"/>
  <c r="M3444" i="1"/>
  <c r="M3445" i="1"/>
  <c r="M3446" i="1"/>
  <c r="M3447" i="1"/>
  <c r="M3448" i="1"/>
  <c r="M3449" i="1"/>
  <c r="M3450" i="1"/>
  <c r="M3451" i="1"/>
  <c r="M3452" i="1"/>
  <c r="M3453" i="1"/>
  <c r="M3454" i="1"/>
  <c r="M3455" i="1"/>
  <c r="M3456" i="1"/>
  <c r="M3457" i="1"/>
  <c r="M3458" i="1"/>
  <c r="M3459" i="1"/>
  <c r="M3460" i="1"/>
  <c r="M3461" i="1"/>
  <c r="M3462" i="1"/>
  <c r="M3463" i="1"/>
  <c r="M3464" i="1"/>
  <c r="M3465" i="1"/>
  <c r="M3466" i="1"/>
  <c r="M3467" i="1"/>
  <c r="M3468" i="1"/>
  <c r="M3469" i="1"/>
  <c r="M3470" i="1"/>
  <c r="M3471" i="1"/>
  <c r="M3472" i="1"/>
  <c r="M3473" i="1"/>
  <c r="M3474" i="1"/>
  <c r="M3475" i="1"/>
  <c r="M3476" i="1"/>
  <c r="M3477" i="1"/>
  <c r="M3478" i="1"/>
  <c r="M3479" i="1"/>
  <c r="M3480" i="1"/>
  <c r="M3481" i="1"/>
  <c r="M3482" i="1"/>
  <c r="M3483" i="1"/>
  <c r="M3484" i="1"/>
  <c r="M3485" i="1"/>
  <c r="M3486" i="1"/>
  <c r="M3487" i="1"/>
  <c r="M3488" i="1"/>
  <c r="M3489" i="1"/>
  <c r="M3490" i="1"/>
  <c r="M3491" i="1"/>
  <c r="M3492" i="1"/>
  <c r="M3493" i="1"/>
  <c r="M3494" i="1"/>
  <c r="M3495" i="1"/>
  <c r="M3496" i="1"/>
  <c r="M3497" i="1"/>
  <c r="M3498" i="1"/>
  <c r="M3499" i="1"/>
  <c r="M3500" i="1"/>
  <c r="M3501" i="1"/>
  <c r="M3502" i="1"/>
  <c r="M3503" i="1"/>
  <c r="M3504" i="1"/>
  <c r="M3505" i="1"/>
  <c r="M3506" i="1"/>
  <c r="M3507" i="1"/>
  <c r="M3508" i="1"/>
  <c r="M3509" i="1"/>
  <c r="M3510" i="1"/>
  <c r="M3511" i="1"/>
  <c r="M3512" i="1"/>
  <c r="M3513" i="1"/>
  <c r="M3514" i="1"/>
  <c r="M3515" i="1"/>
  <c r="M3516" i="1"/>
  <c r="M3517" i="1"/>
  <c r="M3518" i="1"/>
  <c r="M3519" i="1"/>
  <c r="M3520" i="1"/>
  <c r="M3521" i="1"/>
  <c r="M3522" i="1"/>
  <c r="M3523" i="1"/>
  <c r="M3524" i="1"/>
  <c r="M3525" i="1"/>
  <c r="M3526" i="1"/>
  <c r="M3527" i="1"/>
  <c r="M3528" i="1"/>
  <c r="M3529" i="1"/>
  <c r="M3530" i="1"/>
  <c r="M3531" i="1"/>
  <c r="M3532" i="1"/>
  <c r="M3533" i="1"/>
  <c r="M3534" i="1"/>
  <c r="M3535" i="1"/>
  <c r="M3536" i="1"/>
  <c r="M3537" i="1"/>
  <c r="M3538" i="1"/>
  <c r="M3539" i="1"/>
  <c r="M3540" i="1"/>
  <c r="M3541" i="1"/>
  <c r="M3542" i="1"/>
  <c r="M3543" i="1"/>
  <c r="M3544" i="1"/>
  <c r="M3545" i="1"/>
  <c r="M3546" i="1"/>
  <c r="M3547" i="1"/>
  <c r="M3548" i="1"/>
  <c r="M3549" i="1"/>
  <c r="M3550" i="1"/>
  <c r="M3551" i="1"/>
  <c r="M3552" i="1"/>
  <c r="M3553" i="1"/>
  <c r="M3554" i="1"/>
  <c r="M3555" i="1"/>
  <c r="M3556" i="1"/>
  <c r="M3557" i="1"/>
  <c r="M3558" i="1"/>
  <c r="M3559" i="1"/>
  <c r="M3560" i="1"/>
  <c r="M3561" i="1"/>
  <c r="M3562" i="1"/>
  <c r="M3563" i="1"/>
  <c r="M3564" i="1"/>
  <c r="M3565" i="1"/>
  <c r="M3566" i="1"/>
  <c r="M3567" i="1"/>
  <c r="M3568" i="1"/>
  <c r="M3569" i="1"/>
  <c r="M3570" i="1"/>
  <c r="M3571" i="1"/>
  <c r="M3572" i="1"/>
  <c r="M3573" i="1"/>
  <c r="M3574" i="1"/>
  <c r="M3575" i="1"/>
  <c r="M3576" i="1"/>
  <c r="M3577" i="1"/>
  <c r="M3578" i="1"/>
  <c r="M3579" i="1"/>
  <c r="M3580" i="1"/>
  <c r="M3581" i="1"/>
  <c r="M3582" i="1"/>
  <c r="M3583" i="1"/>
  <c r="M3584" i="1"/>
  <c r="M3585" i="1"/>
  <c r="M3586" i="1"/>
  <c r="M3587" i="1"/>
  <c r="M3588" i="1"/>
  <c r="M3589" i="1"/>
  <c r="M3590" i="1"/>
  <c r="M3591" i="1"/>
  <c r="M3592" i="1"/>
  <c r="M3593" i="1"/>
  <c r="M3594" i="1"/>
  <c r="M3595" i="1"/>
  <c r="M3596" i="1"/>
  <c r="M3597" i="1"/>
  <c r="M3598" i="1"/>
  <c r="M3599" i="1"/>
  <c r="M3600" i="1"/>
  <c r="M3601" i="1"/>
  <c r="M3602" i="1"/>
  <c r="M3603" i="1"/>
  <c r="M3604" i="1"/>
  <c r="M3605" i="1"/>
  <c r="M3606" i="1"/>
  <c r="M3607" i="1"/>
  <c r="M3608" i="1"/>
  <c r="M3609" i="1"/>
  <c r="M3610" i="1"/>
  <c r="M3611" i="1"/>
  <c r="M3612" i="1"/>
  <c r="M3613" i="1"/>
  <c r="M3614" i="1"/>
  <c r="M3615" i="1"/>
  <c r="M3616" i="1"/>
  <c r="M3617" i="1"/>
  <c r="M3618" i="1"/>
  <c r="M3619" i="1"/>
  <c r="M3620" i="1"/>
  <c r="M3621" i="1"/>
  <c r="M3622" i="1"/>
  <c r="M3623" i="1"/>
  <c r="M3624" i="1"/>
  <c r="M3625" i="1"/>
  <c r="M3626" i="1"/>
  <c r="M3627" i="1"/>
  <c r="M3628" i="1"/>
  <c r="M3629" i="1"/>
  <c r="M3630" i="1"/>
  <c r="M3631" i="1"/>
  <c r="M3632" i="1"/>
  <c r="M3633" i="1"/>
  <c r="M3634" i="1"/>
  <c r="M3635" i="1"/>
  <c r="M3636" i="1"/>
  <c r="M3637" i="1"/>
  <c r="M3638" i="1"/>
  <c r="M3639" i="1"/>
  <c r="M3640" i="1"/>
  <c r="M3641" i="1"/>
  <c r="M3642" i="1"/>
  <c r="M3643" i="1"/>
  <c r="M3644" i="1"/>
  <c r="M3645" i="1"/>
  <c r="M3646" i="1"/>
  <c r="M3647" i="1"/>
  <c r="M3648" i="1"/>
  <c r="M3649" i="1"/>
  <c r="M3650" i="1"/>
  <c r="M3651" i="1"/>
  <c r="M3652" i="1"/>
  <c r="M3653" i="1"/>
  <c r="M3654" i="1"/>
  <c r="M3655" i="1"/>
  <c r="M3656" i="1"/>
  <c r="M3657" i="1"/>
  <c r="M3658" i="1"/>
  <c r="M3659" i="1"/>
  <c r="M3660" i="1"/>
  <c r="M3661" i="1"/>
  <c r="M3662" i="1"/>
  <c r="M3663" i="1"/>
  <c r="M3664" i="1"/>
  <c r="M3665" i="1"/>
  <c r="M3666" i="1"/>
  <c r="M3667" i="1"/>
  <c r="M3668" i="1"/>
  <c r="M3669" i="1"/>
  <c r="M3670" i="1"/>
  <c r="M3671" i="1"/>
  <c r="M3672" i="1"/>
  <c r="M3673" i="1"/>
  <c r="M3674" i="1"/>
  <c r="M3675" i="1"/>
  <c r="M3676" i="1"/>
  <c r="M3677" i="1"/>
  <c r="M3678" i="1"/>
  <c r="M3679" i="1"/>
  <c r="M3680" i="1"/>
  <c r="M3681" i="1"/>
  <c r="M3682" i="1"/>
  <c r="M3683" i="1"/>
  <c r="M3684" i="1"/>
  <c r="M3685" i="1"/>
  <c r="M3686" i="1"/>
  <c r="M3687" i="1"/>
  <c r="M3688" i="1"/>
  <c r="M3689" i="1"/>
  <c r="M3690" i="1"/>
  <c r="M3691" i="1"/>
  <c r="M3692" i="1"/>
  <c r="M3693" i="1"/>
  <c r="M3694" i="1"/>
  <c r="M3695" i="1"/>
  <c r="M3696" i="1"/>
  <c r="M3697" i="1"/>
  <c r="M3698" i="1"/>
  <c r="M3699" i="1"/>
  <c r="M3700" i="1"/>
  <c r="M3701" i="1"/>
  <c r="M3702" i="1"/>
  <c r="M3703" i="1"/>
  <c r="M3704" i="1"/>
  <c r="M3705" i="1"/>
  <c r="M3706" i="1"/>
  <c r="M3707" i="1"/>
  <c r="M3708" i="1"/>
  <c r="M3709" i="1"/>
  <c r="M3710" i="1"/>
  <c r="M3711" i="1"/>
  <c r="M3712" i="1"/>
  <c r="M3713" i="1"/>
  <c r="M3714" i="1"/>
  <c r="M3715" i="1"/>
  <c r="M3716" i="1"/>
  <c r="M3717" i="1"/>
  <c r="M3718" i="1"/>
  <c r="M3719" i="1"/>
  <c r="M3720" i="1"/>
  <c r="M3721" i="1"/>
  <c r="M3722" i="1"/>
  <c r="M3723" i="1"/>
  <c r="M3724" i="1"/>
  <c r="M3725" i="1"/>
  <c r="M3726" i="1"/>
  <c r="M3727" i="1"/>
  <c r="M3728" i="1"/>
  <c r="M3729" i="1"/>
  <c r="M3730" i="1"/>
  <c r="M3731" i="1"/>
  <c r="M3732" i="1"/>
  <c r="M3733" i="1"/>
  <c r="M3734" i="1"/>
  <c r="M3735" i="1"/>
  <c r="M3736" i="1"/>
  <c r="M3737" i="1"/>
  <c r="M3738" i="1"/>
  <c r="M3739" i="1"/>
  <c r="M3740" i="1"/>
  <c r="M3741" i="1"/>
  <c r="M3742" i="1"/>
  <c r="M3743" i="1"/>
  <c r="M3744" i="1"/>
  <c r="M3745" i="1"/>
  <c r="M3746" i="1"/>
  <c r="M3747" i="1"/>
  <c r="M3748" i="1"/>
  <c r="M3749" i="1"/>
  <c r="M3750" i="1"/>
  <c r="M3751" i="1"/>
  <c r="M3752" i="1"/>
  <c r="M3753" i="1"/>
  <c r="M3754" i="1"/>
  <c r="M3755" i="1"/>
  <c r="M3756" i="1"/>
  <c r="M3757" i="1"/>
  <c r="M3758" i="1"/>
  <c r="M3759" i="1"/>
  <c r="M3760" i="1"/>
  <c r="M3761" i="1"/>
  <c r="M3762" i="1"/>
  <c r="M3763" i="1"/>
  <c r="M3764" i="1"/>
  <c r="M3765" i="1"/>
  <c r="M3766" i="1"/>
  <c r="M3767" i="1"/>
  <c r="M3768" i="1"/>
  <c r="M3769" i="1"/>
  <c r="M3770" i="1"/>
  <c r="M3771" i="1"/>
  <c r="M3772" i="1"/>
  <c r="M3773" i="1"/>
  <c r="M3774" i="1"/>
  <c r="M3775" i="1"/>
  <c r="M3776" i="1"/>
  <c r="M3777" i="1"/>
  <c r="M3778" i="1"/>
  <c r="M3779" i="1"/>
  <c r="M3780" i="1"/>
  <c r="M3781" i="1"/>
  <c r="M3782" i="1"/>
  <c r="M3783" i="1"/>
  <c r="M3784" i="1"/>
  <c r="M3785" i="1"/>
  <c r="M3786" i="1"/>
  <c r="M3787" i="1"/>
  <c r="M3788" i="1"/>
  <c r="M3789" i="1"/>
  <c r="M3790" i="1"/>
  <c r="M3791" i="1"/>
  <c r="M3792" i="1"/>
  <c r="M3793" i="1"/>
  <c r="M3794" i="1"/>
  <c r="M3795" i="1"/>
  <c r="M3796" i="1"/>
  <c r="M3797" i="1"/>
  <c r="M3798" i="1"/>
  <c r="M3799" i="1"/>
  <c r="M3800" i="1"/>
  <c r="M3801" i="1"/>
  <c r="M3802" i="1"/>
  <c r="M3803" i="1"/>
  <c r="M3804" i="1"/>
  <c r="M3805" i="1"/>
  <c r="M3806" i="1"/>
  <c r="M3807" i="1"/>
  <c r="M3808" i="1"/>
  <c r="M3809" i="1"/>
  <c r="M3810" i="1"/>
  <c r="M3811" i="1"/>
  <c r="M3812" i="1"/>
  <c r="M3813" i="1"/>
  <c r="M3814" i="1"/>
  <c r="M3815" i="1"/>
  <c r="M3816" i="1"/>
  <c r="M3817" i="1"/>
  <c r="M3818" i="1"/>
  <c r="M3819" i="1"/>
  <c r="M3820" i="1"/>
  <c r="M3821" i="1"/>
  <c r="M3822" i="1"/>
  <c r="M3823" i="1"/>
  <c r="M3824" i="1"/>
  <c r="M3825" i="1"/>
  <c r="M3826" i="1"/>
  <c r="M3827" i="1"/>
  <c r="M3828" i="1"/>
  <c r="M3829" i="1"/>
  <c r="M3830" i="1"/>
  <c r="M3831" i="1"/>
  <c r="M3832" i="1"/>
  <c r="M3833" i="1"/>
  <c r="M3834" i="1"/>
  <c r="M3835" i="1"/>
  <c r="M3836" i="1"/>
  <c r="M3837" i="1"/>
  <c r="M3838" i="1"/>
  <c r="M3839" i="1"/>
  <c r="M3840" i="1"/>
  <c r="M3841" i="1"/>
  <c r="M3842" i="1"/>
  <c r="M3843" i="1"/>
  <c r="M3844" i="1"/>
  <c r="M3845" i="1"/>
  <c r="M3846" i="1"/>
  <c r="M3847" i="1"/>
  <c r="M3848" i="1"/>
  <c r="M3849" i="1"/>
  <c r="M3850" i="1"/>
  <c r="M3851" i="1"/>
  <c r="M3852" i="1"/>
  <c r="M3853" i="1"/>
  <c r="M3854" i="1"/>
  <c r="M3855" i="1"/>
  <c r="M3856" i="1"/>
  <c r="M3857" i="1"/>
  <c r="M3858" i="1"/>
  <c r="M3859" i="1"/>
  <c r="M3860" i="1"/>
  <c r="M3861" i="1"/>
  <c r="M3862" i="1"/>
  <c r="M3863" i="1"/>
  <c r="M3864" i="1"/>
  <c r="M3865" i="1"/>
  <c r="M3866" i="1"/>
  <c r="M3867" i="1"/>
  <c r="M3868" i="1"/>
  <c r="M3869" i="1"/>
  <c r="M3870" i="1"/>
  <c r="M3871" i="1"/>
  <c r="M3872" i="1"/>
  <c r="M3873" i="1"/>
  <c r="M3874" i="1"/>
  <c r="M3875" i="1"/>
  <c r="M3876" i="1"/>
  <c r="M3877" i="1"/>
  <c r="M3878" i="1"/>
  <c r="M3879" i="1"/>
  <c r="M3880" i="1"/>
  <c r="M3881" i="1"/>
  <c r="M3882" i="1"/>
  <c r="M3883" i="1"/>
  <c r="M3884" i="1"/>
  <c r="M3885" i="1"/>
  <c r="M3886" i="1"/>
  <c r="M3887" i="1"/>
  <c r="M3888" i="1"/>
  <c r="M3889" i="1"/>
  <c r="M3890" i="1"/>
  <c r="M3891" i="1"/>
  <c r="M3892" i="1"/>
  <c r="M3893" i="1"/>
  <c r="M3894" i="1"/>
  <c r="M3895" i="1"/>
  <c r="M3896" i="1"/>
  <c r="M3897" i="1"/>
  <c r="M3898" i="1"/>
  <c r="M3899" i="1"/>
  <c r="M3900" i="1"/>
  <c r="M3901" i="1"/>
  <c r="M3902" i="1"/>
  <c r="M3903" i="1"/>
  <c r="M3904" i="1"/>
  <c r="M3905" i="1"/>
  <c r="M3906" i="1"/>
  <c r="M3907" i="1"/>
  <c r="M3908" i="1"/>
  <c r="M3909" i="1"/>
  <c r="M3910" i="1"/>
  <c r="M3911" i="1"/>
  <c r="M3912" i="1"/>
  <c r="M3913" i="1"/>
  <c r="M3914" i="1"/>
  <c r="M3915" i="1"/>
  <c r="M3916" i="1"/>
  <c r="M3917" i="1"/>
  <c r="M3918" i="1"/>
  <c r="M3919" i="1"/>
  <c r="M3920" i="1"/>
  <c r="M3921" i="1"/>
  <c r="M3922" i="1"/>
  <c r="M3923" i="1"/>
  <c r="M3924" i="1"/>
  <c r="M3925" i="1"/>
  <c r="M3926" i="1"/>
  <c r="M3927" i="1"/>
  <c r="M3928" i="1"/>
  <c r="M3929" i="1"/>
  <c r="M3930" i="1"/>
  <c r="M3931" i="1"/>
  <c r="M3932" i="1"/>
  <c r="M3933" i="1"/>
  <c r="M3934" i="1"/>
  <c r="M3935" i="1"/>
  <c r="M3936" i="1"/>
  <c r="M3937" i="1"/>
  <c r="M3938" i="1"/>
  <c r="M3939" i="1"/>
  <c r="M3940" i="1"/>
  <c r="M3941" i="1"/>
  <c r="M3942" i="1"/>
  <c r="M3943" i="1"/>
  <c r="M3944" i="1"/>
  <c r="M3945" i="1"/>
  <c r="M3946" i="1"/>
  <c r="M3947" i="1"/>
  <c r="M3948" i="1"/>
  <c r="M3949" i="1"/>
  <c r="M3950" i="1"/>
  <c r="M3951" i="1"/>
  <c r="M3952" i="1"/>
  <c r="M3953" i="1"/>
  <c r="M3954" i="1"/>
  <c r="M3955" i="1"/>
  <c r="M3956" i="1"/>
  <c r="M3957" i="1"/>
  <c r="M3958" i="1"/>
  <c r="M3959" i="1"/>
  <c r="M3960" i="1"/>
  <c r="M3961" i="1"/>
  <c r="M3962" i="1"/>
  <c r="M3963" i="1"/>
  <c r="M3964" i="1"/>
  <c r="M3965" i="1"/>
  <c r="M3966" i="1"/>
  <c r="M3967" i="1"/>
  <c r="M3968" i="1"/>
  <c r="M3969" i="1"/>
  <c r="M3970" i="1"/>
  <c r="M3971" i="1"/>
  <c r="M3972" i="1"/>
  <c r="M3973" i="1"/>
  <c r="M3974" i="1"/>
  <c r="M3975" i="1"/>
  <c r="M3976" i="1"/>
  <c r="M3977" i="1"/>
  <c r="M3978" i="1"/>
  <c r="M3979" i="1"/>
  <c r="M3980" i="1"/>
  <c r="M3981" i="1"/>
  <c r="M3982" i="1"/>
  <c r="M3983" i="1"/>
  <c r="M3984" i="1"/>
  <c r="M3985" i="1"/>
  <c r="M3986" i="1"/>
  <c r="M3987" i="1"/>
  <c r="M3988" i="1"/>
  <c r="M3989" i="1"/>
  <c r="M3990" i="1"/>
  <c r="M3991" i="1"/>
  <c r="M3992" i="1"/>
  <c r="M3993" i="1"/>
  <c r="M3994" i="1"/>
  <c r="M3995" i="1"/>
  <c r="M3996" i="1"/>
  <c r="M3997" i="1"/>
  <c r="M3998" i="1"/>
  <c r="M3999" i="1"/>
  <c r="M4000" i="1"/>
  <c r="M4001" i="1"/>
  <c r="M4002" i="1"/>
  <c r="M4003" i="1"/>
  <c r="M4004" i="1"/>
  <c r="M4005" i="1"/>
  <c r="M4006" i="1"/>
  <c r="M4007" i="1"/>
  <c r="M4008" i="1"/>
  <c r="M4009" i="1"/>
  <c r="M4010" i="1"/>
  <c r="M4011" i="1"/>
  <c r="M4012" i="1"/>
  <c r="M4013" i="1"/>
  <c r="M4014" i="1"/>
  <c r="M4015" i="1"/>
  <c r="M4016" i="1"/>
  <c r="M4017" i="1"/>
  <c r="M4018" i="1"/>
  <c r="M4019" i="1"/>
  <c r="M4020" i="1"/>
  <c r="M4021" i="1"/>
  <c r="M4022" i="1"/>
  <c r="M4023" i="1"/>
  <c r="M4024" i="1"/>
  <c r="M4025" i="1"/>
  <c r="M4026" i="1"/>
  <c r="M4027" i="1"/>
  <c r="M4028" i="1"/>
  <c r="M4029" i="1"/>
  <c r="M4030" i="1"/>
  <c r="M4031" i="1"/>
  <c r="M4032" i="1"/>
  <c r="M4033" i="1"/>
  <c r="M4034" i="1"/>
  <c r="M4035" i="1"/>
  <c r="M4036" i="1"/>
  <c r="M4037" i="1"/>
  <c r="M4038" i="1"/>
  <c r="M4039" i="1"/>
  <c r="M4040" i="1"/>
  <c r="M4041" i="1"/>
  <c r="M4042" i="1"/>
  <c r="M4043" i="1"/>
  <c r="M4044" i="1"/>
  <c r="M4045" i="1"/>
  <c r="M4046" i="1"/>
  <c r="M4047" i="1"/>
  <c r="M4048" i="1"/>
  <c r="M4049" i="1"/>
  <c r="M4050" i="1"/>
  <c r="M4051" i="1"/>
  <c r="M4052" i="1"/>
  <c r="M4053" i="1"/>
  <c r="M4054" i="1"/>
  <c r="M4055" i="1"/>
  <c r="M4056" i="1"/>
  <c r="M4057" i="1"/>
  <c r="M4058" i="1"/>
  <c r="M4059" i="1"/>
  <c r="M4060" i="1"/>
  <c r="M4061" i="1"/>
  <c r="M4062" i="1"/>
  <c r="M4063" i="1"/>
  <c r="M4064" i="1"/>
  <c r="M4065" i="1"/>
  <c r="M4066" i="1"/>
  <c r="M4067" i="1"/>
  <c r="M4068" i="1"/>
  <c r="M4069" i="1"/>
  <c r="M4070" i="1"/>
  <c r="M4071" i="1"/>
  <c r="M4072" i="1"/>
  <c r="M4073" i="1"/>
  <c r="M4074" i="1"/>
  <c r="M4075" i="1"/>
  <c r="M4076" i="1"/>
  <c r="M4077" i="1"/>
  <c r="M4078" i="1"/>
  <c r="M4079" i="1"/>
  <c r="M4080" i="1"/>
  <c r="M4081" i="1"/>
  <c r="M4082" i="1"/>
  <c r="M4083" i="1"/>
  <c r="M4084" i="1"/>
  <c r="M4085" i="1"/>
  <c r="M4086" i="1"/>
  <c r="M4087" i="1"/>
  <c r="M4088" i="1"/>
  <c r="M4089" i="1"/>
  <c r="M4090" i="1"/>
  <c r="M4091" i="1"/>
  <c r="M4092" i="1"/>
  <c r="M4093" i="1"/>
  <c r="M4094" i="1"/>
  <c r="M4095" i="1"/>
  <c r="M4096" i="1"/>
  <c r="M4097" i="1"/>
  <c r="M4098" i="1"/>
  <c r="M4099" i="1"/>
  <c r="M4100" i="1"/>
  <c r="M4101" i="1"/>
  <c r="M4102" i="1"/>
  <c r="M4103" i="1"/>
  <c r="M4104" i="1"/>
  <c r="M4105" i="1"/>
  <c r="M4106" i="1"/>
  <c r="M4107" i="1"/>
  <c r="M4108" i="1"/>
  <c r="M4109" i="1"/>
  <c r="M4110" i="1"/>
  <c r="M4111" i="1"/>
  <c r="M4112" i="1"/>
  <c r="M4113" i="1"/>
  <c r="M4114" i="1"/>
  <c r="M4115" i="1"/>
  <c r="M4116" i="1"/>
  <c r="M4117" i="1"/>
  <c r="M4118" i="1"/>
  <c r="M4119" i="1"/>
  <c r="M4120" i="1"/>
  <c r="M4121" i="1"/>
  <c r="M4122" i="1"/>
  <c r="M4123" i="1"/>
  <c r="M4124" i="1"/>
  <c r="M4125" i="1"/>
  <c r="M4126" i="1"/>
  <c r="M4127" i="1"/>
  <c r="M4128" i="1"/>
  <c r="M4129" i="1"/>
  <c r="M4130" i="1"/>
  <c r="M4131" i="1"/>
  <c r="M4132" i="1"/>
  <c r="M4133" i="1"/>
  <c r="M4134" i="1"/>
  <c r="M4135" i="1"/>
  <c r="M4136" i="1"/>
  <c r="M4137" i="1"/>
  <c r="M4138" i="1"/>
  <c r="M4139" i="1"/>
  <c r="M4140" i="1"/>
  <c r="M4141" i="1"/>
  <c r="M4142" i="1"/>
  <c r="M4143" i="1"/>
  <c r="M4144" i="1"/>
  <c r="M4145" i="1"/>
  <c r="M4146" i="1"/>
  <c r="M4147" i="1"/>
  <c r="M4148" i="1"/>
  <c r="M4149" i="1"/>
  <c r="M4150" i="1"/>
  <c r="M4151" i="1"/>
  <c r="M4152" i="1"/>
  <c r="M4153" i="1"/>
  <c r="M4154" i="1"/>
  <c r="M4155" i="1"/>
  <c r="M4156" i="1"/>
  <c r="M4157" i="1"/>
  <c r="M4158" i="1"/>
  <c r="M4159" i="1"/>
  <c r="M4160" i="1"/>
  <c r="M4161" i="1"/>
  <c r="M4162" i="1"/>
  <c r="M4163" i="1"/>
  <c r="M4164" i="1"/>
  <c r="M4165" i="1"/>
  <c r="M4166" i="1"/>
  <c r="M4167" i="1"/>
  <c r="M4168" i="1"/>
  <c r="M4169" i="1"/>
  <c r="M4170" i="1"/>
  <c r="M4171" i="1"/>
  <c r="M4172" i="1"/>
  <c r="M4173" i="1"/>
  <c r="M4174" i="1"/>
  <c r="M4175" i="1"/>
  <c r="M4176" i="1"/>
  <c r="M4177" i="1"/>
  <c r="M4178" i="1"/>
  <c r="M4179" i="1"/>
  <c r="M4180" i="1"/>
  <c r="M4181" i="1"/>
  <c r="M4182" i="1"/>
  <c r="M4183" i="1"/>
  <c r="M4184" i="1"/>
  <c r="M4185" i="1"/>
  <c r="M4186" i="1"/>
  <c r="M4187" i="1"/>
  <c r="M4188" i="1"/>
  <c r="M4189" i="1"/>
  <c r="M4190" i="1"/>
  <c r="M4191" i="1"/>
  <c r="M4192" i="1"/>
  <c r="M4193" i="1"/>
  <c r="M4194" i="1"/>
  <c r="M4195" i="1"/>
  <c r="M4196" i="1"/>
  <c r="M4197" i="1"/>
  <c r="M4198" i="1"/>
  <c r="M4199" i="1"/>
  <c r="M4200" i="1"/>
  <c r="M4201" i="1"/>
  <c r="M4202" i="1"/>
  <c r="M4203" i="1"/>
  <c r="M4204" i="1"/>
  <c r="M4205" i="1"/>
  <c r="M4206" i="1"/>
  <c r="M4207" i="1"/>
  <c r="M4208" i="1"/>
  <c r="M4209" i="1"/>
  <c r="M4210" i="1"/>
  <c r="M4211" i="1"/>
  <c r="M4212" i="1"/>
  <c r="M4213" i="1"/>
  <c r="M4214" i="1"/>
  <c r="M4215" i="1"/>
  <c r="M4216" i="1"/>
  <c r="M4217" i="1"/>
  <c r="M4218" i="1"/>
  <c r="M4219" i="1"/>
  <c r="M4220" i="1"/>
  <c r="M4221" i="1"/>
  <c r="M4222" i="1"/>
  <c r="M4223" i="1"/>
  <c r="M4224" i="1"/>
  <c r="M4225" i="1"/>
  <c r="M4226" i="1"/>
  <c r="M4227" i="1"/>
  <c r="M4228" i="1"/>
  <c r="M4229" i="1"/>
  <c r="M4230" i="1"/>
  <c r="M4231" i="1"/>
  <c r="M4232" i="1"/>
  <c r="M4233" i="1"/>
  <c r="M4234" i="1"/>
  <c r="M4235" i="1"/>
  <c r="M4236" i="1"/>
  <c r="M4237" i="1"/>
  <c r="M4238" i="1"/>
  <c r="M4239" i="1"/>
  <c r="M4240" i="1"/>
  <c r="M4241" i="1"/>
  <c r="M4242" i="1"/>
  <c r="M4243" i="1"/>
  <c r="M4244" i="1"/>
  <c r="M4245" i="1"/>
  <c r="M4246" i="1"/>
  <c r="M4247" i="1"/>
  <c r="M4248" i="1"/>
  <c r="M4249" i="1"/>
  <c r="M4250" i="1"/>
  <c r="M4251" i="1"/>
  <c r="M4252" i="1"/>
  <c r="M4253" i="1"/>
  <c r="M4254" i="1"/>
  <c r="M4255" i="1"/>
  <c r="M4256" i="1"/>
  <c r="M4257" i="1"/>
  <c r="M4258" i="1"/>
  <c r="M4259" i="1"/>
  <c r="M4260" i="1"/>
  <c r="M4261" i="1"/>
  <c r="M4262" i="1"/>
  <c r="M4263" i="1"/>
  <c r="M4264" i="1"/>
  <c r="M4265" i="1"/>
  <c r="M4266" i="1"/>
  <c r="M4267" i="1"/>
  <c r="M4268" i="1"/>
  <c r="M4269" i="1"/>
  <c r="M4270" i="1"/>
  <c r="M4271" i="1"/>
  <c r="M4272" i="1"/>
  <c r="M4273" i="1"/>
  <c r="M4274" i="1"/>
  <c r="M4275" i="1"/>
  <c r="M4276" i="1"/>
  <c r="M4277" i="1"/>
  <c r="M4278" i="1"/>
  <c r="M4279" i="1"/>
  <c r="M4280" i="1"/>
  <c r="M4281" i="1"/>
  <c r="M4282" i="1"/>
  <c r="M4283" i="1"/>
  <c r="M4284" i="1"/>
  <c r="M4285" i="1"/>
  <c r="M4286" i="1"/>
  <c r="M4287" i="1"/>
  <c r="M4288" i="1"/>
  <c r="M4289" i="1"/>
  <c r="M4290" i="1"/>
  <c r="M4291" i="1"/>
  <c r="M4292" i="1"/>
  <c r="M4293" i="1"/>
  <c r="M4294" i="1"/>
  <c r="M4295" i="1"/>
  <c r="M4296" i="1"/>
  <c r="M4297" i="1"/>
  <c r="M4298" i="1"/>
  <c r="M4299" i="1"/>
  <c r="M4300" i="1"/>
  <c r="M4301" i="1"/>
  <c r="M4302" i="1"/>
  <c r="M4303" i="1"/>
  <c r="M4304" i="1"/>
  <c r="M4305" i="1"/>
  <c r="M4306" i="1"/>
  <c r="M4307" i="1"/>
  <c r="M4308" i="1"/>
  <c r="M4309" i="1"/>
  <c r="M4310" i="1"/>
  <c r="M4311" i="1"/>
  <c r="M4312" i="1"/>
  <c r="M4313" i="1"/>
  <c r="M4314" i="1"/>
  <c r="M4315" i="1"/>
  <c r="M4316" i="1"/>
  <c r="M4317" i="1"/>
  <c r="M4318" i="1"/>
  <c r="M4319" i="1"/>
  <c r="M4320" i="1"/>
  <c r="M4321" i="1"/>
  <c r="M4322" i="1"/>
  <c r="M4323" i="1"/>
  <c r="M4324" i="1"/>
  <c r="M4325" i="1"/>
  <c r="M4326" i="1"/>
  <c r="M4327" i="1"/>
  <c r="M4328" i="1"/>
  <c r="M4329" i="1"/>
  <c r="M4330" i="1"/>
  <c r="M4331" i="1"/>
  <c r="M4332" i="1"/>
  <c r="M4333" i="1"/>
  <c r="M4334" i="1"/>
  <c r="M4335" i="1"/>
  <c r="M4336" i="1"/>
  <c r="M4337" i="1"/>
  <c r="M4338" i="1"/>
  <c r="M4339" i="1"/>
  <c r="M4340" i="1"/>
  <c r="M4341" i="1"/>
  <c r="M4342" i="1"/>
  <c r="M4343" i="1"/>
  <c r="M4344" i="1"/>
  <c r="M4345" i="1"/>
  <c r="M4346" i="1"/>
  <c r="M4347" i="1"/>
  <c r="M4348" i="1"/>
  <c r="M4349" i="1"/>
  <c r="M4350" i="1"/>
  <c r="M4351" i="1"/>
  <c r="M4352" i="1"/>
  <c r="M4353" i="1"/>
  <c r="M4354" i="1"/>
  <c r="M4355" i="1"/>
  <c r="M4356" i="1"/>
  <c r="M4357" i="1"/>
  <c r="M4358" i="1"/>
  <c r="M4359" i="1"/>
  <c r="M4360" i="1"/>
  <c r="M4361" i="1"/>
  <c r="M4362" i="1"/>
  <c r="M4363" i="1"/>
  <c r="M4364" i="1"/>
  <c r="M4365" i="1"/>
  <c r="M4366" i="1"/>
  <c r="M4367" i="1"/>
  <c r="M4368" i="1"/>
  <c r="M4369" i="1"/>
  <c r="M4370" i="1"/>
  <c r="M4371" i="1"/>
  <c r="M4372" i="1"/>
  <c r="M4373" i="1"/>
  <c r="M4374" i="1"/>
  <c r="M4375" i="1"/>
  <c r="M4376" i="1"/>
  <c r="M4377" i="1"/>
  <c r="M4378" i="1"/>
  <c r="M4379" i="1"/>
  <c r="M4380" i="1"/>
  <c r="M4381" i="1"/>
  <c r="M4382" i="1"/>
  <c r="M4383" i="1"/>
  <c r="M4384" i="1"/>
  <c r="M4385" i="1"/>
  <c r="M4386" i="1"/>
  <c r="M4387" i="1"/>
  <c r="M4388" i="1"/>
  <c r="M4389" i="1"/>
  <c r="M4390" i="1"/>
  <c r="M4391" i="1"/>
  <c r="M4392" i="1"/>
  <c r="M4393" i="1"/>
  <c r="M4394" i="1"/>
  <c r="M4395" i="1"/>
  <c r="M4396" i="1"/>
  <c r="M4397" i="1"/>
  <c r="M4398" i="1"/>
  <c r="M4399" i="1"/>
  <c r="M4400" i="1"/>
  <c r="M4401" i="1"/>
  <c r="M4402" i="1"/>
  <c r="M4403" i="1"/>
  <c r="M4404" i="1"/>
  <c r="M4405" i="1"/>
  <c r="M4406" i="1"/>
  <c r="M4407" i="1"/>
  <c r="M4408" i="1"/>
  <c r="M4409" i="1"/>
  <c r="M4410" i="1"/>
  <c r="M4411" i="1"/>
  <c r="M4412" i="1"/>
  <c r="M4413" i="1"/>
  <c r="M4414" i="1"/>
  <c r="M4415" i="1"/>
  <c r="M4416" i="1"/>
  <c r="M4417" i="1"/>
  <c r="M4418" i="1"/>
  <c r="M4419" i="1"/>
  <c r="M4420" i="1"/>
  <c r="M4421" i="1"/>
  <c r="M4422" i="1"/>
  <c r="M4423" i="1"/>
  <c r="M4424" i="1"/>
  <c r="M4425" i="1"/>
  <c r="M4426" i="1"/>
  <c r="M4427" i="1"/>
  <c r="M4428" i="1"/>
  <c r="M4429" i="1"/>
  <c r="M4430" i="1"/>
  <c r="M4431" i="1"/>
  <c r="M4432" i="1"/>
  <c r="M4433" i="1"/>
  <c r="M4434" i="1"/>
  <c r="M4435" i="1"/>
  <c r="M4436" i="1"/>
  <c r="M4437" i="1"/>
  <c r="M4438" i="1"/>
  <c r="M4439" i="1"/>
  <c r="M4440" i="1"/>
  <c r="M4441" i="1"/>
  <c r="M4442" i="1"/>
  <c r="M4443" i="1"/>
  <c r="M4444" i="1"/>
  <c r="M4445" i="1"/>
  <c r="M4446" i="1"/>
  <c r="M4447" i="1"/>
  <c r="M4448" i="1"/>
  <c r="M4449" i="1"/>
  <c r="M4450" i="1"/>
  <c r="M4451" i="1"/>
  <c r="M4452" i="1"/>
  <c r="M4453" i="1"/>
  <c r="M4454" i="1"/>
  <c r="M4455" i="1"/>
  <c r="M4456" i="1"/>
  <c r="M4457" i="1"/>
  <c r="M4458" i="1"/>
  <c r="M4459" i="1"/>
  <c r="M4460" i="1"/>
  <c r="M4461" i="1"/>
  <c r="M4462" i="1"/>
  <c r="M4463" i="1"/>
  <c r="M4464" i="1"/>
  <c r="M4465" i="1"/>
  <c r="M4466" i="1"/>
  <c r="M4467" i="1"/>
  <c r="M4468" i="1"/>
  <c r="M4469" i="1"/>
  <c r="M4470" i="1"/>
  <c r="M4471" i="1"/>
  <c r="M4472" i="1"/>
  <c r="M4473" i="1"/>
  <c r="M4474" i="1"/>
  <c r="M4475" i="1"/>
  <c r="M4476" i="1"/>
  <c r="M4477" i="1"/>
  <c r="M4478" i="1"/>
  <c r="M4479" i="1"/>
  <c r="M4480" i="1"/>
  <c r="M4481" i="1"/>
  <c r="M4482" i="1"/>
  <c r="M4483" i="1"/>
  <c r="M4484" i="1"/>
  <c r="M4485" i="1"/>
  <c r="M4486" i="1"/>
  <c r="M4487" i="1"/>
  <c r="M4488" i="1"/>
  <c r="M4489" i="1"/>
  <c r="M4490" i="1"/>
  <c r="M4491" i="1"/>
  <c r="M4492" i="1"/>
  <c r="M4493" i="1"/>
  <c r="M4494" i="1"/>
  <c r="M4495" i="1"/>
  <c r="M4496" i="1"/>
  <c r="M4497" i="1"/>
  <c r="M4498" i="1"/>
  <c r="M4499" i="1"/>
  <c r="M4500" i="1"/>
  <c r="M4501" i="1"/>
  <c r="M4502" i="1"/>
  <c r="M4503" i="1"/>
  <c r="M4504" i="1"/>
  <c r="M4505" i="1"/>
  <c r="M4506" i="1"/>
  <c r="M4507" i="1"/>
  <c r="M4508" i="1"/>
  <c r="M4509" i="1"/>
  <c r="M4510" i="1"/>
  <c r="M4511" i="1"/>
  <c r="M4512" i="1"/>
  <c r="M4513" i="1"/>
  <c r="M4514" i="1"/>
  <c r="M4515" i="1"/>
  <c r="M4516" i="1"/>
  <c r="M4517" i="1"/>
  <c r="M4518" i="1"/>
  <c r="M4519" i="1"/>
  <c r="M4520" i="1"/>
  <c r="M4521" i="1"/>
  <c r="M4522" i="1"/>
  <c r="M4523" i="1"/>
  <c r="M4524" i="1"/>
  <c r="M4525" i="1"/>
  <c r="M4526" i="1"/>
  <c r="M4527" i="1"/>
  <c r="M4528" i="1"/>
  <c r="M4529" i="1"/>
  <c r="M4530" i="1"/>
  <c r="M4531" i="1"/>
  <c r="M4532" i="1"/>
  <c r="M4533" i="1"/>
  <c r="M4534" i="1"/>
  <c r="M4535" i="1"/>
  <c r="M4536" i="1"/>
  <c r="M4537" i="1"/>
  <c r="M4538" i="1"/>
  <c r="M4539" i="1"/>
  <c r="M4540" i="1"/>
  <c r="M4541" i="1"/>
  <c r="M4542" i="1"/>
  <c r="M4543" i="1"/>
  <c r="M4544" i="1"/>
  <c r="M4545" i="1"/>
  <c r="M4546" i="1"/>
  <c r="M4547" i="1"/>
  <c r="M4548" i="1"/>
  <c r="M4549" i="1"/>
  <c r="M4550" i="1"/>
  <c r="M4551" i="1"/>
  <c r="M4552" i="1"/>
  <c r="M4553" i="1"/>
  <c r="M4554" i="1"/>
  <c r="M4555" i="1"/>
  <c r="M4556" i="1"/>
  <c r="M4557" i="1"/>
  <c r="M4558" i="1"/>
  <c r="M4559" i="1"/>
  <c r="M4560" i="1"/>
  <c r="M4561" i="1"/>
  <c r="M4562" i="1"/>
  <c r="M4563" i="1"/>
  <c r="M4564" i="1"/>
  <c r="M4565" i="1"/>
  <c r="M4566" i="1"/>
  <c r="M4567" i="1"/>
  <c r="M4568" i="1"/>
  <c r="M4569" i="1"/>
  <c r="M4570" i="1"/>
  <c r="M4571" i="1"/>
  <c r="M4572" i="1"/>
  <c r="M4573" i="1"/>
  <c r="M4574" i="1"/>
  <c r="M4575" i="1"/>
  <c r="M4576" i="1"/>
  <c r="M4577" i="1"/>
  <c r="M4578" i="1"/>
  <c r="M4579" i="1"/>
  <c r="M4580" i="1"/>
  <c r="M4581" i="1"/>
  <c r="M4582" i="1"/>
  <c r="M4583" i="1"/>
  <c r="M4584" i="1"/>
  <c r="M4585" i="1"/>
  <c r="M4586" i="1"/>
  <c r="M4587" i="1"/>
  <c r="M4588" i="1"/>
  <c r="M4589" i="1"/>
  <c r="M4590" i="1"/>
  <c r="M4591" i="1"/>
  <c r="M4592" i="1"/>
  <c r="M4593" i="1"/>
  <c r="M4594" i="1"/>
  <c r="M4595" i="1"/>
  <c r="M4596" i="1"/>
  <c r="M4597" i="1"/>
  <c r="M4598" i="1"/>
  <c r="M4599" i="1"/>
  <c r="M4600" i="1"/>
  <c r="M4601" i="1"/>
  <c r="M4602" i="1"/>
  <c r="M4603" i="1"/>
  <c r="M4604" i="1"/>
  <c r="M4605" i="1"/>
  <c r="M4606" i="1"/>
  <c r="M4607" i="1"/>
  <c r="M4608" i="1"/>
  <c r="M4609" i="1"/>
  <c r="M4610" i="1"/>
  <c r="M4611" i="1"/>
  <c r="M4612" i="1"/>
  <c r="M4613" i="1"/>
  <c r="M4614" i="1"/>
  <c r="M4615" i="1"/>
  <c r="M4616" i="1"/>
  <c r="M4617" i="1"/>
  <c r="M4618" i="1"/>
  <c r="M4619" i="1"/>
  <c r="M4620" i="1"/>
  <c r="M4621" i="1"/>
  <c r="M4622" i="1"/>
  <c r="M4623" i="1"/>
  <c r="M4624" i="1"/>
  <c r="M4625" i="1"/>
  <c r="M4626" i="1"/>
  <c r="M4627" i="1"/>
  <c r="M4628" i="1"/>
  <c r="M4629" i="1"/>
  <c r="M4630" i="1"/>
  <c r="M4631" i="1"/>
  <c r="M4632" i="1"/>
  <c r="M4633" i="1"/>
  <c r="M4634" i="1"/>
  <c r="M4635" i="1"/>
  <c r="M4636" i="1"/>
  <c r="M4637" i="1"/>
  <c r="M4638" i="1"/>
  <c r="M4639" i="1"/>
  <c r="M4640" i="1"/>
  <c r="M4641" i="1"/>
  <c r="M4642" i="1"/>
  <c r="M4643" i="1"/>
  <c r="M4644" i="1"/>
  <c r="M4645" i="1"/>
  <c r="M4646" i="1"/>
  <c r="M4647" i="1"/>
  <c r="M4648" i="1"/>
  <c r="M4649" i="1"/>
  <c r="M4650" i="1"/>
  <c r="M4651" i="1"/>
  <c r="M4652" i="1"/>
  <c r="M4653" i="1"/>
  <c r="M4654" i="1"/>
  <c r="M4655" i="1"/>
  <c r="M4656" i="1"/>
  <c r="M4657" i="1"/>
  <c r="M4658" i="1"/>
  <c r="M4659" i="1"/>
  <c r="M4660" i="1"/>
  <c r="M4661" i="1"/>
  <c r="M4662" i="1"/>
  <c r="M4663" i="1"/>
  <c r="M4664" i="1"/>
  <c r="M4665" i="1"/>
  <c r="M4666" i="1"/>
  <c r="M4667" i="1"/>
  <c r="M4668" i="1"/>
  <c r="M4669" i="1"/>
  <c r="M4670" i="1"/>
  <c r="M4671" i="1"/>
  <c r="M4672" i="1"/>
  <c r="M4673" i="1"/>
  <c r="M4674" i="1"/>
  <c r="M4675" i="1"/>
  <c r="M4676" i="1"/>
  <c r="M4677" i="1"/>
  <c r="M4678" i="1"/>
  <c r="M4679" i="1"/>
  <c r="M4680" i="1"/>
  <c r="M4681" i="1"/>
  <c r="M4682" i="1"/>
  <c r="M4683" i="1"/>
  <c r="M4684" i="1"/>
  <c r="M4685" i="1"/>
  <c r="M4686" i="1"/>
  <c r="M4687" i="1"/>
  <c r="M4688" i="1"/>
  <c r="M4689" i="1"/>
  <c r="M4690" i="1"/>
  <c r="M4691" i="1"/>
  <c r="M4692" i="1"/>
  <c r="M4693" i="1"/>
  <c r="M4694" i="1"/>
  <c r="M4695" i="1"/>
  <c r="M4696" i="1"/>
  <c r="M4697" i="1"/>
  <c r="M4698" i="1"/>
  <c r="M4699" i="1"/>
  <c r="M4700" i="1"/>
  <c r="M4701" i="1"/>
  <c r="M4702" i="1"/>
  <c r="M4703" i="1"/>
  <c r="M4704" i="1"/>
  <c r="M4705" i="1"/>
  <c r="M4706" i="1"/>
  <c r="M4707" i="1"/>
  <c r="M4708" i="1"/>
  <c r="M4709" i="1"/>
  <c r="M4710" i="1"/>
  <c r="M4711" i="1"/>
  <c r="M4712" i="1"/>
  <c r="M4713" i="1"/>
  <c r="M4714" i="1"/>
  <c r="M4715" i="1"/>
  <c r="M4716" i="1"/>
  <c r="M4717" i="1"/>
  <c r="M4718" i="1"/>
  <c r="M4719" i="1"/>
  <c r="M4720" i="1"/>
  <c r="M4721" i="1"/>
  <c r="M4722" i="1"/>
  <c r="M4723" i="1"/>
  <c r="M4724" i="1"/>
  <c r="M4725" i="1"/>
  <c r="M4726" i="1"/>
  <c r="M4727" i="1"/>
  <c r="M4728" i="1"/>
  <c r="M4729" i="1"/>
  <c r="M4730" i="1"/>
  <c r="M4731" i="1"/>
  <c r="M4732" i="1"/>
  <c r="M4733" i="1"/>
  <c r="M4734" i="1"/>
  <c r="M4735" i="1"/>
  <c r="M4736" i="1"/>
  <c r="M4737" i="1"/>
  <c r="M4738" i="1"/>
  <c r="M4739" i="1"/>
  <c r="M4740" i="1"/>
  <c r="M4741" i="1"/>
  <c r="M4742" i="1"/>
  <c r="M4743" i="1"/>
  <c r="M4744" i="1"/>
  <c r="M4745" i="1"/>
  <c r="M4746" i="1"/>
  <c r="M4747" i="1"/>
  <c r="M4748" i="1"/>
  <c r="M4749" i="1"/>
  <c r="M4750" i="1"/>
  <c r="M4751" i="1"/>
  <c r="M4752" i="1"/>
  <c r="M4753" i="1"/>
  <c r="M4754" i="1"/>
  <c r="M4755" i="1"/>
  <c r="M4756" i="1"/>
  <c r="M4757" i="1"/>
  <c r="M4758" i="1"/>
  <c r="M4759" i="1"/>
  <c r="M4760" i="1"/>
  <c r="M4761" i="1"/>
  <c r="M4762" i="1"/>
  <c r="M4763" i="1"/>
  <c r="M4764" i="1"/>
  <c r="M4765" i="1"/>
  <c r="M4766" i="1"/>
  <c r="M4767" i="1"/>
  <c r="M4768" i="1"/>
  <c r="M4769" i="1"/>
  <c r="M4770" i="1"/>
  <c r="M4771" i="1"/>
  <c r="M4772" i="1"/>
  <c r="M4773" i="1"/>
  <c r="M4774" i="1"/>
  <c r="M4775" i="1"/>
  <c r="M4776" i="1"/>
  <c r="M4777" i="1"/>
  <c r="M4778" i="1"/>
  <c r="M4779" i="1"/>
  <c r="M4780" i="1"/>
  <c r="M4781" i="1"/>
  <c r="M4782" i="1"/>
  <c r="M4783" i="1"/>
  <c r="M4784" i="1"/>
  <c r="M4785" i="1"/>
  <c r="M4786" i="1"/>
  <c r="M4787" i="1"/>
  <c r="M4788" i="1"/>
  <c r="M4789" i="1"/>
  <c r="M4790" i="1"/>
  <c r="M4791" i="1"/>
  <c r="M4792" i="1"/>
  <c r="M4793" i="1"/>
  <c r="M4794" i="1"/>
  <c r="M4795" i="1"/>
  <c r="M4796" i="1"/>
  <c r="M4797" i="1"/>
  <c r="M4798" i="1"/>
  <c r="M4799" i="1"/>
  <c r="M4800" i="1"/>
  <c r="M4801" i="1"/>
  <c r="M4802" i="1"/>
  <c r="M4803" i="1"/>
  <c r="M4804" i="1"/>
  <c r="M4805" i="1"/>
  <c r="M4806" i="1"/>
  <c r="M4807" i="1"/>
  <c r="M4808" i="1"/>
  <c r="M4809" i="1"/>
  <c r="M4810" i="1"/>
  <c r="M4811" i="1"/>
  <c r="M4812" i="1"/>
  <c r="M4813" i="1"/>
  <c r="M4814" i="1"/>
  <c r="M4815" i="1"/>
  <c r="M4816" i="1"/>
  <c r="M4817" i="1"/>
  <c r="M4818" i="1"/>
  <c r="M4819" i="1"/>
  <c r="M4820" i="1"/>
  <c r="M4821" i="1"/>
  <c r="M4822" i="1"/>
  <c r="M4823" i="1"/>
  <c r="M4824" i="1"/>
  <c r="M4825" i="1"/>
  <c r="M4826" i="1"/>
  <c r="M4827" i="1"/>
  <c r="M4828" i="1"/>
  <c r="M4829" i="1"/>
  <c r="M4830" i="1"/>
  <c r="M4831" i="1"/>
  <c r="M4832" i="1"/>
  <c r="M4833" i="1"/>
  <c r="M4834" i="1"/>
  <c r="M4835" i="1"/>
  <c r="M4836" i="1"/>
  <c r="M4837" i="1"/>
  <c r="M4838" i="1"/>
  <c r="M4839" i="1"/>
  <c r="M4840" i="1"/>
  <c r="M4841" i="1"/>
  <c r="M4842" i="1"/>
  <c r="M4843" i="1"/>
  <c r="M4844" i="1"/>
  <c r="M4845" i="1"/>
  <c r="M4846" i="1"/>
  <c r="M4847" i="1"/>
  <c r="M4848" i="1"/>
  <c r="M4849" i="1"/>
  <c r="M4850" i="1"/>
  <c r="M4851" i="1"/>
  <c r="M4852" i="1"/>
  <c r="M4853" i="1"/>
  <c r="M4854" i="1"/>
  <c r="M4855" i="1"/>
  <c r="M4856" i="1"/>
  <c r="M4857" i="1"/>
  <c r="M4858" i="1"/>
  <c r="M4859" i="1"/>
  <c r="M4860" i="1"/>
  <c r="M4861" i="1"/>
  <c r="M4862" i="1"/>
  <c r="M4863" i="1"/>
  <c r="M4864" i="1"/>
  <c r="M4865" i="1"/>
  <c r="M4866" i="1"/>
  <c r="M4867" i="1"/>
  <c r="M4868" i="1"/>
  <c r="M4869" i="1"/>
  <c r="M4870" i="1"/>
  <c r="M4871" i="1"/>
  <c r="M4872" i="1"/>
  <c r="M4873" i="1"/>
  <c r="M4874" i="1"/>
  <c r="M4875" i="1"/>
  <c r="M4876" i="1"/>
  <c r="M4877" i="1"/>
  <c r="M4878" i="1"/>
  <c r="M4879" i="1"/>
  <c r="M4880" i="1"/>
  <c r="M4881" i="1"/>
  <c r="M4882" i="1"/>
  <c r="M4883" i="1"/>
  <c r="M4884" i="1"/>
  <c r="M4885" i="1"/>
  <c r="M4886" i="1"/>
  <c r="M4887" i="1"/>
  <c r="M4888" i="1"/>
  <c r="M4889" i="1"/>
  <c r="M4890" i="1"/>
  <c r="M4891" i="1"/>
  <c r="M4892" i="1"/>
  <c r="M4893" i="1"/>
  <c r="M4894" i="1"/>
  <c r="M4895" i="1"/>
  <c r="M4896" i="1"/>
  <c r="M4897" i="1"/>
  <c r="M4898" i="1"/>
  <c r="M4899" i="1"/>
  <c r="M4900" i="1"/>
  <c r="M4901" i="1"/>
  <c r="M4902" i="1"/>
  <c r="M4903" i="1"/>
  <c r="M4904" i="1"/>
  <c r="M4905" i="1"/>
  <c r="M4906" i="1"/>
  <c r="M4907" i="1"/>
  <c r="M4908" i="1"/>
  <c r="M4909" i="1"/>
  <c r="M4910" i="1"/>
  <c r="M4911" i="1"/>
  <c r="M4912" i="1"/>
  <c r="M4913" i="1"/>
  <c r="M4914" i="1"/>
  <c r="M4915" i="1"/>
  <c r="M4916" i="1"/>
  <c r="M4917" i="1"/>
  <c r="M4918" i="1"/>
  <c r="M4919" i="1"/>
  <c r="M4920" i="1"/>
  <c r="M4921" i="1"/>
  <c r="M4922" i="1"/>
  <c r="M4923" i="1"/>
  <c r="M4924" i="1"/>
  <c r="M4925" i="1"/>
  <c r="M4926" i="1"/>
  <c r="M4927" i="1"/>
  <c r="M4928" i="1"/>
  <c r="M4929" i="1"/>
  <c r="M4930" i="1"/>
  <c r="M4931" i="1"/>
  <c r="M4932" i="1"/>
  <c r="M4933" i="1"/>
  <c r="M4934" i="1"/>
  <c r="M4935" i="1"/>
  <c r="M4936" i="1"/>
  <c r="M4937" i="1"/>
  <c r="M4938" i="1"/>
  <c r="M4939" i="1"/>
  <c r="M4940" i="1"/>
  <c r="M4941" i="1"/>
  <c r="M4942" i="1"/>
  <c r="M4943" i="1"/>
  <c r="M4944" i="1"/>
  <c r="M4945" i="1"/>
  <c r="M4946" i="1"/>
  <c r="M4947" i="1"/>
  <c r="M4948" i="1"/>
  <c r="M4949" i="1"/>
  <c r="M4950" i="1"/>
  <c r="M4951" i="1"/>
  <c r="M4952" i="1"/>
  <c r="M4953" i="1"/>
  <c r="M4954" i="1"/>
  <c r="M4955" i="1"/>
  <c r="M4956" i="1"/>
  <c r="M4957" i="1"/>
  <c r="M4958" i="1"/>
  <c r="M4959" i="1"/>
  <c r="M4960" i="1"/>
  <c r="M4961" i="1"/>
  <c r="M4962" i="1"/>
  <c r="M4963" i="1"/>
  <c r="M4964" i="1"/>
  <c r="M4965" i="1"/>
  <c r="M4966" i="1"/>
  <c r="M4967" i="1"/>
  <c r="M4968" i="1"/>
  <c r="M4969" i="1"/>
  <c r="M4970" i="1"/>
  <c r="M4971" i="1"/>
  <c r="M4972" i="1"/>
  <c r="M4973" i="1"/>
  <c r="M4974" i="1"/>
  <c r="M4975" i="1"/>
  <c r="M4976" i="1"/>
  <c r="M4977" i="1"/>
  <c r="M4978" i="1"/>
  <c r="M4979" i="1"/>
  <c r="M4980" i="1"/>
  <c r="M4981" i="1"/>
  <c r="M4982" i="1"/>
  <c r="M4983" i="1"/>
  <c r="M4984" i="1"/>
  <c r="M4985" i="1"/>
  <c r="M4986" i="1"/>
  <c r="M4987" i="1"/>
  <c r="M4988" i="1"/>
  <c r="M4989" i="1"/>
  <c r="M4990" i="1"/>
  <c r="M4991" i="1"/>
  <c r="M4992" i="1"/>
  <c r="M4993" i="1"/>
  <c r="M4994" i="1"/>
  <c r="M4995" i="1"/>
  <c r="M4996" i="1"/>
  <c r="M4997" i="1"/>
  <c r="M4998" i="1"/>
  <c r="M4999" i="1"/>
  <c r="M5000" i="1"/>
  <c r="M5001" i="1"/>
  <c r="M5002" i="1"/>
  <c r="M5003" i="1"/>
  <c r="M5004" i="1"/>
  <c r="M5005" i="1"/>
  <c r="M5006" i="1"/>
  <c r="M5007" i="1"/>
  <c r="M5008" i="1"/>
  <c r="M5009" i="1"/>
  <c r="M5010" i="1"/>
  <c r="M5011" i="1"/>
  <c r="M5012" i="1"/>
  <c r="M5013" i="1"/>
  <c r="M5014" i="1"/>
  <c r="M5015" i="1"/>
  <c r="M5016" i="1"/>
  <c r="M5017" i="1"/>
  <c r="M5018" i="1"/>
  <c r="M5019" i="1"/>
  <c r="M5020" i="1"/>
  <c r="M5021" i="1"/>
  <c r="M5022" i="1"/>
  <c r="M5023" i="1"/>
  <c r="M5024" i="1"/>
  <c r="M5025" i="1"/>
  <c r="M5026" i="1"/>
  <c r="M5027" i="1"/>
  <c r="M5028" i="1"/>
  <c r="M5029" i="1"/>
  <c r="M5030" i="1"/>
  <c r="M5031" i="1"/>
  <c r="M5032" i="1"/>
  <c r="M5033" i="1"/>
  <c r="M5034" i="1"/>
  <c r="M5035" i="1"/>
  <c r="M5036" i="1"/>
  <c r="M5037" i="1"/>
  <c r="M5038" i="1"/>
  <c r="M5039" i="1"/>
  <c r="M5040" i="1"/>
  <c r="M5041" i="1"/>
  <c r="M5042" i="1"/>
  <c r="M5043" i="1"/>
  <c r="M5044" i="1"/>
  <c r="M5045" i="1"/>
  <c r="M5046" i="1"/>
  <c r="M5047" i="1"/>
  <c r="M5048" i="1"/>
  <c r="M5049" i="1"/>
  <c r="M5050" i="1"/>
  <c r="M5051" i="1"/>
  <c r="M5052" i="1"/>
  <c r="M5053" i="1"/>
  <c r="M5054" i="1"/>
  <c r="M5055" i="1"/>
  <c r="M5056" i="1"/>
  <c r="M5057" i="1"/>
  <c r="M5058" i="1"/>
  <c r="M5059" i="1"/>
  <c r="M5060" i="1"/>
  <c r="M5061" i="1"/>
  <c r="M5062" i="1"/>
  <c r="M5063" i="1"/>
  <c r="M5064" i="1"/>
  <c r="M5065" i="1"/>
  <c r="M5066" i="1"/>
  <c r="M5067" i="1"/>
  <c r="M5068" i="1"/>
  <c r="M5069" i="1"/>
  <c r="M5070" i="1"/>
  <c r="M5071" i="1"/>
  <c r="M5072" i="1"/>
  <c r="M5073" i="1"/>
  <c r="M5074" i="1"/>
  <c r="M5075" i="1"/>
  <c r="M5076" i="1"/>
  <c r="M5077" i="1"/>
  <c r="M5078" i="1"/>
  <c r="M5079" i="1"/>
  <c r="M5080" i="1"/>
  <c r="M5081" i="1"/>
  <c r="M5082" i="1"/>
  <c r="M5083" i="1"/>
  <c r="M5084" i="1"/>
  <c r="M5085" i="1"/>
  <c r="M5086" i="1"/>
  <c r="M5087" i="1"/>
  <c r="M5088" i="1"/>
  <c r="M5089" i="1"/>
  <c r="M5090" i="1"/>
  <c r="M5091" i="1"/>
  <c r="M5092" i="1"/>
  <c r="M5093" i="1"/>
  <c r="M5094" i="1"/>
  <c r="M5095" i="1"/>
  <c r="M5096" i="1"/>
  <c r="M5097" i="1"/>
  <c r="M5098" i="1"/>
  <c r="M5099" i="1"/>
  <c r="M5100" i="1"/>
  <c r="M5101" i="1"/>
  <c r="M5102" i="1"/>
  <c r="M5103" i="1"/>
  <c r="M5104" i="1"/>
  <c r="M5105" i="1"/>
  <c r="M5106" i="1"/>
  <c r="M5107" i="1"/>
  <c r="M5108" i="1"/>
  <c r="M5109" i="1"/>
  <c r="M5110" i="1"/>
  <c r="M5111" i="1"/>
  <c r="M5112" i="1"/>
  <c r="M5113" i="1"/>
  <c r="M5114" i="1"/>
  <c r="M5115" i="1"/>
  <c r="M5116" i="1"/>
  <c r="M5117" i="1"/>
  <c r="M5118" i="1"/>
  <c r="M5119" i="1"/>
  <c r="M5120" i="1"/>
  <c r="M5121" i="1"/>
  <c r="M5122" i="1"/>
  <c r="M5123" i="1"/>
  <c r="M5124" i="1"/>
  <c r="M5125" i="1"/>
  <c r="M5126" i="1"/>
  <c r="M5127" i="1"/>
  <c r="M5128" i="1"/>
  <c r="M5129" i="1"/>
  <c r="M5130" i="1"/>
  <c r="M5131" i="1"/>
  <c r="M5132" i="1"/>
  <c r="M5133" i="1"/>
  <c r="M5134" i="1"/>
  <c r="M5135" i="1"/>
  <c r="M5136" i="1"/>
  <c r="M5137" i="1"/>
  <c r="M5138" i="1"/>
  <c r="M5139" i="1"/>
  <c r="M5140" i="1"/>
  <c r="M5141" i="1"/>
  <c r="M5142" i="1"/>
  <c r="M5143" i="1"/>
  <c r="M5144" i="1"/>
  <c r="M5145" i="1"/>
  <c r="M5146" i="1"/>
  <c r="M5147" i="1"/>
  <c r="M5148" i="1"/>
  <c r="M5149" i="1"/>
  <c r="M5150" i="1"/>
  <c r="M5151" i="1"/>
  <c r="M5152" i="1"/>
  <c r="M5153" i="1"/>
  <c r="M5154" i="1"/>
  <c r="M5155" i="1"/>
  <c r="M5156" i="1"/>
  <c r="M5157" i="1"/>
  <c r="M5158" i="1"/>
  <c r="M5159" i="1"/>
  <c r="M5160" i="1"/>
  <c r="M5161" i="1"/>
  <c r="M5162" i="1"/>
  <c r="M5163" i="1"/>
  <c r="M5164" i="1"/>
  <c r="M5165" i="1"/>
  <c r="M5166" i="1"/>
  <c r="M5167" i="1"/>
  <c r="M5168" i="1"/>
  <c r="M5169" i="1"/>
  <c r="M5170" i="1"/>
  <c r="M5171" i="1"/>
  <c r="M5172" i="1"/>
  <c r="M5173" i="1"/>
  <c r="M5174" i="1"/>
  <c r="M5175" i="1"/>
  <c r="M5176" i="1"/>
  <c r="M5177" i="1"/>
  <c r="M5178" i="1"/>
  <c r="M5179" i="1"/>
  <c r="M5180" i="1"/>
  <c r="M5181" i="1"/>
  <c r="M5182" i="1"/>
  <c r="M5183" i="1"/>
  <c r="M5184" i="1"/>
  <c r="M5185" i="1"/>
  <c r="M5186" i="1"/>
  <c r="M5187" i="1"/>
  <c r="M5188" i="1"/>
  <c r="M5189" i="1"/>
  <c r="M5190" i="1"/>
  <c r="M5191" i="1"/>
  <c r="M5192" i="1"/>
  <c r="M5193" i="1"/>
  <c r="M5194" i="1"/>
  <c r="M5195" i="1"/>
  <c r="M5196" i="1"/>
  <c r="M5197" i="1"/>
  <c r="M5198" i="1"/>
  <c r="M5199" i="1"/>
  <c r="M5200" i="1"/>
  <c r="M5201" i="1"/>
  <c r="M5202" i="1"/>
  <c r="M5203" i="1"/>
  <c r="M5204" i="1"/>
  <c r="M5205" i="1"/>
  <c r="M5206" i="1"/>
  <c r="M5207" i="1"/>
  <c r="M5208" i="1"/>
  <c r="M5209" i="1"/>
  <c r="M5210" i="1"/>
  <c r="M5211" i="1"/>
  <c r="M5212" i="1"/>
  <c r="M5213" i="1"/>
  <c r="M5214" i="1"/>
  <c r="M5215" i="1"/>
  <c r="M5216" i="1"/>
  <c r="M5217" i="1"/>
  <c r="M5218" i="1"/>
  <c r="M5219" i="1"/>
  <c r="M5220" i="1"/>
  <c r="M5221" i="1"/>
  <c r="M5222" i="1"/>
  <c r="M5223" i="1"/>
  <c r="M5224" i="1"/>
  <c r="M5225" i="1"/>
  <c r="M5226" i="1"/>
  <c r="M5227" i="1"/>
  <c r="M5228" i="1"/>
  <c r="M5229" i="1"/>
  <c r="M5230" i="1"/>
  <c r="M5231" i="1"/>
  <c r="M5232" i="1"/>
  <c r="M5233" i="1"/>
  <c r="M5234" i="1"/>
  <c r="M5235" i="1"/>
  <c r="M5236" i="1"/>
  <c r="M5237" i="1"/>
  <c r="M5238" i="1"/>
  <c r="M5239" i="1"/>
  <c r="M5240" i="1"/>
  <c r="M5241" i="1"/>
  <c r="M5242" i="1"/>
  <c r="M5243" i="1"/>
  <c r="M5244" i="1"/>
  <c r="M5245" i="1"/>
  <c r="M5246" i="1"/>
  <c r="M5247" i="1"/>
  <c r="M5248" i="1"/>
  <c r="M5249" i="1"/>
  <c r="M5250" i="1"/>
  <c r="M5251" i="1"/>
  <c r="M5252" i="1"/>
  <c r="M5253" i="1"/>
  <c r="M5254" i="1"/>
  <c r="M5255" i="1"/>
  <c r="M5256" i="1"/>
  <c r="M5257" i="1"/>
  <c r="M5258" i="1"/>
  <c r="M5259" i="1"/>
  <c r="M5260" i="1"/>
  <c r="M5261" i="1"/>
  <c r="M5262" i="1"/>
  <c r="M5263" i="1"/>
  <c r="M5264" i="1"/>
  <c r="M5265" i="1"/>
  <c r="M5266" i="1"/>
  <c r="M5267" i="1"/>
  <c r="M5268" i="1"/>
  <c r="M5269" i="1"/>
  <c r="M5270" i="1"/>
  <c r="M5271" i="1"/>
  <c r="M5272" i="1"/>
  <c r="M5273" i="1"/>
  <c r="M5274" i="1"/>
  <c r="M5275" i="1"/>
  <c r="M5276" i="1"/>
  <c r="M5277" i="1"/>
  <c r="M5278" i="1"/>
  <c r="M5279" i="1"/>
  <c r="M5280" i="1"/>
  <c r="M5281" i="1"/>
  <c r="M5282" i="1"/>
  <c r="M5283" i="1"/>
  <c r="M5284" i="1"/>
  <c r="M5285" i="1"/>
  <c r="M5286" i="1"/>
  <c r="M5287" i="1"/>
  <c r="M5288" i="1"/>
  <c r="M5289" i="1"/>
  <c r="M5290" i="1"/>
  <c r="M5291" i="1"/>
  <c r="M5292" i="1"/>
  <c r="M5293" i="1"/>
  <c r="M5294" i="1"/>
  <c r="M5295" i="1"/>
  <c r="M5296" i="1"/>
  <c r="M5297" i="1"/>
  <c r="M5298" i="1"/>
  <c r="M5299" i="1"/>
  <c r="M5300" i="1"/>
  <c r="M5301" i="1"/>
  <c r="M5302" i="1"/>
  <c r="M5303" i="1"/>
  <c r="M5304" i="1"/>
  <c r="M5305" i="1"/>
  <c r="M5306" i="1"/>
  <c r="M5307" i="1"/>
  <c r="M5308" i="1"/>
  <c r="M5309" i="1"/>
  <c r="M5310" i="1"/>
  <c r="M5311" i="1"/>
  <c r="M5312" i="1"/>
  <c r="M5313" i="1"/>
  <c r="M5314" i="1"/>
  <c r="M5315" i="1"/>
  <c r="M5316" i="1"/>
  <c r="M5317" i="1"/>
  <c r="M5318" i="1"/>
  <c r="M5319" i="1"/>
  <c r="M5320" i="1"/>
  <c r="M5321" i="1"/>
  <c r="M5322" i="1"/>
  <c r="M5323" i="1"/>
  <c r="M5324" i="1"/>
  <c r="M5325" i="1"/>
  <c r="M5326" i="1"/>
  <c r="M5327" i="1"/>
  <c r="M5328" i="1"/>
  <c r="M5329" i="1"/>
  <c r="M5330" i="1"/>
  <c r="M5331" i="1"/>
  <c r="M5332" i="1"/>
  <c r="M5333" i="1"/>
  <c r="M5334" i="1"/>
  <c r="M5335" i="1"/>
  <c r="M5336" i="1"/>
  <c r="M5337" i="1"/>
  <c r="M5338" i="1"/>
  <c r="M5339" i="1"/>
  <c r="M5340" i="1"/>
  <c r="M5341" i="1"/>
  <c r="M5342" i="1"/>
  <c r="M5343" i="1"/>
  <c r="M5344" i="1"/>
  <c r="M5345" i="1"/>
  <c r="M5346" i="1"/>
  <c r="M5347" i="1"/>
  <c r="M5348" i="1"/>
  <c r="M5349" i="1"/>
  <c r="M5350" i="1"/>
  <c r="M5351" i="1"/>
  <c r="M5352" i="1"/>
  <c r="M5353" i="1"/>
  <c r="M5354" i="1"/>
  <c r="M5355" i="1"/>
  <c r="M5356" i="1"/>
  <c r="M5357" i="1"/>
  <c r="M5358" i="1"/>
  <c r="M5359" i="1"/>
  <c r="M5360" i="1"/>
  <c r="M5361" i="1"/>
  <c r="M5362" i="1"/>
  <c r="M5363" i="1"/>
  <c r="M5364" i="1"/>
  <c r="M5365" i="1"/>
  <c r="M5366" i="1"/>
  <c r="M5367" i="1"/>
  <c r="M5368" i="1"/>
  <c r="M5369" i="1"/>
  <c r="M5370" i="1"/>
  <c r="M5371" i="1"/>
  <c r="M5372" i="1"/>
  <c r="M5373" i="1"/>
  <c r="M5374" i="1"/>
  <c r="M5375" i="1"/>
  <c r="M5376" i="1"/>
  <c r="M5377" i="1"/>
  <c r="M5378" i="1"/>
  <c r="M5379" i="1"/>
  <c r="M5380" i="1"/>
  <c r="M5381" i="1"/>
  <c r="M5382" i="1"/>
  <c r="M5383" i="1"/>
  <c r="M5384" i="1"/>
  <c r="M5385" i="1"/>
  <c r="M5386" i="1"/>
  <c r="M5387" i="1"/>
  <c r="M5388" i="1"/>
  <c r="M5389" i="1"/>
  <c r="M5390" i="1"/>
  <c r="M5391" i="1"/>
  <c r="M5392" i="1"/>
  <c r="M5393" i="1"/>
  <c r="M5394" i="1"/>
  <c r="M5395" i="1"/>
  <c r="M5396" i="1"/>
  <c r="M5397" i="1"/>
  <c r="M5398" i="1"/>
  <c r="M5399" i="1"/>
  <c r="M5400" i="1"/>
  <c r="M5401" i="1"/>
  <c r="M5402" i="1"/>
  <c r="M5403" i="1"/>
  <c r="M5404" i="1"/>
  <c r="M5405" i="1"/>
  <c r="M5406" i="1"/>
  <c r="M5407" i="1"/>
  <c r="M5408" i="1"/>
  <c r="M5409" i="1"/>
  <c r="M5410" i="1"/>
  <c r="M5411" i="1"/>
  <c r="M5412" i="1"/>
  <c r="M5413" i="1"/>
  <c r="M5414" i="1"/>
  <c r="M5415" i="1"/>
  <c r="M5416" i="1"/>
  <c r="M5417" i="1"/>
  <c r="M5418" i="1"/>
  <c r="M5419" i="1"/>
  <c r="M5420" i="1"/>
  <c r="M5421" i="1"/>
  <c r="M5422" i="1"/>
  <c r="M5423" i="1"/>
  <c r="M5424" i="1"/>
  <c r="M5425" i="1"/>
  <c r="M5426" i="1"/>
  <c r="M5427" i="1"/>
  <c r="M5428" i="1"/>
  <c r="M5429" i="1"/>
  <c r="M5430" i="1"/>
  <c r="M5431" i="1"/>
  <c r="M5432" i="1"/>
  <c r="M5433" i="1"/>
  <c r="M5434" i="1"/>
  <c r="M5435" i="1"/>
  <c r="M5436" i="1"/>
  <c r="M5437" i="1"/>
  <c r="M5438" i="1"/>
  <c r="M5439" i="1"/>
  <c r="M5440" i="1"/>
  <c r="M5441" i="1"/>
  <c r="M5442" i="1"/>
  <c r="M5443" i="1"/>
  <c r="M5444" i="1"/>
  <c r="M5445" i="1"/>
  <c r="M5446" i="1"/>
  <c r="M5447" i="1"/>
  <c r="M5448" i="1"/>
  <c r="M5449" i="1"/>
  <c r="M5450" i="1"/>
  <c r="M5451" i="1"/>
  <c r="M5452" i="1"/>
  <c r="M5453" i="1"/>
  <c r="M5454" i="1"/>
  <c r="M5455" i="1"/>
  <c r="M5456" i="1"/>
  <c r="M5457" i="1"/>
  <c r="M5458" i="1"/>
  <c r="M5459" i="1"/>
  <c r="M5460" i="1"/>
  <c r="M5461" i="1"/>
  <c r="M5462" i="1"/>
  <c r="M5463" i="1"/>
  <c r="M5464" i="1"/>
  <c r="M5465" i="1"/>
  <c r="M5466" i="1"/>
  <c r="M5467" i="1"/>
  <c r="M5468" i="1"/>
  <c r="M5469" i="1"/>
  <c r="M5470" i="1"/>
  <c r="M5471" i="1"/>
  <c r="M5472" i="1"/>
  <c r="M5473" i="1"/>
  <c r="M5474" i="1"/>
  <c r="M5475" i="1"/>
  <c r="M5476" i="1"/>
  <c r="M5477" i="1"/>
  <c r="M5478" i="1"/>
  <c r="M5479" i="1"/>
  <c r="M5480" i="1"/>
  <c r="M5481" i="1"/>
  <c r="M5482" i="1"/>
  <c r="M5483" i="1"/>
  <c r="M5484" i="1"/>
  <c r="M5485" i="1"/>
  <c r="M5486" i="1"/>
  <c r="M5487" i="1"/>
  <c r="M5488" i="1"/>
  <c r="M5489" i="1"/>
  <c r="M5490" i="1"/>
  <c r="M5491" i="1"/>
  <c r="M5492" i="1"/>
  <c r="M5493" i="1"/>
  <c r="M5494" i="1"/>
  <c r="M5495" i="1"/>
  <c r="M5496" i="1"/>
  <c r="M5497" i="1"/>
  <c r="M5498" i="1"/>
  <c r="M5499" i="1"/>
  <c r="M5500" i="1"/>
  <c r="M5501" i="1"/>
  <c r="M5502" i="1"/>
  <c r="M5503" i="1"/>
  <c r="M5504" i="1"/>
  <c r="M5505" i="1"/>
  <c r="M5506" i="1"/>
  <c r="M5507" i="1"/>
  <c r="M5508" i="1"/>
  <c r="M5509" i="1"/>
  <c r="M5510" i="1"/>
  <c r="M5511" i="1"/>
  <c r="M5512" i="1"/>
  <c r="M5513" i="1"/>
  <c r="M5514" i="1"/>
  <c r="M5515" i="1"/>
  <c r="M5516" i="1"/>
  <c r="M5517" i="1"/>
  <c r="M5518" i="1"/>
  <c r="M5519" i="1"/>
  <c r="M5520" i="1"/>
  <c r="M5521" i="1"/>
  <c r="M5522" i="1"/>
  <c r="M5523" i="1"/>
  <c r="M5524" i="1"/>
  <c r="M5525" i="1"/>
  <c r="M5526" i="1"/>
  <c r="M5527" i="1"/>
  <c r="M5528" i="1"/>
  <c r="M5529" i="1"/>
  <c r="M5530" i="1"/>
  <c r="M5531" i="1"/>
  <c r="M5532" i="1"/>
  <c r="M5533" i="1"/>
  <c r="M5534" i="1"/>
  <c r="M5535" i="1"/>
  <c r="M5536" i="1"/>
  <c r="M5537" i="1"/>
  <c r="M5538" i="1"/>
  <c r="M5539" i="1"/>
  <c r="M5540" i="1"/>
  <c r="M5541" i="1"/>
  <c r="M5542" i="1"/>
  <c r="M5543" i="1"/>
  <c r="M5544" i="1"/>
  <c r="M5545" i="1"/>
  <c r="M5546" i="1"/>
  <c r="M5547" i="1"/>
  <c r="M5548" i="1"/>
  <c r="M5549" i="1"/>
  <c r="M5550" i="1"/>
  <c r="M5551" i="1"/>
  <c r="M5552" i="1"/>
  <c r="M5553" i="1"/>
  <c r="M5554" i="1"/>
  <c r="M5555" i="1"/>
  <c r="M5556" i="1"/>
  <c r="M5557" i="1"/>
  <c r="M5558" i="1"/>
  <c r="M5559" i="1"/>
  <c r="M5560" i="1"/>
  <c r="M5561" i="1"/>
  <c r="M5562" i="1"/>
  <c r="M5563" i="1"/>
  <c r="M5564" i="1"/>
  <c r="M5565" i="1"/>
  <c r="M5566" i="1"/>
  <c r="M5567" i="1"/>
  <c r="M5568" i="1"/>
  <c r="M5569" i="1"/>
  <c r="M5570" i="1"/>
  <c r="M5571" i="1"/>
  <c r="M5572" i="1"/>
  <c r="M5573" i="1"/>
  <c r="M5574" i="1"/>
  <c r="M5575" i="1"/>
  <c r="M5576" i="1"/>
  <c r="M5577" i="1"/>
  <c r="M5578" i="1"/>
  <c r="M5579" i="1"/>
  <c r="M5580" i="1"/>
  <c r="M5581" i="1"/>
  <c r="M5582" i="1"/>
  <c r="M5583" i="1"/>
  <c r="M5584" i="1"/>
  <c r="M5585" i="1"/>
  <c r="M5586" i="1"/>
  <c r="M5587" i="1"/>
  <c r="M5588" i="1"/>
  <c r="M5589" i="1"/>
  <c r="M5590" i="1"/>
  <c r="M5591" i="1"/>
  <c r="M5592" i="1"/>
  <c r="M5593" i="1"/>
  <c r="M5594" i="1"/>
  <c r="M5595" i="1"/>
  <c r="M5596" i="1"/>
  <c r="M5597" i="1"/>
  <c r="M5598" i="1"/>
  <c r="M5599" i="1"/>
  <c r="M5600" i="1"/>
  <c r="M5601" i="1"/>
  <c r="M5602" i="1"/>
  <c r="M5603" i="1"/>
  <c r="M5604" i="1"/>
  <c r="M5605" i="1"/>
  <c r="M5606" i="1"/>
  <c r="M5607" i="1"/>
  <c r="M5608" i="1"/>
  <c r="M5609" i="1"/>
  <c r="M5610" i="1"/>
  <c r="M5611" i="1"/>
  <c r="M5612" i="1"/>
  <c r="M5613" i="1"/>
  <c r="M5614" i="1"/>
  <c r="M5615" i="1"/>
  <c r="M5616" i="1"/>
  <c r="M5617" i="1"/>
  <c r="M5618" i="1"/>
  <c r="M5619" i="1"/>
  <c r="M5620" i="1"/>
  <c r="M5621" i="1"/>
  <c r="M5622" i="1"/>
  <c r="M5623" i="1"/>
  <c r="M5624" i="1"/>
  <c r="M5625" i="1"/>
  <c r="M5626" i="1"/>
  <c r="M5627" i="1"/>
  <c r="M5628" i="1"/>
  <c r="M5629" i="1"/>
  <c r="M5630" i="1"/>
  <c r="M5631" i="1"/>
  <c r="M5632" i="1"/>
  <c r="M5633" i="1"/>
  <c r="M5634" i="1"/>
  <c r="M5635" i="1"/>
  <c r="M5636" i="1"/>
  <c r="M5637" i="1"/>
  <c r="M5638" i="1"/>
  <c r="M5639" i="1"/>
  <c r="M5640" i="1"/>
  <c r="M5641" i="1"/>
  <c r="M5642" i="1"/>
  <c r="M5643" i="1"/>
  <c r="M5644" i="1"/>
  <c r="M5645" i="1"/>
  <c r="M5646" i="1"/>
  <c r="M5647" i="1"/>
  <c r="M5648" i="1"/>
  <c r="M5649" i="1"/>
  <c r="M5650" i="1"/>
  <c r="M5651" i="1"/>
  <c r="M5652" i="1"/>
  <c r="M5653" i="1"/>
  <c r="M5654" i="1"/>
  <c r="M5655" i="1"/>
  <c r="M5656" i="1"/>
  <c r="M5657" i="1"/>
  <c r="M5658" i="1"/>
  <c r="M5659" i="1"/>
  <c r="M5660" i="1"/>
  <c r="M5661" i="1"/>
  <c r="M5662" i="1"/>
  <c r="M5663" i="1"/>
  <c r="M5664" i="1"/>
  <c r="M5665" i="1"/>
  <c r="M5666" i="1"/>
  <c r="M5667" i="1"/>
  <c r="M5668" i="1"/>
  <c r="M5669" i="1"/>
  <c r="M5670" i="1"/>
  <c r="M5671" i="1"/>
  <c r="M5672" i="1"/>
  <c r="M5673" i="1"/>
  <c r="M5674" i="1"/>
  <c r="M5675" i="1"/>
  <c r="M5676" i="1"/>
  <c r="M5677" i="1"/>
  <c r="M5678" i="1"/>
  <c r="M5679" i="1"/>
  <c r="M5680" i="1"/>
  <c r="M5681" i="1"/>
  <c r="M5682" i="1"/>
  <c r="M5683" i="1"/>
  <c r="M5684" i="1"/>
  <c r="M5685" i="1"/>
  <c r="M5686" i="1"/>
  <c r="M5687" i="1"/>
  <c r="M5688" i="1"/>
  <c r="M5689" i="1"/>
  <c r="M5690" i="1"/>
  <c r="M5691" i="1"/>
  <c r="M5692" i="1"/>
  <c r="M5693" i="1"/>
  <c r="M5694" i="1"/>
  <c r="M5695" i="1"/>
  <c r="M5696" i="1"/>
  <c r="M5697" i="1"/>
  <c r="M5698" i="1"/>
  <c r="M5699" i="1"/>
  <c r="M5700" i="1"/>
  <c r="M5701" i="1"/>
  <c r="M5702" i="1"/>
  <c r="M5703" i="1"/>
  <c r="M5704" i="1"/>
  <c r="M5705" i="1"/>
  <c r="M5706" i="1"/>
  <c r="M5707" i="1"/>
  <c r="M5708" i="1"/>
  <c r="M5709" i="1"/>
  <c r="M5710" i="1"/>
  <c r="M5711" i="1"/>
  <c r="M5712" i="1"/>
  <c r="M5713" i="1"/>
  <c r="M5714" i="1"/>
  <c r="M5715" i="1"/>
  <c r="M5716" i="1"/>
  <c r="M5717" i="1"/>
  <c r="M5718" i="1"/>
  <c r="M5719" i="1"/>
  <c r="M5720" i="1"/>
  <c r="M5721" i="1"/>
  <c r="M5722" i="1"/>
  <c r="M5723" i="1"/>
  <c r="M5724" i="1"/>
  <c r="M5725" i="1"/>
  <c r="M5726" i="1"/>
  <c r="M5727" i="1"/>
  <c r="M5728" i="1"/>
  <c r="M5729" i="1"/>
  <c r="M5730" i="1"/>
  <c r="M5731" i="1"/>
  <c r="M5732" i="1"/>
  <c r="M5733" i="1"/>
  <c r="M5734" i="1"/>
  <c r="M5735" i="1"/>
  <c r="M5736" i="1"/>
  <c r="M5737" i="1"/>
  <c r="M5738" i="1"/>
  <c r="M5739" i="1"/>
  <c r="M5740" i="1"/>
  <c r="M5741" i="1"/>
  <c r="M5742" i="1"/>
  <c r="M5743" i="1"/>
  <c r="M5744" i="1"/>
  <c r="M5745" i="1"/>
  <c r="M5746" i="1"/>
  <c r="M5747" i="1"/>
  <c r="M5748" i="1"/>
  <c r="M5749" i="1"/>
  <c r="M5750" i="1"/>
  <c r="M5751" i="1"/>
  <c r="M5752" i="1"/>
  <c r="M5753" i="1"/>
  <c r="M5754" i="1"/>
  <c r="M5755" i="1"/>
  <c r="M5756" i="1"/>
  <c r="M5757" i="1"/>
  <c r="M5758" i="1"/>
  <c r="M5759" i="1"/>
  <c r="M5760" i="1"/>
  <c r="M5761" i="1"/>
  <c r="M5762" i="1"/>
  <c r="M5763" i="1"/>
  <c r="M5764" i="1"/>
  <c r="M5765" i="1"/>
  <c r="M5766" i="1"/>
  <c r="M5767" i="1"/>
  <c r="M5768" i="1"/>
  <c r="M5769" i="1"/>
  <c r="M5770" i="1"/>
  <c r="M5771" i="1"/>
  <c r="M5772" i="1"/>
  <c r="M5773" i="1"/>
  <c r="M5774" i="1"/>
  <c r="M5775" i="1"/>
  <c r="M5776" i="1"/>
  <c r="M5777" i="1"/>
  <c r="M5778" i="1"/>
  <c r="M5779" i="1"/>
  <c r="M5780" i="1"/>
  <c r="M5781" i="1"/>
  <c r="M5782" i="1"/>
  <c r="M5783" i="1"/>
  <c r="M5784" i="1"/>
  <c r="M5785" i="1"/>
  <c r="M5786" i="1"/>
  <c r="M5787" i="1"/>
  <c r="M5788" i="1"/>
  <c r="M5789" i="1"/>
  <c r="M5790" i="1"/>
  <c r="M5791" i="1"/>
  <c r="M5792" i="1"/>
  <c r="M5793" i="1"/>
  <c r="M5794" i="1"/>
  <c r="M5795" i="1"/>
  <c r="M5796" i="1"/>
  <c r="M5797" i="1"/>
  <c r="M5798" i="1"/>
  <c r="M5799" i="1"/>
  <c r="M5800" i="1"/>
  <c r="M5801" i="1"/>
  <c r="M5802" i="1"/>
  <c r="M5803" i="1"/>
  <c r="M5804" i="1"/>
  <c r="M5805" i="1"/>
  <c r="M5806" i="1"/>
  <c r="M5807" i="1"/>
  <c r="M5808" i="1"/>
  <c r="M5809" i="1"/>
  <c r="M5810" i="1"/>
  <c r="M5811" i="1"/>
  <c r="M5812" i="1"/>
  <c r="M5813" i="1"/>
  <c r="M5814" i="1"/>
  <c r="M5815" i="1"/>
  <c r="M5816" i="1"/>
  <c r="M5817" i="1"/>
  <c r="M5818" i="1"/>
  <c r="M5819" i="1"/>
  <c r="M5820" i="1"/>
  <c r="M5821" i="1"/>
  <c r="M5822" i="1"/>
  <c r="M5823" i="1"/>
  <c r="M5824" i="1"/>
  <c r="M5825" i="1"/>
  <c r="M5826" i="1"/>
  <c r="M5827" i="1"/>
  <c r="M5828" i="1"/>
  <c r="M5829" i="1"/>
  <c r="M5830" i="1"/>
  <c r="M5831" i="1"/>
  <c r="M5832" i="1"/>
  <c r="M5833" i="1"/>
  <c r="M5834" i="1"/>
  <c r="M5835" i="1"/>
  <c r="M5836" i="1"/>
  <c r="M5837" i="1"/>
  <c r="M5838" i="1"/>
  <c r="M5839" i="1"/>
  <c r="M5840" i="1"/>
  <c r="M5841" i="1"/>
  <c r="M5842" i="1"/>
  <c r="M5843" i="1"/>
  <c r="M5844" i="1"/>
  <c r="M5845" i="1"/>
  <c r="M5846" i="1"/>
  <c r="M5847" i="1"/>
  <c r="M5848" i="1"/>
  <c r="M5849" i="1"/>
  <c r="M5850" i="1"/>
  <c r="M5851" i="1"/>
  <c r="M5852" i="1"/>
  <c r="M5853" i="1"/>
  <c r="M5854" i="1"/>
  <c r="M5855" i="1"/>
  <c r="M5856" i="1"/>
  <c r="M5857" i="1"/>
  <c r="M5858" i="1"/>
  <c r="M5859" i="1"/>
  <c r="M5860" i="1"/>
  <c r="M5861" i="1"/>
  <c r="M5862" i="1"/>
  <c r="M5863" i="1"/>
  <c r="M5864" i="1"/>
  <c r="M5865" i="1"/>
  <c r="M5866" i="1"/>
  <c r="M5867" i="1"/>
  <c r="M5868" i="1"/>
  <c r="M5869" i="1"/>
  <c r="M5870" i="1"/>
  <c r="M5871" i="1"/>
  <c r="M5872" i="1"/>
  <c r="M5873" i="1"/>
  <c r="M5874" i="1"/>
  <c r="M5875" i="1"/>
  <c r="M5876" i="1"/>
  <c r="M5877" i="1"/>
  <c r="M5878" i="1"/>
  <c r="M5879" i="1"/>
  <c r="M5880" i="1"/>
  <c r="M5881" i="1"/>
  <c r="M5882" i="1"/>
  <c r="M5883" i="1"/>
  <c r="M5884" i="1"/>
  <c r="M5885" i="1"/>
  <c r="M5886" i="1"/>
  <c r="M5887" i="1"/>
  <c r="M5888" i="1"/>
  <c r="M5889" i="1"/>
  <c r="M5890" i="1"/>
  <c r="M5891" i="1"/>
  <c r="M5892" i="1"/>
  <c r="M5893" i="1"/>
  <c r="M5894" i="1"/>
  <c r="M5895" i="1"/>
  <c r="M5896" i="1"/>
  <c r="M5897" i="1"/>
  <c r="M5898" i="1"/>
  <c r="M5899" i="1"/>
  <c r="M5900" i="1"/>
  <c r="M5901" i="1"/>
  <c r="M5902" i="1"/>
  <c r="M5903" i="1"/>
  <c r="M5904" i="1"/>
  <c r="M5905" i="1"/>
  <c r="M5906" i="1"/>
  <c r="M5907" i="1"/>
  <c r="M5908" i="1"/>
  <c r="M5909" i="1"/>
  <c r="M5910" i="1"/>
  <c r="M5911" i="1"/>
  <c r="M5912" i="1"/>
  <c r="M5913" i="1"/>
  <c r="M5914" i="1"/>
  <c r="M5915" i="1"/>
  <c r="M5916" i="1"/>
  <c r="M5917" i="1"/>
  <c r="M5918" i="1"/>
  <c r="M5919" i="1"/>
  <c r="M5920" i="1"/>
  <c r="M5921" i="1"/>
  <c r="M5922" i="1"/>
  <c r="M5923" i="1"/>
  <c r="M5924" i="1"/>
  <c r="M5925" i="1"/>
  <c r="M5926" i="1"/>
  <c r="M5927" i="1"/>
  <c r="M5928" i="1"/>
  <c r="M5929" i="1"/>
  <c r="M5930" i="1"/>
  <c r="M5931" i="1"/>
  <c r="M5932" i="1"/>
  <c r="M5933" i="1"/>
  <c r="M5934" i="1"/>
  <c r="M5935" i="1"/>
  <c r="M5936" i="1"/>
  <c r="M5937" i="1"/>
  <c r="M5938" i="1"/>
  <c r="M5939" i="1"/>
  <c r="M5940" i="1"/>
  <c r="M5941" i="1"/>
  <c r="M5942" i="1"/>
  <c r="M5943" i="1"/>
  <c r="M5944" i="1"/>
  <c r="M5945" i="1"/>
  <c r="M5946" i="1"/>
  <c r="M5947" i="1"/>
  <c r="M5948" i="1"/>
  <c r="M5949" i="1"/>
  <c r="M5950" i="1"/>
  <c r="M5951" i="1"/>
  <c r="M5952" i="1"/>
  <c r="M5953" i="1"/>
  <c r="M5954" i="1"/>
  <c r="M5955" i="1"/>
  <c r="M5956" i="1"/>
  <c r="M5957" i="1"/>
  <c r="M5958" i="1"/>
  <c r="M5959" i="1"/>
  <c r="M5960" i="1"/>
  <c r="M5961" i="1"/>
  <c r="M5962" i="1"/>
  <c r="M5963" i="1"/>
  <c r="M5964" i="1"/>
  <c r="M5965" i="1"/>
  <c r="M5966" i="1"/>
  <c r="M5967" i="1"/>
  <c r="M5968" i="1"/>
  <c r="M5969" i="1"/>
  <c r="M5970" i="1"/>
  <c r="M5971" i="1"/>
  <c r="M5972" i="1"/>
  <c r="M5973" i="1"/>
  <c r="M5974" i="1"/>
  <c r="M5975" i="1"/>
  <c r="M5976" i="1"/>
  <c r="M5977" i="1"/>
  <c r="M5978" i="1"/>
  <c r="M5979" i="1"/>
  <c r="M5980" i="1"/>
  <c r="M5981" i="1"/>
  <c r="M5982" i="1"/>
  <c r="M5983" i="1"/>
  <c r="M5984" i="1"/>
  <c r="M5985" i="1"/>
  <c r="M5986" i="1"/>
  <c r="M5987" i="1"/>
  <c r="M5988" i="1"/>
  <c r="M5989" i="1"/>
  <c r="M5990" i="1"/>
  <c r="M5991" i="1"/>
  <c r="M5992" i="1"/>
  <c r="M5993" i="1"/>
  <c r="M5994" i="1"/>
  <c r="M5995" i="1"/>
  <c r="M5996" i="1"/>
  <c r="M5997" i="1"/>
  <c r="M5998" i="1"/>
  <c r="M5999" i="1"/>
  <c r="M6000" i="1"/>
  <c r="M6001" i="1"/>
  <c r="M6002" i="1"/>
  <c r="M6003" i="1"/>
  <c r="M6004" i="1"/>
  <c r="M6005" i="1"/>
  <c r="M6006" i="1"/>
  <c r="M6007" i="1"/>
  <c r="M6008" i="1"/>
  <c r="M6009" i="1"/>
  <c r="M6010" i="1"/>
  <c r="M6011" i="1"/>
  <c r="M6012" i="1"/>
  <c r="M6013" i="1"/>
  <c r="M6014" i="1"/>
  <c r="M6015" i="1"/>
  <c r="M6016" i="1"/>
  <c r="M6017" i="1"/>
  <c r="M6018" i="1"/>
  <c r="M6019" i="1"/>
  <c r="M6020" i="1"/>
  <c r="M6021" i="1"/>
  <c r="M6022" i="1"/>
  <c r="M6023" i="1"/>
  <c r="M6024" i="1"/>
  <c r="M6025" i="1"/>
  <c r="M6026" i="1"/>
  <c r="M6027" i="1"/>
  <c r="M6028" i="1"/>
  <c r="M6029" i="1"/>
  <c r="M6030" i="1"/>
  <c r="M6031" i="1"/>
  <c r="M6032" i="1"/>
  <c r="M6033" i="1"/>
  <c r="M6034" i="1"/>
  <c r="M6035" i="1"/>
  <c r="M6036" i="1"/>
  <c r="M6037" i="1"/>
  <c r="M6038" i="1"/>
  <c r="M6039" i="1"/>
  <c r="M6040" i="1"/>
  <c r="M6041" i="1"/>
  <c r="M6042" i="1"/>
  <c r="M6043" i="1"/>
  <c r="M6044" i="1"/>
  <c r="M6045" i="1"/>
  <c r="M6046" i="1"/>
  <c r="M6047" i="1"/>
  <c r="M6048" i="1"/>
  <c r="M6049" i="1"/>
  <c r="M6050" i="1"/>
  <c r="M6051" i="1"/>
  <c r="M6052" i="1"/>
  <c r="M6053" i="1"/>
  <c r="M6054" i="1"/>
  <c r="M6055" i="1"/>
  <c r="M6056" i="1"/>
  <c r="M6057" i="1"/>
  <c r="M6058" i="1"/>
  <c r="M6059" i="1"/>
  <c r="M6060" i="1"/>
  <c r="M6061" i="1"/>
  <c r="M6062" i="1"/>
  <c r="M6063" i="1"/>
  <c r="M6064" i="1"/>
  <c r="M6065" i="1"/>
  <c r="M6066" i="1"/>
  <c r="M6067" i="1"/>
  <c r="M6068" i="1"/>
  <c r="M6069" i="1"/>
  <c r="M6070" i="1"/>
  <c r="M6071" i="1"/>
  <c r="M6072" i="1"/>
  <c r="M6073" i="1"/>
  <c r="M6074" i="1"/>
  <c r="M6075" i="1"/>
  <c r="M6076" i="1"/>
  <c r="M6077" i="1"/>
  <c r="M6078" i="1"/>
  <c r="M6079" i="1"/>
  <c r="M6080" i="1"/>
  <c r="M6081" i="1"/>
  <c r="M6082" i="1"/>
  <c r="M6083" i="1"/>
  <c r="M6084" i="1"/>
  <c r="M6085" i="1"/>
  <c r="M6086" i="1"/>
  <c r="M6087" i="1"/>
  <c r="M6088" i="1"/>
  <c r="M6089" i="1"/>
  <c r="M6090" i="1"/>
  <c r="M6091" i="1"/>
  <c r="M6092" i="1"/>
  <c r="M6093" i="1"/>
  <c r="M6094" i="1"/>
  <c r="M6095" i="1"/>
  <c r="M6096" i="1"/>
  <c r="M6097" i="1"/>
  <c r="M6098" i="1"/>
  <c r="M6099" i="1"/>
  <c r="M6100" i="1"/>
  <c r="M6101" i="1"/>
  <c r="M6102" i="1"/>
  <c r="M6103" i="1"/>
  <c r="M6104" i="1"/>
  <c r="M6105" i="1"/>
  <c r="M6106" i="1"/>
  <c r="M6107" i="1"/>
  <c r="M6108" i="1"/>
  <c r="M6109" i="1"/>
  <c r="M6110" i="1"/>
  <c r="M6111" i="1"/>
  <c r="M6112" i="1"/>
  <c r="M6113" i="1"/>
  <c r="M6114" i="1"/>
  <c r="M6115" i="1"/>
  <c r="M6116" i="1"/>
  <c r="M6117" i="1"/>
  <c r="M6118" i="1"/>
  <c r="M6119" i="1"/>
  <c r="M6120" i="1"/>
  <c r="M6121" i="1"/>
  <c r="M6122" i="1"/>
  <c r="M6123" i="1"/>
  <c r="M6124" i="1"/>
  <c r="M6125" i="1"/>
  <c r="M6126" i="1"/>
  <c r="M6127" i="1"/>
  <c r="M6128" i="1"/>
  <c r="M6129" i="1"/>
  <c r="M6130" i="1"/>
  <c r="M6131" i="1"/>
  <c r="M6132" i="1"/>
  <c r="M6133" i="1"/>
  <c r="M6134" i="1"/>
  <c r="M6135" i="1"/>
  <c r="M6136" i="1"/>
  <c r="M6137" i="1"/>
  <c r="M6138" i="1"/>
  <c r="M6139" i="1"/>
  <c r="M6140" i="1"/>
  <c r="M6141" i="1"/>
  <c r="M6142" i="1"/>
  <c r="M6143" i="1"/>
  <c r="M6144" i="1"/>
  <c r="M6145" i="1"/>
  <c r="M6146" i="1"/>
  <c r="M6147" i="1"/>
  <c r="M6148" i="1"/>
  <c r="M6149" i="1"/>
  <c r="M6150" i="1"/>
  <c r="M6151" i="1"/>
  <c r="M6152" i="1"/>
  <c r="M6153" i="1"/>
  <c r="M6154" i="1"/>
  <c r="M6155" i="1"/>
  <c r="M6156" i="1"/>
  <c r="M6157" i="1"/>
  <c r="M6158" i="1"/>
  <c r="M6159" i="1"/>
  <c r="M6160" i="1"/>
  <c r="M6161" i="1"/>
  <c r="M6162" i="1"/>
  <c r="M6163" i="1"/>
  <c r="M6164" i="1"/>
  <c r="M6165" i="1"/>
  <c r="M6166" i="1"/>
  <c r="M6167" i="1"/>
  <c r="M6168" i="1"/>
  <c r="M6169" i="1"/>
  <c r="M6170" i="1"/>
  <c r="M6171" i="1"/>
  <c r="M6172" i="1"/>
  <c r="M6173" i="1"/>
  <c r="M6174" i="1"/>
  <c r="M6175" i="1"/>
  <c r="M6176" i="1"/>
  <c r="M6177" i="1"/>
  <c r="M6178" i="1"/>
  <c r="M6179" i="1"/>
  <c r="M6180" i="1"/>
  <c r="M6181" i="1"/>
  <c r="M6182" i="1"/>
  <c r="M6183" i="1"/>
  <c r="M6184" i="1"/>
  <c r="M6185" i="1"/>
  <c r="M6186" i="1"/>
  <c r="M6187" i="1"/>
  <c r="M6188" i="1"/>
  <c r="M6189" i="1"/>
  <c r="M6190" i="1"/>
  <c r="M6191" i="1"/>
  <c r="M6192" i="1"/>
  <c r="M6193" i="1"/>
  <c r="M6194" i="1"/>
  <c r="M6195" i="1"/>
  <c r="M6196" i="1"/>
  <c r="M6197" i="1"/>
  <c r="M6198" i="1"/>
  <c r="M6199" i="1"/>
  <c r="M6200" i="1"/>
  <c r="M6201" i="1"/>
  <c r="M6202" i="1"/>
  <c r="M6203" i="1"/>
  <c r="M6204" i="1"/>
  <c r="M6205" i="1"/>
  <c r="M6206" i="1"/>
  <c r="M6207" i="1"/>
  <c r="M6208" i="1"/>
  <c r="M6209" i="1"/>
  <c r="M6210" i="1"/>
  <c r="M6211" i="1"/>
  <c r="M6212" i="1"/>
  <c r="M6213" i="1"/>
  <c r="M6214" i="1"/>
  <c r="M6215" i="1"/>
  <c r="M6216" i="1"/>
  <c r="M6217" i="1"/>
  <c r="M6218" i="1"/>
  <c r="M6219" i="1"/>
  <c r="M6220" i="1"/>
  <c r="M6221" i="1"/>
  <c r="M6222" i="1"/>
  <c r="M6223" i="1"/>
  <c r="M6224" i="1"/>
  <c r="M6225" i="1"/>
  <c r="M6226" i="1"/>
  <c r="M6227" i="1"/>
  <c r="M6228" i="1"/>
  <c r="M6229" i="1"/>
  <c r="M6230" i="1"/>
  <c r="M6231" i="1"/>
  <c r="M6232" i="1"/>
  <c r="M6233" i="1"/>
  <c r="M6234" i="1"/>
  <c r="M6235" i="1"/>
  <c r="M6236" i="1"/>
  <c r="M6237" i="1"/>
  <c r="M6238" i="1"/>
  <c r="M6239" i="1"/>
  <c r="M6240" i="1"/>
  <c r="M6241" i="1"/>
  <c r="M6242" i="1"/>
  <c r="M6243" i="1"/>
  <c r="M6244" i="1"/>
  <c r="M6245" i="1"/>
  <c r="M6246" i="1"/>
  <c r="M6247" i="1"/>
  <c r="M6248" i="1"/>
  <c r="M6249" i="1"/>
  <c r="M6250" i="1"/>
  <c r="M6251" i="1"/>
  <c r="M6252" i="1"/>
  <c r="M6253" i="1"/>
  <c r="M6254" i="1"/>
  <c r="M6255" i="1"/>
  <c r="M6256" i="1"/>
  <c r="M6257" i="1"/>
  <c r="M6258" i="1"/>
  <c r="M6259" i="1"/>
  <c r="M6260" i="1"/>
  <c r="M6261" i="1"/>
  <c r="M6262" i="1"/>
  <c r="M6263" i="1"/>
  <c r="M6264" i="1"/>
  <c r="M6265" i="1"/>
  <c r="M6266" i="1"/>
  <c r="M6267" i="1"/>
  <c r="M6268" i="1"/>
  <c r="M6269" i="1"/>
  <c r="M6270" i="1"/>
  <c r="M6271" i="1"/>
  <c r="M6272" i="1"/>
  <c r="M6273" i="1"/>
  <c r="M6274" i="1"/>
  <c r="M6275" i="1"/>
  <c r="M6276" i="1"/>
  <c r="M6277" i="1"/>
  <c r="M6278" i="1"/>
  <c r="M6279" i="1"/>
  <c r="M6280" i="1"/>
  <c r="M6281" i="1"/>
  <c r="M6282" i="1"/>
  <c r="M6283" i="1"/>
  <c r="M6284" i="1"/>
  <c r="M6285" i="1"/>
  <c r="M6286" i="1"/>
  <c r="M6287" i="1"/>
  <c r="M6288" i="1"/>
  <c r="M6289" i="1"/>
  <c r="M6290" i="1"/>
  <c r="M6291" i="1"/>
  <c r="M6292" i="1"/>
  <c r="M6293" i="1"/>
  <c r="M6294" i="1"/>
  <c r="M6295" i="1"/>
  <c r="M6296" i="1"/>
  <c r="M6297" i="1"/>
  <c r="M6298" i="1"/>
  <c r="M6299" i="1"/>
  <c r="M6300" i="1"/>
  <c r="M6301" i="1"/>
  <c r="M6302" i="1"/>
  <c r="M6303" i="1"/>
  <c r="M6304" i="1"/>
  <c r="M6305" i="1"/>
  <c r="M6306" i="1"/>
  <c r="M6307" i="1"/>
  <c r="M6308" i="1"/>
  <c r="M6309" i="1"/>
  <c r="M6310" i="1"/>
  <c r="M6311" i="1"/>
  <c r="M6312" i="1"/>
  <c r="M6313" i="1"/>
  <c r="M6314" i="1"/>
  <c r="M6315" i="1"/>
  <c r="M6316" i="1"/>
  <c r="M6317" i="1"/>
  <c r="M6318" i="1"/>
  <c r="M6319" i="1"/>
  <c r="M6320" i="1"/>
  <c r="M6321" i="1"/>
  <c r="M6322" i="1"/>
  <c r="M6323" i="1"/>
  <c r="M6324" i="1"/>
  <c r="M6325" i="1"/>
  <c r="M6326" i="1"/>
  <c r="M6327" i="1"/>
  <c r="M6328" i="1"/>
  <c r="M6329" i="1"/>
  <c r="M6330" i="1"/>
  <c r="M6331" i="1"/>
  <c r="M6332" i="1"/>
  <c r="M6333" i="1"/>
  <c r="M6334" i="1"/>
  <c r="M6335" i="1"/>
  <c r="M6336" i="1"/>
  <c r="M6337" i="1"/>
  <c r="M6338" i="1"/>
  <c r="M6339" i="1"/>
  <c r="M6340" i="1"/>
  <c r="M6341" i="1"/>
  <c r="M6342" i="1"/>
  <c r="M6343" i="1"/>
  <c r="M6344" i="1"/>
  <c r="M6345" i="1"/>
  <c r="M6346" i="1"/>
  <c r="M6347" i="1"/>
  <c r="M6348" i="1"/>
  <c r="M6349" i="1"/>
  <c r="M6350" i="1"/>
  <c r="M6351" i="1"/>
  <c r="M6352" i="1"/>
  <c r="M6353" i="1"/>
  <c r="M6354" i="1"/>
  <c r="M6355" i="1"/>
  <c r="M6356" i="1"/>
  <c r="M6357" i="1"/>
  <c r="M6358" i="1"/>
  <c r="M6359" i="1"/>
  <c r="M6360" i="1"/>
  <c r="M6361" i="1"/>
  <c r="M6362" i="1"/>
  <c r="M6363" i="1"/>
  <c r="M6364" i="1"/>
  <c r="M6365" i="1"/>
  <c r="M6366" i="1"/>
  <c r="M6367" i="1"/>
  <c r="M6368" i="1"/>
  <c r="M6369" i="1"/>
  <c r="M6370" i="1"/>
  <c r="M6371" i="1"/>
  <c r="M6372" i="1"/>
  <c r="M6373" i="1"/>
  <c r="M6374" i="1"/>
  <c r="M6375" i="1"/>
  <c r="M6376" i="1"/>
  <c r="M6377" i="1"/>
  <c r="M6378" i="1"/>
  <c r="M6379" i="1"/>
  <c r="M6380" i="1"/>
  <c r="M6381" i="1"/>
  <c r="M6382" i="1"/>
  <c r="M6383" i="1"/>
  <c r="M6384" i="1"/>
  <c r="M6385" i="1"/>
  <c r="M6386" i="1"/>
  <c r="M6387" i="1"/>
  <c r="M6388" i="1"/>
  <c r="M6389" i="1"/>
  <c r="M6390" i="1"/>
  <c r="M6391" i="1"/>
  <c r="M6392" i="1"/>
  <c r="M6393" i="1"/>
  <c r="M6394" i="1"/>
  <c r="M6395" i="1"/>
  <c r="M6396" i="1"/>
  <c r="M6397" i="1"/>
  <c r="M6398" i="1"/>
  <c r="M6399" i="1"/>
  <c r="M6400" i="1"/>
  <c r="M6401" i="1"/>
  <c r="M6402" i="1"/>
  <c r="M6403" i="1"/>
  <c r="M6404" i="1"/>
  <c r="M6405" i="1"/>
  <c r="M6406" i="1"/>
  <c r="M6407" i="1"/>
  <c r="M6408" i="1"/>
  <c r="M6409" i="1"/>
  <c r="M6410" i="1"/>
  <c r="M6411" i="1"/>
  <c r="M6412" i="1"/>
  <c r="M6413" i="1"/>
  <c r="M6414" i="1"/>
  <c r="M6415" i="1"/>
  <c r="M6416" i="1"/>
  <c r="M6417" i="1"/>
  <c r="M6418" i="1"/>
  <c r="M6419" i="1"/>
  <c r="M6420" i="1"/>
  <c r="M6421" i="1"/>
  <c r="M6422" i="1"/>
  <c r="M6423" i="1"/>
  <c r="M6424" i="1"/>
  <c r="M6425" i="1"/>
  <c r="M6426" i="1"/>
  <c r="M6427" i="1"/>
  <c r="M6428" i="1"/>
  <c r="M6429" i="1"/>
  <c r="M6430" i="1"/>
  <c r="M6431" i="1"/>
  <c r="M6432" i="1"/>
  <c r="M6433" i="1"/>
  <c r="M6434" i="1"/>
  <c r="M6435" i="1"/>
  <c r="M6436" i="1"/>
  <c r="M6437" i="1"/>
  <c r="M6438" i="1"/>
  <c r="M6439" i="1"/>
  <c r="M6440" i="1"/>
  <c r="M6441" i="1"/>
  <c r="M6442" i="1"/>
  <c r="M6443" i="1"/>
  <c r="M6444" i="1"/>
  <c r="M6445" i="1"/>
  <c r="M6446" i="1"/>
  <c r="M6447" i="1"/>
  <c r="M6448" i="1"/>
  <c r="M6449" i="1"/>
  <c r="M6450" i="1"/>
  <c r="M6451" i="1"/>
  <c r="M6452" i="1"/>
  <c r="M6453" i="1"/>
  <c r="M6454" i="1"/>
  <c r="M6455" i="1"/>
  <c r="M6456" i="1"/>
  <c r="M6457" i="1"/>
  <c r="M6458" i="1"/>
  <c r="M6459" i="1"/>
  <c r="M6460" i="1"/>
  <c r="M6461" i="1"/>
  <c r="M6462" i="1"/>
  <c r="M6463" i="1"/>
  <c r="M6464" i="1"/>
  <c r="M6465" i="1"/>
  <c r="M6466" i="1"/>
  <c r="M6467" i="1"/>
  <c r="M6468" i="1"/>
  <c r="M6469" i="1"/>
  <c r="M6470" i="1"/>
  <c r="M6471" i="1"/>
  <c r="M6472" i="1"/>
  <c r="M6473" i="1"/>
  <c r="M6474" i="1"/>
  <c r="M6475" i="1"/>
  <c r="M6476" i="1"/>
  <c r="M6477" i="1"/>
  <c r="M6478" i="1"/>
  <c r="M6479" i="1"/>
  <c r="M6480" i="1"/>
  <c r="M6481" i="1"/>
  <c r="M6482" i="1"/>
  <c r="M6483" i="1"/>
  <c r="M6484" i="1"/>
  <c r="M6485" i="1"/>
  <c r="M6486" i="1"/>
  <c r="M6487" i="1"/>
  <c r="M6488" i="1"/>
  <c r="M6489" i="1"/>
  <c r="M6490" i="1"/>
  <c r="M6491" i="1"/>
  <c r="M6492" i="1"/>
  <c r="M6493" i="1"/>
  <c r="M6494" i="1"/>
  <c r="M6495" i="1"/>
  <c r="M6496" i="1"/>
  <c r="M6497" i="1"/>
  <c r="M6498" i="1"/>
  <c r="M6499" i="1"/>
  <c r="M6500" i="1"/>
  <c r="M6501" i="1"/>
  <c r="M6502" i="1"/>
  <c r="M6503" i="1"/>
  <c r="M6504" i="1"/>
  <c r="M6505" i="1"/>
  <c r="M6506" i="1"/>
  <c r="M6507" i="1"/>
  <c r="M6508" i="1"/>
  <c r="M6509" i="1"/>
  <c r="M6510" i="1"/>
  <c r="M6511" i="1"/>
  <c r="M6512" i="1"/>
  <c r="M6513" i="1"/>
  <c r="M6514" i="1"/>
  <c r="M6515" i="1"/>
  <c r="M6516" i="1"/>
  <c r="M6517" i="1"/>
  <c r="M6518" i="1"/>
  <c r="M6519" i="1"/>
  <c r="M6520" i="1"/>
  <c r="M6521" i="1"/>
  <c r="M6522" i="1"/>
  <c r="M6523" i="1"/>
  <c r="M6524" i="1"/>
  <c r="M6525" i="1"/>
  <c r="M6526" i="1"/>
  <c r="M6527" i="1"/>
  <c r="M6528" i="1"/>
  <c r="M6529" i="1"/>
  <c r="M6530" i="1"/>
  <c r="M6531" i="1"/>
  <c r="M6532" i="1"/>
  <c r="M6533" i="1"/>
  <c r="M6534" i="1"/>
  <c r="M6535" i="1"/>
  <c r="M6536" i="1"/>
  <c r="M6537" i="1"/>
  <c r="M6538" i="1"/>
  <c r="M6539" i="1"/>
  <c r="M6540" i="1"/>
  <c r="M6541" i="1"/>
  <c r="M6542" i="1"/>
  <c r="M6543" i="1"/>
  <c r="M6544" i="1"/>
  <c r="M6545" i="1"/>
  <c r="M6546" i="1"/>
  <c r="M6547" i="1"/>
  <c r="M6548" i="1"/>
  <c r="M6549" i="1"/>
  <c r="M6550" i="1"/>
  <c r="M6551" i="1"/>
  <c r="M6552" i="1"/>
  <c r="M6553" i="1"/>
  <c r="M6554" i="1"/>
  <c r="M6555" i="1"/>
  <c r="M6556" i="1"/>
  <c r="M6557" i="1"/>
  <c r="M6558" i="1"/>
  <c r="M6559" i="1"/>
  <c r="M6560" i="1"/>
  <c r="M6561" i="1"/>
  <c r="M6562" i="1"/>
  <c r="M6563" i="1"/>
  <c r="M6564" i="1"/>
  <c r="M6565" i="1"/>
  <c r="M6566" i="1"/>
  <c r="M6567" i="1"/>
  <c r="M6568" i="1"/>
  <c r="M6569" i="1"/>
  <c r="M6570" i="1"/>
  <c r="M6571" i="1"/>
  <c r="M6572" i="1"/>
  <c r="M6573" i="1"/>
  <c r="M6574" i="1"/>
  <c r="M6575" i="1"/>
  <c r="M6576" i="1"/>
  <c r="M6577" i="1"/>
  <c r="M6578" i="1"/>
  <c r="M6579" i="1"/>
  <c r="M6580" i="1"/>
  <c r="M6581" i="1"/>
  <c r="M6582" i="1"/>
  <c r="M6583" i="1"/>
  <c r="M6584" i="1"/>
  <c r="M6585" i="1"/>
  <c r="M6586" i="1"/>
  <c r="M6587" i="1"/>
  <c r="M6588" i="1"/>
  <c r="M6589" i="1"/>
  <c r="M6590" i="1"/>
  <c r="M6591" i="1"/>
  <c r="M6592" i="1"/>
  <c r="M6593" i="1"/>
  <c r="M6594" i="1"/>
  <c r="M6595" i="1"/>
  <c r="M6596" i="1"/>
  <c r="M6597" i="1"/>
  <c r="M6598" i="1"/>
  <c r="M6599" i="1"/>
  <c r="M6600" i="1"/>
  <c r="M6601" i="1"/>
  <c r="M6602" i="1"/>
  <c r="M6603" i="1"/>
  <c r="M6604" i="1"/>
  <c r="M6605" i="1"/>
  <c r="M6606" i="1"/>
  <c r="M6607" i="1"/>
  <c r="M6608" i="1"/>
  <c r="M6609" i="1"/>
  <c r="M6610" i="1"/>
  <c r="M6611" i="1"/>
  <c r="M6612" i="1"/>
  <c r="M6613" i="1"/>
  <c r="M6614" i="1"/>
  <c r="M6615" i="1"/>
  <c r="M6616" i="1"/>
  <c r="M6617" i="1"/>
  <c r="M6618" i="1"/>
  <c r="M6619" i="1"/>
  <c r="M6620" i="1"/>
  <c r="M6621" i="1"/>
  <c r="M6622" i="1"/>
  <c r="M6623" i="1"/>
  <c r="M6624" i="1"/>
  <c r="M6625" i="1"/>
  <c r="M6626" i="1"/>
  <c r="M6627" i="1"/>
  <c r="M6628" i="1"/>
  <c r="M6629" i="1"/>
  <c r="M6630" i="1"/>
  <c r="M6631" i="1"/>
  <c r="M6632" i="1"/>
  <c r="M6633" i="1"/>
  <c r="M6634" i="1"/>
  <c r="M6635" i="1"/>
  <c r="M6636" i="1"/>
  <c r="M6637" i="1"/>
  <c r="M6638" i="1"/>
  <c r="M6639" i="1"/>
  <c r="M6640" i="1"/>
  <c r="M6641" i="1"/>
  <c r="M6642" i="1"/>
  <c r="M6643" i="1"/>
  <c r="M6644" i="1"/>
  <c r="M6645" i="1"/>
  <c r="M6646" i="1"/>
  <c r="M6647" i="1"/>
  <c r="M6648" i="1"/>
  <c r="M6649" i="1"/>
  <c r="M6650" i="1"/>
  <c r="M6651" i="1"/>
  <c r="M6652" i="1"/>
  <c r="M6653" i="1"/>
  <c r="M6654" i="1"/>
  <c r="M6655" i="1"/>
  <c r="M6656" i="1"/>
  <c r="M6657" i="1"/>
  <c r="M6658" i="1"/>
  <c r="M6659" i="1"/>
  <c r="M6660" i="1"/>
  <c r="M6661" i="1"/>
  <c r="M6662" i="1"/>
  <c r="M6663" i="1"/>
  <c r="M6664" i="1"/>
  <c r="M6665" i="1"/>
  <c r="M6666" i="1"/>
  <c r="M6667" i="1"/>
  <c r="M6668" i="1"/>
  <c r="M6669" i="1"/>
  <c r="M6670" i="1"/>
  <c r="M6671" i="1"/>
  <c r="M6672" i="1"/>
  <c r="M6673" i="1"/>
  <c r="M6674" i="1"/>
  <c r="M6675" i="1"/>
  <c r="M6676" i="1"/>
  <c r="M6677" i="1"/>
  <c r="M6678" i="1"/>
  <c r="M6679" i="1"/>
  <c r="M6680" i="1"/>
  <c r="M6681" i="1"/>
  <c r="M6682" i="1"/>
  <c r="M6683" i="1"/>
  <c r="M6684" i="1"/>
  <c r="M6685" i="1"/>
  <c r="M6686" i="1"/>
  <c r="M6687" i="1"/>
  <c r="M6688" i="1"/>
  <c r="M6689" i="1"/>
  <c r="M6690" i="1"/>
  <c r="M6691" i="1"/>
  <c r="M6692" i="1"/>
  <c r="M6693" i="1"/>
  <c r="M6694" i="1"/>
  <c r="M6695" i="1"/>
  <c r="M6696" i="1"/>
  <c r="M6697" i="1"/>
  <c r="M6698" i="1"/>
  <c r="M6699" i="1"/>
  <c r="M6700" i="1"/>
  <c r="M6701" i="1"/>
  <c r="M6702" i="1"/>
  <c r="M6703" i="1"/>
  <c r="M6704" i="1"/>
  <c r="M6705" i="1"/>
  <c r="M6706" i="1"/>
  <c r="M6707" i="1"/>
  <c r="M6708" i="1"/>
  <c r="M6709" i="1"/>
  <c r="M6710" i="1"/>
  <c r="M6711" i="1"/>
  <c r="M6712" i="1"/>
  <c r="M6713" i="1"/>
  <c r="M6714" i="1"/>
  <c r="M6715" i="1"/>
  <c r="M6716" i="1"/>
  <c r="M6717" i="1"/>
  <c r="M6718" i="1"/>
  <c r="M6719" i="1"/>
  <c r="M6720" i="1"/>
  <c r="M6721" i="1"/>
  <c r="M6722" i="1"/>
  <c r="M6723" i="1"/>
  <c r="M6724" i="1"/>
  <c r="M6725" i="1"/>
  <c r="M6726" i="1"/>
  <c r="M6727" i="1"/>
  <c r="M6728" i="1"/>
  <c r="M6729" i="1"/>
  <c r="M6730" i="1"/>
  <c r="M6731" i="1"/>
  <c r="M6732" i="1"/>
  <c r="M6733" i="1"/>
  <c r="M6734" i="1"/>
  <c r="M6735" i="1"/>
  <c r="M6736" i="1"/>
  <c r="M6737" i="1"/>
  <c r="M6738" i="1"/>
  <c r="M6739" i="1"/>
  <c r="M6740" i="1"/>
  <c r="M6741" i="1"/>
  <c r="M6742" i="1"/>
  <c r="M6743" i="1"/>
  <c r="M6744" i="1"/>
  <c r="M6745" i="1"/>
  <c r="M6746" i="1"/>
  <c r="M6747" i="1"/>
  <c r="M6748" i="1"/>
  <c r="M6749" i="1"/>
  <c r="M6750" i="1"/>
  <c r="M6751" i="1"/>
  <c r="M6752" i="1"/>
  <c r="M6753" i="1"/>
  <c r="M6754" i="1"/>
  <c r="M6755" i="1"/>
  <c r="M6756" i="1"/>
  <c r="M6757" i="1"/>
  <c r="M6758" i="1"/>
  <c r="M6759" i="1"/>
  <c r="M6760" i="1"/>
  <c r="M6761" i="1"/>
  <c r="M6762" i="1"/>
  <c r="M6763" i="1"/>
  <c r="M6764" i="1"/>
  <c r="M6765" i="1"/>
  <c r="M6766" i="1"/>
  <c r="M6767" i="1"/>
  <c r="M6768" i="1"/>
  <c r="M6769" i="1"/>
  <c r="M6770" i="1"/>
  <c r="M6771" i="1"/>
  <c r="M6772" i="1"/>
  <c r="M6773" i="1"/>
  <c r="M6774" i="1"/>
  <c r="M6775" i="1"/>
  <c r="M6776" i="1"/>
  <c r="M6777" i="1"/>
  <c r="M6778" i="1"/>
  <c r="M6779" i="1"/>
  <c r="M6780" i="1"/>
  <c r="M6781" i="1"/>
  <c r="M6782" i="1"/>
  <c r="M6783" i="1"/>
  <c r="M6784" i="1"/>
  <c r="M6785" i="1"/>
  <c r="M6786" i="1"/>
  <c r="M6787" i="1"/>
  <c r="M6788" i="1"/>
  <c r="M6789" i="1"/>
  <c r="M6790" i="1"/>
  <c r="M6791" i="1"/>
  <c r="M6792" i="1"/>
  <c r="M6793" i="1"/>
  <c r="M6794" i="1"/>
  <c r="M6795" i="1"/>
  <c r="M6796" i="1"/>
  <c r="M6797" i="1"/>
  <c r="M6798" i="1"/>
  <c r="M6799" i="1"/>
  <c r="M6800" i="1"/>
  <c r="M6801" i="1"/>
  <c r="M6802" i="1"/>
  <c r="M6803" i="1"/>
  <c r="M6804" i="1"/>
  <c r="M6805" i="1"/>
  <c r="M6806" i="1"/>
  <c r="M6807" i="1"/>
  <c r="M6808" i="1"/>
  <c r="M6809" i="1"/>
  <c r="M6810" i="1"/>
  <c r="M6811" i="1"/>
  <c r="M6812" i="1"/>
  <c r="M6813" i="1"/>
  <c r="M6814" i="1"/>
  <c r="M6815" i="1"/>
  <c r="M6816" i="1"/>
  <c r="M6817" i="1"/>
  <c r="M6818" i="1"/>
  <c r="M6819" i="1"/>
  <c r="M6820" i="1"/>
  <c r="M6821" i="1"/>
  <c r="M6822" i="1"/>
  <c r="M6823" i="1"/>
  <c r="M6824" i="1"/>
  <c r="M6825" i="1"/>
  <c r="M6826" i="1"/>
  <c r="M6827" i="1"/>
  <c r="M6828" i="1"/>
  <c r="M6829" i="1"/>
  <c r="M6830" i="1"/>
  <c r="M6831" i="1"/>
  <c r="M6832" i="1"/>
  <c r="M6833" i="1"/>
  <c r="M6834" i="1"/>
  <c r="M6835" i="1"/>
  <c r="M6836" i="1"/>
  <c r="M6837" i="1"/>
  <c r="M6838" i="1"/>
  <c r="M6839" i="1"/>
  <c r="M6840" i="1"/>
  <c r="M6841" i="1"/>
  <c r="M6842" i="1"/>
  <c r="M6843" i="1"/>
  <c r="M6844" i="1"/>
  <c r="M6845" i="1"/>
  <c r="M6846" i="1"/>
  <c r="M6847" i="1"/>
  <c r="M6848" i="1"/>
  <c r="M6849" i="1"/>
  <c r="M6850" i="1"/>
  <c r="M6851" i="1"/>
  <c r="M6852" i="1"/>
  <c r="M6853" i="1"/>
  <c r="M6854" i="1"/>
  <c r="M6855" i="1"/>
  <c r="M6856" i="1"/>
  <c r="M6857" i="1"/>
  <c r="M6858" i="1"/>
  <c r="M6859" i="1"/>
  <c r="M6860" i="1"/>
  <c r="M6861" i="1"/>
  <c r="M6862" i="1"/>
  <c r="M6863" i="1"/>
  <c r="M6864" i="1"/>
  <c r="M6865" i="1"/>
  <c r="M6866" i="1"/>
  <c r="M6867" i="1"/>
  <c r="M6868" i="1"/>
  <c r="M6869" i="1"/>
  <c r="M6870" i="1"/>
  <c r="M6871" i="1"/>
  <c r="M6872" i="1"/>
  <c r="M6873" i="1"/>
  <c r="M6874" i="1"/>
  <c r="M6875" i="1"/>
  <c r="M6876" i="1"/>
  <c r="M6877" i="1"/>
  <c r="M6878" i="1"/>
  <c r="M6879" i="1"/>
  <c r="M6880" i="1"/>
  <c r="M6881" i="1"/>
  <c r="M6882" i="1"/>
  <c r="M6883" i="1"/>
  <c r="M6884" i="1"/>
  <c r="M6885" i="1"/>
  <c r="M6886" i="1"/>
  <c r="M6887" i="1"/>
  <c r="M6888" i="1"/>
  <c r="M6889" i="1"/>
  <c r="M6890" i="1"/>
  <c r="M6891" i="1"/>
  <c r="M6892" i="1"/>
  <c r="M6893" i="1"/>
  <c r="M6894" i="1"/>
  <c r="M6895" i="1"/>
  <c r="M6896" i="1"/>
  <c r="M6897" i="1"/>
  <c r="M6898" i="1"/>
  <c r="M6899" i="1"/>
  <c r="M6900" i="1"/>
  <c r="M6901" i="1"/>
  <c r="M6902" i="1"/>
  <c r="M6903" i="1"/>
  <c r="M6904" i="1"/>
  <c r="M6905" i="1"/>
  <c r="M6906" i="1"/>
  <c r="M6907" i="1"/>
  <c r="M6908" i="1"/>
  <c r="M6909" i="1"/>
  <c r="M6910" i="1"/>
  <c r="M6911" i="1"/>
  <c r="M6912" i="1"/>
  <c r="M6913" i="1"/>
  <c r="M6914" i="1"/>
  <c r="M6915" i="1"/>
  <c r="M6916" i="1"/>
  <c r="M6917" i="1"/>
  <c r="M6918" i="1"/>
  <c r="M6919" i="1"/>
  <c r="M6920" i="1"/>
  <c r="M6921" i="1"/>
  <c r="M6922" i="1"/>
  <c r="M6923" i="1"/>
  <c r="M6924" i="1"/>
  <c r="M6925" i="1"/>
  <c r="M6926" i="1"/>
  <c r="M6927" i="1"/>
  <c r="M6928" i="1"/>
  <c r="M6929" i="1"/>
  <c r="M6930" i="1"/>
  <c r="M6931" i="1"/>
  <c r="M6932" i="1"/>
  <c r="M6933" i="1"/>
  <c r="M6934" i="1"/>
  <c r="M6935" i="1"/>
  <c r="M6936" i="1"/>
  <c r="M6937" i="1"/>
  <c r="M6938" i="1"/>
  <c r="M6939" i="1"/>
  <c r="M6940" i="1"/>
  <c r="M6941" i="1"/>
  <c r="M6942" i="1"/>
  <c r="M6943" i="1"/>
  <c r="M6944" i="1"/>
  <c r="M6945" i="1"/>
  <c r="M6946" i="1"/>
  <c r="M6947" i="1"/>
  <c r="M6948" i="1"/>
  <c r="M6949" i="1"/>
  <c r="M6950" i="1"/>
  <c r="M6951" i="1"/>
  <c r="M6952" i="1"/>
  <c r="M6953" i="1"/>
  <c r="M6954" i="1"/>
  <c r="M6955" i="1"/>
  <c r="M6956" i="1"/>
  <c r="M6957" i="1"/>
  <c r="M6958" i="1"/>
  <c r="M6959" i="1"/>
  <c r="M6960" i="1"/>
  <c r="M6961" i="1"/>
  <c r="M6962" i="1"/>
  <c r="M6963" i="1"/>
  <c r="M6964" i="1"/>
  <c r="M6965" i="1"/>
  <c r="M6966" i="1"/>
  <c r="M6967" i="1"/>
  <c r="M6968" i="1"/>
  <c r="M6969" i="1"/>
  <c r="M6970" i="1"/>
  <c r="M6971" i="1"/>
  <c r="M6972" i="1"/>
  <c r="M6973" i="1"/>
  <c r="M6974" i="1"/>
  <c r="M6975" i="1"/>
  <c r="M6976" i="1"/>
  <c r="M6977" i="1"/>
  <c r="M6978" i="1"/>
  <c r="M6979" i="1"/>
  <c r="M6980" i="1"/>
  <c r="M6981" i="1"/>
  <c r="M6982" i="1"/>
  <c r="M6983" i="1"/>
  <c r="M6984" i="1"/>
  <c r="M6985" i="1"/>
  <c r="M6986" i="1"/>
  <c r="M6987" i="1"/>
  <c r="M6988" i="1"/>
  <c r="M6989" i="1"/>
  <c r="M6990" i="1"/>
  <c r="M6991" i="1"/>
  <c r="M6992" i="1"/>
  <c r="M6993" i="1"/>
  <c r="M6994" i="1"/>
  <c r="M6995" i="1"/>
  <c r="M6996" i="1"/>
  <c r="M6997" i="1"/>
  <c r="M6998" i="1"/>
  <c r="M6999" i="1"/>
  <c r="M7000" i="1"/>
  <c r="M7001" i="1"/>
  <c r="M7002" i="1"/>
  <c r="M7003" i="1"/>
  <c r="M7004" i="1"/>
  <c r="M7005" i="1"/>
  <c r="M7006" i="1"/>
  <c r="M7007" i="1"/>
  <c r="M7008" i="1"/>
  <c r="M7009" i="1"/>
  <c r="M7010" i="1"/>
  <c r="M7011" i="1"/>
  <c r="M7012" i="1"/>
  <c r="M7013" i="1"/>
  <c r="M7014" i="1"/>
  <c r="M7015" i="1"/>
  <c r="M7016" i="1"/>
  <c r="M7017" i="1"/>
  <c r="M7018" i="1"/>
  <c r="M7019" i="1"/>
  <c r="M7020" i="1"/>
  <c r="M7021" i="1"/>
  <c r="M7022" i="1"/>
  <c r="M7023" i="1"/>
  <c r="M7024" i="1"/>
  <c r="M7025" i="1"/>
  <c r="M7026" i="1"/>
  <c r="M7027" i="1"/>
  <c r="M7028" i="1"/>
  <c r="M7029" i="1"/>
  <c r="M7030" i="1"/>
  <c r="M7031" i="1"/>
  <c r="M7032" i="1"/>
  <c r="M7033" i="1"/>
  <c r="M7034" i="1"/>
  <c r="M7035" i="1"/>
  <c r="M7036" i="1"/>
  <c r="M7037" i="1"/>
  <c r="M7038" i="1"/>
  <c r="M7039" i="1"/>
  <c r="M7040" i="1"/>
  <c r="M7041" i="1"/>
  <c r="M7042" i="1"/>
  <c r="M7043" i="1"/>
  <c r="M7044" i="1"/>
  <c r="M7045" i="1"/>
  <c r="M7046" i="1"/>
  <c r="M7047" i="1"/>
  <c r="M7048" i="1"/>
  <c r="M7049" i="1"/>
  <c r="M7050" i="1"/>
  <c r="M7051" i="1"/>
  <c r="M7052" i="1"/>
  <c r="M7053" i="1"/>
  <c r="M7054" i="1"/>
  <c r="M7055" i="1"/>
  <c r="M7056" i="1"/>
  <c r="M7057" i="1"/>
  <c r="M7058" i="1"/>
  <c r="M7059" i="1"/>
  <c r="M7060" i="1"/>
  <c r="M7061" i="1"/>
  <c r="M7062" i="1"/>
  <c r="M7063" i="1"/>
  <c r="M7064" i="1"/>
  <c r="M7065" i="1"/>
  <c r="M7066" i="1"/>
  <c r="M7067" i="1"/>
  <c r="M7068" i="1"/>
  <c r="M7069" i="1"/>
  <c r="M7070" i="1"/>
  <c r="M7071" i="1"/>
  <c r="M7072" i="1"/>
  <c r="M7073" i="1"/>
  <c r="M7074" i="1"/>
  <c r="M7075" i="1"/>
  <c r="M7076" i="1"/>
  <c r="M7077" i="1"/>
  <c r="M7078" i="1"/>
  <c r="M7079" i="1"/>
  <c r="M7080" i="1"/>
  <c r="M7081" i="1"/>
  <c r="M7082" i="1"/>
  <c r="M7083" i="1"/>
  <c r="M7084" i="1"/>
  <c r="M7085" i="1"/>
  <c r="M7086" i="1"/>
  <c r="M7087" i="1"/>
  <c r="M7088" i="1"/>
  <c r="M7089" i="1"/>
  <c r="M7090" i="1"/>
  <c r="M7091" i="1"/>
  <c r="M7092" i="1"/>
  <c r="M7093" i="1"/>
  <c r="M7094" i="1"/>
  <c r="M7095" i="1"/>
  <c r="M7096" i="1"/>
  <c r="M7097" i="1"/>
  <c r="M7098" i="1"/>
  <c r="M7099" i="1"/>
  <c r="M7100" i="1"/>
  <c r="M7101" i="1"/>
  <c r="M7102" i="1"/>
  <c r="M7103" i="1"/>
  <c r="M7104" i="1"/>
  <c r="M7105" i="1"/>
  <c r="M7106" i="1"/>
  <c r="M7107" i="1"/>
  <c r="M7108" i="1"/>
  <c r="M7109" i="1"/>
  <c r="M7110" i="1"/>
  <c r="M7111" i="1"/>
  <c r="M7112" i="1"/>
  <c r="M7113" i="1"/>
  <c r="M7114" i="1"/>
  <c r="M7115" i="1"/>
  <c r="M7116" i="1"/>
  <c r="M7117" i="1"/>
  <c r="M7118" i="1"/>
  <c r="M7119" i="1"/>
  <c r="M7120" i="1"/>
  <c r="M7121" i="1"/>
  <c r="M7122" i="1"/>
  <c r="M7123" i="1"/>
  <c r="M7124" i="1"/>
  <c r="M7125" i="1"/>
  <c r="M7126" i="1"/>
  <c r="M7127" i="1"/>
  <c r="M7128" i="1"/>
  <c r="M7129" i="1"/>
  <c r="M7130" i="1"/>
  <c r="M7131" i="1"/>
  <c r="M7132" i="1"/>
  <c r="M7133" i="1"/>
  <c r="M7134" i="1"/>
  <c r="M7135" i="1"/>
  <c r="M7136" i="1"/>
  <c r="M7137" i="1"/>
  <c r="M7138" i="1"/>
  <c r="M7139" i="1"/>
  <c r="M7140" i="1"/>
  <c r="M7141" i="1"/>
  <c r="M7142" i="1"/>
  <c r="M7143" i="1"/>
  <c r="M7144" i="1"/>
  <c r="M7145" i="1"/>
  <c r="M7146" i="1"/>
  <c r="M7147" i="1"/>
  <c r="M7148" i="1"/>
  <c r="M7149" i="1"/>
  <c r="M7150" i="1"/>
  <c r="M7151" i="1"/>
  <c r="M7152" i="1"/>
  <c r="M7153" i="1"/>
  <c r="M7154" i="1"/>
  <c r="M7155" i="1"/>
  <c r="M7156" i="1"/>
  <c r="M7157" i="1"/>
  <c r="M7158" i="1"/>
  <c r="M7159" i="1"/>
  <c r="M7160" i="1"/>
  <c r="M7161" i="1"/>
  <c r="M7162" i="1"/>
  <c r="M7163" i="1"/>
  <c r="M7164" i="1"/>
  <c r="M7165" i="1"/>
  <c r="M7166" i="1"/>
  <c r="M7167" i="1"/>
  <c r="M7168" i="1"/>
  <c r="M7169" i="1"/>
  <c r="M7170" i="1"/>
  <c r="M7171" i="1"/>
  <c r="M7172" i="1"/>
  <c r="M7173" i="1"/>
  <c r="M7174" i="1"/>
  <c r="M7175" i="1"/>
  <c r="M7176" i="1"/>
  <c r="M7177" i="1"/>
  <c r="M7178" i="1"/>
  <c r="M7179" i="1"/>
  <c r="M7180" i="1"/>
  <c r="M7181" i="1"/>
  <c r="M7182" i="1"/>
  <c r="M7183" i="1"/>
  <c r="M7184" i="1"/>
  <c r="M7185" i="1"/>
  <c r="M7186" i="1"/>
  <c r="M7187" i="1"/>
  <c r="M7188" i="1"/>
  <c r="M7189" i="1"/>
  <c r="M7190" i="1"/>
  <c r="M7191" i="1"/>
  <c r="M7192" i="1"/>
  <c r="M7193" i="1"/>
  <c r="M7194" i="1"/>
  <c r="M7195" i="1"/>
  <c r="M7196" i="1"/>
  <c r="M7197" i="1"/>
  <c r="M7198" i="1"/>
  <c r="M7199" i="1"/>
  <c r="M7200" i="1"/>
  <c r="M7201" i="1"/>
  <c r="M7202" i="1"/>
  <c r="M7203" i="1"/>
  <c r="M7204" i="1"/>
  <c r="M7205" i="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<sst xmlns="http://schemas.openxmlformats.org/spreadsheetml/2006/main" count="57844" uniqueCount="222">
  <si>
    <t>Date</t>
  </si>
  <si>
    <t>Invoice</t>
  </si>
  <si>
    <t>Name</t>
  </si>
  <si>
    <t>Customer Category</t>
  </si>
  <si>
    <t>State</t>
  </si>
  <si>
    <t>Source</t>
  </si>
  <si>
    <t>Product</t>
  </si>
  <si>
    <t>Product Name</t>
  </si>
  <si>
    <t>Quantity</t>
  </si>
  <si>
    <t>Size</t>
  </si>
  <si>
    <t>Colour</t>
  </si>
  <si>
    <t>Unit Price</t>
  </si>
  <si>
    <t>Amount</t>
  </si>
  <si>
    <t>Gleason Partners</t>
  </si>
  <si>
    <t>Retail</t>
  </si>
  <si>
    <t>WA</t>
  </si>
  <si>
    <t>Website</t>
  </si>
  <si>
    <t>GZ007</t>
  </si>
  <si>
    <t>Gizmo</t>
  </si>
  <si>
    <t>Large</t>
  </si>
  <si>
    <t>Blue</t>
  </si>
  <si>
    <t>WD020</t>
  </si>
  <si>
    <t>Widget</t>
  </si>
  <si>
    <t>Extra Large</t>
  </si>
  <si>
    <t>Yellow</t>
  </si>
  <si>
    <t>WD009</t>
  </si>
  <si>
    <t>Small</t>
  </si>
  <si>
    <t>Pink</t>
  </si>
  <si>
    <t>GZ016</t>
  </si>
  <si>
    <t>Orange</t>
  </si>
  <si>
    <t>Thomson Pty Ltd</t>
  </si>
  <si>
    <t>TAS</t>
  </si>
  <si>
    <t>GA003</t>
  </si>
  <si>
    <t>Gadget</t>
  </si>
  <si>
    <t>Red</t>
  </si>
  <si>
    <t>WD002</t>
  </si>
  <si>
    <t>Medium</t>
  </si>
  <si>
    <t>GZ019</t>
  </si>
  <si>
    <t>GA012</t>
  </si>
  <si>
    <t>GZ009</t>
  </si>
  <si>
    <t>Legacy Technology</t>
  </si>
  <si>
    <t>Online</t>
  </si>
  <si>
    <t>GA019</t>
  </si>
  <si>
    <t>GA010</t>
  </si>
  <si>
    <t>GA005</t>
  </si>
  <si>
    <t>Stone Solutions</t>
  </si>
  <si>
    <t>Other</t>
  </si>
  <si>
    <t>WD005</t>
  </si>
  <si>
    <t>GA001</t>
  </si>
  <si>
    <t>WD001</t>
  </si>
  <si>
    <t>GZ005</t>
  </si>
  <si>
    <t>Mills &amp; Sons</t>
  </si>
  <si>
    <t>Manufacturing</t>
  </si>
  <si>
    <t>VIC</t>
  </si>
  <si>
    <t>GA002</t>
  </si>
  <si>
    <t>WD010</t>
  </si>
  <si>
    <t>GA004</t>
  </si>
  <si>
    <t>GZ002</t>
  </si>
  <si>
    <t>Hackett Brothers</t>
  </si>
  <si>
    <t>GZ003</t>
  </si>
  <si>
    <t>WD011</t>
  </si>
  <si>
    <t>WD017</t>
  </si>
  <si>
    <t>GA006</t>
  </si>
  <si>
    <t>New Age Group</t>
  </si>
  <si>
    <t>Phone</t>
  </si>
  <si>
    <t>WD015</t>
  </si>
  <si>
    <t>GZ004</t>
  </si>
  <si>
    <t>GZ008</t>
  </si>
  <si>
    <t>Kessler Corp</t>
  </si>
  <si>
    <t>SA</t>
  </si>
  <si>
    <t>WD004</t>
  </si>
  <si>
    <t>WD007</t>
  </si>
  <si>
    <t>GA017</t>
  </si>
  <si>
    <t>Inspired Resources Ltd</t>
  </si>
  <si>
    <t>GA016</t>
  </si>
  <si>
    <t>GZ017</t>
  </si>
  <si>
    <t>GZ015</t>
  </si>
  <si>
    <t>Armstrong Ltd</t>
  </si>
  <si>
    <t>Wholesale</t>
  </si>
  <si>
    <t>QLD</t>
  </si>
  <si>
    <t>GZ018</t>
  </si>
  <si>
    <t>WD018</t>
  </si>
  <si>
    <t>Bridge Works Ltd</t>
  </si>
  <si>
    <t>NSW</t>
  </si>
  <si>
    <t>WD014</t>
  </si>
  <si>
    <t>GA013</t>
  </si>
  <si>
    <t>GA007</t>
  </si>
  <si>
    <t>E-solutions Ltd</t>
  </si>
  <si>
    <t>Sales App</t>
  </si>
  <si>
    <t>GZ012</t>
  </si>
  <si>
    <t>GA018</t>
  </si>
  <si>
    <t>Evergreen Industries Ltd</t>
  </si>
  <si>
    <t>WD013</t>
  </si>
  <si>
    <t>GA008</t>
  </si>
  <si>
    <t>Wright Pty Ltd</t>
  </si>
  <si>
    <t>GZ010</t>
  </si>
  <si>
    <t>WD003</t>
  </si>
  <si>
    <t>Asana Tech</t>
  </si>
  <si>
    <t>GZ014</t>
  </si>
  <si>
    <t>WD019</t>
  </si>
  <si>
    <t>Moodie Minerals Ltd</t>
  </si>
  <si>
    <t>GA011</t>
  </si>
  <si>
    <t>Eastside Industries</t>
  </si>
  <si>
    <t>GZ020</t>
  </si>
  <si>
    <t>GA020</t>
  </si>
  <si>
    <t>Ajax Partners</t>
  </si>
  <si>
    <t>Roofing Solutions Pty Ltd</t>
  </si>
  <si>
    <t>WD006</t>
  </si>
  <si>
    <t>WD012</t>
  </si>
  <si>
    <t>Metro Industries Ltd</t>
  </si>
  <si>
    <t>GA015</t>
  </si>
  <si>
    <t>WD008</t>
  </si>
  <si>
    <t>GZ013</t>
  </si>
  <si>
    <t>Archer Group</t>
  </si>
  <si>
    <t>Email</t>
  </si>
  <si>
    <t>WD016</t>
  </si>
  <si>
    <t>Standards Group</t>
  </si>
  <si>
    <t>GZ001</t>
  </si>
  <si>
    <t>Miller Ltd</t>
  </si>
  <si>
    <t>GA014</t>
  </si>
  <si>
    <t>Imical Industries</t>
  </si>
  <si>
    <t>Hound Cloud Industries</t>
  </si>
  <si>
    <t>Baumbach Pty Ltd</t>
  </si>
  <si>
    <t>Integrated Technologies</t>
  </si>
  <si>
    <t>Leaf Technology</t>
  </si>
  <si>
    <t>Ernser Partners</t>
  </si>
  <si>
    <t>GA009</t>
  </si>
  <si>
    <t>Action Solutions Pty Ltd</t>
  </si>
  <si>
    <t>Bogan Valley Industries</t>
  </si>
  <si>
    <t>Grady Group</t>
  </si>
  <si>
    <t>Collier Group</t>
  </si>
  <si>
    <t>Shields Group</t>
  </si>
  <si>
    <t>GZ011</t>
  </si>
  <si>
    <t>Garden Group</t>
  </si>
  <si>
    <t>Pilot Technology</t>
  </si>
  <si>
    <t>GZ006</t>
  </si>
  <si>
    <t>Sunset Solutions Ltd</t>
  </si>
  <si>
    <t>Rocho Resources</t>
  </si>
  <si>
    <t>Contemporary Industries</t>
  </si>
  <si>
    <t>Industrial Capital Ltd</t>
  </si>
  <si>
    <t>Prospect Properties</t>
  </si>
  <si>
    <t>Jones Joinery</t>
  </si>
  <si>
    <t>Kemmer Foundation</t>
  </si>
  <si>
    <t>Technogens</t>
  </si>
  <si>
    <t xml:space="preserve">Acquarius </t>
  </si>
  <si>
    <t>Berge Industries</t>
  </si>
  <si>
    <t>Alexander Corp</t>
  </si>
  <si>
    <t>Real Industries</t>
  </si>
  <si>
    <t>Collins Pty Ltd</t>
  </si>
  <si>
    <t>Empire Industries</t>
  </si>
  <si>
    <t>Shopist Solutions Pty Ltd</t>
  </si>
  <si>
    <t>Sunrise Group</t>
  </si>
  <si>
    <t>Wellmax Industries</t>
  </si>
  <si>
    <t>Corner Shop Ltd</t>
  </si>
  <si>
    <t>Rice Corp</t>
  </si>
  <si>
    <t>Surefire Group</t>
  </si>
  <si>
    <t>Joint Industries Ltd</t>
  </si>
  <si>
    <t>Retail Therapy Solutions Ltd</t>
  </si>
  <si>
    <t>Flash Resources</t>
  </si>
  <si>
    <t>Funnell Foundation</t>
  </si>
  <si>
    <t>Summit Agency</t>
  </si>
  <si>
    <t>Harvey Pty Ltd</t>
  </si>
  <si>
    <t>Tropical Industries</t>
  </si>
  <si>
    <t>Spencer &amp; Sons</t>
  </si>
  <si>
    <t>Link Industies</t>
  </si>
  <si>
    <t>Ranch Resources</t>
  </si>
  <si>
    <t>Labour Force</t>
  </si>
  <si>
    <t>Arvator Foundation</t>
  </si>
  <si>
    <t>Fisher Brothers</t>
  </si>
  <si>
    <t>All Star Industries</t>
  </si>
  <si>
    <t>Feeney Pty Ltd</t>
  </si>
  <si>
    <t>Crest Corp</t>
  </si>
  <si>
    <t>Highland Technology</t>
  </si>
  <si>
    <t>Dextra Finance</t>
  </si>
  <si>
    <t>Skate Tech</t>
  </si>
  <si>
    <t>Wise Solutions Ltd</t>
  </si>
  <si>
    <t>Just Tech</t>
  </si>
  <si>
    <t xml:space="preserve">Moolach Corp </t>
  </si>
  <si>
    <t>Starline Resources</t>
  </si>
  <si>
    <t>Homestead Industries</t>
  </si>
  <si>
    <t>Trend Technology</t>
  </si>
  <si>
    <t>Power Group</t>
  </si>
  <si>
    <t>Lemon Solutions Ltd</t>
  </si>
  <si>
    <t>Neo Manufacturing</t>
  </si>
  <si>
    <t>Active Technology</t>
  </si>
  <si>
    <t>Logan Logistics</t>
  </si>
  <si>
    <t>Turner Group</t>
  </si>
  <si>
    <t>Credico Technology</t>
  </si>
  <si>
    <t>Langworth Corp</t>
  </si>
  <si>
    <t xml:space="preserve">Shop Mob </t>
  </si>
  <si>
    <t>Grady Partners</t>
  </si>
  <si>
    <t>News Shack</t>
  </si>
  <si>
    <t>Retail Superstore</t>
  </si>
  <si>
    <t>Insight Solutions Pty Ltd</t>
  </si>
  <si>
    <t>Tribal Technology Ltd</t>
  </si>
  <si>
    <t>Firestone Finance</t>
  </si>
  <si>
    <t>Spotlight Solutions</t>
  </si>
  <si>
    <t>JJ Industries Ltd</t>
  </si>
  <si>
    <t>Young Pty Ltd</t>
  </si>
  <si>
    <t>MacDonald Pty Ltd</t>
  </si>
  <si>
    <t>Atlantis Wholesalers</t>
  </si>
  <si>
    <t>Creative Industries Ltd</t>
  </si>
  <si>
    <t>Kelly Incorporated</t>
  </si>
  <si>
    <t>Mallory Manufacturers</t>
  </si>
  <si>
    <t>Bounty Industrial</t>
  </si>
  <si>
    <t>Row Labels</t>
  </si>
  <si>
    <t>Grand Total</t>
  </si>
  <si>
    <t>Cumulative %</t>
  </si>
  <si>
    <t>Sum of Amount</t>
  </si>
  <si>
    <t>Sum of Amount2</t>
  </si>
  <si>
    <t>Sum of Amount3</t>
  </si>
  <si>
    <t>% of Total</t>
  </si>
  <si>
    <t>Formulas</t>
  </si>
  <si>
    <t>Cell</t>
  </si>
  <si>
    <t>Formula</t>
  </si>
  <si>
    <t>A3</t>
  </si>
  <si>
    <t>B3</t>
  </si>
  <si>
    <t>D3</t>
  </si>
  <si>
    <t>F3</t>
  </si>
  <si>
    <t>G3</t>
  </si>
  <si>
    <t>Clients</t>
  </si>
  <si>
    <t>H3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</si>
</sst>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_);[Red]\(#,##0.00\)"/>
    <numFmt numFmtId="165" formatCode="#,##0_ ;\-#,##0\ "/>
  </numFmts>
  <fonts count="3" x14ac:knownFonts="1">
    <font>
      <sz val="12"/>
      <color theme="1"/>
      <name val="Aptos Narrow"/>
      <family val="2"/>
      <scheme val="minor"/>
    </font>
    <font>
      <sz val="12"/>
      <color theme="1"/>
      <name val="Aptos Narrow"/>
      <family val="2"/>
      <scheme val="minor"/>
    </font>
    <font>
      <b/>
      <sz val="12"/>
      <color theme="1"/>
      <name val="Aptos Narrow"/>
      <family val="2"/>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3">
    <xf numFmtId="0" fontId="0" fillId="0" borderId="0" xfId="0"/>
    <xf numFmtId="0" fontId="2" fillId="0" borderId="0" xfId="0" applyFont="1"/>
    <xf numFmtId="14" fontId="0" fillId="0" borderId="0" xfId="0" applyNumberFormat="1"/>
    <xf numFmtId="43" fontId="0" fillId="0" borderId="0" xfId="1" applyFont="1"/>
    <xf numFmtId="0" fontId="0" fillId="0" borderId="0" xfId="0" pivotButton="1"/>
    <xf numFmtId="0" fontId="0" fillId="0" borderId="0" xfId="0" applyAlignment="1">
      <alignment horizontal="left"/>
    </xf>
    <xf numFmtId="165" fontId="0" fillId="0" borderId="0" xfId="1" applyNumberFormat="1" applyFont="1"/>
    <xf numFmtId="165" fontId="0" fillId="0" borderId="0" xfId="0" applyNumberFormat="1"/>
    <xf numFmtId="3" fontId="0" fillId="0" borderId="0" xfId="0" applyNumberFormat="1"/>
    <xf numFmtId="10" fontId="0" fillId="0" borderId="0" xfId="0" applyNumberFormat="1"/>
    <xf numFmtId="14" fontId="2" fillId="0" borderId="0" xfId="1" applyNumberFormat="1" applyFont="1" applyAlignment="1">
      <alignment wrapText="1"/>
    </xf>
    <xf numFmtId="164" fontId="2" fillId="0" borderId="0" xfId="0" applyNumberFormat="1" applyFont="1" applyAlignment="1">
      <alignment wrapText="1"/>
    </xf>
    <xf numFmtId="0" fontId="2" fillId="0" borderId="0" xfId="0" applyFont="1" applyAlignment="1">
      <alignment wrapText="1"/>
    </xf>
    <xf numFmtId="3" fontId="2" fillId="0" borderId="0" xfId="0" applyNumberFormat="1" applyFont="1" applyAlignment="1">
      <alignment wrapText="1"/>
    </xf>
    <xf numFmtId="43" fontId="2" fillId="0" borderId="0" xfId="1" applyFont="1" applyAlignment="1">
      <alignment wrapText="1"/>
    </xf>
    <xf numFmtId="0" fontId="0" fillId="0" borderId="0" xfId="0" applyAlignment="1">
      <alignment wrapText="1"/>
    </xf>
    <xf numFmtId="0" fontId="2" fillId="0" borderId="1" xfId="0" applyFont="1" applyBorder="1"/>
    <xf numFmtId="0" fontId="0" fillId="0" borderId="1" xfId="0" applyBorder="1"/>
    <xf numFmtId="3" fontId="0" fillId="0" borderId="1" xfId="0" applyNumberFormat="1" applyBorder="1"/>
    <xf numFmtId="9" fontId="0" fillId="0" borderId="1" xfId="2" applyFont="1" applyBorder="1"/>
    <xf numFmtId="9" fontId="2" fillId="0" borderId="1" xfId="0" applyNumberFormat="1" applyFont="1" applyBorder="1"/>
    <xf numFmtId="0" fontId="2" fillId="0" borderId="1" xfId="0" applyFont="1" applyBorder="1" applyAlignment="1">
      <alignment wrapText="1"/>
    </xf>
    <xf numFmtId="0" fontId="0" fillId="2" borderId="0" xfId="0" applyFill="1"/>
  </cellXfs>
  <cellStyles count="3">
    <cellStyle name="Comma" xfId="1" builtinId="3"/>
    <cellStyle name="Normal" xfId="0" builtinId="0"/>
    <cellStyle name="Per cent" xfId="2" builtinId="5"/>
  </cellStyles>
  <dxfs count="4">
    <dxf>
      <font>
        <b val="0"/>
        <i val="0"/>
        <strike val="0"/>
        <condense val="0"/>
        <extend val="0"/>
        <outline val="0"/>
        <shadow val="0"/>
        <u val="none"/>
        <vertAlign val="baseline"/>
        <sz val="12"/>
        <color theme="1"/>
        <name val="Aptos Narrow"/>
        <family val="2"/>
        <scheme val="minor"/>
      </font>
      <numFmt numFmtId="165" formatCode="#,##0_ ;\-#,##0\ "/>
    </dxf>
    <dxf>
      <numFmt numFmtId="19" formatCode="d/mm/yyyy"/>
    </dxf>
    <dxf>
      <font>
        <b val="0"/>
        <i val="0"/>
        <strike val="0"/>
        <condense val="0"/>
        <extend val="0"/>
        <outline val="0"/>
        <shadow val="0"/>
        <u val="none"/>
        <vertAlign val="baseline"/>
        <sz val="12"/>
        <color theme="1"/>
        <name val="Aptos Narrow"/>
        <family val="2"/>
        <scheme val="minor"/>
      </font>
    </dxf>
    <dxf>
      <font>
        <b/>
        <i val="0"/>
        <strike val="0"/>
        <condense val="0"/>
        <extend val="0"/>
        <outline val="0"/>
        <shadow val="0"/>
        <u val="none"/>
        <vertAlign val="baseline"/>
        <sz val="12"/>
        <color theme="1"/>
        <name val="Aptos Narrow"/>
        <family val="2"/>
        <scheme val="minor"/>
      </font>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microsoft.com/office/2007/relationships/slicerCache" Target="slicerCaches/slicerCache1.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Sales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'Combo-Chart'!$D$2:$D$107</c:f>
              <c:strCache>
                <c:ptCount val="106"/>
                <c:pt idx="0">
                  <c:v>Clients</c:v>
                </c:pt>
                <c:pt idx="1">
                  <c:v>Neo Manufacturing</c:v>
                </c:pt>
                <c:pt idx="2">
                  <c:v>Metro Industries Ltd</c:v>
                </c:pt>
                <c:pt idx="3">
                  <c:v>Just Tech</c:v>
                </c:pt>
                <c:pt idx="4">
                  <c:v>Highland Technology</c:v>
                </c:pt>
                <c:pt idx="5">
                  <c:v>Imical Industries</c:v>
                </c:pt>
                <c:pt idx="6">
                  <c:v>Wellmax Industries</c:v>
                </c:pt>
                <c:pt idx="7">
                  <c:v>Homestead Industries</c:v>
                </c:pt>
                <c:pt idx="8">
                  <c:v>Shopist Solutions Pty Ltd</c:v>
                </c:pt>
                <c:pt idx="9">
                  <c:v>Grady Group</c:v>
                </c:pt>
                <c:pt idx="10">
                  <c:v>Ernser Partners</c:v>
                </c:pt>
                <c:pt idx="11">
                  <c:v>Shop Mob </c:v>
                </c:pt>
                <c:pt idx="12">
                  <c:v>Sunrise Group</c:v>
                </c:pt>
                <c:pt idx="13">
                  <c:v>Garden Group</c:v>
                </c:pt>
                <c:pt idx="14">
                  <c:v>News Shack</c:v>
                </c:pt>
                <c:pt idx="15">
                  <c:v>Legacy Technology</c:v>
                </c:pt>
                <c:pt idx="16">
                  <c:v>Shields Group</c:v>
                </c:pt>
                <c:pt idx="17">
                  <c:v>Ajax Partners</c:v>
                </c:pt>
                <c:pt idx="18">
                  <c:v>E-solutions Ltd</c:v>
                </c:pt>
                <c:pt idx="19">
                  <c:v>Collins Pty Ltd</c:v>
                </c:pt>
                <c:pt idx="20">
                  <c:v>New Age Group</c:v>
                </c:pt>
                <c:pt idx="21">
                  <c:v>Jones Joinery</c:v>
                </c:pt>
                <c:pt idx="22">
                  <c:v>Funnell Foundation</c:v>
                </c:pt>
                <c:pt idx="23">
                  <c:v>Credico Technology</c:v>
                </c:pt>
                <c:pt idx="24">
                  <c:v>Arvator Foundation</c:v>
                </c:pt>
                <c:pt idx="25">
                  <c:v>MacDonald Pty Ltd</c:v>
                </c:pt>
                <c:pt idx="26">
                  <c:v>Contemporary Industries</c:v>
                </c:pt>
                <c:pt idx="27">
                  <c:v>Langworth Corp</c:v>
                </c:pt>
                <c:pt idx="28">
                  <c:v>Firestone Finance</c:v>
                </c:pt>
                <c:pt idx="29">
                  <c:v>Action Solutions Pty Ltd</c:v>
                </c:pt>
                <c:pt idx="30">
                  <c:v>Inspired Resources Ltd</c:v>
                </c:pt>
                <c:pt idx="31">
                  <c:v>Mills &amp; Sons</c:v>
                </c:pt>
                <c:pt idx="32">
                  <c:v>Tribal Technology Ltd</c:v>
                </c:pt>
                <c:pt idx="33">
                  <c:v>Sunset Solutions Ltd</c:v>
                </c:pt>
                <c:pt idx="34">
                  <c:v>Harvey Pty Ltd</c:v>
                </c:pt>
                <c:pt idx="35">
                  <c:v>Bridge Works Ltd</c:v>
                </c:pt>
                <c:pt idx="36">
                  <c:v>Rocho Resources</c:v>
                </c:pt>
                <c:pt idx="37">
                  <c:v>Dextra Finance</c:v>
                </c:pt>
                <c:pt idx="38">
                  <c:v>Leaf Technology</c:v>
                </c:pt>
                <c:pt idx="39">
                  <c:v>Moolach Corp </c:v>
                </c:pt>
                <c:pt idx="40">
                  <c:v>Flash Resources</c:v>
                </c:pt>
                <c:pt idx="41">
                  <c:v>Skate Tech</c:v>
                </c:pt>
                <c:pt idx="42">
                  <c:v>Armstrong Ltd</c:v>
                </c:pt>
                <c:pt idx="43">
                  <c:v>Asana Tech</c:v>
                </c:pt>
                <c:pt idx="44">
                  <c:v>Kelly Incorporated</c:v>
                </c:pt>
                <c:pt idx="45">
                  <c:v>Wright Pty Ltd</c:v>
                </c:pt>
                <c:pt idx="46">
                  <c:v>Link Industies</c:v>
                </c:pt>
                <c:pt idx="47">
                  <c:v>Rice Corp</c:v>
                </c:pt>
                <c:pt idx="48">
                  <c:v>Lemon Solutions Ltd</c:v>
                </c:pt>
                <c:pt idx="49">
                  <c:v>Integrated Technologies</c:v>
                </c:pt>
                <c:pt idx="50">
                  <c:v>Berge Industries</c:v>
                </c:pt>
                <c:pt idx="51">
                  <c:v>Mallory Manufacturers</c:v>
                </c:pt>
                <c:pt idx="52">
                  <c:v>Kessler Corp</c:v>
                </c:pt>
                <c:pt idx="53">
                  <c:v>Trend Technology</c:v>
                </c:pt>
                <c:pt idx="54">
                  <c:v>Tropical Industries</c:v>
                </c:pt>
                <c:pt idx="55">
                  <c:v>Standards Group</c:v>
                </c:pt>
                <c:pt idx="56">
                  <c:v>Feeney Pty Ltd</c:v>
                </c:pt>
                <c:pt idx="57">
                  <c:v>Collier Group</c:v>
                </c:pt>
                <c:pt idx="58">
                  <c:v>Baumbach Pty Ltd</c:v>
                </c:pt>
                <c:pt idx="59">
                  <c:v>Spencer &amp; Sons</c:v>
                </c:pt>
                <c:pt idx="60">
                  <c:v>Evergreen Industries Ltd</c:v>
                </c:pt>
                <c:pt idx="61">
                  <c:v>Logan Logistics</c:v>
                </c:pt>
                <c:pt idx="62">
                  <c:v>Moodie Minerals Ltd</c:v>
                </c:pt>
                <c:pt idx="63">
                  <c:v>Crest Corp</c:v>
                </c:pt>
                <c:pt idx="64">
                  <c:v>Acquarius </c:v>
                </c:pt>
                <c:pt idx="65">
                  <c:v>Roofing Solutions Pty Ltd</c:v>
                </c:pt>
                <c:pt idx="66">
                  <c:v>Stone Solutions</c:v>
                </c:pt>
                <c:pt idx="67">
                  <c:v>Gleason Partners</c:v>
                </c:pt>
                <c:pt idx="68">
                  <c:v>Labour Force</c:v>
                </c:pt>
                <c:pt idx="69">
                  <c:v>Summit Agency</c:v>
                </c:pt>
                <c:pt idx="70">
                  <c:v>Insight Solutions Pty Ltd</c:v>
                </c:pt>
                <c:pt idx="71">
                  <c:v>Starline Resources</c:v>
                </c:pt>
                <c:pt idx="72">
                  <c:v>Thomson Pty Ltd</c:v>
                </c:pt>
                <c:pt idx="73">
                  <c:v>All Star Industries</c:v>
                </c:pt>
                <c:pt idx="74">
                  <c:v>Technogens</c:v>
                </c:pt>
                <c:pt idx="75">
                  <c:v>Turner Group</c:v>
                </c:pt>
                <c:pt idx="76">
                  <c:v>Surefire Group</c:v>
                </c:pt>
                <c:pt idx="77">
                  <c:v>Wise Solutions Ltd</c:v>
                </c:pt>
                <c:pt idx="78">
                  <c:v>Fisher Brothers</c:v>
                </c:pt>
                <c:pt idx="79">
                  <c:v>Corner Shop Ltd</c:v>
                </c:pt>
                <c:pt idx="80">
                  <c:v>Prospect Properties</c:v>
                </c:pt>
                <c:pt idx="81">
                  <c:v>Archer Group</c:v>
                </c:pt>
                <c:pt idx="82">
                  <c:v>Grady Partners</c:v>
                </c:pt>
                <c:pt idx="83">
                  <c:v>Retail Superstore</c:v>
                </c:pt>
                <c:pt idx="84">
                  <c:v>Industrial Capital Ltd</c:v>
                </c:pt>
                <c:pt idx="85">
                  <c:v>Pilot Technology</c:v>
                </c:pt>
                <c:pt idx="86">
                  <c:v>Retail Therapy Solutions Ltd</c:v>
                </c:pt>
                <c:pt idx="87">
                  <c:v>Hound Cloud Industries</c:v>
                </c:pt>
                <c:pt idx="88">
                  <c:v>Atlantis Wholesalers</c:v>
                </c:pt>
                <c:pt idx="89">
                  <c:v>Young Pty Ltd</c:v>
                </c:pt>
                <c:pt idx="90">
                  <c:v>Kemmer Foundation</c:v>
                </c:pt>
                <c:pt idx="91">
                  <c:v>Miller Ltd</c:v>
                </c:pt>
                <c:pt idx="92">
                  <c:v>Eastside Industries</c:v>
                </c:pt>
                <c:pt idx="93">
                  <c:v>Empire Industries</c:v>
                </c:pt>
                <c:pt idx="94">
                  <c:v>Hackett Brothers</c:v>
                </c:pt>
                <c:pt idx="95">
                  <c:v>Bogan Valley Industries</c:v>
                </c:pt>
                <c:pt idx="96">
                  <c:v>Alexander Corp</c:v>
                </c:pt>
                <c:pt idx="97">
                  <c:v>Ranch Resources</c:v>
                </c:pt>
                <c:pt idx="98">
                  <c:v>Active Technology</c:v>
                </c:pt>
                <c:pt idx="99">
                  <c:v>Creative Industries Ltd</c:v>
                </c:pt>
                <c:pt idx="100">
                  <c:v>Real Industries</c:v>
                </c:pt>
                <c:pt idx="101">
                  <c:v>Spotlight Solutions</c:v>
                </c:pt>
                <c:pt idx="102">
                  <c:v>Joint Industries Ltd</c:v>
                </c:pt>
                <c:pt idx="103">
                  <c:v>Bounty Industrial</c:v>
                </c:pt>
                <c:pt idx="104">
                  <c:v>JJ Industries Ltd</c:v>
                </c:pt>
                <c:pt idx="105">
                  <c:v>Power Group</c:v>
                </c:pt>
              </c:strCache>
            </c:strRef>
          </c:cat>
          <c:val>
            <c:numRef>
              <c:f>'Combo-Chart'!$E$2:$E$107</c:f>
              <c:numCache>
                <c:formatCode>#,##0</c:formatCode>
                <c:ptCount val="106"/>
                <c:pt idx="0" formatCode="General">
                  <c:v>0</c:v>
                </c:pt>
                <c:pt idx="1">
                  <c:v>3679784.2000000007</c:v>
                </c:pt>
                <c:pt idx="2">
                  <c:v>3019848.2999999975</c:v>
                </c:pt>
                <c:pt idx="3">
                  <c:v>2503973.0399999996</c:v>
                </c:pt>
                <c:pt idx="4">
                  <c:v>2301396.9999999995</c:v>
                </c:pt>
                <c:pt idx="5">
                  <c:v>1897882.3600000006</c:v>
                </c:pt>
                <c:pt idx="6">
                  <c:v>1894402.6999999997</c:v>
                </c:pt>
                <c:pt idx="7">
                  <c:v>1764841.8000000003</c:v>
                </c:pt>
                <c:pt idx="8">
                  <c:v>1515475.6</c:v>
                </c:pt>
                <c:pt idx="9">
                  <c:v>1360631.45</c:v>
                </c:pt>
                <c:pt idx="10">
                  <c:v>1263197.7</c:v>
                </c:pt>
                <c:pt idx="11">
                  <c:v>1157509.08</c:v>
                </c:pt>
                <c:pt idx="12">
                  <c:v>1082096.1599999999</c:v>
                </c:pt>
                <c:pt idx="13">
                  <c:v>1010978.7000000003</c:v>
                </c:pt>
                <c:pt idx="14">
                  <c:v>927616.05</c:v>
                </c:pt>
                <c:pt idx="15">
                  <c:v>893304.33999999985</c:v>
                </c:pt>
                <c:pt idx="16">
                  <c:v>814815.47999999986</c:v>
                </c:pt>
                <c:pt idx="17">
                  <c:v>781701.79999999981</c:v>
                </c:pt>
                <c:pt idx="18">
                  <c:v>747321.36</c:v>
                </c:pt>
                <c:pt idx="19">
                  <c:v>672351.51000000047</c:v>
                </c:pt>
                <c:pt idx="20">
                  <c:v>577330.65</c:v>
                </c:pt>
                <c:pt idx="21">
                  <c:v>572537.87999999989</c:v>
                </c:pt>
                <c:pt idx="22">
                  <c:v>418766.96000000014</c:v>
                </c:pt>
                <c:pt idx="23">
                  <c:v>391712.25999999995</c:v>
                </c:pt>
                <c:pt idx="24">
                  <c:v>182053.72</c:v>
                </c:pt>
                <c:pt idx="25">
                  <c:v>168584.38000000006</c:v>
                </c:pt>
                <c:pt idx="26">
                  <c:v>166741.0799999999</c:v>
                </c:pt>
                <c:pt idx="27">
                  <c:v>161827.93999999997</c:v>
                </c:pt>
                <c:pt idx="28">
                  <c:v>161239.22999999998</c:v>
                </c:pt>
                <c:pt idx="29">
                  <c:v>160717.14000000001</c:v>
                </c:pt>
                <c:pt idx="30">
                  <c:v>160699.07</c:v>
                </c:pt>
                <c:pt idx="31">
                  <c:v>160148.60000000003</c:v>
                </c:pt>
                <c:pt idx="32">
                  <c:v>159558.77999999997</c:v>
                </c:pt>
                <c:pt idx="33">
                  <c:v>158799.2699999999</c:v>
                </c:pt>
                <c:pt idx="34">
                  <c:v>156456.54999999999</c:v>
                </c:pt>
                <c:pt idx="35">
                  <c:v>155883</c:v>
                </c:pt>
                <c:pt idx="36">
                  <c:v>154837.44000000003</c:v>
                </c:pt>
                <c:pt idx="37">
                  <c:v>153777.01</c:v>
                </c:pt>
                <c:pt idx="38">
                  <c:v>148010.71000000002</c:v>
                </c:pt>
                <c:pt idx="39">
                  <c:v>147603.22</c:v>
                </c:pt>
                <c:pt idx="40">
                  <c:v>147309.75999999998</c:v>
                </c:pt>
                <c:pt idx="41">
                  <c:v>144947.01999999999</c:v>
                </c:pt>
                <c:pt idx="42">
                  <c:v>141459.79</c:v>
                </c:pt>
                <c:pt idx="43">
                  <c:v>141431.25999999995</c:v>
                </c:pt>
                <c:pt idx="44">
                  <c:v>140571.99</c:v>
                </c:pt>
                <c:pt idx="45">
                  <c:v>140158.97</c:v>
                </c:pt>
                <c:pt idx="46">
                  <c:v>139892.99999999997</c:v>
                </c:pt>
                <c:pt idx="47">
                  <c:v>137614.99000000002</c:v>
                </c:pt>
                <c:pt idx="48">
                  <c:v>137561.82999999999</c:v>
                </c:pt>
                <c:pt idx="49">
                  <c:v>137067.85</c:v>
                </c:pt>
                <c:pt idx="50">
                  <c:v>135021.43999999997</c:v>
                </c:pt>
                <c:pt idx="51">
                  <c:v>133939.78999999998</c:v>
                </c:pt>
                <c:pt idx="52">
                  <c:v>133006.69</c:v>
                </c:pt>
                <c:pt idx="53">
                  <c:v>130976.44000000003</c:v>
                </c:pt>
                <c:pt idx="54">
                  <c:v>130397.34000000001</c:v>
                </c:pt>
                <c:pt idx="55">
                  <c:v>129459.76999999999</c:v>
                </c:pt>
                <c:pt idx="56">
                  <c:v>127360.64000000001</c:v>
                </c:pt>
                <c:pt idx="57">
                  <c:v>125753.71000000002</c:v>
                </c:pt>
                <c:pt idx="58">
                  <c:v>124806.33999999998</c:v>
                </c:pt>
                <c:pt idx="59">
                  <c:v>124305.71999999997</c:v>
                </c:pt>
                <c:pt idx="60">
                  <c:v>124230.21000000004</c:v>
                </c:pt>
                <c:pt idx="61">
                  <c:v>123239.67999999999</c:v>
                </c:pt>
                <c:pt idx="62">
                  <c:v>122900.75000000003</c:v>
                </c:pt>
                <c:pt idx="63">
                  <c:v>122100.81999999998</c:v>
                </c:pt>
                <c:pt idx="64">
                  <c:v>120352.50999999998</c:v>
                </c:pt>
                <c:pt idx="65">
                  <c:v>119669.97999999997</c:v>
                </c:pt>
                <c:pt idx="66">
                  <c:v>117217.48999999996</c:v>
                </c:pt>
                <c:pt idx="67">
                  <c:v>116746.46999999999</c:v>
                </c:pt>
                <c:pt idx="68">
                  <c:v>113501.99000000002</c:v>
                </c:pt>
                <c:pt idx="69">
                  <c:v>112830.5</c:v>
                </c:pt>
                <c:pt idx="70">
                  <c:v>112260.98999999998</c:v>
                </c:pt>
                <c:pt idx="71">
                  <c:v>111975.06</c:v>
                </c:pt>
                <c:pt idx="72">
                  <c:v>111273.46999999997</c:v>
                </c:pt>
                <c:pt idx="73">
                  <c:v>108255.98000000003</c:v>
                </c:pt>
                <c:pt idx="74">
                  <c:v>107872.08</c:v>
                </c:pt>
                <c:pt idx="75">
                  <c:v>107249.43</c:v>
                </c:pt>
                <c:pt idx="76">
                  <c:v>102839.65999999999</c:v>
                </c:pt>
                <c:pt idx="77">
                  <c:v>102638.89999999997</c:v>
                </c:pt>
                <c:pt idx="78">
                  <c:v>102278.31999999999</c:v>
                </c:pt>
                <c:pt idx="79">
                  <c:v>101450.09999999998</c:v>
                </c:pt>
                <c:pt idx="80">
                  <c:v>98597.700000000012</c:v>
                </c:pt>
                <c:pt idx="81">
                  <c:v>98337.909999999974</c:v>
                </c:pt>
                <c:pt idx="82">
                  <c:v>95735.679999999993</c:v>
                </c:pt>
                <c:pt idx="83">
                  <c:v>94889.11</c:v>
                </c:pt>
                <c:pt idx="84">
                  <c:v>94645.319999999992</c:v>
                </c:pt>
                <c:pt idx="85">
                  <c:v>93684.74000000002</c:v>
                </c:pt>
                <c:pt idx="86">
                  <c:v>93496.63</c:v>
                </c:pt>
                <c:pt idx="87">
                  <c:v>92487.28</c:v>
                </c:pt>
                <c:pt idx="88">
                  <c:v>88710.26999999999</c:v>
                </c:pt>
                <c:pt idx="89">
                  <c:v>83699.359999999986</c:v>
                </c:pt>
                <c:pt idx="90">
                  <c:v>69495.62999999999</c:v>
                </c:pt>
                <c:pt idx="91">
                  <c:v>40979.15</c:v>
                </c:pt>
                <c:pt idx="92">
                  <c:v>40587.820000000007</c:v>
                </c:pt>
                <c:pt idx="93">
                  <c:v>40076.610000000008</c:v>
                </c:pt>
                <c:pt idx="94">
                  <c:v>35841.870000000003</c:v>
                </c:pt>
                <c:pt idx="95">
                  <c:v>34653.630000000005</c:v>
                </c:pt>
                <c:pt idx="96">
                  <c:v>18762.570000000003</c:v>
                </c:pt>
                <c:pt idx="97">
                  <c:v>18287.7</c:v>
                </c:pt>
                <c:pt idx="98">
                  <c:v>17785.789999999997</c:v>
                </c:pt>
                <c:pt idx="99">
                  <c:v>12154.779999999995</c:v>
                </c:pt>
                <c:pt idx="100">
                  <c:v>9333.6400000000031</c:v>
                </c:pt>
                <c:pt idx="101">
                  <c:v>8133.56</c:v>
                </c:pt>
                <c:pt idx="102">
                  <c:v>6563.72</c:v>
                </c:pt>
                <c:pt idx="103">
                  <c:v>5894.3199999999988</c:v>
                </c:pt>
                <c:pt idx="104">
                  <c:v>4064.4900000000007</c:v>
                </c:pt>
                <c:pt idx="105">
                  <c:v>2985.57</c:v>
                </c:pt>
              </c:numCache>
            </c:numRef>
          </c:val>
          <c:extLst>
            <c:ext xmlns:c16="http://schemas.microsoft.com/office/drawing/2014/chart" uri="{C3380CC4-5D6E-409C-BE32-E72D297353CC}">
              <c16:uniqueId val="{00000000-5EDB-4F89-9D9B-A1013E4C782F}"/>
            </c:ext>
          </c:extLst>
        </c:ser>
        <c:ser>
          <c:idx val="1"/>
          <c:order val="1"/>
          <c:spPr>
            <a:solidFill>
              <a:schemeClr val="accent2"/>
            </a:solidFill>
            <a:ln>
              <a:noFill/>
            </a:ln>
            <a:effectLst/>
          </c:spPr>
          <c:invertIfNegative val="0"/>
          <c:cat>
            <c:strRef>
              <c:f>'Combo-Chart'!$D$2:$D$107</c:f>
              <c:strCache>
                <c:ptCount val="106"/>
                <c:pt idx="0">
                  <c:v>Clients</c:v>
                </c:pt>
                <c:pt idx="1">
                  <c:v>Neo Manufacturing</c:v>
                </c:pt>
                <c:pt idx="2">
                  <c:v>Metro Industries Ltd</c:v>
                </c:pt>
                <c:pt idx="3">
                  <c:v>Just Tech</c:v>
                </c:pt>
                <c:pt idx="4">
                  <c:v>Highland Technology</c:v>
                </c:pt>
                <c:pt idx="5">
                  <c:v>Imical Industries</c:v>
                </c:pt>
                <c:pt idx="6">
                  <c:v>Wellmax Industries</c:v>
                </c:pt>
                <c:pt idx="7">
                  <c:v>Homestead Industries</c:v>
                </c:pt>
                <c:pt idx="8">
                  <c:v>Shopist Solutions Pty Ltd</c:v>
                </c:pt>
                <c:pt idx="9">
                  <c:v>Grady Group</c:v>
                </c:pt>
                <c:pt idx="10">
                  <c:v>Ernser Partners</c:v>
                </c:pt>
                <c:pt idx="11">
                  <c:v>Shop Mob </c:v>
                </c:pt>
                <c:pt idx="12">
                  <c:v>Sunrise Group</c:v>
                </c:pt>
                <c:pt idx="13">
                  <c:v>Garden Group</c:v>
                </c:pt>
                <c:pt idx="14">
                  <c:v>News Shack</c:v>
                </c:pt>
                <c:pt idx="15">
                  <c:v>Legacy Technology</c:v>
                </c:pt>
                <c:pt idx="16">
                  <c:v>Shields Group</c:v>
                </c:pt>
                <c:pt idx="17">
                  <c:v>Ajax Partners</c:v>
                </c:pt>
                <c:pt idx="18">
                  <c:v>E-solutions Ltd</c:v>
                </c:pt>
                <c:pt idx="19">
                  <c:v>Collins Pty Ltd</c:v>
                </c:pt>
                <c:pt idx="20">
                  <c:v>New Age Group</c:v>
                </c:pt>
                <c:pt idx="21">
                  <c:v>Jones Joinery</c:v>
                </c:pt>
                <c:pt idx="22">
                  <c:v>Funnell Foundation</c:v>
                </c:pt>
                <c:pt idx="23">
                  <c:v>Credico Technology</c:v>
                </c:pt>
                <c:pt idx="24">
                  <c:v>Arvator Foundation</c:v>
                </c:pt>
                <c:pt idx="25">
                  <c:v>MacDonald Pty Ltd</c:v>
                </c:pt>
                <c:pt idx="26">
                  <c:v>Contemporary Industries</c:v>
                </c:pt>
                <c:pt idx="27">
                  <c:v>Langworth Corp</c:v>
                </c:pt>
                <c:pt idx="28">
                  <c:v>Firestone Finance</c:v>
                </c:pt>
                <c:pt idx="29">
                  <c:v>Action Solutions Pty Ltd</c:v>
                </c:pt>
                <c:pt idx="30">
                  <c:v>Inspired Resources Ltd</c:v>
                </c:pt>
                <c:pt idx="31">
                  <c:v>Mills &amp; Sons</c:v>
                </c:pt>
                <c:pt idx="32">
                  <c:v>Tribal Technology Ltd</c:v>
                </c:pt>
                <c:pt idx="33">
                  <c:v>Sunset Solutions Ltd</c:v>
                </c:pt>
                <c:pt idx="34">
                  <c:v>Harvey Pty Ltd</c:v>
                </c:pt>
                <c:pt idx="35">
                  <c:v>Bridge Works Ltd</c:v>
                </c:pt>
                <c:pt idx="36">
                  <c:v>Rocho Resources</c:v>
                </c:pt>
                <c:pt idx="37">
                  <c:v>Dextra Finance</c:v>
                </c:pt>
                <c:pt idx="38">
                  <c:v>Leaf Technology</c:v>
                </c:pt>
                <c:pt idx="39">
                  <c:v>Moolach Corp </c:v>
                </c:pt>
                <c:pt idx="40">
                  <c:v>Flash Resources</c:v>
                </c:pt>
                <c:pt idx="41">
                  <c:v>Skate Tech</c:v>
                </c:pt>
                <c:pt idx="42">
                  <c:v>Armstrong Ltd</c:v>
                </c:pt>
                <c:pt idx="43">
                  <c:v>Asana Tech</c:v>
                </c:pt>
                <c:pt idx="44">
                  <c:v>Kelly Incorporated</c:v>
                </c:pt>
                <c:pt idx="45">
                  <c:v>Wright Pty Ltd</c:v>
                </c:pt>
                <c:pt idx="46">
                  <c:v>Link Industies</c:v>
                </c:pt>
                <c:pt idx="47">
                  <c:v>Rice Corp</c:v>
                </c:pt>
                <c:pt idx="48">
                  <c:v>Lemon Solutions Ltd</c:v>
                </c:pt>
                <c:pt idx="49">
                  <c:v>Integrated Technologies</c:v>
                </c:pt>
                <c:pt idx="50">
                  <c:v>Berge Industries</c:v>
                </c:pt>
                <c:pt idx="51">
                  <c:v>Mallory Manufacturers</c:v>
                </c:pt>
                <c:pt idx="52">
                  <c:v>Kessler Corp</c:v>
                </c:pt>
                <c:pt idx="53">
                  <c:v>Trend Technology</c:v>
                </c:pt>
                <c:pt idx="54">
                  <c:v>Tropical Industries</c:v>
                </c:pt>
                <c:pt idx="55">
                  <c:v>Standards Group</c:v>
                </c:pt>
                <c:pt idx="56">
                  <c:v>Feeney Pty Ltd</c:v>
                </c:pt>
                <c:pt idx="57">
                  <c:v>Collier Group</c:v>
                </c:pt>
                <c:pt idx="58">
                  <c:v>Baumbach Pty Ltd</c:v>
                </c:pt>
                <c:pt idx="59">
                  <c:v>Spencer &amp; Sons</c:v>
                </c:pt>
                <c:pt idx="60">
                  <c:v>Evergreen Industries Ltd</c:v>
                </c:pt>
                <c:pt idx="61">
                  <c:v>Logan Logistics</c:v>
                </c:pt>
                <c:pt idx="62">
                  <c:v>Moodie Minerals Ltd</c:v>
                </c:pt>
                <c:pt idx="63">
                  <c:v>Crest Corp</c:v>
                </c:pt>
                <c:pt idx="64">
                  <c:v>Acquarius </c:v>
                </c:pt>
                <c:pt idx="65">
                  <c:v>Roofing Solutions Pty Ltd</c:v>
                </c:pt>
                <c:pt idx="66">
                  <c:v>Stone Solutions</c:v>
                </c:pt>
                <c:pt idx="67">
                  <c:v>Gleason Partners</c:v>
                </c:pt>
                <c:pt idx="68">
                  <c:v>Labour Force</c:v>
                </c:pt>
                <c:pt idx="69">
                  <c:v>Summit Agency</c:v>
                </c:pt>
                <c:pt idx="70">
                  <c:v>Insight Solutions Pty Ltd</c:v>
                </c:pt>
                <c:pt idx="71">
                  <c:v>Starline Resources</c:v>
                </c:pt>
                <c:pt idx="72">
                  <c:v>Thomson Pty Ltd</c:v>
                </c:pt>
                <c:pt idx="73">
                  <c:v>All Star Industries</c:v>
                </c:pt>
                <c:pt idx="74">
                  <c:v>Technogens</c:v>
                </c:pt>
                <c:pt idx="75">
                  <c:v>Turner Group</c:v>
                </c:pt>
                <c:pt idx="76">
                  <c:v>Surefire Group</c:v>
                </c:pt>
                <c:pt idx="77">
                  <c:v>Wise Solutions Ltd</c:v>
                </c:pt>
                <c:pt idx="78">
                  <c:v>Fisher Brothers</c:v>
                </c:pt>
                <c:pt idx="79">
                  <c:v>Corner Shop Ltd</c:v>
                </c:pt>
                <c:pt idx="80">
                  <c:v>Prospect Properties</c:v>
                </c:pt>
                <c:pt idx="81">
                  <c:v>Archer Group</c:v>
                </c:pt>
                <c:pt idx="82">
                  <c:v>Grady Partners</c:v>
                </c:pt>
                <c:pt idx="83">
                  <c:v>Retail Superstore</c:v>
                </c:pt>
                <c:pt idx="84">
                  <c:v>Industrial Capital Ltd</c:v>
                </c:pt>
                <c:pt idx="85">
                  <c:v>Pilot Technology</c:v>
                </c:pt>
                <c:pt idx="86">
                  <c:v>Retail Therapy Solutions Ltd</c:v>
                </c:pt>
                <c:pt idx="87">
                  <c:v>Hound Cloud Industries</c:v>
                </c:pt>
                <c:pt idx="88">
                  <c:v>Atlantis Wholesalers</c:v>
                </c:pt>
                <c:pt idx="89">
                  <c:v>Young Pty Ltd</c:v>
                </c:pt>
                <c:pt idx="90">
                  <c:v>Kemmer Foundation</c:v>
                </c:pt>
                <c:pt idx="91">
                  <c:v>Miller Ltd</c:v>
                </c:pt>
                <c:pt idx="92">
                  <c:v>Eastside Industries</c:v>
                </c:pt>
                <c:pt idx="93">
                  <c:v>Empire Industries</c:v>
                </c:pt>
                <c:pt idx="94">
                  <c:v>Hackett Brothers</c:v>
                </c:pt>
                <c:pt idx="95">
                  <c:v>Bogan Valley Industries</c:v>
                </c:pt>
                <c:pt idx="96">
                  <c:v>Alexander Corp</c:v>
                </c:pt>
                <c:pt idx="97">
                  <c:v>Ranch Resources</c:v>
                </c:pt>
                <c:pt idx="98">
                  <c:v>Active Technology</c:v>
                </c:pt>
                <c:pt idx="99">
                  <c:v>Creative Industries Ltd</c:v>
                </c:pt>
                <c:pt idx="100">
                  <c:v>Real Industries</c:v>
                </c:pt>
                <c:pt idx="101">
                  <c:v>Spotlight Solutions</c:v>
                </c:pt>
                <c:pt idx="102">
                  <c:v>Joint Industries Ltd</c:v>
                </c:pt>
                <c:pt idx="103">
                  <c:v>Bounty Industrial</c:v>
                </c:pt>
                <c:pt idx="104">
                  <c:v>JJ Industries Ltd</c:v>
                </c:pt>
                <c:pt idx="105">
                  <c:v>Power Group</c:v>
                </c:pt>
              </c:strCache>
            </c:strRef>
          </c:cat>
          <c:val>
            <c:numRef>
              <c:f>'Combo-Chart'!$F$2:$F$107</c:f>
            </c:numRef>
          </c:val>
          <c:extLst>
            <c:ext xmlns:c16="http://schemas.microsoft.com/office/drawing/2014/chart" uri="{C3380CC4-5D6E-409C-BE32-E72D297353CC}">
              <c16:uniqueId val="{00000001-5EDB-4F89-9D9B-A1013E4C782F}"/>
            </c:ext>
          </c:extLst>
        </c:ser>
        <c:dLbls>
          <c:showLegendKey val="0"/>
          <c:showVal val="0"/>
          <c:showCatName val="0"/>
          <c:showSerName val="0"/>
          <c:showPercent val="0"/>
          <c:showBubbleSize val="0"/>
        </c:dLbls>
        <c:gapWidth val="10"/>
        <c:overlap val="100"/>
        <c:axId val="2017867295"/>
        <c:axId val="2017873055"/>
      </c:barChart>
      <c:lineChart>
        <c:grouping val="standard"/>
        <c:varyColors val="0"/>
        <c:ser>
          <c:idx val="2"/>
          <c:order val="2"/>
          <c:spPr>
            <a:ln w="28575" cap="rnd">
              <a:solidFill>
                <a:schemeClr val="accent3"/>
              </a:solidFill>
              <a:round/>
            </a:ln>
            <a:effectLst/>
          </c:spPr>
          <c:marker>
            <c:symbol val="none"/>
          </c:marker>
          <c:cat>
            <c:strRef>
              <c:f>'Combo-Chart'!$D$2:$D$107</c:f>
              <c:strCache>
                <c:ptCount val="106"/>
                <c:pt idx="0">
                  <c:v>Clients</c:v>
                </c:pt>
                <c:pt idx="1">
                  <c:v>Neo Manufacturing</c:v>
                </c:pt>
                <c:pt idx="2">
                  <c:v>Metro Industries Ltd</c:v>
                </c:pt>
                <c:pt idx="3">
                  <c:v>Just Tech</c:v>
                </c:pt>
                <c:pt idx="4">
                  <c:v>Highland Technology</c:v>
                </c:pt>
                <c:pt idx="5">
                  <c:v>Imical Industries</c:v>
                </c:pt>
                <c:pt idx="6">
                  <c:v>Wellmax Industries</c:v>
                </c:pt>
                <c:pt idx="7">
                  <c:v>Homestead Industries</c:v>
                </c:pt>
                <c:pt idx="8">
                  <c:v>Shopist Solutions Pty Ltd</c:v>
                </c:pt>
                <c:pt idx="9">
                  <c:v>Grady Group</c:v>
                </c:pt>
                <c:pt idx="10">
                  <c:v>Ernser Partners</c:v>
                </c:pt>
                <c:pt idx="11">
                  <c:v>Shop Mob </c:v>
                </c:pt>
                <c:pt idx="12">
                  <c:v>Sunrise Group</c:v>
                </c:pt>
                <c:pt idx="13">
                  <c:v>Garden Group</c:v>
                </c:pt>
                <c:pt idx="14">
                  <c:v>News Shack</c:v>
                </c:pt>
                <c:pt idx="15">
                  <c:v>Legacy Technology</c:v>
                </c:pt>
                <c:pt idx="16">
                  <c:v>Shields Group</c:v>
                </c:pt>
                <c:pt idx="17">
                  <c:v>Ajax Partners</c:v>
                </c:pt>
                <c:pt idx="18">
                  <c:v>E-solutions Ltd</c:v>
                </c:pt>
                <c:pt idx="19">
                  <c:v>Collins Pty Ltd</c:v>
                </c:pt>
                <c:pt idx="20">
                  <c:v>New Age Group</c:v>
                </c:pt>
                <c:pt idx="21">
                  <c:v>Jones Joinery</c:v>
                </c:pt>
                <c:pt idx="22">
                  <c:v>Funnell Foundation</c:v>
                </c:pt>
                <c:pt idx="23">
                  <c:v>Credico Technology</c:v>
                </c:pt>
                <c:pt idx="24">
                  <c:v>Arvator Foundation</c:v>
                </c:pt>
                <c:pt idx="25">
                  <c:v>MacDonald Pty Ltd</c:v>
                </c:pt>
                <c:pt idx="26">
                  <c:v>Contemporary Industries</c:v>
                </c:pt>
                <c:pt idx="27">
                  <c:v>Langworth Corp</c:v>
                </c:pt>
                <c:pt idx="28">
                  <c:v>Firestone Finance</c:v>
                </c:pt>
                <c:pt idx="29">
                  <c:v>Action Solutions Pty Ltd</c:v>
                </c:pt>
                <c:pt idx="30">
                  <c:v>Inspired Resources Ltd</c:v>
                </c:pt>
                <c:pt idx="31">
                  <c:v>Mills &amp; Sons</c:v>
                </c:pt>
                <c:pt idx="32">
                  <c:v>Tribal Technology Ltd</c:v>
                </c:pt>
                <c:pt idx="33">
                  <c:v>Sunset Solutions Ltd</c:v>
                </c:pt>
                <c:pt idx="34">
                  <c:v>Harvey Pty Ltd</c:v>
                </c:pt>
                <c:pt idx="35">
                  <c:v>Bridge Works Ltd</c:v>
                </c:pt>
                <c:pt idx="36">
                  <c:v>Rocho Resources</c:v>
                </c:pt>
                <c:pt idx="37">
                  <c:v>Dextra Finance</c:v>
                </c:pt>
                <c:pt idx="38">
                  <c:v>Leaf Technology</c:v>
                </c:pt>
                <c:pt idx="39">
                  <c:v>Moolach Corp </c:v>
                </c:pt>
                <c:pt idx="40">
                  <c:v>Flash Resources</c:v>
                </c:pt>
                <c:pt idx="41">
                  <c:v>Skate Tech</c:v>
                </c:pt>
                <c:pt idx="42">
                  <c:v>Armstrong Ltd</c:v>
                </c:pt>
                <c:pt idx="43">
                  <c:v>Asana Tech</c:v>
                </c:pt>
                <c:pt idx="44">
                  <c:v>Kelly Incorporated</c:v>
                </c:pt>
                <c:pt idx="45">
                  <c:v>Wright Pty Ltd</c:v>
                </c:pt>
                <c:pt idx="46">
                  <c:v>Link Industies</c:v>
                </c:pt>
                <c:pt idx="47">
                  <c:v>Rice Corp</c:v>
                </c:pt>
                <c:pt idx="48">
                  <c:v>Lemon Solutions Ltd</c:v>
                </c:pt>
                <c:pt idx="49">
                  <c:v>Integrated Technologies</c:v>
                </c:pt>
                <c:pt idx="50">
                  <c:v>Berge Industries</c:v>
                </c:pt>
                <c:pt idx="51">
                  <c:v>Mallory Manufacturers</c:v>
                </c:pt>
                <c:pt idx="52">
                  <c:v>Kessler Corp</c:v>
                </c:pt>
                <c:pt idx="53">
                  <c:v>Trend Technology</c:v>
                </c:pt>
                <c:pt idx="54">
                  <c:v>Tropical Industries</c:v>
                </c:pt>
                <c:pt idx="55">
                  <c:v>Standards Group</c:v>
                </c:pt>
                <c:pt idx="56">
                  <c:v>Feeney Pty Ltd</c:v>
                </c:pt>
                <c:pt idx="57">
                  <c:v>Collier Group</c:v>
                </c:pt>
                <c:pt idx="58">
                  <c:v>Baumbach Pty Ltd</c:v>
                </c:pt>
                <c:pt idx="59">
                  <c:v>Spencer &amp; Sons</c:v>
                </c:pt>
                <c:pt idx="60">
                  <c:v>Evergreen Industries Ltd</c:v>
                </c:pt>
                <c:pt idx="61">
                  <c:v>Logan Logistics</c:v>
                </c:pt>
                <c:pt idx="62">
                  <c:v>Moodie Minerals Ltd</c:v>
                </c:pt>
                <c:pt idx="63">
                  <c:v>Crest Corp</c:v>
                </c:pt>
                <c:pt idx="64">
                  <c:v>Acquarius </c:v>
                </c:pt>
                <c:pt idx="65">
                  <c:v>Roofing Solutions Pty Ltd</c:v>
                </c:pt>
                <c:pt idx="66">
                  <c:v>Stone Solutions</c:v>
                </c:pt>
                <c:pt idx="67">
                  <c:v>Gleason Partners</c:v>
                </c:pt>
                <c:pt idx="68">
                  <c:v>Labour Force</c:v>
                </c:pt>
                <c:pt idx="69">
                  <c:v>Summit Agency</c:v>
                </c:pt>
                <c:pt idx="70">
                  <c:v>Insight Solutions Pty Ltd</c:v>
                </c:pt>
                <c:pt idx="71">
                  <c:v>Starline Resources</c:v>
                </c:pt>
                <c:pt idx="72">
                  <c:v>Thomson Pty Ltd</c:v>
                </c:pt>
                <c:pt idx="73">
                  <c:v>All Star Industries</c:v>
                </c:pt>
                <c:pt idx="74">
                  <c:v>Technogens</c:v>
                </c:pt>
                <c:pt idx="75">
                  <c:v>Turner Group</c:v>
                </c:pt>
                <c:pt idx="76">
                  <c:v>Surefire Group</c:v>
                </c:pt>
                <c:pt idx="77">
                  <c:v>Wise Solutions Ltd</c:v>
                </c:pt>
                <c:pt idx="78">
                  <c:v>Fisher Brothers</c:v>
                </c:pt>
                <c:pt idx="79">
                  <c:v>Corner Shop Ltd</c:v>
                </c:pt>
                <c:pt idx="80">
                  <c:v>Prospect Properties</c:v>
                </c:pt>
                <c:pt idx="81">
                  <c:v>Archer Group</c:v>
                </c:pt>
                <c:pt idx="82">
                  <c:v>Grady Partners</c:v>
                </c:pt>
                <c:pt idx="83">
                  <c:v>Retail Superstore</c:v>
                </c:pt>
                <c:pt idx="84">
                  <c:v>Industrial Capital Ltd</c:v>
                </c:pt>
                <c:pt idx="85">
                  <c:v>Pilot Technology</c:v>
                </c:pt>
                <c:pt idx="86">
                  <c:v>Retail Therapy Solutions Ltd</c:v>
                </c:pt>
                <c:pt idx="87">
                  <c:v>Hound Cloud Industries</c:v>
                </c:pt>
                <c:pt idx="88">
                  <c:v>Atlantis Wholesalers</c:v>
                </c:pt>
                <c:pt idx="89">
                  <c:v>Young Pty Ltd</c:v>
                </c:pt>
                <c:pt idx="90">
                  <c:v>Kemmer Foundation</c:v>
                </c:pt>
                <c:pt idx="91">
                  <c:v>Miller Ltd</c:v>
                </c:pt>
                <c:pt idx="92">
                  <c:v>Eastside Industries</c:v>
                </c:pt>
                <c:pt idx="93">
                  <c:v>Empire Industries</c:v>
                </c:pt>
                <c:pt idx="94">
                  <c:v>Hackett Brothers</c:v>
                </c:pt>
                <c:pt idx="95">
                  <c:v>Bogan Valley Industries</c:v>
                </c:pt>
                <c:pt idx="96">
                  <c:v>Alexander Corp</c:v>
                </c:pt>
                <c:pt idx="97">
                  <c:v>Ranch Resources</c:v>
                </c:pt>
                <c:pt idx="98">
                  <c:v>Active Technology</c:v>
                </c:pt>
                <c:pt idx="99">
                  <c:v>Creative Industries Ltd</c:v>
                </c:pt>
                <c:pt idx="100">
                  <c:v>Real Industries</c:v>
                </c:pt>
                <c:pt idx="101">
                  <c:v>Spotlight Solutions</c:v>
                </c:pt>
                <c:pt idx="102">
                  <c:v>Joint Industries Ltd</c:v>
                </c:pt>
                <c:pt idx="103">
                  <c:v>Bounty Industrial</c:v>
                </c:pt>
                <c:pt idx="104">
                  <c:v>JJ Industries Ltd</c:v>
                </c:pt>
                <c:pt idx="105">
                  <c:v>Power Group</c:v>
                </c:pt>
              </c:strCache>
            </c:strRef>
          </c:cat>
          <c:val>
            <c:numRef>
              <c:f>'Combo-Chart'!$G$2:$G$107</c:f>
              <c:numCache>
                <c:formatCode>0%</c:formatCode>
                <c:ptCount val="106"/>
                <c:pt idx="0" formatCode="General">
                  <c:v>0</c:v>
                </c:pt>
                <c:pt idx="1">
                  <c:v>9.1833375209395787E-2</c:v>
                </c:pt>
                <c:pt idx="2">
                  <c:v>0.1671972680184784</c:v>
                </c:pt>
                <c:pt idx="3">
                  <c:v>0.2296868824085101</c:v>
                </c:pt>
                <c:pt idx="4">
                  <c:v>0.28712097167026018</c:v>
                </c:pt>
                <c:pt idx="5">
                  <c:v>0.3344848749309931</c:v>
                </c:pt>
                <c:pt idx="6">
                  <c:v>0.38176193915307233</c:v>
                </c:pt>
                <c:pt idx="7">
                  <c:v>0.42580565758760047</c:v>
                </c:pt>
                <c:pt idx="8">
                  <c:v>0.46362614700529081</c:v>
                </c:pt>
                <c:pt idx="9">
                  <c:v>0.4975823171713441</c:v>
                </c:pt>
                <c:pt idx="10">
                  <c:v>0.52910691264836851</c:v>
                </c:pt>
                <c:pt idx="11">
                  <c:v>0.55799392337359599</c:v>
                </c:pt>
                <c:pt idx="12">
                  <c:v>0.58499891531685355</c:v>
                </c:pt>
                <c:pt idx="13">
                  <c:v>0.61022908677250776</c:v>
                </c:pt>
                <c:pt idx="14">
                  <c:v>0.63337884451371107</c:v>
                </c:pt>
                <c:pt idx="15">
                  <c:v>0.65567231287291583</c:v>
                </c:pt>
                <c:pt idx="16">
                  <c:v>0.67600699872250014</c:v>
                </c:pt>
                <c:pt idx="17">
                  <c:v>0.69551529344838647</c:v>
                </c:pt>
                <c:pt idx="18">
                  <c:v>0.71416558355368009</c:v>
                </c:pt>
                <c:pt idx="19">
                  <c:v>0.73094491221388624</c:v>
                </c:pt>
                <c:pt idx="20">
                  <c:v>0.74535288271425804</c:v>
                </c:pt>
                <c:pt idx="21">
                  <c:v>0.75964124395990718</c:v>
                </c:pt>
                <c:pt idx="22">
                  <c:v>0.77009206968033339</c:v>
                </c:pt>
                <c:pt idx="23">
                  <c:v>0.77986771330277749</c:v>
                </c:pt>
                <c:pt idx="24">
                  <c:v>0.78441107961676571</c:v>
                </c:pt>
                <c:pt idx="25">
                  <c:v>0.78861830259005405</c:v>
                </c:pt>
                <c:pt idx="26">
                  <c:v>0.7927795238275549</c:v>
                </c:pt>
                <c:pt idx="27">
                  <c:v>0.79681813183434602</c:v>
                </c:pt>
                <c:pt idx="28">
                  <c:v>0.8008420478854732</c:v>
                </c:pt>
                <c:pt idx="29">
                  <c:v>0.80485293456198015</c:v>
                </c:pt>
                <c:pt idx="30">
                  <c:v>0.80886337028022448</c:v>
                </c:pt>
                <c:pt idx="31">
                  <c:v>0.81286006836731872</c:v>
                </c:pt>
                <c:pt idx="32">
                  <c:v>0.81684204679738359</c:v>
                </c:pt>
                <c:pt idx="33">
                  <c:v>0.82080507075538855</c:v>
                </c:pt>
                <c:pt idx="34">
                  <c:v>0.82470962935969949</c:v>
                </c:pt>
                <c:pt idx="35">
                  <c:v>0.82859987434411086</c:v>
                </c:pt>
                <c:pt idx="36">
                  <c:v>0.83246402613974668</c:v>
                </c:pt>
                <c:pt idx="37">
                  <c:v>0.83630171364813621</c:v>
                </c:pt>
                <c:pt idx="38">
                  <c:v>0.83999549630703207</c:v>
                </c:pt>
                <c:pt idx="39">
                  <c:v>0.84367910957010739</c:v>
                </c:pt>
                <c:pt idx="40">
                  <c:v>0.84735539919113623</c:v>
                </c:pt>
                <c:pt idx="41">
                  <c:v>0.8509727238356477</c:v>
                </c:pt>
                <c:pt idx="42">
                  <c:v>0.85450302052318505</c:v>
                </c:pt>
                <c:pt idx="43">
                  <c:v>0.85803260521076474</c:v>
                </c:pt>
                <c:pt idx="44">
                  <c:v>0.86154074579727014</c:v>
                </c:pt>
                <c:pt idx="45">
                  <c:v>0.86503857898025205</c:v>
                </c:pt>
                <c:pt idx="46">
                  <c:v>0.86852977456671276</c:v>
                </c:pt>
                <c:pt idx="47">
                  <c:v>0.87196411971421006</c:v>
                </c:pt>
                <c:pt idx="48">
                  <c:v>0.87539713819091347</c:v>
                </c:pt>
                <c:pt idx="49">
                  <c:v>0.87881782881135673</c:v>
                </c:pt>
                <c:pt idx="50">
                  <c:v>0.88218744884527966</c:v>
                </c:pt>
                <c:pt idx="51">
                  <c:v>0.88553007502171077</c:v>
                </c:pt>
                <c:pt idx="52">
                  <c:v>0.88884941458193001</c:v>
                </c:pt>
                <c:pt idx="53">
                  <c:v>0.89211808684757832</c:v>
                </c:pt>
                <c:pt idx="54">
                  <c:v>0.89537230698650039</c:v>
                </c:pt>
                <c:pt idx="55">
                  <c:v>0.89860312895506367</c:v>
                </c:pt>
                <c:pt idx="56">
                  <c:v>0.90178156464703407</c:v>
                </c:pt>
                <c:pt idx="57">
                  <c:v>0.90491989749666246</c:v>
                </c:pt>
                <c:pt idx="58">
                  <c:v>0.90803458760531919</c:v>
                </c:pt>
                <c:pt idx="59">
                  <c:v>0.91113678414864752</c:v>
                </c:pt>
                <c:pt idx="60">
                  <c:v>0.91423709625044736</c:v>
                </c:pt>
                <c:pt idx="61">
                  <c:v>0.9173126885023315</c:v>
                </c:pt>
                <c:pt idx="62">
                  <c:v>0.92037982235443783</c:v>
                </c:pt>
                <c:pt idx="63">
                  <c:v>0.92342699300548714</c:v>
                </c:pt>
                <c:pt idx="64">
                  <c:v>0.92643053250876084</c:v>
                </c:pt>
                <c:pt idx="65">
                  <c:v>0.92941703866709502</c:v>
                </c:pt>
                <c:pt idx="66">
                  <c:v>0.93234234003130911</c:v>
                </c:pt>
                <c:pt idx="67">
                  <c:v>0.93525588653327041</c:v>
                </c:pt>
                <c:pt idx="68">
                  <c:v>0.93808846319216332</c:v>
                </c:pt>
                <c:pt idx="69">
                  <c:v>0.94090428202239895</c:v>
                </c:pt>
                <c:pt idx="70">
                  <c:v>0.94370588805572242</c:v>
                </c:pt>
                <c:pt idx="71">
                  <c:v>0.94650035836707236</c:v>
                </c:pt>
                <c:pt idx="72">
                  <c:v>0.94927731966859685</c:v>
                </c:pt>
                <c:pt idx="73">
                  <c:v>0.9519789759314834</c:v>
                </c:pt>
                <c:pt idx="74">
                  <c:v>0.95467105151495324</c:v>
                </c:pt>
                <c:pt idx="75">
                  <c:v>0.95734758812984055</c:v>
                </c:pt>
                <c:pt idx="76">
                  <c:v>0.9599140737088554</c:v>
                </c:pt>
                <c:pt idx="77">
                  <c:v>0.9624755490841721</c:v>
                </c:pt>
                <c:pt idx="78">
                  <c:v>0.96502802575830604</c:v>
                </c:pt>
                <c:pt idx="79">
                  <c:v>0.96755983322090966</c:v>
                </c:pt>
                <c:pt idx="80">
                  <c:v>0.97002045566145478</c:v>
                </c:pt>
                <c:pt idx="81">
                  <c:v>0.97247459473470199</c:v>
                </c:pt>
                <c:pt idx="82">
                  <c:v>0.9748637920746891</c:v>
                </c:pt>
                <c:pt idx="83">
                  <c:v>0.97723186225715131</c:v>
                </c:pt>
                <c:pt idx="84">
                  <c:v>0.97959384837127539</c:v>
                </c:pt>
                <c:pt idx="85">
                  <c:v>0.98193186207322414</c:v>
                </c:pt>
                <c:pt idx="86">
                  <c:v>0.98426518126721496</c:v>
                </c:pt>
                <c:pt idx="87">
                  <c:v>0.98657331093588863</c:v>
                </c:pt>
                <c:pt idx="88">
                  <c:v>0.9887871808443025</c:v>
                </c:pt>
                <c:pt idx="89">
                  <c:v>0.99087599755580047</c:v>
                </c:pt>
                <c:pt idx="90">
                  <c:v>0.99261034335390552</c:v>
                </c:pt>
                <c:pt idx="91">
                  <c:v>0.99363302660193731</c:v>
                </c:pt>
                <c:pt idx="92">
                  <c:v>0.99464594374609794</c:v>
                </c:pt>
                <c:pt idx="93">
                  <c:v>0.99564610303893109</c:v>
                </c:pt>
                <c:pt idx="94">
                  <c:v>0.99654057937695018</c:v>
                </c:pt>
                <c:pt idx="95">
                  <c:v>0.99740540177771964</c:v>
                </c:pt>
                <c:pt idx="96">
                  <c:v>0.99787364394548117</c:v>
                </c:pt>
                <c:pt idx="97">
                  <c:v>0.99833003516967767</c:v>
                </c:pt>
                <c:pt idx="98">
                  <c:v>0.9987739006350671</c:v>
                </c:pt>
                <c:pt idx="99">
                  <c:v>0.99907723757322986</c:v>
                </c:pt>
                <c:pt idx="100">
                  <c:v>0.99931016961967689</c:v>
                </c:pt>
                <c:pt idx="101">
                  <c:v>0.99951315224764403</c:v>
                </c:pt>
                <c:pt idx="102">
                  <c:v>0.99967695765817044</c:v>
                </c:pt>
                <c:pt idx="103">
                  <c:v>0.99982405739846614</c:v>
                </c:pt>
                <c:pt idx="104">
                  <c:v>0.9999254915627861</c:v>
                </c:pt>
                <c:pt idx="105">
                  <c:v>0.99999999999999933</c:v>
                </c:pt>
              </c:numCache>
            </c:numRef>
          </c:val>
          <c:smooth val="0"/>
          <c:extLst>
            <c:ext xmlns:c16="http://schemas.microsoft.com/office/drawing/2014/chart" uri="{C3380CC4-5D6E-409C-BE32-E72D297353CC}">
              <c16:uniqueId val="{00000002-5EDB-4F89-9D9B-A1013E4C782F}"/>
            </c:ext>
          </c:extLst>
        </c:ser>
        <c:ser>
          <c:idx val="3"/>
          <c:order val="3"/>
          <c:spPr>
            <a:ln w="28575" cap="rnd">
              <a:solidFill>
                <a:schemeClr val="accent4"/>
              </a:solidFill>
              <a:round/>
            </a:ln>
            <a:effectLst/>
          </c:spPr>
          <c:marker>
            <c:symbol val="none"/>
          </c:marker>
          <c:cat>
            <c:strRef>
              <c:f>'Combo-Chart'!$D$2:$D$107</c:f>
              <c:strCache>
                <c:ptCount val="106"/>
                <c:pt idx="0">
                  <c:v>Clients</c:v>
                </c:pt>
                <c:pt idx="1">
                  <c:v>Neo Manufacturing</c:v>
                </c:pt>
                <c:pt idx="2">
                  <c:v>Metro Industries Ltd</c:v>
                </c:pt>
                <c:pt idx="3">
                  <c:v>Just Tech</c:v>
                </c:pt>
                <c:pt idx="4">
                  <c:v>Highland Technology</c:v>
                </c:pt>
                <c:pt idx="5">
                  <c:v>Imical Industries</c:v>
                </c:pt>
                <c:pt idx="6">
                  <c:v>Wellmax Industries</c:v>
                </c:pt>
                <c:pt idx="7">
                  <c:v>Homestead Industries</c:v>
                </c:pt>
                <c:pt idx="8">
                  <c:v>Shopist Solutions Pty Ltd</c:v>
                </c:pt>
                <c:pt idx="9">
                  <c:v>Grady Group</c:v>
                </c:pt>
                <c:pt idx="10">
                  <c:v>Ernser Partners</c:v>
                </c:pt>
                <c:pt idx="11">
                  <c:v>Shop Mob </c:v>
                </c:pt>
                <c:pt idx="12">
                  <c:v>Sunrise Group</c:v>
                </c:pt>
                <c:pt idx="13">
                  <c:v>Garden Group</c:v>
                </c:pt>
                <c:pt idx="14">
                  <c:v>News Shack</c:v>
                </c:pt>
                <c:pt idx="15">
                  <c:v>Legacy Technology</c:v>
                </c:pt>
                <c:pt idx="16">
                  <c:v>Shields Group</c:v>
                </c:pt>
                <c:pt idx="17">
                  <c:v>Ajax Partners</c:v>
                </c:pt>
                <c:pt idx="18">
                  <c:v>E-solutions Ltd</c:v>
                </c:pt>
                <c:pt idx="19">
                  <c:v>Collins Pty Ltd</c:v>
                </c:pt>
                <c:pt idx="20">
                  <c:v>New Age Group</c:v>
                </c:pt>
                <c:pt idx="21">
                  <c:v>Jones Joinery</c:v>
                </c:pt>
                <c:pt idx="22">
                  <c:v>Funnell Foundation</c:v>
                </c:pt>
                <c:pt idx="23">
                  <c:v>Credico Technology</c:v>
                </c:pt>
                <c:pt idx="24">
                  <c:v>Arvator Foundation</c:v>
                </c:pt>
                <c:pt idx="25">
                  <c:v>MacDonald Pty Ltd</c:v>
                </c:pt>
                <c:pt idx="26">
                  <c:v>Contemporary Industries</c:v>
                </c:pt>
                <c:pt idx="27">
                  <c:v>Langworth Corp</c:v>
                </c:pt>
                <c:pt idx="28">
                  <c:v>Firestone Finance</c:v>
                </c:pt>
                <c:pt idx="29">
                  <c:v>Action Solutions Pty Ltd</c:v>
                </c:pt>
                <c:pt idx="30">
                  <c:v>Inspired Resources Ltd</c:v>
                </c:pt>
                <c:pt idx="31">
                  <c:v>Mills &amp; Sons</c:v>
                </c:pt>
                <c:pt idx="32">
                  <c:v>Tribal Technology Ltd</c:v>
                </c:pt>
                <c:pt idx="33">
                  <c:v>Sunset Solutions Ltd</c:v>
                </c:pt>
                <c:pt idx="34">
                  <c:v>Harvey Pty Ltd</c:v>
                </c:pt>
                <c:pt idx="35">
                  <c:v>Bridge Works Ltd</c:v>
                </c:pt>
                <c:pt idx="36">
                  <c:v>Rocho Resources</c:v>
                </c:pt>
                <c:pt idx="37">
                  <c:v>Dextra Finance</c:v>
                </c:pt>
                <c:pt idx="38">
                  <c:v>Leaf Technology</c:v>
                </c:pt>
                <c:pt idx="39">
                  <c:v>Moolach Corp </c:v>
                </c:pt>
                <c:pt idx="40">
                  <c:v>Flash Resources</c:v>
                </c:pt>
                <c:pt idx="41">
                  <c:v>Skate Tech</c:v>
                </c:pt>
                <c:pt idx="42">
                  <c:v>Armstrong Ltd</c:v>
                </c:pt>
                <c:pt idx="43">
                  <c:v>Asana Tech</c:v>
                </c:pt>
                <c:pt idx="44">
                  <c:v>Kelly Incorporated</c:v>
                </c:pt>
                <c:pt idx="45">
                  <c:v>Wright Pty Ltd</c:v>
                </c:pt>
                <c:pt idx="46">
                  <c:v>Link Industies</c:v>
                </c:pt>
                <c:pt idx="47">
                  <c:v>Rice Corp</c:v>
                </c:pt>
                <c:pt idx="48">
                  <c:v>Lemon Solutions Ltd</c:v>
                </c:pt>
                <c:pt idx="49">
                  <c:v>Integrated Technologies</c:v>
                </c:pt>
                <c:pt idx="50">
                  <c:v>Berge Industries</c:v>
                </c:pt>
                <c:pt idx="51">
                  <c:v>Mallory Manufacturers</c:v>
                </c:pt>
                <c:pt idx="52">
                  <c:v>Kessler Corp</c:v>
                </c:pt>
                <c:pt idx="53">
                  <c:v>Trend Technology</c:v>
                </c:pt>
                <c:pt idx="54">
                  <c:v>Tropical Industries</c:v>
                </c:pt>
                <c:pt idx="55">
                  <c:v>Standards Group</c:v>
                </c:pt>
                <c:pt idx="56">
                  <c:v>Feeney Pty Ltd</c:v>
                </c:pt>
                <c:pt idx="57">
                  <c:v>Collier Group</c:v>
                </c:pt>
                <c:pt idx="58">
                  <c:v>Baumbach Pty Ltd</c:v>
                </c:pt>
                <c:pt idx="59">
                  <c:v>Spencer &amp; Sons</c:v>
                </c:pt>
                <c:pt idx="60">
                  <c:v>Evergreen Industries Ltd</c:v>
                </c:pt>
                <c:pt idx="61">
                  <c:v>Logan Logistics</c:v>
                </c:pt>
                <c:pt idx="62">
                  <c:v>Moodie Minerals Ltd</c:v>
                </c:pt>
                <c:pt idx="63">
                  <c:v>Crest Corp</c:v>
                </c:pt>
                <c:pt idx="64">
                  <c:v>Acquarius </c:v>
                </c:pt>
                <c:pt idx="65">
                  <c:v>Roofing Solutions Pty Ltd</c:v>
                </c:pt>
                <c:pt idx="66">
                  <c:v>Stone Solutions</c:v>
                </c:pt>
                <c:pt idx="67">
                  <c:v>Gleason Partners</c:v>
                </c:pt>
                <c:pt idx="68">
                  <c:v>Labour Force</c:v>
                </c:pt>
                <c:pt idx="69">
                  <c:v>Summit Agency</c:v>
                </c:pt>
                <c:pt idx="70">
                  <c:v>Insight Solutions Pty Ltd</c:v>
                </c:pt>
                <c:pt idx="71">
                  <c:v>Starline Resources</c:v>
                </c:pt>
                <c:pt idx="72">
                  <c:v>Thomson Pty Ltd</c:v>
                </c:pt>
                <c:pt idx="73">
                  <c:v>All Star Industries</c:v>
                </c:pt>
                <c:pt idx="74">
                  <c:v>Technogens</c:v>
                </c:pt>
                <c:pt idx="75">
                  <c:v>Turner Group</c:v>
                </c:pt>
                <c:pt idx="76">
                  <c:v>Surefire Group</c:v>
                </c:pt>
                <c:pt idx="77">
                  <c:v>Wise Solutions Ltd</c:v>
                </c:pt>
                <c:pt idx="78">
                  <c:v>Fisher Brothers</c:v>
                </c:pt>
                <c:pt idx="79">
                  <c:v>Corner Shop Ltd</c:v>
                </c:pt>
                <c:pt idx="80">
                  <c:v>Prospect Properties</c:v>
                </c:pt>
                <c:pt idx="81">
                  <c:v>Archer Group</c:v>
                </c:pt>
                <c:pt idx="82">
                  <c:v>Grady Partners</c:v>
                </c:pt>
                <c:pt idx="83">
                  <c:v>Retail Superstore</c:v>
                </c:pt>
                <c:pt idx="84">
                  <c:v>Industrial Capital Ltd</c:v>
                </c:pt>
                <c:pt idx="85">
                  <c:v>Pilot Technology</c:v>
                </c:pt>
                <c:pt idx="86">
                  <c:v>Retail Therapy Solutions Ltd</c:v>
                </c:pt>
                <c:pt idx="87">
                  <c:v>Hound Cloud Industries</c:v>
                </c:pt>
                <c:pt idx="88">
                  <c:v>Atlantis Wholesalers</c:v>
                </c:pt>
                <c:pt idx="89">
                  <c:v>Young Pty Ltd</c:v>
                </c:pt>
                <c:pt idx="90">
                  <c:v>Kemmer Foundation</c:v>
                </c:pt>
                <c:pt idx="91">
                  <c:v>Miller Ltd</c:v>
                </c:pt>
                <c:pt idx="92">
                  <c:v>Eastside Industries</c:v>
                </c:pt>
                <c:pt idx="93">
                  <c:v>Empire Industries</c:v>
                </c:pt>
                <c:pt idx="94">
                  <c:v>Hackett Brothers</c:v>
                </c:pt>
                <c:pt idx="95">
                  <c:v>Bogan Valley Industries</c:v>
                </c:pt>
                <c:pt idx="96">
                  <c:v>Alexander Corp</c:v>
                </c:pt>
                <c:pt idx="97">
                  <c:v>Ranch Resources</c:v>
                </c:pt>
                <c:pt idx="98">
                  <c:v>Active Technology</c:v>
                </c:pt>
                <c:pt idx="99">
                  <c:v>Creative Industries Ltd</c:v>
                </c:pt>
                <c:pt idx="100">
                  <c:v>Real Industries</c:v>
                </c:pt>
                <c:pt idx="101">
                  <c:v>Spotlight Solutions</c:v>
                </c:pt>
                <c:pt idx="102">
                  <c:v>Joint Industries Ltd</c:v>
                </c:pt>
                <c:pt idx="103">
                  <c:v>Bounty Industrial</c:v>
                </c:pt>
                <c:pt idx="104">
                  <c:v>JJ Industries Ltd</c:v>
                </c:pt>
                <c:pt idx="105">
                  <c:v>Power Group</c:v>
                </c:pt>
              </c:strCache>
            </c:strRef>
          </c:cat>
          <c:val>
            <c:numRef>
              <c:f>'Combo-Chart'!$H$2:$H$107</c:f>
              <c:numCache>
                <c:formatCode>0%</c:formatCode>
                <c:ptCount val="106"/>
                <c:pt idx="0">
                  <c:v>0.8</c:v>
                </c:pt>
                <c:pt idx="1">
                  <c:v>0.8</c:v>
                </c:pt>
                <c:pt idx="2">
                  <c:v>0.8</c:v>
                </c:pt>
                <c:pt idx="3">
                  <c:v>0.8</c:v>
                </c:pt>
                <c:pt idx="4">
                  <c:v>0.8</c:v>
                </c:pt>
                <c:pt idx="5">
                  <c:v>0.8</c:v>
                </c:pt>
                <c:pt idx="6">
                  <c:v>0.8</c:v>
                </c:pt>
                <c:pt idx="7">
                  <c:v>0.8</c:v>
                </c:pt>
                <c:pt idx="8">
                  <c:v>0.8</c:v>
                </c:pt>
                <c:pt idx="9">
                  <c:v>0.8</c:v>
                </c:pt>
                <c:pt idx="10">
                  <c:v>0.8</c:v>
                </c:pt>
                <c:pt idx="11">
                  <c:v>0.8</c:v>
                </c:pt>
                <c:pt idx="12">
                  <c:v>0.8</c:v>
                </c:pt>
                <c:pt idx="13">
                  <c:v>0.8</c:v>
                </c:pt>
                <c:pt idx="14">
                  <c:v>0.8</c:v>
                </c:pt>
                <c:pt idx="15">
                  <c:v>0.8</c:v>
                </c:pt>
                <c:pt idx="16">
                  <c:v>0.8</c:v>
                </c:pt>
                <c:pt idx="17">
                  <c:v>0.8</c:v>
                </c:pt>
                <c:pt idx="18">
                  <c:v>0.8</c:v>
                </c:pt>
                <c:pt idx="19">
                  <c:v>0.8</c:v>
                </c:pt>
                <c:pt idx="20">
                  <c:v>0.8</c:v>
                </c:pt>
                <c:pt idx="21">
                  <c:v>0.8</c:v>
                </c:pt>
                <c:pt idx="22">
                  <c:v>0.8</c:v>
                </c:pt>
                <c:pt idx="23">
                  <c:v>0.8</c:v>
                </c:pt>
                <c:pt idx="24">
                  <c:v>0.8</c:v>
                </c:pt>
                <c:pt idx="25">
                  <c:v>0.8</c:v>
                </c:pt>
                <c:pt idx="26">
                  <c:v>0.8</c:v>
                </c:pt>
                <c:pt idx="27">
                  <c:v>0.8</c:v>
                </c:pt>
                <c:pt idx="28">
                  <c:v>0.8</c:v>
                </c:pt>
                <c:pt idx="29">
                  <c:v>0.8</c:v>
                </c:pt>
                <c:pt idx="30">
                  <c:v>0.8</c:v>
                </c:pt>
                <c:pt idx="31">
                  <c:v>0.8</c:v>
                </c:pt>
                <c:pt idx="32">
                  <c:v>0.8</c:v>
                </c:pt>
                <c:pt idx="33">
                  <c:v>0.8</c:v>
                </c:pt>
                <c:pt idx="34">
                  <c:v>0.8</c:v>
                </c:pt>
                <c:pt idx="35">
                  <c:v>0.8</c:v>
                </c:pt>
                <c:pt idx="36">
                  <c:v>0.8</c:v>
                </c:pt>
                <c:pt idx="37">
                  <c:v>0.8</c:v>
                </c:pt>
                <c:pt idx="38">
                  <c:v>0.8</c:v>
                </c:pt>
                <c:pt idx="39">
                  <c:v>0.8</c:v>
                </c:pt>
                <c:pt idx="40">
                  <c:v>0.8</c:v>
                </c:pt>
                <c:pt idx="41">
                  <c:v>0.8</c:v>
                </c:pt>
                <c:pt idx="42">
                  <c:v>0.8</c:v>
                </c:pt>
                <c:pt idx="43">
                  <c:v>0.8</c:v>
                </c:pt>
                <c:pt idx="44">
                  <c:v>0.8</c:v>
                </c:pt>
                <c:pt idx="45">
                  <c:v>0.8</c:v>
                </c:pt>
                <c:pt idx="46">
                  <c:v>0.8</c:v>
                </c:pt>
                <c:pt idx="47">
                  <c:v>0.8</c:v>
                </c:pt>
                <c:pt idx="48">
                  <c:v>0.8</c:v>
                </c:pt>
                <c:pt idx="49">
                  <c:v>0.8</c:v>
                </c:pt>
                <c:pt idx="50">
                  <c:v>0.8</c:v>
                </c:pt>
                <c:pt idx="51">
                  <c:v>0.8</c:v>
                </c:pt>
                <c:pt idx="52">
                  <c:v>0.8</c:v>
                </c:pt>
                <c:pt idx="53">
                  <c:v>0.8</c:v>
                </c:pt>
                <c:pt idx="54">
                  <c:v>0.8</c:v>
                </c:pt>
                <c:pt idx="55">
                  <c:v>0.8</c:v>
                </c:pt>
                <c:pt idx="56">
                  <c:v>0.8</c:v>
                </c:pt>
                <c:pt idx="57">
                  <c:v>0.8</c:v>
                </c:pt>
                <c:pt idx="58">
                  <c:v>0.8</c:v>
                </c:pt>
                <c:pt idx="59">
                  <c:v>0.8</c:v>
                </c:pt>
                <c:pt idx="60">
                  <c:v>0.8</c:v>
                </c:pt>
                <c:pt idx="61">
                  <c:v>0.8</c:v>
                </c:pt>
                <c:pt idx="62">
                  <c:v>0.8</c:v>
                </c:pt>
                <c:pt idx="63">
                  <c:v>0.8</c:v>
                </c:pt>
                <c:pt idx="64">
                  <c:v>0.8</c:v>
                </c:pt>
                <c:pt idx="65">
                  <c:v>0.8</c:v>
                </c:pt>
                <c:pt idx="66">
                  <c:v>0.8</c:v>
                </c:pt>
                <c:pt idx="67">
                  <c:v>0.8</c:v>
                </c:pt>
                <c:pt idx="68">
                  <c:v>0.8</c:v>
                </c:pt>
                <c:pt idx="69">
                  <c:v>0.8</c:v>
                </c:pt>
                <c:pt idx="70">
                  <c:v>0.8</c:v>
                </c:pt>
                <c:pt idx="71">
                  <c:v>0.8</c:v>
                </c:pt>
                <c:pt idx="72">
                  <c:v>0.8</c:v>
                </c:pt>
                <c:pt idx="73">
                  <c:v>0.8</c:v>
                </c:pt>
                <c:pt idx="74">
                  <c:v>0.8</c:v>
                </c:pt>
                <c:pt idx="75">
                  <c:v>0.8</c:v>
                </c:pt>
                <c:pt idx="76">
                  <c:v>0.8</c:v>
                </c:pt>
                <c:pt idx="77">
                  <c:v>0.8</c:v>
                </c:pt>
                <c:pt idx="78">
                  <c:v>0.8</c:v>
                </c:pt>
                <c:pt idx="79">
                  <c:v>0.8</c:v>
                </c:pt>
                <c:pt idx="80">
                  <c:v>0.8</c:v>
                </c:pt>
                <c:pt idx="81">
                  <c:v>0.8</c:v>
                </c:pt>
                <c:pt idx="82">
                  <c:v>0.8</c:v>
                </c:pt>
                <c:pt idx="83">
                  <c:v>0.8</c:v>
                </c:pt>
                <c:pt idx="84">
                  <c:v>0.8</c:v>
                </c:pt>
                <c:pt idx="85">
                  <c:v>0.8</c:v>
                </c:pt>
                <c:pt idx="86">
                  <c:v>0.8</c:v>
                </c:pt>
                <c:pt idx="87">
                  <c:v>0.8</c:v>
                </c:pt>
                <c:pt idx="88">
                  <c:v>0.8</c:v>
                </c:pt>
                <c:pt idx="89">
                  <c:v>0.8</c:v>
                </c:pt>
                <c:pt idx="90">
                  <c:v>0.8</c:v>
                </c:pt>
                <c:pt idx="91">
                  <c:v>0.8</c:v>
                </c:pt>
                <c:pt idx="92">
                  <c:v>0.8</c:v>
                </c:pt>
                <c:pt idx="93">
                  <c:v>0.8</c:v>
                </c:pt>
                <c:pt idx="94">
                  <c:v>0.8</c:v>
                </c:pt>
                <c:pt idx="95">
                  <c:v>0.8</c:v>
                </c:pt>
                <c:pt idx="96">
                  <c:v>0.8</c:v>
                </c:pt>
                <c:pt idx="97">
                  <c:v>0.8</c:v>
                </c:pt>
                <c:pt idx="98">
                  <c:v>0.8</c:v>
                </c:pt>
                <c:pt idx="99">
                  <c:v>0.8</c:v>
                </c:pt>
                <c:pt idx="100">
                  <c:v>0.8</c:v>
                </c:pt>
                <c:pt idx="101">
                  <c:v>0.8</c:v>
                </c:pt>
                <c:pt idx="102">
                  <c:v>0.8</c:v>
                </c:pt>
                <c:pt idx="103">
                  <c:v>0.8</c:v>
                </c:pt>
                <c:pt idx="104">
                  <c:v>0.8</c:v>
                </c:pt>
                <c:pt idx="105">
                  <c:v>0.8</c:v>
                </c:pt>
              </c:numCache>
            </c:numRef>
          </c:val>
          <c:smooth val="0"/>
          <c:extLst>
            <c:ext xmlns:c16="http://schemas.microsoft.com/office/drawing/2014/chart" uri="{C3380CC4-5D6E-409C-BE32-E72D297353CC}">
              <c16:uniqueId val="{00000003-5EDB-4F89-9D9B-A1013E4C782F}"/>
            </c:ext>
          </c:extLst>
        </c:ser>
        <c:dLbls>
          <c:showLegendKey val="0"/>
          <c:showVal val="0"/>
          <c:showCatName val="0"/>
          <c:showSerName val="0"/>
          <c:showPercent val="0"/>
          <c:showBubbleSize val="0"/>
        </c:dLbls>
        <c:marker val="1"/>
        <c:smooth val="0"/>
        <c:axId val="2017879295"/>
        <c:axId val="2017873535"/>
      </c:lineChart>
      <c:catAx>
        <c:axId val="20178672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17873055"/>
        <c:crosses val="autoZero"/>
        <c:auto val="1"/>
        <c:lblAlgn val="ctr"/>
        <c:lblOffset val="100"/>
        <c:noMultiLvlLbl val="0"/>
      </c:catAx>
      <c:valAx>
        <c:axId val="2017873055"/>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17867295"/>
        <c:crosses val="autoZero"/>
        <c:crossBetween val="between"/>
      </c:valAx>
      <c:valAx>
        <c:axId val="2017873535"/>
        <c:scaling>
          <c:orientation val="minMax"/>
          <c:max val="1"/>
        </c:scaling>
        <c:delete val="0"/>
        <c:axPos val="r"/>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17879295"/>
        <c:crosses val="max"/>
        <c:crossBetween val="between"/>
      </c:valAx>
      <c:catAx>
        <c:axId val="2017879295"/>
        <c:scaling>
          <c:orientation val="minMax"/>
        </c:scaling>
        <c:delete val="1"/>
        <c:axPos val="b"/>
        <c:numFmt formatCode="General" sourceLinked="1"/>
        <c:majorTickMark val="out"/>
        <c:minorTickMark val="none"/>
        <c:tickLblPos val="nextTo"/>
        <c:crossAx val="2017873535"/>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Sales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'Combo-Chart (2)'!$D$2:$D$107</c:f>
              <c:strCache>
                <c:ptCount val="18"/>
                <c:pt idx="0">
                  <c:v>Clients</c:v>
                </c:pt>
                <c:pt idx="1">
                  <c:v>Shop Mob </c:v>
                </c:pt>
                <c:pt idx="2">
                  <c:v>Garden Group</c:v>
                </c:pt>
                <c:pt idx="3">
                  <c:v>Legacy Technology</c:v>
                </c:pt>
                <c:pt idx="4">
                  <c:v>New Age Group</c:v>
                </c:pt>
                <c:pt idx="5">
                  <c:v>Arvator Foundation</c:v>
                </c:pt>
                <c:pt idx="6">
                  <c:v>Inspired Resources Ltd</c:v>
                </c:pt>
                <c:pt idx="7">
                  <c:v>Asana Tech</c:v>
                </c:pt>
                <c:pt idx="8">
                  <c:v>Wright Pty Ltd</c:v>
                </c:pt>
                <c:pt idx="9">
                  <c:v>Collier Group</c:v>
                </c:pt>
                <c:pt idx="10">
                  <c:v>Logan Logistics</c:v>
                </c:pt>
                <c:pt idx="11">
                  <c:v>Crest Corp</c:v>
                </c:pt>
                <c:pt idx="12">
                  <c:v>Acquarius </c:v>
                </c:pt>
                <c:pt idx="13">
                  <c:v>Gleason Partners</c:v>
                </c:pt>
                <c:pt idx="14">
                  <c:v>Labour Force</c:v>
                </c:pt>
                <c:pt idx="15">
                  <c:v>Archer Group</c:v>
                </c:pt>
                <c:pt idx="16">
                  <c:v>Empire Industries</c:v>
                </c:pt>
                <c:pt idx="17">
                  <c:v>JJ Industries Ltd</c:v>
                </c:pt>
              </c:strCache>
            </c:strRef>
          </c:cat>
          <c:val>
            <c:numRef>
              <c:f>'Combo-Chart (2)'!$E$2:$E$19</c:f>
              <c:numCache>
                <c:formatCode>#,##0</c:formatCode>
                <c:ptCount val="18"/>
                <c:pt idx="0" formatCode="General">
                  <c:v>0</c:v>
                </c:pt>
                <c:pt idx="1">
                  <c:v>1157509.08</c:v>
                </c:pt>
                <c:pt idx="2">
                  <c:v>1010978.7000000003</c:v>
                </c:pt>
                <c:pt idx="3">
                  <c:v>893304.33999999985</c:v>
                </c:pt>
                <c:pt idx="4">
                  <c:v>577330.65</c:v>
                </c:pt>
                <c:pt idx="5">
                  <c:v>182053.72</c:v>
                </c:pt>
                <c:pt idx="6">
                  <c:v>160699.07</c:v>
                </c:pt>
                <c:pt idx="7">
                  <c:v>141431.25999999995</c:v>
                </c:pt>
                <c:pt idx="8">
                  <c:v>140158.97</c:v>
                </c:pt>
                <c:pt idx="9">
                  <c:v>125753.71000000002</c:v>
                </c:pt>
                <c:pt idx="10">
                  <c:v>123239.67999999999</c:v>
                </c:pt>
                <c:pt idx="11">
                  <c:v>122100.81999999998</c:v>
                </c:pt>
                <c:pt idx="12">
                  <c:v>120352.50999999998</c:v>
                </c:pt>
                <c:pt idx="13">
                  <c:v>116746.46999999999</c:v>
                </c:pt>
                <c:pt idx="14">
                  <c:v>113501.99000000002</c:v>
                </c:pt>
                <c:pt idx="15">
                  <c:v>98337.909999999974</c:v>
                </c:pt>
                <c:pt idx="16">
                  <c:v>40076.610000000008</c:v>
                </c:pt>
                <c:pt idx="17">
                  <c:v>4064.4900000000007</c:v>
                </c:pt>
              </c:numCache>
            </c:numRef>
          </c:val>
          <c:extLst>
            <c:ext xmlns:c16="http://schemas.microsoft.com/office/drawing/2014/chart" uri="{C3380CC4-5D6E-409C-BE32-E72D297353CC}">
              <c16:uniqueId val="{00000000-6A8A-46E0-BD17-FB1A1FFE7BC1}"/>
            </c:ext>
          </c:extLst>
        </c:ser>
        <c:ser>
          <c:idx val="1"/>
          <c:order val="1"/>
          <c:spPr>
            <a:solidFill>
              <a:schemeClr val="accent2"/>
            </a:solidFill>
            <a:ln>
              <a:noFill/>
            </a:ln>
            <a:effectLst/>
          </c:spPr>
          <c:invertIfNegative val="0"/>
          <c:cat>
            <c:strRef>
              <c:f>'Combo-Chart'!$D$2:$D$107</c:f>
              <c:strCache>
                <c:ptCount val="106"/>
                <c:pt idx="0">
                  <c:v>Clients</c:v>
                </c:pt>
                <c:pt idx="1">
                  <c:v>Neo Manufacturing</c:v>
                </c:pt>
                <c:pt idx="2">
                  <c:v>Metro Industries Ltd</c:v>
                </c:pt>
                <c:pt idx="3">
                  <c:v>Just Tech</c:v>
                </c:pt>
                <c:pt idx="4">
                  <c:v>Highland Technology</c:v>
                </c:pt>
                <c:pt idx="5">
                  <c:v>Imical Industries</c:v>
                </c:pt>
                <c:pt idx="6">
                  <c:v>Wellmax Industries</c:v>
                </c:pt>
                <c:pt idx="7">
                  <c:v>Homestead Industries</c:v>
                </c:pt>
                <c:pt idx="8">
                  <c:v>Shopist Solutions Pty Ltd</c:v>
                </c:pt>
                <c:pt idx="9">
                  <c:v>Grady Group</c:v>
                </c:pt>
                <c:pt idx="10">
                  <c:v>Ernser Partners</c:v>
                </c:pt>
                <c:pt idx="11">
                  <c:v>Shop Mob </c:v>
                </c:pt>
                <c:pt idx="12">
                  <c:v>Sunrise Group</c:v>
                </c:pt>
                <c:pt idx="13">
                  <c:v>Garden Group</c:v>
                </c:pt>
                <c:pt idx="14">
                  <c:v>News Shack</c:v>
                </c:pt>
                <c:pt idx="15">
                  <c:v>Legacy Technology</c:v>
                </c:pt>
                <c:pt idx="16">
                  <c:v>Shields Group</c:v>
                </c:pt>
                <c:pt idx="17">
                  <c:v>Ajax Partners</c:v>
                </c:pt>
                <c:pt idx="18">
                  <c:v>E-solutions Ltd</c:v>
                </c:pt>
                <c:pt idx="19">
                  <c:v>Collins Pty Ltd</c:v>
                </c:pt>
                <c:pt idx="20">
                  <c:v>New Age Group</c:v>
                </c:pt>
                <c:pt idx="21">
                  <c:v>Jones Joinery</c:v>
                </c:pt>
                <c:pt idx="22">
                  <c:v>Funnell Foundation</c:v>
                </c:pt>
                <c:pt idx="23">
                  <c:v>Credico Technology</c:v>
                </c:pt>
                <c:pt idx="24">
                  <c:v>Arvator Foundation</c:v>
                </c:pt>
                <c:pt idx="25">
                  <c:v>MacDonald Pty Ltd</c:v>
                </c:pt>
                <c:pt idx="26">
                  <c:v>Contemporary Industries</c:v>
                </c:pt>
                <c:pt idx="27">
                  <c:v>Langworth Corp</c:v>
                </c:pt>
                <c:pt idx="28">
                  <c:v>Firestone Finance</c:v>
                </c:pt>
                <c:pt idx="29">
                  <c:v>Action Solutions Pty Ltd</c:v>
                </c:pt>
                <c:pt idx="30">
                  <c:v>Inspired Resources Ltd</c:v>
                </c:pt>
                <c:pt idx="31">
                  <c:v>Mills &amp; Sons</c:v>
                </c:pt>
                <c:pt idx="32">
                  <c:v>Tribal Technology Ltd</c:v>
                </c:pt>
                <c:pt idx="33">
                  <c:v>Sunset Solutions Ltd</c:v>
                </c:pt>
                <c:pt idx="34">
                  <c:v>Harvey Pty Ltd</c:v>
                </c:pt>
                <c:pt idx="35">
                  <c:v>Bridge Works Ltd</c:v>
                </c:pt>
                <c:pt idx="36">
                  <c:v>Rocho Resources</c:v>
                </c:pt>
                <c:pt idx="37">
                  <c:v>Dextra Finance</c:v>
                </c:pt>
                <c:pt idx="38">
                  <c:v>Leaf Technology</c:v>
                </c:pt>
                <c:pt idx="39">
                  <c:v>Moolach Corp </c:v>
                </c:pt>
                <c:pt idx="40">
                  <c:v>Flash Resources</c:v>
                </c:pt>
                <c:pt idx="41">
                  <c:v>Skate Tech</c:v>
                </c:pt>
                <c:pt idx="42">
                  <c:v>Armstrong Ltd</c:v>
                </c:pt>
                <c:pt idx="43">
                  <c:v>Asana Tech</c:v>
                </c:pt>
                <c:pt idx="44">
                  <c:v>Kelly Incorporated</c:v>
                </c:pt>
                <c:pt idx="45">
                  <c:v>Wright Pty Ltd</c:v>
                </c:pt>
                <c:pt idx="46">
                  <c:v>Link Industies</c:v>
                </c:pt>
                <c:pt idx="47">
                  <c:v>Rice Corp</c:v>
                </c:pt>
                <c:pt idx="48">
                  <c:v>Lemon Solutions Ltd</c:v>
                </c:pt>
                <c:pt idx="49">
                  <c:v>Integrated Technologies</c:v>
                </c:pt>
                <c:pt idx="50">
                  <c:v>Berge Industries</c:v>
                </c:pt>
                <c:pt idx="51">
                  <c:v>Mallory Manufacturers</c:v>
                </c:pt>
                <c:pt idx="52">
                  <c:v>Kessler Corp</c:v>
                </c:pt>
                <c:pt idx="53">
                  <c:v>Trend Technology</c:v>
                </c:pt>
                <c:pt idx="54">
                  <c:v>Tropical Industries</c:v>
                </c:pt>
                <c:pt idx="55">
                  <c:v>Standards Group</c:v>
                </c:pt>
                <c:pt idx="56">
                  <c:v>Feeney Pty Ltd</c:v>
                </c:pt>
                <c:pt idx="57">
                  <c:v>Collier Group</c:v>
                </c:pt>
                <c:pt idx="58">
                  <c:v>Baumbach Pty Ltd</c:v>
                </c:pt>
                <c:pt idx="59">
                  <c:v>Spencer &amp; Sons</c:v>
                </c:pt>
                <c:pt idx="60">
                  <c:v>Evergreen Industries Ltd</c:v>
                </c:pt>
                <c:pt idx="61">
                  <c:v>Logan Logistics</c:v>
                </c:pt>
                <c:pt idx="62">
                  <c:v>Moodie Minerals Ltd</c:v>
                </c:pt>
                <c:pt idx="63">
                  <c:v>Crest Corp</c:v>
                </c:pt>
                <c:pt idx="64">
                  <c:v>Acquarius </c:v>
                </c:pt>
                <c:pt idx="65">
                  <c:v>Roofing Solutions Pty Ltd</c:v>
                </c:pt>
                <c:pt idx="66">
                  <c:v>Stone Solutions</c:v>
                </c:pt>
                <c:pt idx="67">
                  <c:v>Gleason Partners</c:v>
                </c:pt>
                <c:pt idx="68">
                  <c:v>Labour Force</c:v>
                </c:pt>
                <c:pt idx="69">
                  <c:v>Summit Agency</c:v>
                </c:pt>
                <c:pt idx="70">
                  <c:v>Insight Solutions Pty Ltd</c:v>
                </c:pt>
                <c:pt idx="71">
                  <c:v>Starline Resources</c:v>
                </c:pt>
                <c:pt idx="72">
                  <c:v>Thomson Pty Ltd</c:v>
                </c:pt>
                <c:pt idx="73">
                  <c:v>All Star Industries</c:v>
                </c:pt>
                <c:pt idx="74">
                  <c:v>Technogens</c:v>
                </c:pt>
                <c:pt idx="75">
                  <c:v>Turner Group</c:v>
                </c:pt>
                <c:pt idx="76">
                  <c:v>Surefire Group</c:v>
                </c:pt>
                <c:pt idx="77">
                  <c:v>Wise Solutions Ltd</c:v>
                </c:pt>
                <c:pt idx="78">
                  <c:v>Fisher Brothers</c:v>
                </c:pt>
                <c:pt idx="79">
                  <c:v>Corner Shop Ltd</c:v>
                </c:pt>
                <c:pt idx="80">
                  <c:v>Prospect Properties</c:v>
                </c:pt>
                <c:pt idx="81">
                  <c:v>Archer Group</c:v>
                </c:pt>
                <c:pt idx="82">
                  <c:v>Grady Partners</c:v>
                </c:pt>
                <c:pt idx="83">
                  <c:v>Retail Superstore</c:v>
                </c:pt>
                <c:pt idx="84">
                  <c:v>Industrial Capital Ltd</c:v>
                </c:pt>
                <c:pt idx="85">
                  <c:v>Pilot Technology</c:v>
                </c:pt>
                <c:pt idx="86">
                  <c:v>Retail Therapy Solutions Ltd</c:v>
                </c:pt>
                <c:pt idx="87">
                  <c:v>Hound Cloud Industries</c:v>
                </c:pt>
                <c:pt idx="88">
                  <c:v>Atlantis Wholesalers</c:v>
                </c:pt>
                <c:pt idx="89">
                  <c:v>Young Pty Ltd</c:v>
                </c:pt>
                <c:pt idx="90">
                  <c:v>Kemmer Foundation</c:v>
                </c:pt>
                <c:pt idx="91">
                  <c:v>Miller Ltd</c:v>
                </c:pt>
                <c:pt idx="92">
                  <c:v>Eastside Industries</c:v>
                </c:pt>
                <c:pt idx="93">
                  <c:v>Empire Industries</c:v>
                </c:pt>
                <c:pt idx="94">
                  <c:v>Hackett Brothers</c:v>
                </c:pt>
                <c:pt idx="95">
                  <c:v>Bogan Valley Industries</c:v>
                </c:pt>
                <c:pt idx="96">
                  <c:v>Alexander Corp</c:v>
                </c:pt>
                <c:pt idx="97">
                  <c:v>Ranch Resources</c:v>
                </c:pt>
                <c:pt idx="98">
                  <c:v>Active Technology</c:v>
                </c:pt>
                <c:pt idx="99">
                  <c:v>Creative Industries Ltd</c:v>
                </c:pt>
                <c:pt idx="100">
                  <c:v>Real Industries</c:v>
                </c:pt>
                <c:pt idx="101">
                  <c:v>Spotlight Solutions</c:v>
                </c:pt>
                <c:pt idx="102">
                  <c:v>Joint Industries Ltd</c:v>
                </c:pt>
                <c:pt idx="103">
                  <c:v>Bounty Industrial</c:v>
                </c:pt>
                <c:pt idx="104">
                  <c:v>JJ Industries Ltd</c:v>
                </c:pt>
                <c:pt idx="105">
                  <c:v>Power Group</c:v>
                </c:pt>
              </c:strCache>
            </c:strRef>
          </c:cat>
          <c:val>
            <c:numRef>
              <c:f>'Combo-Chart'!$F$2:$F$107</c:f>
            </c:numRef>
          </c:val>
          <c:extLst>
            <c:ext xmlns:c16="http://schemas.microsoft.com/office/drawing/2014/chart" uri="{C3380CC4-5D6E-409C-BE32-E72D297353CC}">
              <c16:uniqueId val="{00000001-6A8A-46E0-BD17-FB1A1FFE7BC1}"/>
            </c:ext>
          </c:extLst>
        </c:ser>
        <c:dLbls>
          <c:showLegendKey val="0"/>
          <c:showVal val="0"/>
          <c:showCatName val="0"/>
          <c:showSerName val="0"/>
          <c:showPercent val="0"/>
          <c:showBubbleSize val="0"/>
        </c:dLbls>
        <c:gapWidth val="20"/>
        <c:axId val="2017867295"/>
        <c:axId val="2017873055"/>
      </c:barChart>
      <c:lineChart>
        <c:grouping val="standard"/>
        <c:varyColors val="0"/>
        <c:ser>
          <c:idx val="2"/>
          <c:order val="2"/>
          <c:spPr>
            <a:ln w="28575" cap="rnd">
              <a:solidFill>
                <a:schemeClr val="accent3"/>
              </a:solidFill>
              <a:round/>
            </a:ln>
            <a:effectLst/>
          </c:spPr>
          <c:marker>
            <c:symbol val="none"/>
          </c:marker>
          <c:cat>
            <c:strRef>
              <c:f>'Combo-Chart (2)'!$D$2:$D$107</c:f>
              <c:strCache>
                <c:ptCount val="18"/>
                <c:pt idx="0">
                  <c:v>Clients</c:v>
                </c:pt>
                <c:pt idx="1">
                  <c:v>Shop Mob </c:v>
                </c:pt>
                <c:pt idx="2">
                  <c:v>Garden Group</c:v>
                </c:pt>
                <c:pt idx="3">
                  <c:v>Legacy Technology</c:v>
                </c:pt>
                <c:pt idx="4">
                  <c:v>New Age Group</c:v>
                </c:pt>
                <c:pt idx="5">
                  <c:v>Arvator Foundation</c:v>
                </c:pt>
                <c:pt idx="6">
                  <c:v>Inspired Resources Ltd</c:v>
                </c:pt>
                <c:pt idx="7">
                  <c:v>Asana Tech</c:v>
                </c:pt>
                <c:pt idx="8">
                  <c:v>Wright Pty Ltd</c:v>
                </c:pt>
                <c:pt idx="9">
                  <c:v>Collier Group</c:v>
                </c:pt>
                <c:pt idx="10">
                  <c:v>Logan Logistics</c:v>
                </c:pt>
                <c:pt idx="11">
                  <c:v>Crest Corp</c:v>
                </c:pt>
                <c:pt idx="12">
                  <c:v>Acquarius </c:v>
                </c:pt>
                <c:pt idx="13">
                  <c:v>Gleason Partners</c:v>
                </c:pt>
                <c:pt idx="14">
                  <c:v>Labour Force</c:v>
                </c:pt>
                <c:pt idx="15">
                  <c:v>Archer Group</c:v>
                </c:pt>
                <c:pt idx="16">
                  <c:v>Empire Industries</c:v>
                </c:pt>
                <c:pt idx="17">
                  <c:v>JJ Industries Ltd</c:v>
                </c:pt>
              </c:strCache>
            </c:strRef>
          </c:cat>
          <c:val>
            <c:numRef>
              <c:f>'Combo-Chart (2)'!$G$2:$G$19</c:f>
              <c:numCache>
                <c:formatCode>0%</c:formatCode>
                <c:ptCount val="18"/>
                <c:pt idx="0" formatCode="General">
                  <c:v>0</c:v>
                </c:pt>
                <c:pt idx="1">
                  <c:v>0.22573914793448505</c:v>
                </c:pt>
                <c:pt idx="2">
                  <c:v>0.42290172251913838</c:v>
                </c:pt>
                <c:pt idx="3">
                  <c:v>0.59711526783126456</c:v>
                </c:pt>
                <c:pt idx="4">
                  <c:v>0.70970715264607953</c:v>
                </c:pt>
                <c:pt idx="5">
                  <c:v>0.74521154076811769</c:v>
                </c:pt>
                <c:pt idx="6">
                  <c:v>0.77655131318326298</c:v>
                </c:pt>
                <c:pt idx="7">
                  <c:v>0.80413344854214985</c:v>
                </c:pt>
                <c:pt idx="8">
                  <c:v>0.83146746000681593</c:v>
                </c:pt>
                <c:pt idx="9">
                  <c:v>0.8559921361717755</c:v>
                </c:pt>
                <c:pt idx="10">
                  <c:v>0.880026522454878</c:v>
                </c:pt>
                <c:pt idx="11">
                  <c:v>0.90383880656145443</c:v>
                </c:pt>
                <c:pt idx="12">
                  <c:v>0.92731013264312678</c:v>
                </c:pt>
                <c:pt idx="13">
                  <c:v>0.95007820342332228</c:v>
                </c:pt>
                <c:pt idx="14">
                  <c:v>0.97221353087273499</c:v>
                </c:pt>
                <c:pt idx="15">
                  <c:v>0.99139153681378389</c:v>
                </c:pt>
                <c:pt idx="16">
                  <c:v>0.9992073370954565</c:v>
                </c:pt>
                <c:pt idx="17">
                  <c:v>1</c:v>
                </c:pt>
              </c:numCache>
            </c:numRef>
          </c:val>
          <c:smooth val="0"/>
          <c:extLst>
            <c:ext xmlns:c16="http://schemas.microsoft.com/office/drawing/2014/chart" uri="{C3380CC4-5D6E-409C-BE32-E72D297353CC}">
              <c16:uniqueId val="{00000002-6A8A-46E0-BD17-FB1A1FFE7BC1}"/>
            </c:ext>
          </c:extLst>
        </c:ser>
        <c:ser>
          <c:idx val="3"/>
          <c:order val="3"/>
          <c:spPr>
            <a:ln w="28575" cap="rnd">
              <a:solidFill>
                <a:schemeClr val="accent4"/>
              </a:solidFill>
              <a:round/>
            </a:ln>
            <a:effectLst/>
          </c:spPr>
          <c:marker>
            <c:symbol val="none"/>
          </c:marker>
          <c:cat>
            <c:strRef>
              <c:f>'Combo-Chart (2)'!$D$2:$D$107</c:f>
              <c:strCache>
                <c:ptCount val="18"/>
                <c:pt idx="0">
                  <c:v>Clients</c:v>
                </c:pt>
                <c:pt idx="1">
                  <c:v>Shop Mob </c:v>
                </c:pt>
                <c:pt idx="2">
                  <c:v>Garden Group</c:v>
                </c:pt>
                <c:pt idx="3">
                  <c:v>Legacy Technology</c:v>
                </c:pt>
                <c:pt idx="4">
                  <c:v>New Age Group</c:v>
                </c:pt>
                <c:pt idx="5">
                  <c:v>Arvator Foundation</c:v>
                </c:pt>
                <c:pt idx="6">
                  <c:v>Inspired Resources Ltd</c:v>
                </c:pt>
                <c:pt idx="7">
                  <c:v>Asana Tech</c:v>
                </c:pt>
                <c:pt idx="8">
                  <c:v>Wright Pty Ltd</c:v>
                </c:pt>
                <c:pt idx="9">
                  <c:v>Collier Group</c:v>
                </c:pt>
                <c:pt idx="10">
                  <c:v>Logan Logistics</c:v>
                </c:pt>
                <c:pt idx="11">
                  <c:v>Crest Corp</c:v>
                </c:pt>
                <c:pt idx="12">
                  <c:v>Acquarius </c:v>
                </c:pt>
                <c:pt idx="13">
                  <c:v>Gleason Partners</c:v>
                </c:pt>
                <c:pt idx="14">
                  <c:v>Labour Force</c:v>
                </c:pt>
                <c:pt idx="15">
                  <c:v>Archer Group</c:v>
                </c:pt>
                <c:pt idx="16">
                  <c:v>Empire Industries</c:v>
                </c:pt>
                <c:pt idx="17">
                  <c:v>JJ Industries Ltd</c:v>
                </c:pt>
              </c:strCache>
            </c:strRef>
          </c:cat>
          <c:val>
            <c:numRef>
              <c:f>'Combo-Chart (2)'!$H$2:$H$19</c:f>
              <c:numCache>
                <c:formatCode>0%</c:formatCode>
                <c:ptCount val="18"/>
                <c:pt idx="0">
                  <c:v>0.8</c:v>
                </c:pt>
                <c:pt idx="1">
                  <c:v>0.8</c:v>
                </c:pt>
                <c:pt idx="2">
                  <c:v>0.8</c:v>
                </c:pt>
                <c:pt idx="3">
                  <c:v>0.8</c:v>
                </c:pt>
                <c:pt idx="4">
                  <c:v>0.8</c:v>
                </c:pt>
                <c:pt idx="5">
                  <c:v>0.8</c:v>
                </c:pt>
                <c:pt idx="6">
                  <c:v>0.8</c:v>
                </c:pt>
                <c:pt idx="7">
                  <c:v>0.8</c:v>
                </c:pt>
                <c:pt idx="8">
                  <c:v>0.8</c:v>
                </c:pt>
                <c:pt idx="9">
                  <c:v>0.8</c:v>
                </c:pt>
                <c:pt idx="10">
                  <c:v>0.8</c:v>
                </c:pt>
                <c:pt idx="11">
                  <c:v>0.8</c:v>
                </c:pt>
                <c:pt idx="12">
                  <c:v>0.8</c:v>
                </c:pt>
                <c:pt idx="13">
                  <c:v>0.8</c:v>
                </c:pt>
                <c:pt idx="14">
                  <c:v>0.8</c:v>
                </c:pt>
                <c:pt idx="15">
                  <c:v>0.8</c:v>
                </c:pt>
                <c:pt idx="16">
                  <c:v>0.8</c:v>
                </c:pt>
                <c:pt idx="17">
                  <c:v>0.8</c:v>
                </c:pt>
              </c:numCache>
            </c:numRef>
          </c:val>
          <c:smooth val="0"/>
          <c:extLst>
            <c:ext xmlns:c16="http://schemas.microsoft.com/office/drawing/2014/chart" uri="{C3380CC4-5D6E-409C-BE32-E72D297353CC}">
              <c16:uniqueId val="{00000003-6A8A-46E0-BD17-FB1A1FFE7BC1}"/>
            </c:ext>
          </c:extLst>
        </c:ser>
        <c:dLbls>
          <c:showLegendKey val="0"/>
          <c:showVal val="0"/>
          <c:showCatName val="0"/>
          <c:showSerName val="0"/>
          <c:showPercent val="0"/>
          <c:showBubbleSize val="0"/>
        </c:dLbls>
        <c:marker val="1"/>
        <c:smooth val="0"/>
        <c:axId val="2017879295"/>
        <c:axId val="2017873535"/>
      </c:lineChart>
      <c:catAx>
        <c:axId val="20178672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17873055"/>
        <c:crosses val="autoZero"/>
        <c:auto val="1"/>
        <c:lblAlgn val="ctr"/>
        <c:lblOffset val="100"/>
        <c:noMultiLvlLbl val="0"/>
      </c:catAx>
      <c:valAx>
        <c:axId val="2017873055"/>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17867295"/>
        <c:crosses val="autoZero"/>
        <c:crossBetween val="between"/>
      </c:valAx>
      <c:valAx>
        <c:axId val="2017873535"/>
        <c:scaling>
          <c:orientation val="minMax"/>
          <c:max val="1"/>
        </c:scaling>
        <c:delete val="0"/>
        <c:axPos val="r"/>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17879295"/>
        <c:crosses val="max"/>
        <c:crossBetween val="between"/>
      </c:valAx>
      <c:catAx>
        <c:axId val="2017879295"/>
        <c:scaling>
          <c:orientation val="minMax"/>
        </c:scaling>
        <c:delete val="1"/>
        <c:axPos val="b"/>
        <c:numFmt formatCode="General" sourceLinked="1"/>
        <c:majorTickMark val="out"/>
        <c:minorTickMark val="none"/>
        <c:tickLblPos val="nextTo"/>
        <c:crossAx val="2017873535"/>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val">
        <cx:f>_xlchart.v1.1</cx:f>
      </cx:numDim>
    </cx:data>
  </cx:chartData>
  <cx:chart>
    <cx:title pos="t" align="ctr" overlay="0">
      <cx:tx>
        <cx:txData>
          <cx:v>Sales</cx:v>
        </cx:txData>
      </cx:tx>
      <cx:txPr>
        <a:bodyPr spcFirstLastPara="1" vertOverflow="ellipsis" horzOverflow="overflow" wrap="square" lIns="0" tIns="0" rIns="0" bIns="0" anchor="ctr" anchorCtr="1"/>
        <a:lstStyle/>
        <a:p>
          <a:pPr algn="ctr" rtl="0">
            <a:defRPr/>
          </a:pPr>
          <a:r>
            <a:rPr lang="en-GB" sz="1400" b="0" i="0" u="none" strike="noStrike" baseline="0">
              <a:solidFill>
                <a:sysClr val="windowText" lastClr="000000">
                  <a:lumMod val="65000"/>
                  <a:lumOff val="35000"/>
                </a:sysClr>
              </a:solidFill>
              <a:latin typeface="Aptos Narrow" panose="02110004020202020204"/>
            </a:rPr>
            <a:t>Sales</a:t>
          </a:r>
        </a:p>
      </cx:txPr>
    </cx:title>
    <cx:plotArea>
      <cx:plotAreaRegion>
        <cx:series layoutId="clusteredColumn" uniqueId="{9B1A24BC-2EC4-432A-A2EE-BEE0A101C338}">
          <cx:dataId val="0"/>
          <cx:layoutPr>
            <cx:aggregation/>
          </cx:layoutPr>
          <cx:axisId val="1"/>
        </cx:series>
        <cx:series layoutId="paretoLine" ownerIdx="0" uniqueId="{0E021E6C-36AD-416C-9E6B-16B367AF609B}">
          <cx:axisId val="2"/>
        </cx:series>
      </cx:plotAreaRegion>
      <cx:axis id="0">
        <cx:catScaling gapWidth="0"/>
        <cx:tickLabels/>
      </cx:axis>
      <cx:axis id="1">
        <cx:valScaling/>
        <cx:majorGridlines/>
        <cx:tickLabels/>
      </cx:axis>
      <cx:axis id="2">
        <cx:valScaling max="1" min="0"/>
        <cx:units unit="percentage"/>
        <cx:tickLabels/>
      </cx:axis>
    </cx:plotArea>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microsoft.com/office/2014/relationships/chartEx" Target="../charts/chartEx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3</xdr:col>
      <xdr:colOff>14652</xdr:colOff>
      <xdr:row>4</xdr:row>
      <xdr:rowOff>190501</xdr:rowOff>
    </xdr:from>
    <xdr:to>
      <xdr:col>13</xdr:col>
      <xdr:colOff>249114</xdr:colOff>
      <xdr:row>27</xdr:row>
      <xdr:rowOff>183174</xdr:rowOff>
    </xdr:to>
    <mc:AlternateContent xmlns:mc="http://schemas.openxmlformats.org/markup-compatibility/2006">
      <mc:Choice xmlns:cx1="http://schemas.microsoft.com/office/drawing/2015/9/8/chartex" Requires="cx1">
        <xdr:graphicFrame macro="">
          <xdr:nvGraphicFramePr>
            <xdr:cNvPr id="4" name="Chart 3">
              <a:extLst>
                <a:ext uri="{FF2B5EF4-FFF2-40B4-BE49-F238E27FC236}">
                  <a16:creationId xmlns:a16="http://schemas.microsoft.com/office/drawing/2014/main" id="{47B6BD59-4FF8-4183-9FD7-1C140D3E2CBF}"/>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2864825" y="981809"/>
              <a:ext cx="9546981" cy="4542692"/>
            </a:xfrm>
            <a:prstGeom prst="rect">
              <a:avLst/>
            </a:prstGeom>
            <a:solidFill>
              <a:prstClr val="white"/>
            </a:solidFill>
            <a:ln w="1">
              <a:solidFill>
                <a:prstClr val="green"/>
              </a:solidFill>
            </a:ln>
          </xdr:spPr>
          <xdr:txBody>
            <a:bodyPr vertOverflow="clip" horzOverflow="clip"/>
            <a:lstStyle/>
            <a:p>
              <a:r>
                <a:rPr lang="en-AU" sz="1100"/>
                <a:t>This chart isn’t available in your version of Excel.
Editing this shape or saving this workbook into a different file format will permanently break the chart.</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8</xdr:col>
      <xdr:colOff>200025</xdr:colOff>
      <xdr:row>8</xdr:row>
      <xdr:rowOff>200024</xdr:rowOff>
    </xdr:from>
    <xdr:to>
      <xdr:col>22</xdr:col>
      <xdr:colOff>28575</xdr:colOff>
      <xdr:row>35</xdr:row>
      <xdr:rowOff>66675</xdr:rowOff>
    </xdr:to>
    <xdr:graphicFrame macro="">
      <xdr:nvGraphicFramePr>
        <xdr:cNvPr id="4" name="Chart 3">
          <a:extLst>
            <a:ext uri="{FF2B5EF4-FFF2-40B4-BE49-F238E27FC236}">
              <a16:creationId xmlns:a16="http://schemas.microsoft.com/office/drawing/2014/main" id="{37CE0C08-ED55-487C-8BB1-08C39D9814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9</xdr:col>
      <xdr:colOff>19050</xdr:colOff>
      <xdr:row>8</xdr:row>
      <xdr:rowOff>133349</xdr:rowOff>
    </xdr:from>
    <xdr:to>
      <xdr:col>22</xdr:col>
      <xdr:colOff>57150</xdr:colOff>
      <xdr:row>35</xdr:row>
      <xdr:rowOff>0</xdr:rowOff>
    </xdr:to>
    <xdr:graphicFrame macro="">
      <xdr:nvGraphicFramePr>
        <xdr:cNvPr id="2" name="Chart 1">
          <a:extLst>
            <a:ext uri="{FF2B5EF4-FFF2-40B4-BE49-F238E27FC236}">
              <a16:creationId xmlns:a16="http://schemas.microsoft.com/office/drawing/2014/main" id="{77604805-1CB7-4373-91F1-74BBE0978B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647700</xdr:colOff>
      <xdr:row>3</xdr:row>
      <xdr:rowOff>66675</xdr:rowOff>
    </xdr:from>
    <xdr:to>
      <xdr:col>7</xdr:col>
      <xdr:colOff>419100</xdr:colOff>
      <xdr:row>17</xdr:row>
      <xdr:rowOff>76200</xdr:rowOff>
    </xdr:to>
    <mc:AlternateContent xmlns:mc="http://schemas.openxmlformats.org/markup-compatibility/2006" xmlns:a14="http://schemas.microsoft.com/office/drawing/2010/main">
      <mc:Choice Requires="a14">
        <xdr:graphicFrame macro="">
          <xdr:nvGraphicFramePr>
            <xdr:cNvPr id="2" name="State">
              <a:extLst>
                <a:ext uri="{FF2B5EF4-FFF2-40B4-BE49-F238E27FC236}">
                  <a16:creationId xmlns:a16="http://schemas.microsoft.com/office/drawing/2014/main" id="{76A64E85-5A52-76EF-D831-5BE1E8436009}"/>
                </a:ext>
              </a:extLst>
            </xdr:cNvPr>
            <xdr:cNvGraphicFramePr/>
          </xdr:nvGraphicFramePr>
          <xdr:xfrm>
            <a:off x="0" y="0"/>
            <a:ext cx="0" cy="0"/>
          </xdr:xfrm>
          <a:graphic>
            <a:graphicData uri="http://schemas.microsoft.com/office/drawing/2010/slicer">
              <sle:slicer xmlns:sle="http://schemas.microsoft.com/office/drawing/2010/slicer" name="State"/>
            </a:graphicData>
          </a:graphic>
        </xdr:graphicFrame>
      </mc:Choice>
      <mc:Fallback xmlns="">
        <xdr:sp macro="" textlink="">
          <xdr:nvSpPr>
            <xdr:cNvPr id="0" name=""/>
            <xdr:cNvSpPr>
              <a:spLocks noTextEdit="1"/>
            </xdr:cNvSpPr>
          </xdr:nvSpPr>
          <xdr:spPr>
            <a:xfrm>
              <a:off x="5362575" y="666750"/>
              <a:ext cx="1828800" cy="2809875"/>
            </a:xfrm>
            <a:prstGeom prst="rect">
              <a:avLst/>
            </a:prstGeom>
            <a:solidFill>
              <a:prstClr val="white"/>
            </a:solidFill>
            <a:ln w="1">
              <a:solidFill>
                <a:prstClr val="green"/>
              </a:solidFill>
            </a:ln>
          </xdr:spPr>
          <xdr:txBody>
            <a:bodyPr vertOverflow="clip" horzOverflow="clip"/>
            <a:lstStyle/>
            <a:p>
              <a:r>
                <a:rPr lang="en-A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Neale Blackwood" refreshedDate="45666.38670451389" createdVersion="8" refreshedVersion="8" minRefreshableVersion="3" recordCount="7204" xr:uid="{6BA6339D-6414-472F-AA45-85056886E196}">
  <cacheSource type="worksheet">
    <worksheetSource name="tblSales"/>
  </cacheSource>
  <cacheFields count="13">
    <cacheField name="Date" numFmtId="14">
      <sharedItems containsSemiMixedTypes="0" containsNonDate="0" containsDate="1" containsString="0" minDate="2024-07-01T00:00:00" maxDate="2025-03-01T00:00:00"/>
    </cacheField>
    <cacheField name="Invoice" numFmtId="0">
      <sharedItems containsSemiMixedTypes="0" containsString="0" containsNumber="1" containsInteger="1" minValue="36892" maxValue="38349"/>
    </cacheField>
    <cacheField name="Name" numFmtId="0">
      <sharedItems count="106">
        <s v="Gleason Partners"/>
        <s v="Thomson Pty Ltd"/>
        <s v="Legacy Technology"/>
        <s v="Stone Solutions"/>
        <s v="Mills &amp; Sons"/>
        <s v="Hackett Brothers"/>
        <s v="New Age Group"/>
        <s v="Kessler Corp"/>
        <s v="Inspired Resources Ltd"/>
        <s v="Armstrong Ltd"/>
        <s v="Bridge Works Ltd"/>
        <s v="E-solutions Ltd"/>
        <s v="Evergreen Industries Ltd"/>
        <s v="Wright Pty Ltd"/>
        <s v="Asana Tech"/>
        <s v="Moodie Minerals Ltd"/>
        <s v="Eastside Industries"/>
        <s v="Ajax Partners"/>
        <s v="Roofing Solutions Pty Ltd"/>
        <s v="Metro Industries Ltd"/>
        <s v="Archer Group"/>
        <s v="Standards Group"/>
        <s v="Miller Ltd"/>
        <s v="Imical Industries"/>
        <s v="Hound Cloud Industries"/>
        <s v="Baumbach Pty Ltd"/>
        <s v="Integrated Technologies"/>
        <s v="Leaf Technology"/>
        <s v="Ernser Partners"/>
        <s v="Action Solutions Pty Ltd"/>
        <s v="Bogan Valley Industries"/>
        <s v="Grady Group"/>
        <s v="Collier Group"/>
        <s v="Shields Group"/>
        <s v="Garden Group"/>
        <s v="Pilot Technology"/>
        <s v="Sunset Solutions Ltd"/>
        <s v="Rocho Resources"/>
        <s v="Contemporary Industries"/>
        <s v="Industrial Capital Ltd"/>
        <s v="Prospect Properties"/>
        <s v="Jones Joinery"/>
        <s v="Kemmer Foundation"/>
        <s v="Technogens"/>
        <s v="Acquarius "/>
        <s v="Berge Industries"/>
        <s v="Alexander Corp"/>
        <s v="Real Industries"/>
        <s v="Collins Pty Ltd"/>
        <s v="Empire Industries"/>
        <s v="Shopist Solutions Pty Ltd"/>
        <s v="Sunrise Group"/>
        <s v="Wellmax Industries"/>
        <s v="Corner Shop Ltd"/>
        <s v="Rice Corp"/>
        <s v="Surefire Group"/>
        <s v="Joint Industries Ltd"/>
        <s v="Retail Therapy Solutions Ltd"/>
        <s v="Flash Resources"/>
        <s v="Funnell Foundation"/>
        <s v="Summit Agency"/>
        <s v="Harvey Pty Ltd"/>
        <s v="Tropical Industries"/>
        <s v="Spencer &amp; Sons"/>
        <s v="Link Industies"/>
        <s v="Ranch Resources"/>
        <s v="Labour Force"/>
        <s v="Arvator Foundation"/>
        <s v="Fisher Brothers"/>
        <s v="All Star Industries"/>
        <s v="Feeney Pty Ltd"/>
        <s v="Crest Corp"/>
        <s v="Highland Technology"/>
        <s v="Dextra Finance"/>
        <s v="Skate Tech"/>
        <s v="Wise Solutions Ltd"/>
        <s v="Just Tech"/>
        <s v="Moolach Corp "/>
        <s v="Starline Resources"/>
        <s v="Homestead Industries"/>
        <s v="Trend Technology"/>
        <s v="Power Group"/>
        <s v="Lemon Solutions Ltd"/>
        <s v="Neo Manufacturing"/>
        <s v="Active Technology"/>
        <s v="Logan Logistics"/>
        <s v="Turner Group"/>
        <s v="Credico Technology"/>
        <s v="Langworth Corp"/>
        <s v="Shop Mob "/>
        <s v="Grady Partners"/>
        <s v="News Shack"/>
        <s v="Retail Superstore"/>
        <s v="Insight Solutions Pty Ltd"/>
        <s v="Tribal Technology Ltd"/>
        <s v="Firestone Finance"/>
        <s v="Spotlight Solutions"/>
        <s v="JJ Industries Ltd"/>
        <s v="Young Pty Ltd"/>
        <s v="MacDonald Pty Ltd"/>
        <s v="Atlantis Wholesalers"/>
        <s v="Creative Industries Ltd"/>
        <s v="Kelly Incorporated"/>
        <s v="Mallory Manufacturers"/>
        <s v="Bounty Industrial"/>
        <s v="Zone Solutions Ltd" u="1"/>
      </sharedItems>
    </cacheField>
    <cacheField name="Customer Category" numFmtId="0">
      <sharedItems/>
    </cacheField>
    <cacheField name="State" numFmtId="0">
      <sharedItems count="6">
        <s v="WA"/>
        <s v="TAS"/>
        <s v="VIC"/>
        <s v="SA"/>
        <s v="QLD"/>
        <s v="NSW"/>
      </sharedItems>
    </cacheField>
    <cacheField name="Source" numFmtId="0">
      <sharedItems/>
    </cacheField>
    <cacheField name="Product" numFmtId="0">
      <sharedItems/>
    </cacheField>
    <cacheField name="Product Name" numFmtId="0">
      <sharedItems/>
    </cacheField>
    <cacheField name="Quantity" numFmtId="0">
      <sharedItems containsSemiMixedTypes="0" containsString="0" containsNumber="1" containsInteger="1" minValue="0" maxValue="6200"/>
    </cacheField>
    <cacheField name="Size" numFmtId="0">
      <sharedItems/>
    </cacheField>
    <cacheField name="Colour" numFmtId="0">
      <sharedItems/>
    </cacheField>
    <cacheField name="Unit Price" numFmtId="0">
      <sharedItems containsSemiMixedTypes="0" containsString="0" containsNumber="1" minValue="5.99" maxValue="13.72"/>
    </cacheField>
    <cacheField name="Amount" numFmtId="165">
      <sharedItems containsSemiMixedTypes="0" containsString="0" containsNumber="1" minValue="0" maxValue="72420.3"/>
    </cacheField>
  </cacheFields>
  <extLst>
    <ext xmlns:x14="http://schemas.microsoft.com/office/spreadsheetml/2009/9/main" uri="{725AE2AE-9491-48be-B2B4-4EB974FC3084}">
      <x14:pivotCacheDefinition pivotCacheId="639983932"/>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204">
  <r>
    <d v="2024-07-01T00:00:00"/>
    <n v="36892"/>
    <x v="0"/>
    <s v="Retail"/>
    <x v="0"/>
    <s v="Website"/>
    <s v="GZ007"/>
    <s v="Gizmo"/>
    <n v="384"/>
    <s v="Large"/>
    <s v="Blue"/>
    <n v="9.18"/>
    <n v="3525.12"/>
  </r>
  <r>
    <d v="2024-07-01T00:00:00"/>
    <n v="36892"/>
    <x v="0"/>
    <s v="Retail"/>
    <x v="0"/>
    <s v="Website"/>
    <s v="WD020"/>
    <s v="Widget"/>
    <n v="338"/>
    <s v="Extra Large"/>
    <s v="Yellow"/>
    <n v="9.6999999999999993"/>
    <n v="3278.6"/>
  </r>
  <r>
    <d v="2024-07-01T00:00:00"/>
    <n v="36892"/>
    <x v="0"/>
    <s v="Retail"/>
    <x v="0"/>
    <s v="Website"/>
    <s v="WD009"/>
    <s v="Widget"/>
    <n v="121"/>
    <s v="Small"/>
    <s v="Pink"/>
    <n v="6.52"/>
    <n v="788.92"/>
  </r>
  <r>
    <d v="2024-07-01T00:00:00"/>
    <n v="36892"/>
    <x v="0"/>
    <s v="Retail"/>
    <x v="0"/>
    <s v="Website"/>
    <s v="GZ016"/>
    <s v="Gizmo"/>
    <n v="151"/>
    <s v="Extra Large"/>
    <s v="Orange"/>
    <n v="10.45"/>
    <n v="1577.9499999999998"/>
  </r>
  <r>
    <d v="2024-07-01T00:00:00"/>
    <n v="36893"/>
    <x v="1"/>
    <s v="Retail"/>
    <x v="1"/>
    <s v="Website"/>
    <s v="GA003"/>
    <s v="Gadget"/>
    <n v="319"/>
    <s v="Large"/>
    <s v="Red"/>
    <n v="7.94"/>
    <n v="2532.86"/>
  </r>
  <r>
    <d v="2024-07-01T00:00:00"/>
    <n v="36893"/>
    <x v="1"/>
    <s v="Retail"/>
    <x v="1"/>
    <s v="Website"/>
    <s v="WD002"/>
    <s v="Widget"/>
    <n v="191"/>
    <s v="Medium"/>
    <s v="Red"/>
    <n v="7"/>
    <n v="1337"/>
  </r>
  <r>
    <d v="2024-07-01T00:00:00"/>
    <n v="36893"/>
    <x v="1"/>
    <s v="Retail"/>
    <x v="1"/>
    <s v="Website"/>
    <s v="GZ019"/>
    <s v="Gizmo"/>
    <n v="266"/>
    <s v="Large"/>
    <s v="Yellow"/>
    <n v="9.4499999999999993"/>
    <n v="2513.6999999999998"/>
  </r>
  <r>
    <d v="2024-07-01T00:00:00"/>
    <n v="36893"/>
    <x v="1"/>
    <s v="Retail"/>
    <x v="1"/>
    <s v="Website"/>
    <s v="GA012"/>
    <s v="Gadget"/>
    <n v="84"/>
    <s v="Extra Large"/>
    <s v="Pink"/>
    <n v="9.6"/>
    <n v="806.4"/>
  </r>
  <r>
    <d v="2024-07-01T00:00:00"/>
    <n v="36893"/>
    <x v="1"/>
    <s v="Retail"/>
    <x v="1"/>
    <s v="Website"/>
    <s v="GZ009"/>
    <s v="Gizmo"/>
    <n v="268"/>
    <s v="Small"/>
    <s v="Pink"/>
    <n v="7.76"/>
    <n v="2079.6799999999998"/>
  </r>
  <r>
    <d v="2024-07-01T00:00:00"/>
    <n v="36894"/>
    <x v="2"/>
    <s v="Online"/>
    <x v="0"/>
    <s v="Website"/>
    <s v="GA019"/>
    <s v="Gadget"/>
    <n v="626"/>
    <s v="Large"/>
    <s v="Yellow"/>
    <n v="9.57"/>
    <n v="5990.8200000000006"/>
  </r>
  <r>
    <d v="2024-07-01T00:00:00"/>
    <n v="36894"/>
    <x v="2"/>
    <s v="Online"/>
    <x v="0"/>
    <s v="Website"/>
    <s v="WD020"/>
    <s v="Widget"/>
    <n v="1458"/>
    <s v="Extra Large"/>
    <s v="Yellow"/>
    <n v="10.92"/>
    <n v="15921.36"/>
  </r>
  <r>
    <d v="2024-07-01T00:00:00"/>
    <n v="36894"/>
    <x v="2"/>
    <s v="Online"/>
    <x v="0"/>
    <s v="Website"/>
    <s v="GZ016"/>
    <s v="Gizmo"/>
    <n v="1622"/>
    <s v="Extra Large"/>
    <s v="Orange"/>
    <n v="11.75"/>
    <n v="19058.5"/>
  </r>
  <r>
    <d v="2024-07-01T00:00:00"/>
    <n v="36894"/>
    <x v="2"/>
    <s v="Online"/>
    <x v="0"/>
    <s v="Website"/>
    <s v="GA010"/>
    <s v="Gadget"/>
    <n v="758"/>
    <s v="Medium"/>
    <s v="Pink"/>
    <n v="8.35"/>
    <n v="6329.3"/>
  </r>
  <r>
    <d v="2024-07-01T00:00:00"/>
    <n v="36894"/>
    <x v="2"/>
    <s v="Online"/>
    <x v="0"/>
    <s v="Website"/>
    <s v="GA005"/>
    <s v="Gadget"/>
    <n v="1018"/>
    <s v="Small"/>
    <s v="Blue"/>
    <n v="8.26"/>
    <n v="8408.68"/>
  </r>
  <r>
    <d v="2024-07-01T00:00:00"/>
    <n v="36895"/>
    <x v="3"/>
    <s v="Other"/>
    <x v="1"/>
    <s v="Website"/>
    <s v="WD005"/>
    <s v="Widget"/>
    <n v="31"/>
    <s v="Small"/>
    <s v="Blue"/>
    <n v="8.14"/>
    <n v="252.34000000000003"/>
  </r>
  <r>
    <d v="2024-07-01T00:00:00"/>
    <n v="36895"/>
    <x v="3"/>
    <s v="Other"/>
    <x v="1"/>
    <s v="Website"/>
    <s v="GA001"/>
    <s v="Gadget"/>
    <n v="265"/>
    <s v="Small"/>
    <s v="Red"/>
    <n v="8.3800000000000008"/>
    <n v="2220.7000000000003"/>
  </r>
  <r>
    <d v="2024-07-01T00:00:00"/>
    <n v="36895"/>
    <x v="3"/>
    <s v="Other"/>
    <x v="1"/>
    <s v="Website"/>
    <s v="GA019"/>
    <s v="Gadget"/>
    <n v="383"/>
    <s v="Large"/>
    <s v="Yellow"/>
    <n v="10.1"/>
    <n v="3868.2999999999997"/>
  </r>
  <r>
    <d v="2024-07-01T00:00:00"/>
    <n v="36895"/>
    <x v="3"/>
    <s v="Other"/>
    <x v="1"/>
    <s v="Website"/>
    <s v="WD001"/>
    <s v="Widget"/>
    <n v="241"/>
    <s v="Small"/>
    <s v="Red"/>
    <n v="7.82"/>
    <n v="1884.6200000000001"/>
  </r>
  <r>
    <d v="2024-07-01T00:00:00"/>
    <n v="36895"/>
    <x v="3"/>
    <s v="Other"/>
    <x v="1"/>
    <s v="Website"/>
    <s v="GZ005"/>
    <s v="Gizmo"/>
    <n v="91"/>
    <s v="Small"/>
    <s v="Blue"/>
    <n v="9.69"/>
    <n v="881.79"/>
  </r>
  <r>
    <d v="2024-07-01T00:00:00"/>
    <n v="36896"/>
    <x v="4"/>
    <s v="Manufacturing"/>
    <x v="2"/>
    <s v="Website"/>
    <s v="GA002"/>
    <s v="Gadget"/>
    <n v="110"/>
    <s v="Medium"/>
    <s v="Red"/>
    <n v="7.96"/>
    <n v="875.6"/>
  </r>
  <r>
    <d v="2024-07-01T00:00:00"/>
    <n v="36896"/>
    <x v="4"/>
    <s v="Manufacturing"/>
    <x v="2"/>
    <s v="Website"/>
    <s v="WD010"/>
    <s v="Widget"/>
    <n v="403"/>
    <s v="Medium"/>
    <s v="Pink"/>
    <n v="7.36"/>
    <n v="2966.08"/>
  </r>
  <r>
    <d v="2024-07-01T00:00:00"/>
    <n v="36896"/>
    <x v="4"/>
    <s v="Manufacturing"/>
    <x v="2"/>
    <s v="Website"/>
    <s v="GA004"/>
    <s v="Gadget"/>
    <n v="291"/>
    <s v="Extra Large"/>
    <s v="Red"/>
    <n v="10.31"/>
    <n v="3000.21"/>
  </r>
  <r>
    <d v="2024-07-01T00:00:00"/>
    <n v="36896"/>
    <x v="4"/>
    <s v="Manufacturing"/>
    <x v="2"/>
    <s v="Website"/>
    <s v="WD009"/>
    <s v="Widget"/>
    <n v="272"/>
    <s v="Small"/>
    <s v="Pink"/>
    <n v="6.93"/>
    <n v="1884.96"/>
  </r>
  <r>
    <d v="2024-07-01T00:00:00"/>
    <n v="36896"/>
    <x v="4"/>
    <s v="Manufacturing"/>
    <x v="2"/>
    <s v="Website"/>
    <s v="GZ002"/>
    <s v="Gizmo"/>
    <n v="334"/>
    <s v="Medium"/>
    <s v="Red"/>
    <n v="8.85"/>
    <n v="2955.9"/>
  </r>
  <r>
    <d v="2024-07-01T00:00:00"/>
    <n v="36897"/>
    <x v="5"/>
    <s v="Other"/>
    <x v="1"/>
    <s v="Website"/>
    <s v="GZ003"/>
    <s v="Gizmo"/>
    <n v="44"/>
    <s v="Large"/>
    <s v="Red"/>
    <n v="10.48"/>
    <n v="461.12"/>
  </r>
  <r>
    <d v="2024-07-01T00:00:00"/>
    <n v="36897"/>
    <x v="5"/>
    <s v="Other"/>
    <x v="1"/>
    <s v="Website"/>
    <s v="WD011"/>
    <s v="Widget"/>
    <n v="10"/>
    <s v="Large"/>
    <s v="Pink"/>
    <n v="8.7100000000000009"/>
    <n v="87.100000000000009"/>
  </r>
  <r>
    <d v="2024-07-01T00:00:00"/>
    <n v="36897"/>
    <x v="5"/>
    <s v="Other"/>
    <x v="1"/>
    <s v="Website"/>
    <s v="WD017"/>
    <s v="Widget"/>
    <n v="35"/>
    <s v="Small"/>
    <s v="Yellow"/>
    <n v="8.3800000000000008"/>
    <n v="293.3"/>
  </r>
  <r>
    <d v="2024-07-01T00:00:00"/>
    <n v="36897"/>
    <x v="5"/>
    <s v="Other"/>
    <x v="1"/>
    <s v="Website"/>
    <s v="GA006"/>
    <s v="Gadget"/>
    <n v="35"/>
    <s v="Medium"/>
    <s v="Blue"/>
    <n v="9.26"/>
    <n v="324.09999999999997"/>
  </r>
  <r>
    <d v="2024-07-01T00:00:00"/>
    <n v="36897"/>
    <x v="5"/>
    <s v="Other"/>
    <x v="1"/>
    <s v="Website"/>
    <s v="GZ007"/>
    <s v="Gizmo"/>
    <n v="75"/>
    <s v="Large"/>
    <s v="Blue"/>
    <n v="10.91"/>
    <n v="818.25"/>
  </r>
  <r>
    <d v="2024-07-02T00:00:00"/>
    <n v="36898"/>
    <x v="6"/>
    <s v="Manufacturing"/>
    <x v="0"/>
    <s v="Phone"/>
    <s v="WD015"/>
    <s v="Widget"/>
    <n v="546"/>
    <s v="Large"/>
    <s v="Orange"/>
    <n v="7.63"/>
    <n v="4165.9799999999996"/>
  </r>
  <r>
    <d v="2024-07-02T00:00:00"/>
    <n v="36898"/>
    <x v="6"/>
    <s v="Manufacturing"/>
    <x v="0"/>
    <s v="Phone"/>
    <s v="GZ016"/>
    <s v="Gizmo"/>
    <n v="309"/>
    <s v="Extra Large"/>
    <s v="Orange"/>
    <n v="11.1"/>
    <n v="3429.9"/>
  </r>
  <r>
    <d v="2024-07-02T00:00:00"/>
    <n v="36898"/>
    <x v="6"/>
    <s v="Manufacturing"/>
    <x v="0"/>
    <s v="Phone"/>
    <s v="GZ004"/>
    <s v="Gizmo"/>
    <n v="378"/>
    <s v="Extra Large"/>
    <s v="Red"/>
    <n v="11.46"/>
    <n v="4331.88"/>
  </r>
  <r>
    <d v="2024-07-02T00:00:00"/>
    <n v="36898"/>
    <x v="6"/>
    <s v="Manufacturing"/>
    <x v="0"/>
    <s v="Phone"/>
    <s v="GZ008"/>
    <s v="Gizmo"/>
    <n v="849"/>
    <s v="Extra Large"/>
    <s v="Blue"/>
    <n v="11.93"/>
    <n v="10128.57"/>
  </r>
  <r>
    <d v="2024-07-02T00:00:00"/>
    <n v="36898"/>
    <x v="6"/>
    <s v="Manufacturing"/>
    <x v="0"/>
    <s v="Phone"/>
    <s v="GZ007"/>
    <s v="Gizmo"/>
    <n v="855"/>
    <s v="Large"/>
    <s v="Blue"/>
    <n v="9.76"/>
    <n v="8344.7999999999993"/>
  </r>
  <r>
    <d v="2024-07-02T00:00:00"/>
    <n v="36899"/>
    <x v="7"/>
    <s v="Retail"/>
    <x v="3"/>
    <s v="Phone"/>
    <s v="WD004"/>
    <s v="Widget"/>
    <n v="202"/>
    <s v="Extra Large"/>
    <s v="Red"/>
    <n v="9.06"/>
    <n v="1830.1200000000001"/>
  </r>
  <r>
    <d v="2024-07-02T00:00:00"/>
    <n v="36899"/>
    <x v="7"/>
    <s v="Retail"/>
    <x v="3"/>
    <s v="Phone"/>
    <s v="WD007"/>
    <s v="Widget"/>
    <n v="303"/>
    <s v="Large"/>
    <s v="Blue"/>
    <n v="7.71"/>
    <n v="2336.13"/>
  </r>
  <r>
    <d v="2024-07-02T00:00:00"/>
    <n v="36899"/>
    <x v="7"/>
    <s v="Retail"/>
    <x v="3"/>
    <s v="Phone"/>
    <s v="GA012"/>
    <s v="Gadget"/>
    <n v="264"/>
    <s v="Extra Large"/>
    <s v="Pink"/>
    <n v="9.6"/>
    <n v="2534.4"/>
  </r>
  <r>
    <d v="2024-07-02T00:00:00"/>
    <n v="36899"/>
    <x v="7"/>
    <s v="Retail"/>
    <x v="3"/>
    <s v="Phone"/>
    <s v="GA019"/>
    <s v="Gadget"/>
    <n v="111"/>
    <s v="Large"/>
    <s v="Yellow"/>
    <n v="8.5"/>
    <n v="943.5"/>
  </r>
  <r>
    <d v="2024-07-02T00:00:00"/>
    <n v="36899"/>
    <x v="7"/>
    <s v="Retail"/>
    <x v="3"/>
    <s v="Phone"/>
    <s v="GA017"/>
    <s v="Gadget"/>
    <n v="396"/>
    <s v="Small"/>
    <s v="Yellow"/>
    <n v="7.56"/>
    <n v="2993.7599999999998"/>
  </r>
  <r>
    <d v="2024-07-02T00:00:00"/>
    <n v="36900"/>
    <x v="8"/>
    <s v="Other"/>
    <x v="0"/>
    <s v="Phone"/>
    <s v="GA016"/>
    <s v="Gadget"/>
    <n v="258"/>
    <s v="Extra Large"/>
    <s v="Orange"/>
    <n v="11.17"/>
    <n v="2881.86"/>
  </r>
  <r>
    <d v="2024-07-02T00:00:00"/>
    <n v="36900"/>
    <x v="8"/>
    <s v="Other"/>
    <x v="0"/>
    <s v="Phone"/>
    <s v="GZ017"/>
    <s v="Gizmo"/>
    <n v="281"/>
    <s v="Small"/>
    <s v="Yellow"/>
    <n v="9.98"/>
    <n v="2804.38"/>
  </r>
  <r>
    <d v="2024-07-02T00:00:00"/>
    <n v="36900"/>
    <x v="8"/>
    <s v="Other"/>
    <x v="0"/>
    <s v="Phone"/>
    <s v="GZ015"/>
    <s v="Gizmo"/>
    <n v="224"/>
    <s v="Large"/>
    <s v="Orange"/>
    <n v="10.16"/>
    <n v="2275.84"/>
  </r>
  <r>
    <d v="2024-07-02T00:00:00"/>
    <n v="36900"/>
    <x v="8"/>
    <s v="Other"/>
    <x v="0"/>
    <s v="Phone"/>
    <s v="GA003"/>
    <s v="Gadget"/>
    <n v="124"/>
    <s v="Large"/>
    <s v="Red"/>
    <n v="9.42"/>
    <n v="1168.08"/>
  </r>
  <r>
    <d v="2024-07-02T00:00:00"/>
    <n v="36900"/>
    <x v="8"/>
    <s v="Other"/>
    <x v="0"/>
    <s v="Phone"/>
    <s v="GA010"/>
    <s v="Gadget"/>
    <n v="242"/>
    <s v="Medium"/>
    <s v="Pink"/>
    <n v="8.82"/>
    <n v="2134.44"/>
  </r>
  <r>
    <d v="2024-07-02T00:00:00"/>
    <n v="36901"/>
    <x v="9"/>
    <s v="Wholesale"/>
    <x v="4"/>
    <s v="Phone"/>
    <s v="GZ007"/>
    <s v="Gizmo"/>
    <n v="288"/>
    <s v="Large"/>
    <s v="Blue"/>
    <n v="8.61"/>
    <n v="2479.6799999999998"/>
  </r>
  <r>
    <d v="2024-07-02T00:00:00"/>
    <n v="36901"/>
    <x v="9"/>
    <s v="Wholesale"/>
    <x v="4"/>
    <s v="Phone"/>
    <s v="GZ018"/>
    <s v="Gizmo"/>
    <n v="287"/>
    <s v="Medium"/>
    <s v="Yellow"/>
    <n v="8.3699999999999992"/>
    <n v="2402.1899999999996"/>
  </r>
  <r>
    <d v="2024-07-02T00:00:00"/>
    <n v="36901"/>
    <x v="9"/>
    <s v="Wholesale"/>
    <x v="4"/>
    <s v="Phone"/>
    <s v="GA006"/>
    <s v="Gadget"/>
    <n v="276"/>
    <s v="Medium"/>
    <s v="Blue"/>
    <n v="7.31"/>
    <n v="2017.56"/>
  </r>
  <r>
    <d v="2024-07-02T00:00:00"/>
    <n v="36901"/>
    <x v="9"/>
    <s v="Wholesale"/>
    <x v="4"/>
    <s v="Phone"/>
    <s v="WD020"/>
    <s v="Widget"/>
    <n v="136"/>
    <s v="Extra Large"/>
    <s v="Yellow"/>
    <n v="9.1"/>
    <n v="1237.5999999999999"/>
  </r>
  <r>
    <d v="2024-07-02T00:00:00"/>
    <n v="36901"/>
    <x v="9"/>
    <s v="Wholesale"/>
    <x v="4"/>
    <s v="Phone"/>
    <s v="WD018"/>
    <s v="Widget"/>
    <n v="47"/>
    <s v="Medium"/>
    <s v="Yellow"/>
    <n v="7.03"/>
    <n v="330.41"/>
  </r>
  <r>
    <d v="2024-07-02T00:00:00"/>
    <n v="36902"/>
    <x v="10"/>
    <s v="Other"/>
    <x v="5"/>
    <s v="Phone"/>
    <s v="GZ005"/>
    <s v="Gizmo"/>
    <n v="253"/>
    <s v="Small"/>
    <s v="Blue"/>
    <n v="9.69"/>
    <n v="2451.5699999999997"/>
  </r>
  <r>
    <d v="2024-07-02T00:00:00"/>
    <n v="36902"/>
    <x v="10"/>
    <s v="Other"/>
    <x v="5"/>
    <s v="Phone"/>
    <s v="WD014"/>
    <s v="Widget"/>
    <n v="189"/>
    <s v="Medium"/>
    <s v="Orange"/>
    <n v="8.06"/>
    <n v="1523.3400000000001"/>
  </r>
  <r>
    <d v="2024-07-02T00:00:00"/>
    <n v="36902"/>
    <x v="10"/>
    <s v="Other"/>
    <x v="5"/>
    <s v="Phone"/>
    <s v="GA005"/>
    <s v="Gadget"/>
    <n v="138"/>
    <s v="Small"/>
    <s v="Blue"/>
    <n v="8.7200000000000006"/>
    <n v="1203.3600000000001"/>
  </r>
  <r>
    <d v="2024-07-02T00:00:00"/>
    <n v="36902"/>
    <x v="10"/>
    <s v="Other"/>
    <x v="5"/>
    <s v="Phone"/>
    <s v="WD020"/>
    <s v="Widget"/>
    <n v="366"/>
    <s v="Extra Large"/>
    <s v="Yellow"/>
    <n v="11.52"/>
    <n v="4216.32"/>
  </r>
  <r>
    <d v="2024-07-02T00:00:00"/>
    <n v="36902"/>
    <x v="10"/>
    <s v="Other"/>
    <x v="5"/>
    <s v="Phone"/>
    <s v="GA017"/>
    <s v="Gadget"/>
    <n v="86"/>
    <s v="Small"/>
    <s v="Yellow"/>
    <n v="8.98"/>
    <n v="772.28000000000009"/>
  </r>
  <r>
    <d v="2024-07-02T00:00:00"/>
    <n v="36903"/>
    <x v="8"/>
    <s v="Other"/>
    <x v="0"/>
    <s v="Phone"/>
    <s v="GA013"/>
    <s v="Gadget"/>
    <n v="162"/>
    <s v="Small"/>
    <s v="Orange"/>
    <n v="8.1199999999999992"/>
    <n v="1315.4399999999998"/>
  </r>
  <r>
    <d v="2024-07-02T00:00:00"/>
    <n v="36903"/>
    <x v="8"/>
    <s v="Other"/>
    <x v="0"/>
    <s v="Phone"/>
    <s v="GA007"/>
    <s v="Gadget"/>
    <n v="444"/>
    <s v="Large"/>
    <s v="Blue"/>
    <n v="9.81"/>
    <n v="4355.6400000000003"/>
  </r>
  <r>
    <d v="2024-07-02T00:00:00"/>
    <n v="36903"/>
    <x v="8"/>
    <s v="Other"/>
    <x v="0"/>
    <s v="Phone"/>
    <s v="GA004"/>
    <s v="Gadget"/>
    <n v="329"/>
    <s v="Extra Large"/>
    <s v="Red"/>
    <n v="11.52"/>
    <n v="3790.08"/>
  </r>
  <r>
    <d v="2024-07-02T00:00:00"/>
    <n v="36903"/>
    <x v="8"/>
    <s v="Other"/>
    <x v="0"/>
    <s v="Phone"/>
    <s v="WD017"/>
    <s v="Widget"/>
    <n v="138"/>
    <s v="Small"/>
    <s v="Yellow"/>
    <n v="8.3800000000000008"/>
    <n v="1156.44"/>
  </r>
  <r>
    <d v="2024-07-02T00:00:00"/>
    <n v="36903"/>
    <x v="8"/>
    <s v="Other"/>
    <x v="0"/>
    <s v="Phone"/>
    <s v="GZ017"/>
    <s v="Gizmo"/>
    <n v="415"/>
    <s v="Small"/>
    <s v="Yellow"/>
    <n v="9.98"/>
    <n v="4141.7"/>
  </r>
  <r>
    <d v="2024-07-03T00:00:00"/>
    <n v="36904"/>
    <x v="11"/>
    <s v="Online"/>
    <x v="3"/>
    <s v="Sales App"/>
    <s v="GZ004"/>
    <s v="Gizmo"/>
    <n v="724"/>
    <s v="Extra Large"/>
    <s v="Red"/>
    <n v="12.13"/>
    <n v="8782.1200000000008"/>
  </r>
  <r>
    <d v="2024-07-03T00:00:00"/>
    <n v="36904"/>
    <x v="11"/>
    <s v="Online"/>
    <x v="3"/>
    <s v="Sales App"/>
    <s v="GZ012"/>
    <s v="Gizmo"/>
    <n v="1708"/>
    <s v="Extra Large"/>
    <s v="Pink"/>
    <n v="12.01"/>
    <n v="20513.079999999998"/>
  </r>
  <r>
    <d v="2024-07-03T00:00:00"/>
    <n v="36904"/>
    <x v="11"/>
    <s v="Online"/>
    <x v="3"/>
    <s v="Sales App"/>
    <s v="GA018"/>
    <s v="Gadget"/>
    <n v="1384"/>
    <s v="Medium"/>
    <s v="Yellow"/>
    <n v="9.0399999999999991"/>
    <n v="12511.359999999999"/>
  </r>
  <r>
    <d v="2024-07-03T00:00:00"/>
    <n v="36904"/>
    <x v="11"/>
    <s v="Online"/>
    <x v="3"/>
    <s v="Sales App"/>
    <s v="GA019"/>
    <s v="Gadget"/>
    <n v="1476"/>
    <s v="Large"/>
    <s v="Yellow"/>
    <n v="9.57"/>
    <n v="14125.32"/>
  </r>
  <r>
    <d v="2024-07-03T00:00:00"/>
    <n v="36904"/>
    <x v="11"/>
    <s v="Online"/>
    <x v="3"/>
    <s v="Sales App"/>
    <s v="GA016"/>
    <s v="Gadget"/>
    <n v="1052"/>
    <s v="Extra Large"/>
    <s v="Orange"/>
    <n v="10.58"/>
    <n v="11130.16"/>
  </r>
  <r>
    <d v="2024-07-03T00:00:00"/>
    <n v="36905"/>
    <x v="12"/>
    <s v="Wholesale"/>
    <x v="2"/>
    <s v="Sales App"/>
    <s v="GA012"/>
    <s v="Gadget"/>
    <n v="152"/>
    <s v="Extra Large"/>
    <s v="Pink"/>
    <n v="9"/>
    <n v="1368"/>
  </r>
  <r>
    <d v="2024-07-03T00:00:00"/>
    <n v="36905"/>
    <x v="12"/>
    <s v="Wholesale"/>
    <x v="2"/>
    <s v="Sales App"/>
    <s v="GZ003"/>
    <s v="Gizmo"/>
    <n v="103"/>
    <s v="Large"/>
    <s v="Red"/>
    <n v="8.27"/>
    <n v="851.81"/>
  </r>
  <r>
    <d v="2024-07-03T00:00:00"/>
    <n v="36905"/>
    <x v="12"/>
    <s v="Wholesale"/>
    <x v="2"/>
    <s v="Sales App"/>
    <s v="WD013"/>
    <s v="Widget"/>
    <n v="233"/>
    <s v="Small"/>
    <s v="Orange"/>
    <n v="5.99"/>
    <n v="1395.67"/>
  </r>
  <r>
    <d v="2024-07-03T00:00:00"/>
    <n v="36905"/>
    <x v="12"/>
    <s v="Wholesale"/>
    <x v="2"/>
    <s v="Sales App"/>
    <s v="GA019"/>
    <s v="Gadget"/>
    <n v="188"/>
    <s v="Large"/>
    <s v="Yellow"/>
    <n v="7.97"/>
    <n v="1498.36"/>
  </r>
  <r>
    <d v="2024-07-03T00:00:00"/>
    <n v="36905"/>
    <x v="12"/>
    <s v="Wholesale"/>
    <x v="2"/>
    <s v="Sales App"/>
    <s v="GA008"/>
    <s v="Gadget"/>
    <n v="355"/>
    <s v="Extra Large"/>
    <s v="Blue"/>
    <n v="9.4700000000000006"/>
    <n v="3361.8500000000004"/>
  </r>
  <r>
    <d v="2024-07-03T00:00:00"/>
    <n v="36906"/>
    <x v="13"/>
    <s v="Wholesale"/>
    <x v="0"/>
    <s v="Sales App"/>
    <s v="GZ010"/>
    <s v="Gizmo"/>
    <n v="108"/>
    <s v="Medium"/>
    <s v="Pink"/>
    <n v="7.73"/>
    <n v="834.84"/>
  </r>
  <r>
    <d v="2024-07-03T00:00:00"/>
    <n v="36906"/>
    <x v="13"/>
    <s v="Wholesale"/>
    <x v="0"/>
    <s v="Sales App"/>
    <s v="GA004"/>
    <s v="Gadget"/>
    <n v="359"/>
    <s v="Extra Large"/>
    <s v="Red"/>
    <n v="9.1"/>
    <n v="3266.9"/>
  </r>
  <r>
    <d v="2024-07-03T00:00:00"/>
    <n v="36906"/>
    <x v="13"/>
    <s v="Wholesale"/>
    <x v="0"/>
    <s v="Sales App"/>
    <s v="WD003"/>
    <s v="Widget"/>
    <n v="210"/>
    <s v="Large"/>
    <s v="Red"/>
    <n v="6.95"/>
    <n v="1459.5"/>
  </r>
  <r>
    <d v="2024-07-03T00:00:00"/>
    <n v="36906"/>
    <x v="13"/>
    <s v="Wholesale"/>
    <x v="0"/>
    <s v="Sales App"/>
    <s v="GA007"/>
    <s v="Gadget"/>
    <n v="101"/>
    <s v="Large"/>
    <s v="Blue"/>
    <n v="7.75"/>
    <n v="782.75"/>
  </r>
  <r>
    <d v="2024-07-03T00:00:00"/>
    <n v="36906"/>
    <x v="13"/>
    <s v="Wholesale"/>
    <x v="0"/>
    <s v="Sales App"/>
    <s v="GA001"/>
    <s v="Gadget"/>
    <n v="386"/>
    <s v="Small"/>
    <s v="Red"/>
    <n v="6.62"/>
    <n v="2555.3200000000002"/>
  </r>
  <r>
    <d v="2024-07-03T00:00:00"/>
    <n v="36907"/>
    <x v="14"/>
    <s v="Retail"/>
    <x v="0"/>
    <s v="Sales App"/>
    <s v="WD015"/>
    <s v="Widget"/>
    <n v="82"/>
    <s v="Large"/>
    <s v="Orange"/>
    <n v="7.18"/>
    <n v="588.76"/>
  </r>
  <r>
    <d v="2024-07-03T00:00:00"/>
    <n v="36907"/>
    <x v="14"/>
    <s v="Retail"/>
    <x v="0"/>
    <s v="Sales App"/>
    <s v="GZ014"/>
    <s v="Gizmo"/>
    <n v="214"/>
    <s v="Medium"/>
    <s v="Orange"/>
    <n v="8.07"/>
    <n v="1726.98"/>
  </r>
  <r>
    <d v="2024-07-03T00:00:00"/>
    <n v="36907"/>
    <x v="14"/>
    <s v="Retail"/>
    <x v="0"/>
    <s v="Sales App"/>
    <s v="WD019"/>
    <s v="Widget"/>
    <n v="83"/>
    <s v="Large"/>
    <s v="Yellow"/>
    <n v="7.94"/>
    <n v="659.02"/>
  </r>
  <r>
    <d v="2024-07-03T00:00:00"/>
    <n v="36907"/>
    <x v="14"/>
    <s v="Retail"/>
    <x v="0"/>
    <s v="Sales App"/>
    <s v="GA003"/>
    <s v="Gadget"/>
    <n v="79"/>
    <s v="Large"/>
    <s v="Red"/>
    <n v="7.94"/>
    <n v="627.26"/>
  </r>
  <r>
    <d v="2024-07-03T00:00:00"/>
    <n v="36907"/>
    <x v="14"/>
    <s v="Retail"/>
    <x v="0"/>
    <s v="Sales App"/>
    <s v="GA018"/>
    <s v="Gadget"/>
    <n v="213"/>
    <s v="Medium"/>
    <s v="Yellow"/>
    <n v="8.0299999999999994"/>
    <n v="1710.3899999999999"/>
  </r>
  <r>
    <d v="2024-07-03T00:00:00"/>
    <n v="36908"/>
    <x v="15"/>
    <s v="Other"/>
    <x v="4"/>
    <s v="Sales App"/>
    <s v="GA006"/>
    <s v="Gadget"/>
    <n v="119"/>
    <s v="Medium"/>
    <s v="Blue"/>
    <n v="9.26"/>
    <n v="1101.94"/>
  </r>
  <r>
    <d v="2024-07-03T00:00:00"/>
    <n v="36908"/>
    <x v="15"/>
    <s v="Other"/>
    <x v="4"/>
    <s v="Sales App"/>
    <s v="GZ010"/>
    <s v="Gizmo"/>
    <n v="349"/>
    <s v="Medium"/>
    <s v="Pink"/>
    <n v="9.7899999999999991"/>
    <n v="3416.7099999999996"/>
  </r>
  <r>
    <d v="2024-07-03T00:00:00"/>
    <n v="36908"/>
    <x v="15"/>
    <s v="Other"/>
    <x v="4"/>
    <s v="Sales App"/>
    <s v="GA011"/>
    <s v="Gadget"/>
    <n v="143"/>
    <s v="Large"/>
    <s v="Pink"/>
    <n v="9.33"/>
    <n v="1334.19"/>
  </r>
  <r>
    <d v="2024-07-03T00:00:00"/>
    <n v="36908"/>
    <x v="15"/>
    <s v="Other"/>
    <x v="4"/>
    <s v="Sales App"/>
    <s v="GZ016"/>
    <s v="Gizmo"/>
    <n v="270"/>
    <s v="Extra Large"/>
    <s v="Orange"/>
    <n v="12.41"/>
    <n v="3350.7"/>
  </r>
  <r>
    <d v="2024-07-03T00:00:00"/>
    <n v="36908"/>
    <x v="15"/>
    <s v="Other"/>
    <x v="4"/>
    <s v="Sales App"/>
    <s v="GZ005"/>
    <s v="Gizmo"/>
    <n v="448"/>
    <s v="Small"/>
    <s v="Blue"/>
    <n v="9.69"/>
    <n v="4341.12"/>
  </r>
  <r>
    <d v="2024-07-03T00:00:00"/>
    <n v="36909"/>
    <x v="16"/>
    <s v="Other"/>
    <x v="3"/>
    <s v="Sales App"/>
    <s v="GZ020"/>
    <s v="Gizmo"/>
    <n v="66"/>
    <s v="Extra Large"/>
    <s v="Yellow"/>
    <n v="13.72"/>
    <n v="905.5200000000001"/>
  </r>
  <r>
    <d v="2024-07-03T00:00:00"/>
    <n v="36909"/>
    <x v="16"/>
    <s v="Other"/>
    <x v="3"/>
    <s v="Sales App"/>
    <s v="GA012"/>
    <s v="Gadget"/>
    <n v="51"/>
    <s v="Extra Large"/>
    <s v="Pink"/>
    <n v="11.4"/>
    <n v="581.4"/>
  </r>
  <r>
    <d v="2024-07-03T00:00:00"/>
    <n v="36909"/>
    <x v="16"/>
    <s v="Other"/>
    <x v="3"/>
    <s v="Sales App"/>
    <s v="WD001"/>
    <s v="Widget"/>
    <n v="52"/>
    <s v="Small"/>
    <s v="Red"/>
    <n v="7.82"/>
    <n v="406.64"/>
  </r>
  <r>
    <d v="2024-07-03T00:00:00"/>
    <n v="36909"/>
    <x v="16"/>
    <s v="Other"/>
    <x v="3"/>
    <s v="Sales App"/>
    <s v="GZ007"/>
    <s v="Gizmo"/>
    <n v="39"/>
    <s v="Large"/>
    <s v="Blue"/>
    <n v="10.91"/>
    <n v="425.49"/>
  </r>
  <r>
    <d v="2024-07-03T00:00:00"/>
    <n v="36909"/>
    <x v="16"/>
    <s v="Other"/>
    <x v="3"/>
    <s v="Sales App"/>
    <s v="GA012"/>
    <s v="Gadget"/>
    <n v="68"/>
    <s v="Extra Large"/>
    <s v="Pink"/>
    <n v="11.4"/>
    <n v="775.2"/>
  </r>
  <r>
    <d v="2024-07-04T00:00:00"/>
    <n v="36910"/>
    <x v="16"/>
    <s v="Other"/>
    <x v="3"/>
    <s v="Sales App"/>
    <s v="GA003"/>
    <s v="Gadget"/>
    <n v="14"/>
    <s v="Large"/>
    <s v="Red"/>
    <n v="9.42"/>
    <n v="131.88"/>
  </r>
  <r>
    <d v="2024-07-04T00:00:00"/>
    <n v="36910"/>
    <x v="16"/>
    <s v="Other"/>
    <x v="3"/>
    <s v="Sales App"/>
    <s v="GA020"/>
    <s v="Gadget"/>
    <n v="88"/>
    <s v="Extra Large"/>
    <s v="Yellow"/>
    <n v="12.34"/>
    <n v="1085.92"/>
  </r>
  <r>
    <d v="2024-07-04T00:00:00"/>
    <n v="36910"/>
    <x v="16"/>
    <s v="Other"/>
    <x v="3"/>
    <s v="Sales App"/>
    <s v="GZ020"/>
    <s v="Gizmo"/>
    <n v="41"/>
    <s v="Extra Large"/>
    <s v="Yellow"/>
    <n v="13.72"/>
    <n v="562.52"/>
  </r>
  <r>
    <d v="2024-07-04T00:00:00"/>
    <n v="36910"/>
    <x v="16"/>
    <s v="Other"/>
    <x v="3"/>
    <s v="Sales App"/>
    <s v="GZ004"/>
    <s v="Gizmo"/>
    <n v="85"/>
    <s v="Extra Large"/>
    <s v="Red"/>
    <n v="12.81"/>
    <n v="1088.8500000000001"/>
  </r>
  <r>
    <d v="2024-07-04T00:00:00"/>
    <n v="36910"/>
    <x v="16"/>
    <s v="Other"/>
    <x v="3"/>
    <s v="Sales App"/>
    <s v="GA001"/>
    <s v="Gadget"/>
    <n v="85"/>
    <s v="Small"/>
    <s v="Red"/>
    <n v="8.3800000000000008"/>
    <n v="712.30000000000007"/>
  </r>
  <r>
    <d v="2024-07-04T00:00:00"/>
    <n v="36911"/>
    <x v="17"/>
    <s v="Other"/>
    <x v="3"/>
    <s v="Sales App"/>
    <s v="WD002"/>
    <s v="Widget"/>
    <n v="464"/>
    <s v="Medium"/>
    <s v="Red"/>
    <n v="8.31"/>
    <n v="3855.84"/>
  </r>
  <r>
    <d v="2024-07-04T00:00:00"/>
    <n v="36911"/>
    <x v="17"/>
    <s v="Other"/>
    <x v="3"/>
    <s v="Sales App"/>
    <s v="GA020"/>
    <s v="Gadget"/>
    <n v="92"/>
    <s v="Extra Large"/>
    <s v="Yellow"/>
    <n v="12.34"/>
    <n v="1135.28"/>
  </r>
  <r>
    <d v="2024-07-04T00:00:00"/>
    <n v="36911"/>
    <x v="17"/>
    <s v="Other"/>
    <x v="3"/>
    <s v="Sales App"/>
    <s v="GA019"/>
    <s v="Gadget"/>
    <n v="944"/>
    <s v="Large"/>
    <s v="Yellow"/>
    <n v="10.1"/>
    <n v="9534.4"/>
  </r>
  <r>
    <d v="2024-07-04T00:00:00"/>
    <n v="36911"/>
    <x v="17"/>
    <s v="Other"/>
    <x v="3"/>
    <s v="Sales App"/>
    <s v="GA006"/>
    <s v="Gadget"/>
    <n v="1144"/>
    <s v="Medium"/>
    <s v="Blue"/>
    <n v="9.26"/>
    <n v="10593.44"/>
  </r>
  <r>
    <d v="2024-07-04T00:00:00"/>
    <n v="36911"/>
    <x v="17"/>
    <s v="Other"/>
    <x v="3"/>
    <s v="Sales App"/>
    <s v="WD005"/>
    <s v="Widget"/>
    <n v="636"/>
    <s v="Small"/>
    <s v="Blue"/>
    <n v="8.14"/>
    <n v="5177.04"/>
  </r>
  <r>
    <d v="2024-07-04T00:00:00"/>
    <n v="36912"/>
    <x v="18"/>
    <s v="Other"/>
    <x v="3"/>
    <s v="Sales App"/>
    <s v="WD006"/>
    <s v="Widget"/>
    <n v="297"/>
    <s v="Medium"/>
    <s v="Blue"/>
    <n v="8.65"/>
    <n v="2569.0500000000002"/>
  </r>
  <r>
    <d v="2024-07-04T00:00:00"/>
    <n v="36912"/>
    <x v="18"/>
    <s v="Other"/>
    <x v="3"/>
    <s v="Sales App"/>
    <s v="WD018"/>
    <s v="Widget"/>
    <n v="282"/>
    <s v="Medium"/>
    <s v="Yellow"/>
    <n v="8.9"/>
    <n v="2509.8000000000002"/>
  </r>
  <r>
    <d v="2024-07-04T00:00:00"/>
    <n v="36912"/>
    <x v="18"/>
    <s v="Other"/>
    <x v="3"/>
    <s v="Sales App"/>
    <s v="WD015"/>
    <s v="Widget"/>
    <n v="244"/>
    <s v="Large"/>
    <s v="Orange"/>
    <n v="8.5299999999999994"/>
    <n v="2081.3199999999997"/>
  </r>
  <r>
    <d v="2024-07-04T00:00:00"/>
    <n v="36912"/>
    <x v="18"/>
    <s v="Other"/>
    <x v="3"/>
    <s v="Sales App"/>
    <s v="GA010"/>
    <s v="Gadget"/>
    <n v="93"/>
    <s v="Medium"/>
    <s v="Pink"/>
    <n v="8.82"/>
    <n v="820.26"/>
  </r>
  <r>
    <d v="2024-07-04T00:00:00"/>
    <n v="36912"/>
    <x v="18"/>
    <s v="Other"/>
    <x v="3"/>
    <s v="Sales App"/>
    <s v="WD012"/>
    <s v="Widget"/>
    <n v="332"/>
    <s v="Extra Large"/>
    <s v="Pink"/>
    <n v="10.64"/>
    <n v="3532.48"/>
  </r>
  <r>
    <d v="2024-07-04T00:00:00"/>
    <n v="36913"/>
    <x v="19"/>
    <s v="Online"/>
    <x v="5"/>
    <s v="Sales App"/>
    <s v="GA019"/>
    <s v="Gadget"/>
    <n v="2640"/>
    <s v="Large"/>
    <s v="Yellow"/>
    <n v="9.57"/>
    <n v="25264.799999999999"/>
  </r>
  <r>
    <d v="2024-07-04T00:00:00"/>
    <n v="36913"/>
    <x v="19"/>
    <s v="Online"/>
    <x v="5"/>
    <s v="Sales App"/>
    <s v="WD015"/>
    <s v="Widget"/>
    <n v="6120"/>
    <s v="Large"/>
    <s v="Orange"/>
    <n v="8.08"/>
    <n v="49449.599999999999"/>
  </r>
  <r>
    <d v="2024-07-04T00:00:00"/>
    <n v="36913"/>
    <x v="19"/>
    <s v="Online"/>
    <x v="5"/>
    <s v="Sales App"/>
    <s v="GZ019"/>
    <s v="Gizmo"/>
    <n v="2520"/>
    <s v="Large"/>
    <s v="Yellow"/>
    <n v="10.63"/>
    <n v="26787.600000000002"/>
  </r>
  <r>
    <d v="2024-07-04T00:00:00"/>
    <n v="36913"/>
    <x v="19"/>
    <s v="Online"/>
    <x v="5"/>
    <s v="Sales App"/>
    <s v="GZ003"/>
    <s v="Gizmo"/>
    <n v="5910"/>
    <s v="Large"/>
    <s v="Red"/>
    <n v="9.93"/>
    <n v="58686.299999999996"/>
  </r>
  <r>
    <d v="2024-07-04T00:00:00"/>
    <n v="36913"/>
    <x v="19"/>
    <s v="Online"/>
    <x v="5"/>
    <s v="Sales App"/>
    <s v="GA015"/>
    <s v="Gadget"/>
    <n v="2505"/>
    <s v="Large"/>
    <s v="Orange"/>
    <n v="8.66"/>
    <n v="21693.3"/>
  </r>
  <r>
    <d v="2024-07-04T00:00:00"/>
    <n v="36914"/>
    <x v="13"/>
    <s v="Wholesale"/>
    <x v="0"/>
    <s v="Sales App"/>
    <s v="WD014"/>
    <s v="Widget"/>
    <n v="173"/>
    <s v="Medium"/>
    <s v="Orange"/>
    <n v="6.36"/>
    <n v="1100.28"/>
  </r>
  <r>
    <d v="2024-07-04T00:00:00"/>
    <n v="36914"/>
    <x v="13"/>
    <s v="Wholesale"/>
    <x v="0"/>
    <s v="Sales App"/>
    <s v="GA008"/>
    <s v="Gadget"/>
    <n v="158"/>
    <s v="Extra Large"/>
    <s v="Blue"/>
    <n v="9.4700000000000006"/>
    <n v="1496.26"/>
  </r>
  <r>
    <d v="2024-07-04T00:00:00"/>
    <n v="36914"/>
    <x v="13"/>
    <s v="Wholesale"/>
    <x v="0"/>
    <s v="Sales App"/>
    <s v="WD008"/>
    <s v="Widget"/>
    <n v="261"/>
    <s v="Extra Large"/>
    <s v="Blue"/>
    <n v="8.84"/>
    <n v="2307.2399999999998"/>
  </r>
  <r>
    <d v="2024-07-04T00:00:00"/>
    <n v="36914"/>
    <x v="13"/>
    <s v="Wholesale"/>
    <x v="0"/>
    <s v="Sales App"/>
    <s v="GA015"/>
    <s v="Gadget"/>
    <n v="345"/>
    <s v="Large"/>
    <s v="Orange"/>
    <n v="7.22"/>
    <n v="2490.9"/>
  </r>
  <r>
    <d v="2024-07-04T00:00:00"/>
    <n v="36914"/>
    <x v="13"/>
    <s v="Wholesale"/>
    <x v="0"/>
    <s v="Sales App"/>
    <s v="WD003"/>
    <s v="Widget"/>
    <n v="134"/>
    <s v="Large"/>
    <s v="Red"/>
    <n v="6.95"/>
    <n v="931.30000000000007"/>
  </r>
  <r>
    <d v="2024-07-04T00:00:00"/>
    <n v="36915"/>
    <x v="19"/>
    <s v="Online"/>
    <x v="5"/>
    <s v="Sales App"/>
    <s v="GZ018"/>
    <s v="Gizmo"/>
    <n v="3750"/>
    <s v="Medium"/>
    <s v="Yellow"/>
    <n v="10.039999999999999"/>
    <n v="37650"/>
  </r>
  <r>
    <d v="2024-07-04T00:00:00"/>
    <n v="36915"/>
    <x v="19"/>
    <s v="Online"/>
    <x v="5"/>
    <s v="Sales App"/>
    <s v="GA003"/>
    <s v="Gadget"/>
    <n v="1125"/>
    <s v="Large"/>
    <s v="Red"/>
    <n v="8.93"/>
    <n v="10046.25"/>
  </r>
  <r>
    <d v="2024-07-04T00:00:00"/>
    <n v="36915"/>
    <x v="19"/>
    <s v="Online"/>
    <x v="5"/>
    <s v="Sales App"/>
    <s v="GA007"/>
    <s v="Gadget"/>
    <n v="5085"/>
    <s v="Large"/>
    <s v="Blue"/>
    <n v="9.3000000000000007"/>
    <n v="47290.5"/>
  </r>
  <r>
    <d v="2024-07-04T00:00:00"/>
    <n v="36915"/>
    <x v="19"/>
    <s v="Online"/>
    <x v="5"/>
    <s v="Sales App"/>
    <s v="GZ013"/>
    <s v="Gizmo"/>
    <n v="3045"/>
    <s v="Small"/>
    <s v="Orange"/>
    <n v="8.5500000000000007"/>
    <n v="26034.750000000004"/>
  </r>
  <r>
    <d v="2024-07-04T00:00:00"/>
    <n v="36915"/>
    <x v="19"/>
    <s v="Online"/>
    <x v="5"/>
    <s v="Sales App"/>
    <s v="GA006"/>
    <s v="Gadget"/>
    <n v="5490"/>
    <s v="Medium"/>
    <s v="Blue"/>
    <n v="8.7799999999999994"/>
    <n v="48202.2"/>
  </r>
  <r>
    <d v="2024-07-05T00:00:00"/>
    <n v="36916"/>
    <x v="20"/>
    <s v="Retail"/>
    <x v="0"/>
    <s v="Email"/>
    <s v="GA016"/>
    <s v="Gadget"/>
    <n v="110"/>
    <s v="Extra Large"/>
    <s v="Orange"/>
    <n v="9.41"/>
    <n v="1035.0999999999999"/>
  </r>
  <r>
    <d v="2024-07-05T00:00:00"/>
    <n v="36916"/>
    <x v="20"/>
    <s v="Retail"/>
    <x v="0"/>
    <s v="Email"/>
    <s v="WD016"/>
    <s v="Widget"/>
    <n v="119"/>
    <s v="Extra Large"/>
    <s v="Orange"/>
    <n v="8.7799999999999994"/>
    <n v="1044.82"/>
  </r>
  <r>
    <d v="2024-07-05T00:00:00"/>
    <n v="36916"/>
    <x v="20"/>
    <s v="Retail"/>
    <x v="0"/>
    <s v="Email"/>
    <s v="GA013"/>
    <s v="Gadget"/>
    <n v="397"/>
    <s v="Small"/>
    <s v="Orange"/>
    <n v="6.84"/>
    <n v="2715.48"/>
  </r>
  <r>
    <d v="2024-07-05T00:00:00"/>
    <n v="36916"/>
    <x v="20"/>
    <s v="Retail"/>
    <x v="0"/>
    <s v="Email"/>
    <s v="WD004"/>
    <s v="Widget"/>
    <n v="38"/>
    <s v="Extra Large"/>
    <s v="Red"/>
    <n v="9.06"/>
    <n v="344.28000000000003"/>
  </r>
  <r>
    <d v="2024-07-05T00:00:00"/>
    <n v="36916"/>
    <x v="20"/>
    <s v="Retail"/>
    <x v="0"/>
    <s v="Email"/>
    <s v="GA019"/>
    <s v="Gadget"/>
    <n v="379"/>
    <s v="Large"/>
    <s v="Yellow"/>
    <n v="8.5"/>
    <n v="3221.5"/>
  </r>
  <r>
    <d v="2024-07-05T00:00:00"/>
    <n v="36917"/>
    <x v="21"/>
    <s v="Wholesale"/>
    <x v="5"/>
    <s v="Email"/>
    <s v="WD002"/>
    <s v="Widget"/>
    <n v="68"/>
    <s v="Medium"/>
    <s v="Red"/>
    <n v="6.56"/>
    <n v="446.08"/>
  </r>
  <r>
    <d v="2024-07-05T00:00:00"/>
    <n v="36917"/>
    <x v="21"/>
    <s v="Wholesale"/>
    <x v="5"/>
    <s v="Email"/>
    <s v="GZ001"/>
    <s v="Gizmo"/>
    <n v="171"/>
    <s v="Small"/>
    <s v="Red"/>
    <n v="7.35"/>
    <n v="1256.8499999999999"/>
  </r>
  <r>
    <d v="2024-07-05T00:00:00"/>
    <n v="36917"/>
    <x v="21"/>
    <s v="Wholesale"/>
    <x v="5"/>
    <s v="Email"/>
    <s v="WD007"/>
    <s v="Widget"/>
    <n v="331"/>
    <s v="Large"/>
    <s v="Blue"/>
    <n v="7.23"/>
    <n v="2393.13"/>
  </r>
  <r>
    <d v="2024-07-05T00:00:00"/>
    <n v="36917"/>
    <x v="21"/>
    <s v="Wholesale"/>
    <x v="5"/>
    <s v="Email"/>
    <s v="WD005"/>
    <s v="Widget"/>
    <n v="152"/>
    <s v="Small"/>
    <s v="Blue"/>
    <n v="6.43"/>
    <n v="977.3599999999999"/>
  </r>
  <r>
    <d v="2024-07-05T00:00:00"/>
    <n v="36917"/>
    <x v="21"/>
    <s v="Wholesale"/>
    <x v="5"/>
    <s v="Email"/>
    <s v="GZ002"/>
    <s v="Gizmo"/>
    <n v="348"/>
    <s v="Medium"/>
    <s v="Red"/>
    <n v="7.81"/>
    <n v="2717.8799999999997"/>
  </r>
  <r>
    <d v="2024-07-05T00:00:00"/>
    <n v="36918"/>
    <x v="22"/>
    <s v="Online"/>
    <x v="2"/>
    <s v="Email"/>
    <s v="GZ002"/>
    <s v="Gizmo"/>
    <n v="36"/>
    <s v="Medium"/>
    <s v="Red"/>
    <n v="9.3699999999999992"/>
    <n v="337.32"/>
  </r>
  <r>
    <d v="2024-07-05T00:00:00"/>
    <n v="36918"/>
    <x v="22"/>
    <s v="Online"/>
    <x v="2"/>
    <s v="Email"/>
    <s v="GZ015"/>
    <s v="Gizmo"/>
    <n v="77"/>
    <s v="Large"/>
    <s v="Orange"/>
    <n v="9.6199999999999992"/>
    <n v="740.7399999999999"/>
  </r>
  <r>
    <d v="2024-07-05T00:00:00"/>
    <n v="36918"/>
    <x v="22"/>
    <s v="Online"/>
    <x v="2"/>
    <s v="Email"/>
    <s v="GA014"/>
    <s v="Gadget"/>
    <n v="90"/>
    <s v="Medium"/>
    <s v="Orange"/>
    <n v="8.17"/>
    <n v="735.3"/>
  </r>
  <r>
    <d v="2024-07-05T00:00:00"/>
    <n v="36918"/>
    <x v="22"/>
    <s v="Online"/>
    <x v="2"/>
    <s v="Email"/>
    <s v="GZ012"/>
    <s v="Gizmo"/>
    <n v="92"/>
    <s v="Extra Large"/>
    <s v="Pink"/>
    <n v="12.01"/>
    <n v="1104.92"/>
  </r>
  <r>
    <d v="2024-07-05T00:00:00"/>
    <n v="36918"/>
    <x v="22"/>
    <s v="Online"/>
    <x v="2"/>
    <s v="Email"/>
    <s v="GZ002"/>
    <s v="Gizmo"/>
    <n v="79"/>
    <s v="Medium"/>
    <s v="Red"/>
    <n v="9.3699999999999992"/>
    <n v="740.2299999999999"/>
  </r>
  <r>
    <d v="2024-07-05T00:00:00"/>
    <n v="36919"/>
    <x v="23"/>
    <s v="Manufacturing"/>
    <x v="3"/>
    <s v="Email"/>
    <s v="GZ008"/>
    <s v="Gizmo"/>
    <n v="4565"/>
    <s v="Extra Large"/>
    <s v="Blue"/>
    <n v="11.93"/>
    <n v="54460.45"/>
  </r>
  <r>
    <d v="2024-07-05T00:00:00"/>
    <n v="36919"/>
    <x v="23"/>
    <s v="Manufacturing"/>
    <x v="3"/>
    <s v="Email"/>
    <s v="WD013"/>
    <s v="Widget"/>
    <n v="1012"/>
    <s v="Small"/>
    <s v="Orange"/>
    <n v="6.78"/>
    <n v="6861.3600000000006"/>
  </r>
  <r>
    <d v="2024-07-05T00:00:00"/>
    <n v="36919"/>
    <x v="23"/>
    <s v="Manufacturing"/>
    <x v="3"/>
    <s v="Email"/>
    <s v="GA007"/>
    <s v="Gadget"/>
    <n v="4213"/>
    <s v="Large"/>
    <s v="Blue"/>
    <n v="8.7799999999999994"/>
    <n v="36990.14"/>
  </r>
  <r>
    <d v="2024-07-05T00:00:00"/>
    <n v="36919"/>
    <x v="23"/>
    <s v="Manufacturing"/>
    <x v="3"/>
    <s v="Email"/>
    <s v="GA015"/>
    <s v="Gadget"/>
    <n v="1716"/>
    <s v="Large"/>
    <s v="Orange"/>
    <n v="8.18"/>
    <n v="14036.88"/>
  </r>
  <r>
    <d v="2024-07-05T00:00:00"/>
    <n v="36919"/>
    <x v="23"/>
    <s v="Manufacturing"/>
    <x v="3"/>
    <s v="Email"/>
    <s v="GA005"/>
    <s v="Gadget"/>
    <n v="1650"/>
    <s v="Small"/>
    <s v="Blue"/>
    <n v="7.8"/>
    <n v="12870"/>
  </r>
  <r>
    <d v="2024-07-05T00:00:00"/>
    <n v="36920"/>
    <x v="24"/>
    <s v="Retail"/>
    <x v="2"/>
    <s v="Email"/>
    <s v="WD008"/>
    <s v="Widget"/>
    <n v="298"/>
    <s v="Extra Large"/>
    <s v="Blue"/>
    <n v="9.42"/>
    <n v="2807.16"/>
  </r>
  <r>
    <d v="2024-07-05T00:00:00"/>
    <n v="36920"/>
    <x v="24"/>
    <s v="Retail"/>
    <x v="2"/>
    <s v="Email"/>
    <s v="GZ018"/>
    <s v="Gizmo"/>
    <n v="373"/>
    <s v="Medium"/>
    <s v="Yellow"/>
    <n v="8.93"/>
    <n v="3330.89"/>
  </r>
  <r>
    <d v="2024-07-05T00:00:00"/>
    <n v="36920"/>
    <x v="24"/>
    <s v="Retail"/>
    <x v="2"/>
    <s v="Email"/>
    <s v="WD019"/>
    <s v="Widget"/>
    <n v="314"/>
    <s v="Large"/>
    <s v="Yellow"/>
    <n v="7.94"/>
    <n v="2493.1600000000003"/>
  </r>
  <r>
    <d v="2024-07-05T00:00:00"/>
    <n v="36920"/>
    <x v="24"/>
    <s v="Retail"/>
    <x v="2"/>
    <s v="Email"/>
    <s v="GA011"/>
    <s v="Gadget"/>
    <n v="93"/>
    <s v="Large"/>
    <s v="Pink"/>
    <n v="7.86"/>
    <n v="730.98"/>
  </r>
  <r>
    <d v="2024-07-05T00:00:00"/>
    <n v="36920"/>
    <x v="24"/>
    <s v="Retail"/>
    <x v="2"/>
    <s v="Email"/>
    <s v="WD008"/>
    <s v="Widget"/>
    <n v="231"/>
    <s v="Extra Large"/>
    <s v="Blue"/>
    <n v="9.42"/>
    <n v="2176.02"/>
  </r>
  <r>
    <d v="2024-07-05T00:00:00"/>
    <n v="36921"/>
    <x v="25"/>
    <s v="Wholesale"/>
    <x v="5"/>
    <s v="Email"/>
    <s v="GA013"/>
    <s v="Gadget"/>
    <n v="355"/>
    <s v="Small"/>
    <s v="Orange"/>
    <n v="6.41"/>
    <n v="2275.5500000000002"/>
  </r>
  <r>
    <d v="2024-07-05T00:00:00"/>
    <n v="36921"/>
    <x v="25"/>
    <s v="Wholesale"/>
    <x v="5"/>
    <s v="Email"/>
    <s v="GZ018"/>
    <s v="Gizmo"/>
    <n v="215"/>
    <s v="Medium"/>
    <s v="Yellow"/>
    <n v="8.3699999999999992"/>
    <n v="1799.5499999999997"/>
  </r>
  <r>
    <d v="2024-07-05T00:00:00"/>
    <n v="36921"/>
    <x v="25"/>
    <s v="Wholesale"/>
    <x v="5"/>
    <s v="Email"/>
    <s v="GA002"/>
    <s v="Gadget"/>
    <n v="39"/>
    <s v="Medium"/>
    <s v="Red"/>
    <n v="7.03"/>
    <n v="274.17"/>
  </r>
  <r>
    <d v="2024-07-05T00:00:00"/>
    <n v="36921"/>
    <x v="25"/>
    <s v="Wholesale"/>
    <x v="5"/>
    <s v="Email"/>
    <s v="WD016"/>
    <s v="Widget"/>
    <n v="50"/>
    <s v="Extra Large"/>
    <s v="Orange"/>
    <n v="8.23"/>
    <n v="411.5"/>
  </r>
  <r>
    <d v="2024-07-05T00:00:00"/>
    <n v="36921"/>
    <x v="25"/>
    <s v="Wholesale"/>
    <x v="5"/>
    <s v="Email"/>
    <s v="WD001"/>
    <s v="Widget"/>
    <n v="121"/>
    <s v="Small"/>
    <s v="Red"/>
    <n v="6.17"/>
    <n v="746.56999999999994"/>
  </r>
  <r>
    <d v="2024-07-06T00:00:00"/>
    <n v="36922"/>
    <x v="26"/>
    <s v="Wholesale"/>
    <x v="3"/>
    <s v="Sales App"/>
    <s v="GZ017"/>
    <s v="Gizmo"/>
    <n v="393"/>
    <s v="Small"/>
    <s v="Yellow"/>
    <n v="7.88"/>
    <n v="3096.84"/>
  </r>
  <r>
    <d v="2024-07-06T00:00:00"/>
    <n v="36922"/>
    <x v="26"/>
    <s v="Wholesale"/>
    <x v="3"/>
    <s v="Sales App"/>
    <s v="WD020"/>
    <s v="Widget"/>
    <n v="350"/>
    <s v="Extra Large"/>
    <s v="Yellow"/>
    <n v="9.1"/>
    <n v="3185"/>
  </r>
  <r>
    <d v="2024-07-06T00:00:00"/>
    <n v="36922"/>
    <x v="26"/>
    <s v="Wholesale"/>
    <x v="3"/>
    <s v="Sales App"/>
    <s v="GZ016"/>
    <s v="Gizmo"/>
    <n v="120"/>
    <s v="Extra Large"/>
    <s v="Orange"/>
    <n v="9.8000000000000007"/>
    <n v="1176"/>
  </r>
  <r>
    <d v="2024-07-06T00:00:00"/>
    <n v="36922"/>
    <x v="26"/>
    <s v="Wholesale"/>
    <x v="3"/>
    <s v="Sales App"/>
    <s v="WD013"/>
    <s v="Widget"/>
    <n v="299"/>
    <s v="Small"/>
    <s v="Orange"/>
    <n v="5.99"/>
    <n v="1791.01"/>
  </r>
  <r>
    <d v="2024-07-06T00:00:00"/>
    <n v="36922"/>
    <x v="26"/>
    <s v="Wholesale"/>
    <x v="3"/>
    <s v="Sales App"/>
    <s v="WD001"/>
    <s v="Widget"/>
    <n v="125"/>
    <s v="Small"/>
    <s v="Red"/>
    <n v="6.17"/>
    <n v="771.25"/>
  </r>
  <r>
    <d v="2024-07-06T00:00:00"/>
    <n v="36923"/>
    <x v="27"/>
    <s v="Manufacturing"/>
    <x v="4"/>
    <s v="Sales App"/>
    <s v="WD005"/>
    <s v="Widget"/>
    <n v="392"/>
    <s v="Small"/>
    <s v="Blue"/>
    <n v="7.28"/>
    <n v="2853.76"/>
  </r>
  <r>
    <d v="2024-07-06T00:00:00"/>
    <n v="36923"/>
    <x v="27"/>
    <s v="Manufacturing"/>
    <x v="4"/>
    <s v="Sales App"/>
    <s v="GZ012"/>
    <s v="Gizmo"/>
    <n v="277"/>
    <s v="Extra Large"/>
    <s v="Pink"/>
    <n v="11.34"/>
    <n v="3141.18"/>
  </r>
  <r>
    <d v="2024-07-06T00:00:00"/>
    <n v="36923"/>
    <x v="27"/>
    <s v="Manufacturing"/>
    <x v="4"/>
    <s v="Sales App"/>
    <s v="GZ004"/>
    <s v="Gizmo"/>
    <n v="121"/>
    <s v="Extra Large"/>
    <s v="Red"/>
    <n v="11.46"/>
    <n v="1386.66"/>
  </r>
  <r>
    <d v="2024-07-06T00:00:00"/>
    <n v="36923"/>
    <x v="27"/>
    <s v="Manufacturing"/>
    <x v="4"/>
    <s v="Sales App"/>
    <s v="GA018"/>
    <s v="Gadget"/>
    <n v="428"/>
    <s v="Medium"/>
    <s v="Yellow"/>
    <n v="8.5299999999999994"/>
    <n v="3650.8399999999997"/>
  </r>
  <r>
    <d v="2024-07-06T00:00:00"/>
    <n v="36923"/>
    <x v="27"/>
    <s v="Manufacturing"/>
    <x v="4"/>
    <s v="Sales App"/>
    <s v="GZ017"/>
    <s v="Gizmo"/>
    <n v="200"/>
    <s v="Small"/>
    <s v="Yellow"/>
    <n v="8.93"/>
    <n v="1786"/>
  </r>
  <r>
    <d v="2024-07-06T00:00:00"/>
    <n v="36924"/>
    <x v="28"/>
    <s v="Manufacturing"/>
    <x v="4"/>
    <s v="Sales App"/>
    <s v="GA009"/>
    <s v="Gadget"/>
    <n v="1532"/>
    <s v="Small"/>
    <s v="Pink"/>
    <n v="7.42"/>
    <n v="11367.44"/>
  </r>
  <r>
    <d v="2024-07-06T00:00:00"/>
    <n v="36924"/>
    <x v="28"/>
    <s v="Manufacturing"/>
    <x v="4"/>
    <s v="Sales App"/>
    <s v="GZ005"/>
    <s v="Gizmo"/>
    <n v="2006"/>
    <s v="Small"/>
    <s v="Blue"/>
    <n v="8.67"/>
    <n v="17392.02"/>
  </r>
  <r>
    <d v="2024-07-06T00:00:00"/>
    <n v="36924"/>
    <x v="28"/>
    <s v="Manufacturing"/>
    <x v="4"/>
    <s v="Sales App"/>
    <s v="GZ015"/>
    <s v="Gizmo"/>
    <n v="1676"/>
    <s v="Large"/>
    <s v="Orange"/>
    <n v="9.09"/>
    <n v="15234.84"/>
  </r>
  <r>
    <d v="2024-07-06T00:00:00"/>
    <n v="36924"/>
    <x v="28"/>
    <s v="Manufacturing"/>
    <x v="4"/>
    <s v="Sales App"/>
    <s v="GZ017"/>
    <s v="Gizmo"/>
    <n v="242"/>
    <s v="Small"/>
    <s v="Yellow"/>
    <n v="8.93"/>
    <n v="2161.06"/>
  </r>
  <r>
    <d v="2024-07-06T00:00:00"/>
    <n v="36924"/>
    <x v="28"/>
    <s v="Manufacturing"/>
    <x v="4"/>
    <s v="Sales App"/>
    <s v="GZ009"/>
    <s v="Gizmo"/>
    <n v="308"/>
    <s v="Small"/>
    <s v="Pink"/>
    <n v="8.25"/>
    <n v="2541"/>
  </r>
  <r>
    <d v="2024-07-06T00:00:00"/>
    <n v="36925"/>
    <x v="29"/>
    <s v="Manufacturing"/>
    <x v="5"/>
    <s v="Sales App"/>
    <s v="WD005"/>
    <s v="Widget"/>
    <n v="304"/>
    <s v="Small"/>
    <s v="Blue"/>
    <n v="7.28"/>
    <n v="2213.12"/>
  </r>
  <r>
    <d v="2024-07-06T00:00:00"/>
    <n v="36925"/>
    <x v="29"/>
    <s v="Manufacturing"/>
    <x v="5"/>
    <s v="Sales App"/>
    <s v="WD002"/>
    <s v="Widget"/>
    <n v="122"/>
    <s v="Medium"/>
    <s v="Red"/>
    <n v="7.44"/>
    <n v="907.68000000000006"/>
  </r>
  <r>
    <d v="2024-07-06T00:00:00"/>
    <n v="36925"/>
    <x v="29"/>
    <s v="Manufacturing"/>
    <x v="5"/>
    <s v="Sales App"/>
    <s v="GZ019"/>
    <s v="Gizmo"/>
    <n v="31"/>
    <s v="Large"/>
    <s v="Yellow"/>
    <n v="10.039999999999999"/>
    <n v="311.23999999999995"/>
  </r>
  <r>
    <d v="2024-07-06T00:00:00"/>
    <n v="36925"/>
    <x v="29"/>
    <s v="Manufacturing"/>
    <x v="5"/>
    <s v="Sales App"/>
    <s v="WD003"/>
    <s v="Widget"/>
    <n v="146"/>
    <s v="Large"/>
    <s v="Red"/>
    <n v="7.87"/>
    <n v="1149.02"/>
  </r>
  <r>
    <d v="2024-07-06T00:00:00"/>
    <n v="36925"/>
    <x v="29"/>
    <s v="Manufacturing"/>
    <x v="5"/>
    <s v="Sales App"/>
    <s v="WD019"/>
    <s v="Widget"/>
    <n v="115"/>
    <s v="Large"/>
    <s v="Yellow"/>
    <n v="8.43"/>
    <n v="969.44999999999993"/>
  </r>
  <r>
    <d v="2024-07-06T00:00:00"/>
    <n v="36926"/>
    <x v="30"/>
    <s v="Online"/>
    <x v="5"/>
    <s v="Sales App"/>
    <s v="GZ010"/>
    <s v="Gizmo"/>
    <n v="32"/>
    <s v="Medium"/>
    <s v="Pink"/>
    <n v="9.2799999999999994"/>
    <n v="296.95999999999998"/>
  </r>
  <r>
    <d v="2024-07-06T00:00:00"/>
    <n v="36926"/>
    <x v="30"/>
    <s v="Online"/>
    <x v="5"/>
    <s v="Sales App"/>
    <s v="WD006"/>
    <s v="Widget"/>
    <n v="69"/>
    <s v="Medium"/>
    <s v="Blue"/>
    <n v="8.19"/>
    <n v="565.11"/>
  </r>
  <r>
    <d v="2024-07-06T00:00:00"/>
    <n v="36926"/>
    <x v="30"/>
    <s v="Online"/>
    <x v="5"/>
    <s v="Sales App"/>
    <s v="GA010"/>
    <s v="Gadget"/>
    <n v="78"/>
    <s v="Medium"/>
    <s v="Pink"/>
    <n v="8.35"/>
    <n v="651.29999999999995"/>
  </r>
  <r>
    <d v="2024-07-06T00:00:00"/>
    <n v="36926"/>
    <x v="30"/>
    <s v="Online"/>
    <x v="5"/>
    <s v="Sales App"/>
    <s v="GZ013"/>
    <s v="Gizmo"/>
    <n v="44"/>
    <s v="Small"/>
    <s v="Orange"/>
    <n v="8.5500000000000007"/>
    <n v="376.20000000000005"/>
  </r>
  <r>
    <d v="2024-07-06T00:00:00"/>
    <n v="36926"/>
    <x v="30"/>
    <s v="Online"/>
    <x v="5"/>
    <s v="Sales App"/>
    <s v="WD019"/>
    <s v="Widget"/>
    <n v="31"/>
    <s v="Large"/>
    <s v="Yellow"/>
    <n v="8.93"/>
    <n v="276.83"/>
  </r>
  <r>
    <d v="2024-07-06T00:00:00"/>
    <n v="36927"/>
    <x v="8"/>
    <s v="Other"/>
    <x v="0"/>
    <s v="Sales App"/>
    <s v="GZ001"/>
    <s v="Gizmo"/>
    <n v="397"/>
    <s v="Small"/>
    <s v="Red"/>
    <n v="9.31"/>
    <n v="3696.07"/>
  </r>
  <r>
    <d v="2024-07-06T00:00:00"/>
    <n v="36927"/>
    <x v="8"/>
    <s v="Other"/>
    <x v="0"/>
    <s v="Sales App"/>
    <s v="GA019"/>
    <s v="Gadget"/>
    <n v="367"/>
    <s v="Large"/>
    <s v="Yellow"/>
    <n v="10.1"/>
    <n v="3706.7"/>
  </r>
  <r>
    <d v="2024-07-06T00:00:00"/>
    <n v="36927"/>
    <x v="8"/>
    <s v="Other"/>
    <x v="0"/>
    <s v="Sales App"/>
    <s v="WD002"/>
    <s v="Widget"/>
    <n v="369"/>
    <s v="Medium"/>
    <s v="Red"/>
    <n v="8.31"/>
    <n v="3066.3900000000003"/>
  </r>
  <r>
    <d v="2024-07-06T00:00:00"/>
    <n v="36927"/>
    <x v="8"/>
    <s v="Other"/>
    <x v="0"/>
    <s v="Sales App"/>
    <s v="WD009"/>
    <s v="Widget"/>
    <n v="146"/>
    <s v="Small"/>
    <s v="Pink"/>
    <n v="7.74"/>
    <n v="1130.04"/>
  </r>
  <r>
    <d v="2024-07-06T00:00:00"/>
    <n v="36927"/>
    <x v="8"/>
    <s v="Other"/>
    <x v="0"/>
    <s v="Sales App"/>
    <s v="GZ007"/>
    <s v="Gizmo"/>
    <n v="244"/>
    <s v="Large"/>
    <s v="Blue"/>
    <n v="10.91"/>
    <n v="2662.04"/>
  </r>
  <r>
    <d v="2024-07-07T00:00:00"/>
    <n v="36928"/>
    <x v="6"/>
    <s v="Manufacturing"/>
    <x v="0"/>
    <s v="Website"/>
    <s v="GZ008"/>
    <s v="Gizmo"/>
    <n v="1065"/>
    <s v="Extra Large"/>
    <s v="Blue"/>
    <n v="11.93"/>
    <n v="12705.449999999999"/>
  </r>
  <r>
    <d v="2024-07-07T00:00:00"/>
    <n v="36928"/>
    <x v="6"/>
    <s v="Manufacturing"/>
    <x v="0"/>
    <s v="Website"/>
    <s v="GZ019"/>
    <s v="Gizmo"/>
    <n v="1173"/>
    <s v="Large"/>
    <s v="Yellow"/>
    <n v="10.039999999999999"/>
    <n v="11776.919999999998"/>
  </r>
  <r>
    <d v="2024-07-07T00:00:00"/>
    <n v="36928"/>
    <x v="6"/>
    <s v="Manufacturing"/>
    <x v="0"/>
    <s v="Website"/>
    <s v="WD019"/>
    <s v="Widget"/>
    <n v="243"/>
    <s v="Large"/>
    <s v="Yellow"/>
    <n v="8.43"/>
    <n v="2048.4899999999998"/>
  </r>
  <r>
    <d v="2024-07-07T00:00:00"/>
    <n v="36928"/>
    <x v="6"/>
    <s v="Manufacturing"/>
    <x v="0"/>
    <s v="Website"/>
    <s v="GZ013"/>
    <s v="Gizmo"/>
    <n v="96"/>
    <s v="Small"/>
    <s v="Orange"/>
    <n v="8.08"/>
    <n v="775.68000000000006"/>
  </r>
  <r>
    <d v="2024-07-07T00:00:00"/>
    <n v="36928"/>
    <x v="6"/>
    <s v="Manufacturing"/>
    <x v="0"/>
    <s v="Website"/>
    <s v="GA020"/>
    <s v="Gadget"/>
    <n v="117"/>
    <s v="Extra Large"/>
    <s v="Yellow"/>
    <n v="11.04"/>
    <n v="1291.6799999999998"/>
  </r>
  <r>
    <d v="2024-07-07T00:00:00"/>
    <n v="36929"/>
    <x v="6"/>
    <s v="Manufacturing"/>
    <x v="0"/>
    <s v="Website"/>
    <s v="GA008"/>
    <s v="Gadget"/>
    <n v="1092"/>
    <s v="Extra Large"/>
    <s v="Blue"/>
    <n v="10.73"/>
    <n v="11717.16"/>
  </r>
  <r>
    <d v="2024-07-07T00:00:00"/>
    <n v="36929"/>
    <x v="6"/>
    <s v="Manufacturing"/>
    <x v="0"/>
    <s v="Website"/>
    <s v="GZ015"/>
    <s v="Gizmo"/>
    <n v="306"/>
    <s v="Large"/>
    <s v="Orange"/>
    <n v="9.09"/>
    <n v="2781.54"/>
  </r>
  <r>
    <d v="2024-07-07T00:00:00"/>
    <n v="36929"/>
    <x v="6"/>
    <s v="Manufacturing"/>
    <x v="0"/>
    <s v="Website"/>
    <s v="GZ015"/>
    <s v="Gizmo"/>
    <n v="63"/>
    <s v="Large"/>
    <s v="Orange"/>
    <n v="9.09"/>
    <n v="572.66999999999996"/>
  </r>
  <r>
    <d v="2024-07-07T00:00:00"/>
    <n v="36929"/>
    <x v="6"/>
    <s v="Manufacturing"/>
    <x v="0"/>
    <s v="Website"/>
    <s v="GA007"/>
    <s v="Gadget"/>
    <n v="1032"/>
    <s v="Large"/>
    <s v="Blue"/>
    <n v="8.7799999999999994"/>
    <n v="9060.9599999999991"/>
  </r>
  <r>
    <d v="2024-07-07T00:00:00"/>
    <n v="36929"/>
    <x v="6"/>
    <s v="Manufacturing"/>
    <x v="0"/>
    <s v="Website"/>
    <s v="GZ018"/>
    <s v="Gizmo"/>
    <n v="1008"/>
    <s v="Medium"/>
    <s v="Yellow"/>
    <n v="9.49"/>
    <n v="9565.92"/>
  </r>
  <r>
    <d v="2024-07-07T00:00:00"/>
    <n v="36930"/>
    <x v="31"/>
    <s v="Online"/>
    <x v="3"/>
    <s v="Website"/>
    <s v="GZ014"/>
    <s v="Gizmo"/>
    <n v="1802"/>
    <s v="Medium"/>
    <s v="Orange"/>
    <n v="9.08"/>
    <n v="16362.16"/>
  </r>
  <r>
    <d v="2024-07-07T00:00:00"/>
    <n v="36930"/>
    <x v="31"/>
    <s v="Online"/>
    <x v="3"/>
    <s v="Website"/>
    <s v="GZ010"/>
    <s v="Gizmo"/>
    <n v="857"/>
    <s v="Medium"/>
    <s v="Pink"/>
    <n v="9.2799999999999994"/>
    <n v="7952.9599999999991"/>
  </r>
  <r>
    <d v="2024-07-07T00:00:00"/>
    <n v="36930"/>
    <x v="31"/>
    <s v="Online"/>
    <x v="3"/>
    <s v="Website"/>
    <s v="GZ007"/>
    <s v="Gizmo"/>
    <n v="2670"/>
    <s v="Large"/>
    <s v="Blue"/>
    <n v="10.33"/>
    <n v="27581.1"/>
  </r>
  <r>
    <d v="2024-07-07T00:00:00"/>
    <n v="36930"/>
    <x v="31"/>
    <s v="Online"/>
    <x v="3"/>
    <s v="Website"/>
    <s v="GA008"/>
    <s v="Gadget"/>
    <n v="1536"/>
    <s v="Extra Large"/>
    <s v="Blue"/>
    <n v="11.36"/>
    <n v="17448.96"/>
  </r>
  <r>
    <d v="2024-07-07T00:00:00"/>
    <n v="36930"/>
    <x v="31"/>
    <s v="Online"/>
    <x v="3"/>
    <s v="Website"/>
    <s v="GA016"/>
    <s v="Gadget"/>
    <n v="2677"/>
    <s v="Extra Large"/>
    <s v="Orange"/>
    <n v="10.58"/>
    <n v="28322.66"/>
  </r>
  <r>
    <d v="2024-07-07T00:00:00"/>
    <n v="36931"/>
    <x v="32"/>
    <s v="Manufacturing"/>
    <x v="0"/>
    <s v="Website"/>
    <s v="GZ008"/>
    <s v="Gizmo"/>
    <n v="174"/>
    <s v="Extra Large"/>
    <s v="Blue"/>
    <n v="11.93"/>
    <n v="2075.8200000000002"/>
  </r>
  <r>
    <d v="2024-07-07T00:00:00"/>
    <n v="36931"/>
    <x v="32"/>
    <s v="Manufacturing"/>
    <x v="0"/>
    <s v="Website"/>
    <s v="WD013"/>
    <s v="Widget"/>
    <n v="358"/>
    <s v="Small"/>
    <s v="Orange"/>
    <n v="6.78"/>
    <n v="2427.2400000000002"/>
  </r>
  <r>
    <d v="2024-07-07T00:00:00"/>
    <n v="36931"/>
    <x v="32"/>
    <s v="Manufacturing"/>
    <x v="0"/>
    <s v="Website"/>
    <s v="GZ001"/>
    <s v="Gizmo"/>
    <n v="305"/>
    <s v="Small"/>
    <s v="Red"/>
    <n v="8.33"/>
    <n v="2540.65"/>
  </r>
  <r>
    <d v="2024-07-07T00:00:00"/>
    <n v="36931"/>
    <x v="32"/>
    <s v="Manufacturing"/>
    <x v="0"/>
    <s v="Website"/>
    <s v="WD008"/>
    <s v="Widget"/>
    <n v="192"/>
    <s v="Extra Large"/>
    <s v="Blue"/>
    <n v="10.01"/>
    <n v="1921.92"/>
  </r>
  <r>
    <d v="2024-07-07T00:00:00"/>
    <n v="36931"/>
    <x v="32"/>
    <s v="Manufacturing"/>
    <x v="0"/>
    <s v="Website"/>
    <s v="GZ005"/>
    <s v="Gizmo"/>
    <n v="330"/>
    <s v="Small"/>
    <s v="Blue"/>
    <n v="8.67"/>
    <n v="2861.1"/>
  </r>
  <r>
    <d v="2024-07-07T00:00:00"/>
    <n v="36932"/>
    <x v="33"/>
    <s v="Online"/>
    <x v="1"/>
    <s v="Website"/>
    <s v="GZ011"/>
    <s v="Gizmo"/>
    <n v="1292"/>
    <s v="Large"/>
    <s v="Pink"/>
    <n v="9.82"/>
    <n v="12687.44"/>
  </r>
  <r>
    <d v="2024-07-07T00:00:00"/>
    <n v="36932"/>
    <x v="33"/>
    <s v="Online"/>
    <x v="1"/>
    <s v="Website"/>
    <s v="WD005"/>
    <s v="Widget"/>
    <n v="600"/>
    <s v="Small"/>
    <s v="Blue"/>
    <n v="7.71"/>
    <n v="4626"/>
  </r>
  <r>
    <d v="2024-07-07T00:00:00"/>
    <n v="36932"/>
    <x v="33"/>
    <s v="Online"/>
    <x v="1"/>
    <s v="Website"/>
    <s v="GA001"/>
    <s v="Gadget"/>
    <n v="876"/>
    <s v="Small"/>
    <s v="Red"/>
    <n v="7.94"/>
    <n v="6955.4400000000005"/>
  </r>
  <r>
    <d v="2024-07-07T00:00:00"/>
    <n v="36932"/>
    <x v="33"/>
    <s v="Online"/>
    <x v="1"/>
    <s v="Website"/>
    <s v="GZ003"/>
    <s v="Gizmo"/>
    <n v="244"/>
    <s v="Large"/>
    <s v="Red"/>
    <n v="9.93"/>
    <n v="2422.92"/>
  </r>
  <r>
    <d v="2024-07-07T00:00:00"/>
    <n v="36932"/>
    <x v="33"/>
    <s v="Online"/>
    <x v="1"/>
    <s v="Website"/>
    <s v="GA003"/>
    <s v="Gadget"/>
    <n v="1424"/>
    <s v="Large"/>
    <s v="Red"/>
    <n v="8.93"/>
    <n v="12716.32"/>
  </r>
  <r>
    <d v="2024-07-07T00:00:00"/>
    <n v="36933"/>
    <x v="34"/>
    <s v="Online"/>
    <x v="0"/>
    <s v="Website"/>
    <s v="GZ001"/>
    <s v="Gizmo"/>
    <n v="1425"/>
    <s v="Small"/>
    <s v="Red"/>
    <n v="8.82"/>
    <n v="12568.5"/>
  </r>
  <r>
    <d v="2024-07-07T00:00:00"/>
    <n v="36933"/>
    <x v="34"/>
    <s v="Online"/>
    <x v="0"/>
    <s v="Website"/>
    <s v="GZ008"/>
    <s v="Gizmo"/>
    <n v="1355"/>
    <s v="Extra Large"/>
    <s v="Blue"/>
    <n v="12.63"/>
    <n v="17113.650000000001"/>
  </r>
  <r>
    <d v="2024-07-07T00:00:00"/>
    <n v="36933"/>
    <x v="34"/>
    <s v="Online"/>
    <x v="0"/>
    <s v="Website"/>
    <s v="GZ014"/>
    <s v="Gizmo"/>
    <n v="2060"/>
    <s v="Medium"/>
    <s v="Orange"/>
    <n v="9.08"/>
    <n v="18704.8"/>
  </r>
  <r>
    <d v="2024-07-07T00:00:00"/>
    <n v="36933"/>
    <x v="34"/>
    <s v="Online"/>
    <x v="0"/>
    <s v="Website"/>
    <s v="GA010"/>
    <s v="Gadget"/>
    <n v="420"/>
    <s v="Medium"/>
    <s v="Pink"/>
    <n v="8.35"/>
    <n v="3507"/>
  </r>
  <r>
    <d v="2024-07-07T00:00:00"/>
    <n v="36933"/>
    <x v="34"/>
    <s v="Online"/>
    <x v="0"/>
    <s v="Website"/>
    <s v="GA016"/>
    <s v="Gadget"/>
    <n v="775"/>
    <s v="Extra Large"/>
    <s v="Orange"/>
    <n v="10.58"/>
    <n v="8199.5"/>
  </r>
  <r>
    <d v="2024-07-08T00:00:00"/>
    <n v="36934"/>
    <x v="35"/>
    <s v="Wholesale"/>
    <x v="2"/>
    <s v="Website"/>
    <s v="GA002"/>
    <s v="Gadget"/>
    <n v="225"/>
    <s v="Medium"/>
    <s v="Red"/>
    <n v="7.03"/>
    <n v="1581.75"/>
  </r>
  <r>
    <d v="2024-07-08T00:00:00"/>
    <n v="36934"/>
    <x v="35"/>
    <s v="Wholesale"/>
    <x v="2"/>
    <s v="Website"/>
    <s v="WD007"/>
    <s v="Widget"/>
    <n v="317"/>
    <s v="Large"/>
    <s v="Blue"/>
    <n v="7.23"/>
    <n v="2291.9100000000003"/>
  </r>
  <r>
    <d v="2024-07-08T00:00:00"/>
    <n v="36934"/>
    <x v="35"/>
    <s v="Wholesale"/>
    <x v="2"/>
    <s v="Website"/>
    <s v="WD014"/>
    <s v="Widget"/>
    <n v="153"/>
    <s v="Medium"/>
    <s v="Orange"/>
    <n v="6.36"/>
    <n v="973.08"/>
  </r>
  <r>
    <d v="2024-07-08T00:00:00"/>
    <n v="36934"/>
    <x v="35"/>
    <s v="Wholesale"/>
    <x v="2"/>
    <s v="Website"/>
    <s v="WD013"/>
    <s v="Widget"/>
    <n v="48"/>
    <s v="Small"/>
    <s v="Orange"/>
    <n v="5.99"/>
    <n v="287.52"/>
  </r>
  <r>
    <d v="2024-07-08T00:00:00"/>
    <n v="36934"/>
    <x v="35"/>
    <s v="Wholesale"/>
    <x v="2"/>
    <s v="Website"/>
    <s v="GZ014"/>
    <s v="Gizmo"/>
    <n v="149"/>
    <s v="Medium"/>
    <s v="Orange"/>
    <n v="7.57"/>
    <n v="1127.93"/>
  </r>
  <r>
    <d v="2024-07-08T00:00:00"/>
    <n v="36935"/>
    <x v="9"/>
    <s v="Wholesale"/>
    <x v="4"/>
    <s v="Website"/>
    <s v="GZ016"/>
    <s v="Gizmo"/>
    <n v="27"/>
    <s v="Extra Large"/>
    <s v="Orange"/>
    <n v="9.8000000000000007"/>
    <n v="264.60000000000002"/>
  </r>
  <r>
    <d v="2024-07-08T00:00:00"/>
    <n v="36935"/>
    <x v="9"/>
    <s v="Wholesale"/>
    <x v="4"/>
    <s v="Website"/>
    <s v="WD009"/>
    <s v="Widget"/>
    <n v="285"/>
    <s v="Small"/>
    <s v="Pink"/>
    <n v="6.11"/>
    <n v="1741.3500000000001"/>
  </r>
  <r>
    <d v="2024-07-08T00:00:00"/>
    <n v="36935"/>
    <x v="9"/>
    <s v="Wholesale"/>
    <x v="4"/>
    <s v="Website"/>
    <s v="GZ006"/>
    <s v="Gizmo"/>
    <n v="393"/>
    <s v="Medium"/>
    <s v="Blue"/>
    <n v="8.1300000000000008"/>
    <n v="3195.09"/>
  </r>
  <r>
    <d v="2024-07-08T00:00:00"/>
    <n v="36935"/>
    <x v="9"/>
    <s v="Wholesale"/>
    <x v="4"/>
    <s v="Website"/>
    <s v="GA017"/>
    <s v="Gadget"/>
    <n v="363"/>
    <s v="Small"/>
    <s v="Yellow"/>
    <n v="7.09"/>
    <n v="2573.67"/>
  </r>
  <r>
    <d v="2024-07-08T00:00:00"/>
    <n v="36935"/>
    <x v="9"/>
    <s v="Wholesale"/>
    <x v="4"/>
    <s v="Website"/>
    <s v="WD002"/>
    <s v="Widget"/>
    <n v="175"/>
    <s v="Medium"/>
    <s v="Red"/>
    <n v="6.56"/>
    <n v="1148"/>
  </r>
  <r>
    <d v="2024-07-08T00:00:00"/>
    <n v="36936"/>
    <x v="16"/>
    <s v="Other"/>
    <x v="3"/>
    <s v="Website"/>
    <s v="WD018"/>
    <s v="Widget"/>
    <n v="82"/>
    <s v="Medium"/>
    <s v="Yellow"/>
    <n v="8.9"/>
    <n v="729.80000000000007"/>
  </r>
  <r>
    <d v="2024-07-08T00:00:00"/>
    <n v="36936"/>
    <x v="16"/>
    <s v="Other"/>
    <x v="3"/>
    <s v="Website"/>
    <s v="GZ001"/>
    <s v="Gizmo"/>
    <n v="14"/>
    <s v="Small"/>
    <s v="Red"/>
    <n v="9.31"/>
    <n v="130.34"/>
  </r>
  <r>
    <d v="2024-07-08T00:00:00"/>
    <n v="36936"/>
    <x v="16"/>
    <s v="Other"/>
    <x v="3"/>
    <s v="Website"/>
    <s v="WD019"/>
    <s v="Widget"/>
    <n v="96"/>
    <s v="Large"/>
    <s v="Yellow"/>
    <n v="9.42"/>
    <n v="904.31999999999994"/>
  </r>
  <r>
    <d v="2024-07-08T00:00:00"/>
    <n v="36936"/>
    <x v="16"/>
    <s v="Other"/>
    <x v="3"/>
    <s v="Website"/>
    <s v="GZ010"/>
    <s v="Gizmo"/>
    <n v="94"/>
    <s v="Medium"/>
    <s v="Pink"/>
    <n v="9.7899999999999991"/>
    <n v="920.25999999999988"/>
  </r>
  <r>
    <d v="2024-07-08T00:00:00"/>
    <n v="36936"/>
    <x v="16"/>
    <s v="Other"/>
    <x v="3"/>
    <s v="Website"/>
    <s v="GA001"/>
    <s v="Gadget"/>
    <n v="36"/>
    <s v="Small"/>
    <s v="Red"/>
    <n v="8.3800000000000008"/>
    <n v="301.68"/>
  </r>
  <r>
    <d v="2024-07-08T00:00:00"/>
    <n v="36937"/>
    <x v="36"/>
    <s v="Online"/>
    <x v="1"/>
    <s v="Website"/>
    <s v="WD018"/>
    <s v="Widget"/>
    <n v="386"/>
    <s v="Medium"/>
    <s v="Yellow"/>
    <n v="8.43"/>
    <n v="3253.98"/>
  </r>
  <r>
    <d v="2024-07-08T00:00:00"/>
    <n v="36937"/>
    <x v="36"/>
    <s v="Online"/>
    <x v="1"/>
    <s v="Website"/>
    <s v="GZ009"/>
    <s v="Gizmo"/>
    <n v="315"/>
    <s v="Small"/>
    <s v="Pink"/>
    <n v="8.73"/>
    <n v="2749.9500000000003"/>
  </r>
  <r>
    <d v="2024-07-08T00:00:00"/>
    <n v="36937"/>
    <x v="36"/>
    <s v="Online"/>
    <x v="1"/>
    <s v="Website"/>
    <s v="GZ019"/>
    <s v="Gizmo"/>
    <n v="32"/>
    <s v="Large"/>
    <s v="Yellow"/>
    <n v="10.63"/>
    <n v="340.16"/>
  </r>
  <r>
    <d v="2024-07-08T00:00:00"/>
    <n v="36937"/>
    <x v="36"/>
    <s v="Online"/>
    <x v="1"/>
    <s v="Website"/>
    <s v="WD006"/>
    <s v="Widget"/>
    <n v="108"/>
    <s v="Medium"/>
    <s v="Blue"/>
    <n v="8.19"/>
    <n v="884.52"/>
  </r>
  <r>
    <d v="2024-07-08T00:00:00"/>
    <n v="36937"/>
    <x v="36"/>
    <s v="Online"/>
    <x v="1"/>
    <s v="Website"/>
    <s v="WD004"/>
    <s v="Widget"/>
    <n v="212"/>
    <s v="Extra Large"/>
    <s v="Red"/>
    <n v="10.19"/>
    <n v="2160.2799999999997"/>
  </r>
  <r>
    <d v="2024-07-08T00:00:00"/>
    <n v="36938"/>
    <x v="37"/>
    <s v="Retail"/>
    <x v="5"/>
    <s v="Website"/>
    <s v="WD015"/>
    <s v="Widget"/>
    <n v="231"/>
    <s v="Large"/>
    <s v="Orange"/>
    <n v="7.18"/>
    <n v="1658.58"/>
  </r>
  <r>
    <d v="2024-07-08T00:00:00"/>
    <n v="36938"/>
    <x v="37"/>
    <s v="Retail"/>
    <x v="5"/>
    <s v="Website"/>
    <s v="WD002"/>
    <s v="Widget"/>
    <n v="65"/>
    <s v="Medium"/>
    <s v="Red"/>
    <n v="7"/>
    <n v="455"/>
  </r>
  <r>
    <d v="2024-07-08T00:00:00"/>
    <n v="36938"/>
    <x v="37"/>
    <s v="Retail"/>
    <x v="5"/>
    <s v="Website"/>
    <s v="WD002"/>
    <s v="Widget"/>
    <n v="20"/>
    <s v="Medium"/>
    <s v="Red"/>
    <n v="7"/>
    <n v="140"/>
  </r>
  <r>
    <d v="2024-07-08T00:00:00"/>
    <n v="36938"/>
    <x v="37"/>
    <s v="Retail"/>
    <x v="5"/>
    <s v="Website"/>
    <s v="WD014"/>
    <s v="Widget"/>
    <n v="163"/>
    <s v="Medium"/>
    <s v="Orange"/>
    <n v="6.78"/>
    <n v="1105.1400000000001"/>
  </r>
  <r>
    <d v="2024-07-08T00:00:00"/>
    <n v="36938"/>
    <x v="37"/>
    <s v="Retail"/>
    <x v="5"/>
    <s v="Website"/>
    <s v="WD002"/>
    <s v="Widget"/>
    <n v="193"/>
    <s v="Medium"/>
    <s v="Red"/>
    <n v="7"/>
    <n v="1351"/>
  </r>
  <r>
    <d v="2024-07-08T00:00:00"/>
    <n v="36939"/>
    <x v="38"/>
    <s v="Manufacturing"/>
    <x v="2"/>
    <s v="Website"/>
    <s v="GA014"/>
    <s v="Gadget"/>
    <n v="355"/>
    <s v="Medium"/>
    <s v="Orange"/>
    <n v="7.72"/>
    <n v="2740.6"/>
  </r>
  <r>
    <d v="2024-07-08T00:00:00"/>
    <n v="36939"/>
    <x v="38"/>
    <s v="Manufacturing"/>
    <x v="2"/>
    <s v="Website"/>
    <s v="GA006"/>
    <s v="Gadget"/>
    <n v="66"/>
    <s v="Medium"/>
    <s v="Blue"/>
    <n v="8.2899999999999991"/>
    <n v="547.14"/>
  </r>
  <r>
    <d v="2024-07-08T00:00:00"/>
    <n v="36939"/>
    <x v="38"/>
    <s v="Manufacturing"/>
    <x v="2"/>
    <s v="Website"/>
    <s v="WD004"/>
    <s v="Widget"/>
    <n v="371"/>
    <s v="Extra Large"/>
    <s v="Red"/>
    <n v="9.6199999999999992"/>
    <n v="3569.0199999999995"/>
  </r>
  <r>
    <d v="2024-07-08T00:00:00"/>
    <n v="36939"/>
    <x v="38"/>
    <s v="Manufacturing"/>
    <x v="2"/>
    <s v="Website"/>
    <s v="GZ008"/>
    <s v="Gizmo"/>
    <n v="299"/>
    <s v="Extra Large"/>
    <s v="Blue"/>
    <n v="11.93"/>
    <n v="3567.0699999999997"/>
  </r>
  <r>
    <d v="2024-07-08T00:00:00"/>
    <n v="36939"/>
    <x v="38"/>
    <s v="Manufacturing"/>
    <x v="2"/>
    <s v="Website"/>
    <s v="WD010"/>
    <s v="Widget"/>
    <n v="206"/>
    <s v="Medium"/>
    <s v="Pink"/>
    <n v="7.36"/>
    <n v="1516.16"/>
  </r>
  <r>
    <d v="2024-07-09T00:00:00"/>
    <n v="36940"/>
    <x v="39"/>
    <s v="Retail"/>
    <x v="3"/>
    <s v="Website"/>
    <s v="WD002"/>
    <s v="Widget"/>
    <n v="445"/>
    <s v="Medium"/>
    <s v="Red"/>
    <n v="7"/>
    <n v="3115"/>
  </r>
  <r>
    <d v="2024-07-09T00:00:00"/>
    <n v="36940"/>
    <x v="39"/>
    <s v="Retail"/>
    <x v="3"/>
    <s v="Website"/>
    <s v="WD006"/>
    <s v="Widget"/>
    <n v="419"/>
    <s v="Medium"/>
    <s v="Blue"/>
    <n v="7.28"/>
    <n v="3050.32"/>
  </r>
  <r>
    <d v="2024-07-09T00:00:00"/>
    <n v="36940"/>
    <x v="39"/>
    <s v="Retail"/>
    <x v="3"/>
    <s v="Website"/>
    <s v="WD019"/>
    <s v="Widget"/>
    <n v="413"/>
    <s v="Large"/>
    <s v="Yellow"/>
    <n v="7.94"/>
    <n v="3279.2200000000003"/>
  </r>
  <r>
    <d v="2024-07-09T00:00:00"/>
    <n v="36940"/>
    <x v="39"/>
    <s v="Retail"/>
    <x v="3"/>
    <s v="Website"/>
    <s v="WD015"/>
    <s v="Widget"/>
    <n v="300"/>
    <s v="Large"/>
    <s v="Orange"/>
    <n v="7.18"/>
    <n v="2154"/>
  </r>
  <r>
    <d v="2024-07-09T00:00:00"/>
    <n v="36940"/>
    <x v="39"/>
    <s v="Retail"/>
    <x v="3"/>
    <s v="Website"/>
    <s v="GZ014"/>
    <s v="Gizmo"/>
    <n v="410"/>
    <s v="Medium"/>
    <s v="Orange"/>
    <n v="8.07"/>
    <n v="3308.7000000000003"/>
  </r>
  <r>
    <d v="2024-07-09T00:00:00"/>
    <n v="36941"/>
    <x v="36"/>
    <s v="Online"/>
    <x v="1"/>
    <s v="Website"/>
    <s v="GZ010"/>
    <s v="Gizmo"/>
    <n v="327"/>
    <s v="Medium"/>
    <s v="Pink"/>
    <n v="9.2799999999999994"/>
    <n v="3034.56"/>
  </r>
  <r>
    <d v="2024-07-09T00:00:00"/>
    <n v="36941"/>
    <x v="36"/>
    <s v="Online"/>
    <x v="1"/>
    <s v="Website"/>
    <s v="GZ007"/>
    <s v="Gizmo"/>
    <n v="351"/>
    <s v="Large"/>
    <s v="Blue"/>
    <n v="10.33"/>
    <n v="3625.83"/>
  </r>
  <r>
    <d v="2024-07-09T00:00:00"/>
    <n v="36941"/>
    <x v="36"/>
    <s v="Online"/>
    <x v="1"/>
    <s v="Website"/>
    <s v="GA004"/>
    <s v="Gadget"/>
    <n v="178"/>
    <s v="Extra Large"/>
    <s v="Red"/>
    <n v="10.92"/>
    <n v="1943.76"/>
  </r>
  <r>
    <d v="2024-07-09T00:00:00"/>
    <n v="36941"/>
    <x v="36"/>
    <s v="Online"/>
    <x v="1"/>
    <s v="Website"/>
    <s v="GZ004"/>
    <s v="Gizmo"/>
    <n v="227"/>
    <s v="Extra Large"/>
    <s v="Red"/>
    <n v="12.13"/>
    <n v="2753.51"/>
  </r>
  <r>
    <d v="2024-07-09T00:00:00"/>
    <n v="36941"/>
    <x v="36"/>
    <s v="Online"/>
    <x v="1"/>
    <s v="Website"/>
    <s v="WD003"/>
    <s v="Widget"/>
    <n v="272"/>
    <s v="Large"/>
    <s v="Red"/>
    <n v="8.33"/>
    <n v="2265.7600000000002"/>
  </r>
  <r>
    <d v="2024-07-09T00:00:00"/>
    <n v="36942"/>
    <x v="40"/>
    <s v="Retail"/>
    <x v="3"/>
    <s v="Website"/>
    <s v="WD017"/>
    <s v="Widget"/>
    <n v="53"/>
    <s v="Small"/>
    <s v="Yellow"/>
    <n v="7.06"/>
    <n v="374.18"/>
  </r>
  <r>
    <d v="2024-07-09T00:00:00"/>
    <n v="36942"/>
    <x v="40"/>
    <s v="Retail"/>
    <x v="3"/>
    <s v="Website"/>
    <s v="GZ008"/>
    <s v="Gizmo"/>
    <n v="278"/>
    <s v="Extra Large"/>
    <s v="Blue"/>
    <n v="11.22"/>
    <n v="3119.1600000000003"/>
  </r>
  <r>
    <d v="2024-07-09T00:00:00"/>
    <n v="36942"/>
    <x v="40"/>
    <s v="Retail"/>
    <x v="3"/>
    <s v="Website"/>
    <s v="GA019"/>
    <s v="Gadget"/>
    <n v="200"/>
    <s v="Large"/>
    <s v="Yellow"/>
    <n v="8.5"/>
    <n v="1700"/>
  </r>
  <r>
    <d v="2024-07-09T00:00:00"/>
    <n v="36942"/>
    <x v="40"/>
    <s v="Retail"/>
    <x v="3"/>
    <s v="Website"/>
    <s v="GZ006"/>
    <s v="Gizmo"/>
    <n v="46"/>
    <s v="Medium"/>
    <s v="Blue"/>
    <n v="8.67"/>
    <n v="398.82"/>
  </r>
  <r>
    <d v="2024-07-09T00:00:00"/>
    <n v="36942"/>
    <x v="40"/>
    <s v="Retail"/>
    <x v="3"/>
    <s v="Website"/>
    <s v="GZ001"/>
    <s v="Gizmo"/>
    <n v="224"/>
    <s v="Small"/>
    <s v="Red"/>
    <n v="7.84"/>
    <n v="1756.1599999999999"/>
  </r>
  <r>
    <d v="2024-07-09T00:00:00"/>
    <n v="36943"/>
    <x v="41"/>
    <s v="Other"/>
    <x v="4"/>
    <s v="Website"/>
    <s v="GA017"/>
    <s v="Gadget"/>
    <n v="434"/>
    <s v="Small"/>
    <s v="Yellow"/>
    <n v="8.98"/>
    <n v="3897.32"/>
  </r>
  <r>
    <d v="2024-07-09T00:00:00"/>
    <n v="36943"/>
    <x v="41"/>
    <s v="Other"/>
    <x v="4"/>
    <s v="Website"/>
    <s v="GA009"/>
    <s v="Gadget"/>
    <n v="203"/>
    <s v="Small"/>
    <s v="Pink"/>
    <n v="8.2899999999999991"/>
    <n v="1682.87"/>
  </r>
  <r>
    <d v="2024-07-09T00:00:00"/>
    <n v="36943"/>
    <x v="41"/>
    <s v="Other"/>
    <x v="4"/>
    <s v="Website"/>
    <s v="GZ003"/>
    <s v="Gizmo"/>
    <n v="1109"/>
    <s v="Large"/>
    <s v="Red"/>
    <n v="10.48"/>
    <n v="11622.32"/>
  </r>
  <r>
    <d v="2024-07-09T00:00:00"/>
    <n v="36943"/>
    <x v="41"/>
    <s v="Other"/>
    <x v="4"/>
    <s v="Website"/>
    <s v="GA005"/>
    <s v="Gadget"/>
    <n v="113"/>
    <s v="Small"/>
    <s v="Blue"/>
    <n v="8.7200000000000006"/>
    <n v="985.36000000000013"/>
  </r>
  <r>
    <d v="2024-07-09T00:00:00"/>
    <n v="36943"/>
    <x v="41"/>
    <s v="Other"/>
    <x v="4"/>
    <s v="Website"/>
    <s v="GA020"/>
    <s v="Gadget"/>
    <n v="1229"/>
    <s v="Extra Large"/>
    <s v="Yellow"/>
    <n v="12.34"/>
    <n v="15165.86"/>
  </r>
  <r>
    <d v="2024-07-09T00:00:00"/>
    <n v="36944"/>
    <x v="5"/>
    <s v="Other"/>
    <x v="1"/>
    <s v="Website"/>
    <s v="WD014"/>
    <s v="Widget"/>
    <n v="86"/>
    <s v="Medium"/>
    <s v="Orange"/>
    <n v="8.06"/>
    <n v="693.16000000000008"/>
  </r>
  <r>
    <d v="2024-07-09T00:00:00"/>
    <n v="36944"/>
    <x v="5"/>
    <s v="Other"/>
    <x v="1"/>
    <s v="Website"/>
    <s v="GZ004"/>
    <s v="Gizmo"/>
    <n v="55"/>
    <s v="Extra Large"/>
    <s v="Red"/>
    <n v="12.81"/>
    <n v="704.55000000000007"/>
  </r>
  <r>
    <d v="2024-07-09T00:00:00"/>
    <n v="36944"/>
    <x v="5"/>
    <s v="Other"/>
    <x v="1"/>
    <s v="Website"/>
    <s v="GZ005"/>
    <s v="Gizmo"/>
    <n v="10"/>
    <s v="Small"/>
    <s v="Blue"/>
    <n v="9.69"/>
    <n v="96.899999999999991"/>
  </r>
  <r>
    <d v="2024-07-09T00:00:00"/>
    <n v="36944"/>
    <x v="5"/>
    <s v="Other"/>
    <x v="1"/>
    <s v="Website"/>
    <s v="GA013"/>
    <s v="Gadget"/>
    <n v="47"/>
    <s v="Small"/>
    <s v="Orange"/>
    <n v="8.1199999999999992"/>
    <n v="381.64"/>
  </r>
  <r>
    <d v="2024-07-09T00:00:00"/>
    <n v="36944"/>
    <x v="5"/>
    <s v="Other"/>
    <x v="1"/>
    <s v="Website"/>
    <s v="WD010"/>
    <s v="Widget"/>
    <n v="16"/>
    <s v="Medium"/>
    <s v="Pink"/>
    <n v="8.23"/>
    <n v="131.68"/>
  </r>
  <r>
    <d v="2024-07-09T00:00:00"/>
    <n v="36945"/>
    <x v="13"/>
    <s v="Wholesale"/>
    <x v="0"/>
    <s v="Website"/>
    <s v="GA002"/>
    <s v="Gadget"/>
    <n v="185"/>
    <s v="Medium"/>
    <s v="Red"/>
    <n v="7.03"/>
    <n v="1300.55"/>
  </r>
  <r>
    <d v="2024-07-09T00:00:00"/>
    <n v="36945"/>
    <x v="13"/>
    <s v="Wholesale"/>
    <x v="0"/>
    <s v="Website"/>
    <s v="WD018"/>
    <s v="Widget"/>
    <n v="76"/>
    <s v="Medium"/>
    <s v="Yellow"/>
    <n v="7.03"/>
    <n v="534.28"/>
  </r>
  <r>
    <d v="2024-07-09T00:00:00"/>
    <n v="36945"/>
    <x v="13"/>
    <s v="Wholesale"/>
    <x v="0"/>
    <s v="Website"/>
    <s v="WD004"/>
    <s v="Widget"/>
    <n v="129"/>
    <s v="Extra Large"/>
    <s v="Red"/>
    <n v="8.49"/>
    <n v="1095.21"/>
  </r>
  <r>
    <d v="2024-07-09T00:00:00"/>
    <n v="36945"/>
    <x v="13"/>
    <s v="Wholesale"/>
    <x v="0"/>
    <s v="Website"/>
    <s v="GZ013"/>
    <s v="Gizmo"/>
    <n v="59"/>
    <s v="Small"/>
    <s v="Orange"/>
    <n v="7.13"/>
    <n v="420.67"/>
  </r>
  <r>
    <d v="2024-07-09T00:00:00"/>
    <n v="36945"/>
    <x v="13"/>
    <s v="Wholesale"/>
    <x v="0"/>
    <s v="Website"/>
    <s v="GZ001"/>
    <s v="Gizmo"/>
    <n v="110"/>
    <s v="Small"/>
    <s v="Red"/>
    <n v="7.35"/>
    <n v="808.5"/>
  </r>
  <r>
    <d v="2024-07-10T00:00:00"/>
    <n v="36946"/>
    <x v="42"/>
    <s v="Wholesale"/>
    <x v="1"/>
    <s v="Email"/>
    <s v="GZ001"/>
    <s v="Gizmo"/>
    <n v="376"/>
    <s v="Small"/>
    <s v="Red"/>
    <n v="7.35"/>
    <n v="2763.6"/>
  </r>
  <r>
    <d v="2024-07-10T00:00:00"/>
    <n v="36946"/>
    <x v="42"/>
    <s v="Wholesale"/>
    <x v="1"/>
    <s v="Email"/>
    <s v="GA017"/>
    <s v="Gadget"/>
    <n v="348"/>
    <s v="Small"/>
    <s v="Yellow"/>
    <n v="7.09"/>
    <n v="2467.3200000000002"/>
  </r>
  <r>
    <d v="2024-07-10T00:00:00"/>
    <n v="36946"/>
    <x v="42"/>
    <s v="Wholesale"/>
    <x v="1"/>
    <s v="Email"/>
    <s v="GA017"/>
    <s v="Gadget"/>
    <n v="330"/>
    <s v="Small"/>
    <s v="Yellow"/>
    <n v="7.09"/>
    <n v="2339.6999999999998"/>
  </r>
  <r>
    <d v="2024-07-10T00:00:00"/>
    <n v="36946"/>
    <x v="42"/>
    <s v="Wholesale"/>
    <x v="1"/>
    <s v="Email"/>
    <s v="WD010"/>
    <s v="Widget"/>
    <n v="356"/>
    <s v="Medium"/>
    <s v="Pink"/>
    <n v="6.5"/>
    <n v="2314"/>
  </r>
  <r>
    <d v="2024-07-10T00:00:00"/>
    <n v="36946"/>
    <x v="42"/>
    <s v="Wholesale"/>
    <x v="1"/>
    <s v="Email"/>
    <s v="GZ019"/>
    <s v="Gizmo"/>
    <n v="256"/>
    <s v="Large"/>
    <s v="Yellow"/>
    <n v="8.86"/>
    <n v="2268.16"/>
  </r>
  <r>
    <d v="2024-07-10T00:00:00"/>
    <n v="36948"/>
    <x v="43"/>
    <s v="Online"/>
    <x v="3"/>
    <s v="Email"/>
    <s v="GZ004"/>
    <s v="Gizmo"/>
    <n v="277"/>
    <s v="Extra Large"/>
    <s v="Red"/>
    <n v="12.13"/>
    <n v="3360.01"/>
  </r>
  <r>
    <d v="2024-07-10T00:00:00"/>
    <n v="36948"/>
    <x v="43"/>
    <s v="Online"/>
    <x v="3"/>
    <s v="Email"/>
    <s v="GA011"/>
    <s v="Gadget"/>
    <n v="49"/>
    <s v="Large"/>
    <s v="Pink"/>
    <n v="8.84"/>
    <n v="433.15999999999997"/>
  </r>
  <r>
    <d v="2024-07-10T00:00:00"/>
    <n v="36948"/>
    <x v="43"/>
    <s v="Online"/>
    <x v="3"/>
    <s v="Email"/>
    <s v="GA001"/>
    <s v="Gadget"/>
    <n v="371"/>
    <s v="Small"/>
    <s v="Red"/>
    <n v="7.94"/>
    <n v="2945.7400000000002"/>
  </r>
  <r>
    <d v="2024-07-10T00:00:00"/>
    <n v="36948"/>
    <x v="43"/>
    <s v="Online"/>
    <x v="3"/>
    <s v="Email"/>
    <s v="GA017"/>
    <s v="Gadget"/>
    <n v="53"/>
    <s v="Small"/>
    <s v="Yellow"/>
    <n v="8.51"/>
    <n v="451.03"/>
  </r>
  <r>
    <d v="2024-07-10T00:00:00"/>
    <n v="36948"/>
    <x v="43"/>
    <s v="Online"/>
    <x v="3"/>
    <s v="Email"/>
    <s v="GA020"/>
    <s v="Gadget"/>
    <n v="137"/>
    <s v="Extra Large"/>
    <s v="Yellow"/>
    <n v="11.69"/>
    <n v="1601.53"/>
  </r>
  <r>
    <d v="2024-07-10T00:00:00"/>
    <n v="36950"/>
    <x v="44"/>
    <s v="Wholesale"/>
    <x v="0"/>
    <s v="Email"/>
    <s v="GA008"/>
    <s v="Gadget"/>
    <n v="23"/>
    <s v="Extra Large"/>
    <s v="Blue"/>
    <n v="9.4700000000000006"/>
    <n v="217.81"/>
  </r>
  <r>
    <d v="2024-07-10T00:00:00"/>
    <n v="36950"/>
    <x v="44"/>
    <s v="Wholesale"/>
    <x v="0"/>
    <s v="Email"/>
    <s v="WD002"/>
    <s v="Widget"/>
    <n v="103"/>
    <s v="Medium"/>
    <s v="Red"/>
    <n v="6.56"/>
    <n v="675.68"/>
  </r>
  <r>
    <d v="2024-07-10T00:00:00"/>
    <n v="36950"/>
    <x v="44"/>
    <s v="Wholesale"/>
    <x v="0"/>
    <s v="Email"/>
    <s v="GA017"/>
    <s v="Gadget"/>
    <n v="310"/>
    <s v="Small"/>
    <s v="Yellow"/>
    <n v="7.09"/>
    <n v="2197.9"/>
  </r>
  <r>
    <d v="2024-07-10T00:00:00"/>
    <n v="36950"/>
    <x v="44"/>
    <s v="Wholesale"/>
    <x v="0"/>
    <s v="Email"/>
    <s v="GA011"/>
    <s v="Gadget"/>
    <n v="263"/>
    <s v="Large"/>
    <s v="Pink"/>
    <n v="7.37"/>
    <n v="1938.31"/>
  </r>
  <r>
    <d v="2024-07-10T00:00:00"/>
    <n v="36950"/>
    <x v="44"/>
    <s v="Wholesale"/>
    <x v="0"/>
    <s v="Email"/>
    <s v="GA009"/>
    <s v="Gadget"/>
    <n v="184"/>
    <s v="Small"/>
    <s v="Pink"/>
    <n v="6.55"/>
    <n v="1205.2"/>
  </r>
  <r>
    <d v="2024-07-10T00:00:00"/>
    <n v="36951"/>
    <x v="15"/>
    <s v="Other"/>
    <x v="4"/>
    <s v="Email"/>
    <s v="GA017"/>
    <s v="Gadget"/>
    <n v="263"/>
    <s v="Small"/>
    <s v="Yellow"/>
    <n v="8.98"/>
    <n v="2361.7400000000002"/>
  </r>
  <r>
    <d v="2024-07-10T00:00:00"/>
    <n v="36951"/>
    <x v="15"/>
    <s v="Other"/>
    <x v="4"/>
    <s v="Email"/>
    <s v="GA014"/>
    <s v="Gadget"/>
    <n v="154"/>
    <s v="Medium"/>
    <s v="Orange"/>
    <n v="8.6300000000000008"/>
    <n v="1329.0200000000002"/>
  </r>
  <r>
    <d v="2024-07-10T00:00:00"/>
    <n v="36951"/>
    <x v="15"/>
    <s v="Other"/>
    <x v="4"/>
    <s v="Email"/>
    <s v="GA016"/>
    <s v="Gadget"/>
    <n v="395"/>
    <s v="Extra Large"/>
    <s v="Orange"/>
    <n v="11.17"/>
    <n v="4412.1499999999996"/>
  </r>
  <r>
    <d v="2024-07-10T00:00:00"/>
    <n v="36951"/>
    <x v="15"/>
    <s v="Other"/>
    <x v="4"/>
    <s v="Email"/>
    <s v="GA020"/>
    <s v="Gadget"/>
    <n v="250"/>
    <s v="Extra Large"/>
    <s v="Yellow"/>
    <n v="12.34"/>
    <n v="3085"/>
  </r>
  <r>
    <d v="2024-07-10T00:00:00"/>
    <n v="36951"/>
    <x v="15"/>
    <s v="Other"/>
    <x v="4"/>
    <s v="Email"/>
    <s v="GZ016"/>
    <s v="Gizmo"/>
    <n v="425"/>
    <s v="Extra Large"/>
    <s v="Orange"/>
    <n v="12.41"/>
    <n v="5274.25"/>
  </r>
  <r>
    <d v="2024-07-11T00:00:00"/>
    <n v="36952"/>
    <x v="45"/>
    <s v="Retail"/>
    <x v="2"/>
    <s v="Phone"/>
    <s v="GA015"/>
    <s v="Gadget"/>
    <n v="54"/>
    <s v="Large"/>
    <s v="Orange"/>
    <n v="7.7"/>
    <n v="415.8"/>
  </r>
  <r>
    <d v="2024-07-11T00:00:00"/>
    <n v="36952"/>
    <x v="45"/>
    <s v="Retail"/>
    <x v="2"/>
    <s v="Phone"/>
    <s v="WD005"/>
    <s v="Widget"/>
    <n v="313"/>
    <s v="Small"/>
    <s v="Blue"/>
    <n v="6.86"/>
    <n v="2147.1800000000003"/>
  </r>
  <r>
    <d v="2024-07-11T00:00:00"/>
    <n v="36952"/>
    <x v="45"/>
    <s v="Retail"/>
    <x v="2"/>
    <s v="Phone"/>
    <s v="WD016"/>
    <s v="Widget"/>
    <n v="92"/>
    <s v="Extra Large"/>
    <s v="Orange"/>
    <n v="8.7799999999999994"/>
    <n v="807.76"/>
  </r>
  <r>
    <d v="2024-07-11T00:00:00"/>
    <n v="36952"/>
    <x v="45"/>
    <s v="Retail"/>
    <x v="2"/>
    <s v="Phone"/>
    <s v="WD008"/>
    <s v="Widget"/>
    <n v="100"/>
    <s v="Extra Large"/>
    <s v="Blue"/>
    <n v="9.42"/>
    <n v="942"/>
  </r>
  <r>
    <d v="2024-07-11T00:00:00"/>
    <n v="36952"/>
    <x v="45"/>
    <s v="Retail"/>
    <x v="2"/>
    <s v="Phone"/>
    <s v="GZ005"/>
    <s v="Gizmo"/>
    <n v="189"/>
    <s v="Small"/>
    <s v="Blue"/>
    <n v="8.16"/>
    <n v="1542.24"/>
  </r>
  <r>
    <d v="2024-07-11T00:00:00"/>
    <n v="36953"/>
    <x v="25"/>
    <s v="Wholesale"/>
    <x v="5"/>
    <s v="Phone"/>
    <s v="WD004"/>
    <s v="Widget"/>
    <n v="294"/>
    <s v="Extra Large"/>
    <s v="Red"/>
    <n v="8.49"/>
    <n v="2496.06"/>
  </r>
  <r>
    <d v="2024-07-11T00:00:00"/>
    <n v="36953"/>
    <x v="25"/>
    <s v="Wholesale"/>
    <x v="5"/>
    <s v="Phone"/>
    <s v="WD004"/>
    <s v="Widget"/>
    <n v="185"/>
    <s v="Extra Large"/>
    <s v="Red"/>
    <n v="8.49"/>
    <n v="1570.65"/>
  </r>
  <r>
    <d v="2024-07-11T00:00:00"/>
    <n v="36953"/>
    <x v="25"/>
    <s v="Wholesale"/>
    <x v="5"/>
    <s v="Phone"/>
    <s v="WD003"/>
    <s v="Widget"/>
    <n v="163"/>
    <s v="Large"/>
    <s v="Red"/>
    <n v="6.95"/>
    <n v="1132.8500000000001"/>
  </r>
  <r>
    <d v="2024-07-11T00:00:00"/>
    <n v="36953"/>
    <x v="25"/>
    <s v="Wholesale"/>
    <x v="5"/>
    <s v="Phone"/>
    <s v="WD015"/>
    <s v="Widget"/>
    <n v="399"/>
    <s v="Large"/>
    <s v="Orange"/>
    <n v="6.74"/>
    <n v="2689.26"/>
  </r>
  <r>
    <d v="2024-07-11T00:00:00"/>
    <n v="36953"/>
    <x v="25"/>
    <s v="Wholesale"/>
    <x v="5"/>
    <s v="Phone"/>
    <s v="WD016"/>
    <s v="Widget"/>
    <n v="121"/>
    <s v="Extra Large"/>
    <s v="Orange"/>
    <n v="8.23"/>
    <n v="995.83"/>
  </r>
  <r>
    <d v="2024-07-11T00:00:00"/>
    <n v="36954"/>
    <x v="46"/>
    <s v="Wholesale"/>
    <x v="2"/>
    <s v="Phone"/>
    <s v="WD014"/>
    <s v="Widget"/>
    <n v="86"/>
    <s v="Medium"/>
    <s v="Orange"/>
    <n v="6.36"/>
    <n v="546.96"/>
  </r>
  <r>
    <d v="2024-07-11T00:00:00"/>
    <n v="36954"/>
    <x v="46"/>
    <s v="Wholesale"/>
    <x v="2"/>
    <s v="Phone"/>
    <s v="WD015"/>
    <s v="Widget"/>
    <n v="45"/>
    <s v="Large"/>
    <s v="Orange"/>
    <n v="6.74"/>
    <n v="303.3"/>
  </r>
  <r>
    <d v="2024-07-11T00:00:00"/>
    <n v="36954"/>
    <x v="46"/>
    <s v="Wholesale"/>
    <x v="2"/>
    <s v="Phone"/>
    <s v="WD019"/>
    <s v="Widget"/>
    <n v="74"/>
    <s v="Large"/>
    <s v="Yellow"/>
    <n v="7.44"/>
    <n v="550.56000000000006"/>
  </r>
  <r>
    <d v="2024-07-11T00:00:00"/>
    <n v="36954"/>
    <x v="46"/>
    <s v="Wholesale"/>
    <x v="2"/>
    <s v="Phone"/>
    <s v="WD003"/>
    <s v="Widget"/>
    <n v="84"/>
    <s v="Large"/>
    <s v="Red"/>
    <n v="6.95"/>
    <n v="583.80000000000007"/>
  </r>
  <r>
    <d v="2024-07-11T00:00:00"/>
    <n v="36954"/>
    <x v="46"/>
    <s v="Wholesale"/>
    <x v="2"/>
    <s v="Phone"/>
    <s v="GZ006"/>
    <s v="Gizmo"/>
    <n v="31"/>
    <s v="Medium"/>
    <s v="Blue"/>
    <n v="8.1300000000000008"/>
    <n v="252.03000000000003"/>
  </r>
  <r>
    <d v="2024-07-11T00:00:00"/>
    <n v="36955"/>
    <x v="47"/>
    <s v="Manufacturing"/>
    <x v="1"/>
    <s v="Phone"/>
    <s v="GZ008"/>
    <s v="Gizmo"/>
    <n v="39"/>
    <s v="Extra Large"/>
    <s v="Blue"/>
    <n v="11.93"/>
    <n v="465.27"/>
  </r>
  <r>
    <d v="2024-07-11T00:00:00"/>
    <n v="36955"/>
    <x v="47"/>
    <s v="Manufacturing"/>
    <x v="1"/>
    <s v="Phone"/>
    <s v="GA002"/>
    <s v="Gadget"/>
    <n v="6"/>
    <s v="Medium"/>
    <s v="Red"/>
    <n v="7.96"/>
    <n v="47.76"/>
  </r>
  <r>
    <d v="2024-07-11T00:00:00"/>
    <n v="36955"/>
    <x v="47"/>
    <s v="Manufacturing"/>
    <x v="1"/>
    <s v="Phone"/>
    <s v="GA020"/>
    <s v="Gadget"/>
    <n v="45"/>
    <s v="Extra Large"/>
    <s v="Yellow"/>
    <n v="11.04"/>
    <n v="496.79999999999995"/>
  </r>
  <r>
    <d v="2024-07-11T00:00:00"/>
    <n v="36955"/>
    <x v="47"/>
    <s v="Manufacturing"/>
    <x v="1"/>
    <s v="Phone"/>
    <s v="GA017"/>
    <s v="Gadget"/>
    <n v="37"/>
    <s v="Small"/>
    <s v="Yellow"/>
    <n v="8.0299999999999994"/>
    <n v="297.10999999999996"/>
  </r>
  <r>
    <d v="2024-07-11T00:00:00"/>
    <n v="36955"/>
    <x v="47"/>
    <s v="Manufacturing"/>
    <x v="1"/>
    <s v="Phone"/>
    <s v="GA013"/>
    <s v="Gadget"/>
    <n v="43"/>
    <s v="Small"/>
    <s v="Orange"/>
    <n v="7.27"/>
    <n v="312.60999999999996"/>
  </r>
  <r>
    <d v="2024-07-11T00:00:00"/>
    <n v="36956"/>
    <x v="48"/>
    <s v="Manufacturing"/>
    <x v="3"/>
    <s v="Phone"/>
    <s v="GZ001"/>
    <s v="Gizmo"/>
    <n v="327"/>
    <s v="Small"/>
    <s v="Red"/>
    <n v="8.33"/>
    <n v="2723.91"/>
  </r>
  <r>
    <d v="2024-07-11T00:00:00"/>
    <n v="36956"/>
    <x v="48"/>
    <s v="Manufacturing"/>
    <x v="3"/>
    <s v="Phone"/>
    <s v="GA003"/>
    <s v="Gadget"/>
    <n v="987"/>
    <s v="Large"/>
    <s v="Red"/>
    <n v="8.43"/>
    <n v="8320.41"/>
  </r>
  <r>
    <d v="2024-07-11T00:00:00"/>
    <n v="36956"/>
    <x v="48"/>
    <s v="Manufacturing"/>
    <x v="3"/>
    <s v="Phone"/>
    <s v="GA002"/>
    <s v="Gadget"/>
    <n v="219"/>
    <s v="Medium"/>
    <s v="Red"/>
    <n v="7.96"/>
    <n v="1743.24"/>
  </r>
  <r>
    <d v="2024-07-11T00:00:00"/>
    <n v="36956"/>
    <x v="48"/>
    <s v="Manufacturing"/>
    <x v="3"/>
    <s v="Phone"/>
    <s v="GZ019"/>
    <s v="Gizmo"/>
    <n v="504"/>
    <s v="Large"/>
    <s v="Yellow"/>
    <n v="10.039999999999999"/>
    <n v="5060.16"/>
  </r>
  <r>
    <d v="2024-07-11T00:00:00"/>
    <n v="36956"/>
    <x v="48"/>
    <s v="Manufacturing"/>
    <x v="3"/>
    <s v="Phone"/>
    <s v="GZ018"/>
    <s v="Gizmo"/>
    <n v="987"/>
    <s v="Medium"/>
    <s v="Yellow"/>
    <n v="9.49"/>
    <n v="9366.630000000001"/>
  </r>
  <r>
    <d v="2024-07-11T00:00:00"/>
    <n v="36957"/>
    <x v="49"/>
    <s v="Online"/>
    <x v="0"/>
    <s v="Phone"/>
    <s v="WD011"/>
    <s v="Widget"/>
    <n v="96"/>
    <s v="Large"/>
    <s v="Pink"/>
    <n v="8.25"/>
    <n v="792"/>
  </r>
  <r>
    <d v="2024-07-11T00:00:00"/>
    <n v="36957"/>
    <x v="49"/>
    <s v="Online"/>
    <x v="0"/>
    <s v="Phone"/>
    <s v="GA015"/>
    <s v="Gadget"/>
    <n v="7"/>
    <s v="Large"/>
    <s v="Orange"/>
    <n v="8.66"/>
    <n v="60.620000000000005"/>
  </r>
  <r>
    <d v="2024-07-11T00:00:00"/>
    <n v="36957"/>
    <x v="49"/>
    <s v="Online"/>
    <x v="0"/>
    <s v="Phone"/>
    <s v="WD015"/>
    <s v="Widget"/>
    <n v="98"/>
    <s v="Large"/>
    <s v="Orange"/>
    <n v="8.08"/>
    <n v="791.84"/>
  </r>
  <r>
    <d v="2024-07-11T00:00:00"/>
    <n v="36957"/>
    <x v="49"/>
    <s v="Online"/>
    <x v="0"/>
    <s v="Phone"/>
    <s v="GZ001"/>
    <s v="Gizmo"/>
    <n v="96"/>
    <s v="Small"/>
    <s v="Red"/>
    <n v="8.82"/>
    <n v="846.72"/>
  </r>
  <r>
    <d v="2024-07-11T00:00:00"/>
    <n v="36957"/>
    <x v="49"/>
    <s v="Online"/>
    <x v="0"/>
    <s v="Phone"/>
    <s v="WD007"/>
    <s v="Widget"/>
    <n v="23"/>
    <s v="Large"/>
    <s v="Blue"/>
    <n v="8.68"/>
    <n v="199.64"/>
  </r>
  <r>
    <d v="2024-07-12T00:00:00"/>
    <n v="36958"/>
    <x v="50"/>
    <s v="Online"/>
    <x v="2"/>
    <s v="Sales App"/>
    <s v="GA004"/>
    <s v="Gadget"/>
    <n v="608"/>
    <s v="Extra Large"/>
    <s v="Red"/>
    <n v="10.92"/>
    <n v="6639.36"/>
  </r>
  <r>
    <d v="2024-07-12T00:00:00"/>
    <n v="36958"/>
    <x v="50"/>
    <s v="Online"/>
    <x v="2"/>
    <s v="Sales App"/>
    <s v="WD006"/>
    <s v="Widget"/>
    <n v="2352"/>
    <s v="Medium"/>
    <s v="Blue"/>
    <n v="8.19"/>
    <n v="19262.879999999997"/>
  </r>
  <r>
    <d v="2024-07-12T00:00:00"/>
    <n v="36958"/>
    <x v="50"/>
    <s v="Online"/>
    <x v="2"/>
    <s v="Sales App"/>
    <s v="GA019"/>
    <s v="Gadget"/>
    <n v="2568"/>
    <s v="Large"/>
    <s v="Yellow"/>
    <n v="9.57"/>
    <n v="24575.760000000002"/>
  </r>
  <r>
    <d v="2024-07-12T00:00:00"/>
    <n v="36958"/>
    <x v="50"/>
    <s v="Online"/>
    <x v="2"/>
    <s v="Sales App"/>
    <s v="GA001"/>
    <s v="Gadget"/>
    <n v="2600"/>
    <s v="Small"/>
    <s v="Red"/>
    <n v="7.94"/>
    <n v="20644"/>
  </r>
  <r>
    <d v="2024-07-12T00:00:00"/>
    <n v="36958"/>
    <x v="50"/>
    <s v="Online"/>
    <x v="2"/>
    <s v="Sales App"/>
    <s v="GZ003"/>
    <s v="Gizmo"/>
    <n v="2104"/>
    <s v="Large"/>
    <s v="Red"/>
    <n v="9.93"/>
    <n v="20892.72"/>
  </r>
  <r>
    <d v="2024-07-12T00:00:00"/>
    <n v="36959"/>
    <x v="11"/>
    <s v="Online"/>
    <x v="3"/>
    <s v="Sales App"/>
    <s v="GZ008"/>
    <s v="Gizmo"/>
    <n v="464"/>
    <s v="Extra Large"/>
    <s v="Blue"/>
    <n v="12.63"/>
    <n v="5860.3200000000006"/>
  </r>
  <r>
    <d v="2024-07-12T00:00:00"/>
    <n v="36959"/>
    <x v="11"/>
    <s v="Online"/>
    <x v="3"/>
    <s v="Sales App"/>
    <s v="GA013"/>
    <s v="Gadget"/>
    <n v="588"/>
    <s v="Small"/>
    <s v="Orange"/>
    <n v="7.7"/>
    <n v="4527.6000000000004"/>
  </r>
  <r>
    <d v="2024-07-12T00:00:00"/>
    <n v="36959"/>
    <x v="11"/>
    <s v="Online"/>
    <x v="3"/>
    <s v="Sales App"/>
    <s v="WD002"/>
    <s v="Widget"/>
    <n v="324"/>
    <s v="Medium"/>
    <s v="Red"/>
    <n v="7.88"/>
    <n v="2553.12"/>
  </r>
  <r>
    <d v="2024-07-12T00:00:00"/>
    <n v="36959"/>
    <x v="11"/>
    <s v="Online"/>
    <x v="3"/>
    <s v="Sales App"/>
    <s v="GA008"/>
    <s v="Gadget"/>
    <n v="1644"/>
    <s v="Extra Large"/>
    <s v="Blue"/>
    <n v="11.36"/>
    <n v="18675.84"/>
  </r>
  <r>
    <d v="2024-07-12T00:00:00"/>
    <n v="36959"/>
    <x v="11"/>
    <s v="Online"/>
    <x v="3"/>
    <s v="Sales App"/>
    <s v="GZ008"/>
    <s v="Gizmo"/>
    <n v="1396"/>
    <s v="Extra Large"/>
    <s v="Blue"/>
    <n v="12.63"/>
    <n v="17631.48"/>
  </r>
  <r>
    <d v="2024-07-12T00:00:00"/>
    <n v="36960"/>
    <x v="2"/>
    <s v="Online"/>
    <x v="0"/>
    <s v="Sales App"/>
    <s v="GA012"/>
    <s v="Gadget"/>
    <n v="242"/>
    <s v="Extra Large"/>
    <s v="Pink"/>
    <n v="10.8"/>
    <n v="2613.6000000000004"/>
  </r>
  <r>
    <d v="2024-07-12T00:00:00"/>
    <n v="36960"/>
    <x v="2"/>
    <s v="Online"/>
    <x v="0"/>
    <s v="Sales App"/>
    <s v="GZ006"/>
    <s v="Gizmo"/>
    <n v="1622"/>
    <s v="Medium"/>
    <s v="Blue"/>
    <n v="9.76"/>
    <n v="15830.72"/>
  </r>
  <r>
    <d v="2024-07-12T00:00:00"/>
    <n v="36960"/>
    <x v="2"/>
    <s v="Online"/>
    <x v="0"/>
    <s v="Sales App"/>
    <s v="GZ017"/>
    <s v="Gizmo"/>
    <n v="338"/>
    <s v="Small"/>
    <s v="Yellow"/>
    <n v="9.4499999999999993"/>
    <n v="3194.1"/>
  </r>
  <r>
    <d v="2024-07-12T00:00:00"/>
    <n v="36960"/>
    <x v="2"/>
    <s v="Online"/>
    <x v="0"/>
    <s v="Sales App"/>
    <s v="GA009"/>
    <s v="Gadget"/>
    <n v="974"/>
    <s v="Small"/>
    <s v="Pink"/>
    <n v="7.86"/>
    <n v="7655.64"/>
  </r>
  <r>
    <d v="2024-07-12T00:00:00"/>
    <n v="36960"/>
    <x v="2"/>
    <s v="Online"/>
    <x v="0"/>
    <s v="Sales App"/>
    <s v="GA012"/>
    <s v="Gadget"/>
    <n v="862"/>
    <s v="Extra Large"/>
    <s v="Pink"/>
    <n v="10.8"/>
    <n v="9309.6"/>
  </r>
  <r>
    <d v="2024-07-12T00:00:00"/>
    <n v="36961"/>
    <x v="51"/>
    <s v="Other"/>
    <x v="2"/>
    <s v="Sales App"/>
    <s v="GA013"/>
    <s v="Gadget"/>
    <n v="1692"/>
    <s v="Small"/>
    <s v="Orange"/>
    <n v="8.1199999999999992"/>
    <n v="13739.039999999999"/>
  </r>
  <r>
    <d v="2024-07-12T00:00:00"/>
    <n v="36961"/>
    <x v="51"/>
    <s v="Other"/>
    <x v="2"/>
    <s v="Sales App"/>
    <s v="WD011"/>
    <s v="Widget"/>
    <n v="1998"/>
    <s v="Large"/>
    <s v="Pink"/>
    <n v="8.7100000000000009"/>
    <n v="17402.580000000002"/>
  </r>
  <r>
    <d v="2024-07-12T00:00:00"/>
    <n v="36961"/>
    <x v="51"/>
    <s v="Other"/>
    <x v="2"/>
    <s v="Sales App"/>
    <s v="WD004"/>
    <s v="Widget"/>
    <n v="834"/>
    <s v="Extra Large"/>
    <s v="Red"/>
    <n v="10.75"/>
    <n v="8965.5"/>
  </r>
  <r>
    <d v="2024-07-12T00:00:00"/>
    <n v="36961"/>
    <x v="51"/>
    <s v="Other"/>
    <x v="2"/>
    <s v="Sales App"/>
    <s v="GZ017"/>
    <s v="Gizmo"/>
    <n v="768"/>
    <s v="Small"/>
    <s v="Yellow"/>
    <n v="9.98"/>
    <n v="7664.64"/>
  </r>
  <r>
    <d v="2024-07-12T00:00:00"/>
    <n v="36961"/>
    <x v="51"/>
    <s v="Other"/>
    <x v="2"/>
    <s v="Sales App"/>
    <s v="GA017"/>
    <s v="Gadget"/>
    <n v="768"/>
    <s v="Small"/>
    <s v="Yellow"/>
    <n v="8.98"/>
    <n v="6896.64"/>
  </r>
  <r>
    <d v="2024-07-12T00:00:00"/>
    <n v="36962"/>
    <x v="8"/>
    <s v="Other"/>
    <x v="0"/>
    <s v="Sales App"/>
    <s v="GZ014"/>
    <s v="Gizmo"/>
    <n v="131"/>
    <s v="Medium"/>
    <s v="Orange"/>
    <n v="9.59"/>
    <n v="1256.29"/>
  </r>
  <r>
    <d v="2024-07-12T00:00:00"/>
    <n v="36962"/>
    <x v="8"/>
    <s v="Other"/>
    <x v="0"/>
    <s v="Sales App"/>
    <s v="GA002"/>
    <s v="Gadget"/>
    <n v="369"/>
    <s v="Medium"/>
    <s v="Red"/>
    <n v="8.9"/>
    <n v="3284.1"/>
  </r>
  <r>
    <d v="2024-07-12T00:00:00"/>
    <n v="36962"/>
    <x v="8"/>
    <s v="Other"/>
    <x v="0"/>
    <s v="Sales App"/>
    <s v="GZ013"/>
    <s v="Gizmo"/>
    <n v="297"/>
    <s v="Small"/>
    <s v="Orange"/>
    <n v="9.0299999999999994"/>
    <n v="2681.91"/>
  </r>
  <r>
    <d v="2024-07-12T00:00:00"/>
    <n v="36962"/>
    <x v="8"/>
    <s v="Other"/>
    <x v="0"/>
    <s v="Sales App"/>
    <s v="GZ002"/>
    <s v="Gizmo"/>
    <n v="83"/>
    <s v="Medium"/>
    <s v="Red"/>
    <n v="9.89"/>
    <n v="820.87"/>
  </r>
  <r>
    <d v="2024-07-12T00:00:00"/>
    <n v="36962"/>
    <x v="8"/>
    <s v="Other"/>
    <x v="0"/>
    <s v="Sales App"/>
    <s v="WD016"/>
    <s v="Widget"/>
    <n v="110"/>
    <s v="Extra Large"/>
    <s v="Orange"/>
    <n v="10.42"/>
    <n v="1146.2"/>
  </r>
  <r>
    <d v="2024-07-12T00:00:00"/>
    <n v="36963"/>
    <x v="19"/>
    <s v="Online"/>
    <x v="5"/>
    <s v="Sales App"/>
    <s v="WD010"/>
    <s v="Widget"/>
    <n v="1950"/>
    <s v="Medium"/>
    <s v="Pink"/>
    <n v="7.79"/>
    <n v="15190.5"/>
  </r>
  <r>
    <d v="2024-07-12T00:00:00"/>
    <n v="36963"/>
    <x v="19"/>
    <s v="Online"/>
    <x v="5"/>
    <s v="Sales App"/>
    <s v="GA010"/>
    <s v="Gadget"/>
    <n v="5700"/>
    <s v="Medium"/>
    <s v="Pink"/>
    <n v="8.35"/>
    <n v="47595"/>
  </r>
  <r>
    <d v="2024-07-12T00:00:00"/>
    <n v="36963"/>
    <x v="19"/>
    <s v="Online"/>
    <x v="5"/>
    <s v="Sales App"/>
    <s v="WD007"/>
    <s v="Widget"/>
    <n v="4080"/>
    <s v="Large"/>
    <s v="Blue"/>
    <n v="8.68"/>
    <n v="35414.400000000001"/>
  </r>
  <r>
    <d v="2024-07-12T00:00:00"/>
    <n v="36963"/>
    <x v="19"/>
    <s v="Online"/>
    <x v="5"/>
    <s v="Sales App"/>
    <s v="GZ012"/>
    <s v="Gizmo"/>
    <n v="6030"/>
    <s v="Extra Large"/>
    <s v="Pink"/>
    <n v="12.01"/>
    <n v="72420.3"/>
  </r>
  <r>
    <d v="2024-07-12T00:00:00"/>
    <n v="36963"/>
    <x v="19"/>
    <s v="Online"/>
    <x v="5"/>
    <s v="Sales App"/>
    <s v="GA003"/>
    <s v="Gadget"/>
    <n v="4845"/>
    <s v="Large"/>
    <s v="Red"/>
    <n v="8.93"/>
    <n v="43265.85"/>
  </r>
  <r>
    <d v="2024-07-13T00:00:00"/>
    <n v="36964"/>
    <x v="52"/>
    <s v="Online"/>
    <x v="3"/>
    <s v="Website"/>
    <s v="WD003"/>
    <s v="Widget"/>
    <n v="2880"/>
    <s v="Large"/>
    <s v="Red"/>
    <n v="8.33"/>
    <n v="23990.400000000001"/>
  </r>
  <r>
    <d v="2024-07-13T00:00:00"/>
    <n v="36964"/>
    <x v="52"/>
    <s v="Online"/>
    <x v="3"/>
    <s v="Website"/>
    <s v="GZ013"/>
    <s v="Gizmo"/>
    <n v="1860"/>
    <s v="Small"/>
    <s v="Orange"/>
    <n v="8.5500000000000007"/>
    <n v="15903.000000000002"/>
  </r>
  <r>
    <d v="2024-07-13T00:00:00"/>
    <n v="36964"/>
    <x v="52"/>
    <s v="Online"/>
    <x v="3"/>
    <s v="Website"/>
    <s v="GZ013"/>
    <s v="Gizmo"/>
    <n v="2760"/>
    <s v="Small"/>
    <s v="Orange"/>
    <n v="8.5500000000000007"/>
    <n v="23598.000000000004"/>
  </r>
  <r>
    <d v="2024-07-13T00:00:00"/>
    <n v="36964"/>
    <x v="52"/>
    <s v="Online"/>
    <x v="3"/>
    <s v="Website"/>
    <s v="GZ014"/>
    <s v="Gizmo"/>
    <n v="3360"/>
    <s v="Medium"/>
    <s v="Orange"/>
    <n v="9.08"/>
    <n v="30508.799999999999"/>
  </r>
  <r>
    <d v="2024-07-13T00:00:00"/>
    <n v="36964"/>
    <x v="52"/>
    <s v="Online"/>
    <x v="3"/>
    <s v="Website"/>
    <s v="GZ007"/>
    <s v="Gizmo"/>
    <n v="2150"/>
    <s v="Large"/>
    <s v="Blue"/>
    <n v="10.33"/>
    <n v="22209.5"/>
  </r>
  <r>
    <d v="2024-07-13T00:00:00"/>
    <n v="36965"/>
    <x v="1"/>
    <s v="Retail"/>
    <x v="1"/>
    <s v="Website"/>
    <s v="WD005"/>
    <s v="Widget"/>
    <n v="255"/>
    <s v="Small"/>
    <s v="Blue"/>
    <n v="6.86"/>
    <n v="1749.3000000000002"/>
  </r>
  <r>
    <d v="2024-07-13T00:00:00"/>
    <n v="36965"/>
    <x v="1"/>
    <s v="Retail"/>
    <x v="1"/>
    <s v="Website"/>
    <s v="WD009"/>
    <s v="Widget"/>
    <n v="277"/>
    <s v="Small"/>
    <s v="Pink"/>
    <n v="6.52"/>
    <n v="1806.04"/>
  </r>
  <r>
    <d v="2024-07-13T00:00:00"/>
    <n v="36965"/>
    <x v="1"/>
    <s v="Retail"/>
    <x v="1"/>
    <s v="Website"/>
    <s v="WD012"/>
    <s v="Widget"/>
    <n v="234"/>
    <s v="Extra Large"/>
    <s v="Pink"/>
    <n v="8.9600000000000009"/>
    <n v="2096.6400000000003"/>
  </r>
  <r>
    <d v="2024-07-13T00:00:00"/>
    <n v="36965"/>
    <x v="1"/>
    <s v="Retail"/>
    <x v="1"/>
    <s v="Website"/>
    <s v="GZ002"/>
    <s v="Gizmo"/>
    <n v="81"/>
    <s v="Medium"/>
    <s v="Red"/>
    <n v="8.33"/>
    <n v="674.73"/>
  </r>
  <r>
    <d v="2024-07-13T00:00:00"/>
    <n v="36965"/>
    <x v="1"/>
    <s v="Retail"/>
    <x v="1"/>
    <s v="Website"/>
    <s v="GZ003"/>
    <s v="Gizmo"/>
    <n v="179"/>
    <s v="Large"/>
    <s v="Red"/>
    <n v="8.82"/>
    <n v="1578.78"/>
  </r>
  <r>
    <d v="2024-07-13T00:00:00"/>
    <n v="36966"/>
    <x v="53"/>
    <s v="Retail"/>
    <x v="1"/>
    <s v="Website"/>
    <s v="GZ013"/>
    <s v="Gizmo"/>
    <n v="101"/>
    <s v="Small"/>
    <s v="Orange"/>
    <n v="7.6"/>
    <n v="767.59999999999991"/>
  </r>
  <r>
    <d v="2024-07-13T00:00:00"/>
    <n v="36966"/>
    <x v="53"/>
    <s v="Retail"/>
    <x v="1"/>
    <s v="Website"/>
    <s v="GZ014"/>
    <s v="Gizmo"/>
    <n v="191"/>
    <s v="Medium"/>
    <s v="Orange"/>
    <n v="8.07"/>
    <n v="1541.3700000000001"/>
  </r>
  <r>
    <d v="2024-07-13T00:00:00"/>
    <n v="36966"/>
    <x v="53"/>
    <s v="Retail"/>
    <x v="1"/>
    <s v="Website"/>
    <s v="GA011"/>
    <s v="Gadget"/>
    <n v="50"/>
    <s v="Large"/>
    <s v="Pink"/>
    <n v="7.86"/>
    <n v="393"/>
  </r>
  <r>
    <d v="2024-07-13T00:00:00"/>
    <n v="36966"/>
    <x v="53"/>
    <s v="Retail"/>
    <x v="1"/>
    <s v="Website"/>
    <s v="WD009"/>
    <s v="Widget"/>
    <n v="298"/>
    <s v="Small"/>
    <s v="Pink"/>
    <n v="6.52"/>
    <n v="1942.9599999999998"/>
  </r>
  <r>
    <d v="2024-07-13T00:00:00"/>
    <n v="36966"/>
    <x v="53"/>
    <s v="Retail"/>
    <x v="1"/>
    <s v="Website"/>
    <s v="WD019"/>
    <s v="Widget"/>
    <n v="380"/>
    <s v="Large"/>
    <s v="Yellow"/>
    <n v="7.94"/>
    <n v="3017.2000000000003"/>
  </r>
  <r>
    <d v="2024-07-13T00:00:00"/>
    <n v="36967"/>
    <x v="54"/>
    <s v="Other"/>
    <x v="3"/>
    <s v="Website"/>
    <s v="GZ004"/>
    <s v="Gizmo"/>
    <n v="380"/>
    <s v="Extra Large"/>
    <s v="Red"/>
    <n v="12.81"/>
    <n v="4867.8"/>
  </r>
  <r>
    <d v="2024-07-13T00:00:00"/>
    <n v="36967"/>
    <x v="54"/>
    <s v="Other"/>
    <x v="3"/>
    <s v="Website"/>
    <s v="GA001"/>
    <s v="Gadget"/>
    <n v="361"/>
    <s v="Small"/>
    <s v="Red"/>
    <n v="8.3800000000000008"/>
    <n v="3025.1800000000003"/>
  </r>
  <r>
    <d v="2024-07-13T00:00:00"/>
    <n v="36967"/>
    <x v="54"/>
    <s v="Other"/>
    <x v="3"/>
    <s v="Website"/>
    <s v="WD017"/>
    <s v="Widget"/>
    <n v="316"/>
    <s v="Small"/>
    <s v="Yellow"/>
    <n v="8.3800000000000008"/>
    <n v="2648.0800000000004"/>
  </r>
  <r>
    <d v="2024-07-13T00:00:00"/>
    <n v="36967"/>
    <x v="54"/>
    <s v="Other"/>
    <x v="3"/>
    <s v="Website"/>
    <s v="WD009"/>
    <s v="Widget"/>
    <n v="193"/>
    <s v="Small"/>
    <s v="Pink"/>
    <n v="7.74"/>
    <n v="1493.82"/>
  </r>
  <r>
    <d v="2024-07-13T00:00:00"/>
    <n v="36967"/>
    <x v="54"/>
    <s v="Other"/>
    <x v="3"/>
    <s v="Website"/>
    <s v="GZ001"/>
    <s v="Gizmo"/>
    <n v="318"/>
    <s v="Small"/>
    <s v="Red"/>
    <n v="9.31"/>
    <n v="2960.5800000000004"/>
  </r>
  <r>
    <d v="2024-07-13T00:00:00"/>
    <n v="36968"/>
    <x v="10"/>
    <s v="Other"/>
    <x v="5"/>
    <s v="Website"/>
    <s v="WD005"/>
    <s v="Widget"/>
    <n v="225"/>
    <s v="Small"/>
    <s v="Blue"/>
    <n v="8.14"/>
    <n v="1831.5000000000002"/>
  </r>
  <r>
    <d v="2024-07-13T00:00:00"/>
    <n v="36968"/>
    <x v="10"/>
    <s v="Other"/>
    <x v="5"/>
    <s v="Website"/>
    <s v="GA004"/>
    <s v="Gadget"/>
    <n v="259"/>
    <s v="Extra Large"/>
    <s v="Red"/>
    <n v="11.52"/>
    <n v="2983.68"/>
  </r>
  <r>
    <d v="2024-07-13T00:00:00"/>
    <n v="36968"/>
    <x v="10"/>
    <s v="Other"/>
    <x v="5"/>
    <s v="Website"/>
    <s v="GZ004"/>
    <s v="Gizmo"/>
    <n v="145"/>
    <s v="Extra Large"/>
    <s v="Red"/>
    <n v="12.81"/>
    <n v="1857.45"/>
  </r>
  <r>
    <d v="2024-07-13T00:00:00"/>
    <n v="36968"/>
    <x v="10"/>
    <s v="Other"/>
    <x v="5"/>
    <s v="Website"/>
    <s v="GA003"/>
    <s v="Gadget"/>
    <n v="147"/>
    <s v="Large"/>
    <s v="Red"/>
    <n v="9.42"/>
    <n v="1384.74"/>
  </r>
  <r>
    <d v="2024-07-13T00:00:00"/>
    <n v="36968"/>
    <x v="10"/>
    <s v="Other"/>
    <x v="5"/>
    <s v="Website"/>
    <s v="GA019"/>
    <s v="Gadget"/>
    <n v="243"/>
    <s v="Large"/>
    <s v="Yellow"/>
    <n v="10.1"/>
    <n v="2454.2999999999997"/>
  </r>
  <r>
    <d v="2024-07-13T00:00:00"/>
    <n v="36969"/>
    <x v="25"/>
    <s v="Wholesale"/>
    <x v="5"/>
    <s v="Website"/>
    <s v="GA020"/>
    <s v="Gadget"/>
    <n v="142"/>
    <s v="Extra Large"/>
    <s v="Yellow"/>
    <n v="9.74"/>
    <n v="1383.08"/>
  </r>
  <r>
    <d v="2024-07-13T00:00:00"/>
    <n v="36969"/>
    <x v="25"/>
    <s v="Wholesale"/>
    <x v="5"/>
    <s v="Website"/>
    <s v="GA013"/>
    <s v="Gadget"/>
    <n v="398"/>
    <s v="Small"/>
    <s v="Orange"/>
    <n v="6.41"/>
    <n v="2551.1799999999998"/>
  </r>
  <r>
    <d v="2024-07-13T00:00:00"/>
    <n v="36969"/>
    <x v="25"/>
    <s v="Wholesale"/>
    <x v="5"/>
    <s v="Website"/>
    <s v="WD002"/>
    <s v="Widget"/>
    <n v="362"/>
    <s v="Medium"/>
    <s v="Red"/>
    <n v="6.56"/>
    <n v="2374.7199999999998"/>
  </r>
  <r>
    <d v="2024-07-13T00:00:00"/>
    <n v="36969"/>
    <x v="25"/>
    <s v="Wholesale"/>
    <x v="5"/>
    <s v="Website"/>
    <s v="WD006"/>
    <s v="Widget"/>
    <n v="156"/>
    <s v="Medium"/>
    <s v="Blue"/>
    <n v="6.83"/>
    <n v="1065.48"/>
  </r>
  <r>
    <d v="2024-07-13T00:00:00"/>
    <n v="36969"/>
    <x v="25"/>
    <s v="Wholesale"/>
    <x v="5"/>
    <s v="Website"/>
    <s v="GZ018"/>
    <s v="Gizmo"/>
    <n v="299"/>
    <s v="Medium"/>
    <s v="Yellow"/>
    <n v="8.3699999999999992"/>
    <n v="2502.6299999999997"/>
  </r>
  <r>
    <d v="2024-07-14T00:00:00"/>
    <n v="36970"/>
    <x v="16"/>
    <s v="Other"/>
    <x v="3"/>
    <s v="Website"/>
    <s v="GZ019"/>
    <s v="Gizmo"/>
    <n v="69"/>
    <s v="Large"/>
    <s v="Yellow"/>
    <n v="11.22"/>
    <n v="774.18000000000006"/>
  </r>
  <r>
    <d v="2024-07-14T00:00:00"/>
    <n v="36970"/>
    <x v="16"/>
    <s v="Other"/>
    <x v="3"/>
    <s v="Website"/>
    <s v="WD016"/>
    <s v="Widget"/>
    <n v="9"/>
    <s v="Extra Large"/>
    <s v="Orange"/>
    <n v="10.42"/>
    <n v="93.78"/>
  </r>
  <r>
    <d v="2024-07-14T00:00:00"/>
    <n v="36970"/>
    <x v="16"/>
    <s v="Other"/>
    <x v="3"/>
    <s v="Website"/>
    <s v="GZ017"/>
    <s v="Gizmo"/>
    <n v="88"/>
    <s v="Small"/>
    <s v="Yellow"/>
    <n v="9.98"/>
    <n v="878.24"/>
  </r>
  <r>
    <d v="2024-07-14T00:00:00"/>
    <n v="36970"/>
    <x v="16"/>
    <s v="Other"/>
    <x v="3"/>
    <s v="Website"/>
    <s v="GZ019"/>
    <s v="Gizmo"/>
    <n v="64"/>
    <s v="Large"/>
    <s v="Yellow"/>
    <n v="11.22"/>
    <n v="718.08"/>
  </r>
  <r>
    <d v="2024-07-14T00:00:00"/>
    <n v="36970"/>
    <x v="16"/>
    <s v="Other"/>
    <x v="3"/>
    <s v="Website"/>
    <s v="WD013"/>
    <s v="Widget"/>
    <n v="89"/>
    <s v="Small"/>
    <s v="Orange"/>
    <n v="7.58"/>
    <n v="674.62"/>
  </r>
  <r>
    <d v="2024-07-14T00:00:00"/>
    <n v="36971"/>
    <x v="19"/>
    <s v="Online"/>
    <x v="5"/>
    <s v="Website"/>
    <s v="GZ014"/>
    <s v="Gizmo"/>
    <n v="6120"/>
    <s v="Medium"/>
    <s v="Orange"/>
    <n v="9.08"/>
    <n v="55569.599999999999"/>
  </r>
  <r>
    <d v="2024-07-14T00:00:00"/>
    <n v="36971"/>
    <x v="19"/>
    <s v="Online"/>
    <x v="5"/>
    <s v="Website"/>
    <s v="GA002"/>
    <s v="Gadget"/>
    <n v="5985"/>
    <s v="Medium"/>
    <s v="Red"/>
    <n v="8.43"/>
    <n v="50453.549999999996"/>
  </r>
  <r>
    <d v="2024-07-14T00:00:00"/>
    <n v="36971"/>
    <x v="19"/>
    <s v="Online"/>
    <x v="5"/>
    <s v="Website"/>
    <s v="WD004"/>
    <s v="Widget"/>
    <n v="4290"/>
    <s v="Extra Large"/>
    <s v="Red"/>
    <n v="10.19"/>
    <n v="43715.1"/>
  </r>
  <r>
    <d v="2024-07-14T00:00:00"/>
    <n v="36971"/>
    <x v="19"/>
    <s v="Online"/>
    <x v="5"/>
    <s v="Website"/>
    <s v="GZ008"/>
    <s v="Gizmo"/>
    <n v="3135"/>
    <s v="Extra Large"/>
    <s v="Blue"/>
    <n v="12.63"/>
    <n v="39595.050000000003"/>
  </r>
  <r>
    <d v="2024-07-14T00:00:00"/>
    <n v="36971"/>
    <x v="19"/>
    <s v="Online"/>
    <x v="5"/>
    <s v="Website"/>
    <s v="GZ018"/>
    <s v="Gizmo"/>
    <n v="4170"/>
    <s v="Medium"/>
    <s v="Yellow"/>
    <n v="10.039999999999999"/>
    <n v="41866.799999999996"/>
  </r>
  <r>
    <d v="2024-07-14T00:00:00"/>
    <n v="36972"/>
    <x v="55"/>
    <s v="Retail"/>
    <x v="2"/>
    <s v="Website"/>
    <s v="GA017"/>
    <s v="Gadget"/>
    <n v="130"/>
    <s v="Small"/>
    <s v="Yellow"/>
    <n v="7.56"/>
    <n v="982.8"/>
  </r>
  <r>
    <d v="2024-07-14T00:00:00"/>
    <n v="36972"/>
    <x v="55"/>
    <s v="Retail"/>
    <x v="2"/>
    <s v="Website"/>
    <s v="WD003"/>
    <s v="Widget"/>
    <n v="58"/>
    <s v="Large"/>
    <s v="Red"/>
    <n v="7.41"/>
    <n v="429.78000000000003"/>
  </r>
  <r>
    <d v="2024-07-14T00:00:00"/>
    <n v="36972"/>
    <x v="55"/>
    <s v="Retail"/>
    <x v="2"/>
    <s v="Website"/>
    <s v="GZ011"/>
    <s v="Gizmo"/>
    <n v="131"/>
    <s v="Large"/>
    <s v="Pink"/>
    <n v="8.73"/>
    <n v="1143.6300000000001"/>
  </r>
  <r>
    <d v="2024-07-14T00:00:00"/>
    <n v="36972"/>
    <x v="55"/>
    <s v="Retail"/>
    <x v="2"/>
    <s v="Website"/>
    <s v="WD013"/>
    <s v="Widget"/>
    <n v="293"/>
    <s v="Small"/>
    <s v="Orange"/>
    <n v="6.38"/>
    <n v="1869.34"/>
  </r>
  <r>
    <d v="2024-07-14T00:00:00"/>
    <n v="36972"/>
    <x v="55"/>
    <s v="Retail"/>
    <x v="2"/>
    <s v="Website"/>
    <s v="WD003"/>
    <s v="Widget"/>
    <n v="66"/>
    <s v="Large"/>
    <s v="Red"/>
    <n v="7.41"/>
    <n v="489.06"/>
  </r>
  <r>
    <d v="2024-07-14T00:00:00"/>
    <n v="36973"/>
    <x v="33"/>
    <s v="Online"/>
    <x v="1"/>
    <s v="Website"/>
    <s v="GA009"/>
    <s v="Gadget"/>
    <n v="404"/>
    <s v="Small"/>
    <s v="Pink"/>
    <n v="7.86"/>
    <n v="3175.44"/>
  </r>
  <r>
    <d v="2024-07-14T00:00:00"/>
    <n v="36973"/>
    <x v="33"/>
    <s v="Online"/>
    <x v="1"/>
    <s v="Website"/>
    <s v="GA019"/>
    <s v="Gadget"/>
    <n v="1396"/>
    <s v="Large"/>
    <s v="Yellow"/>
    <n v="9.57"/>
    <n v="13359.720000000001"/>
  </r>
  <r>
    <d v="2024-07-14T00:00:00"/>
    <n v="36973"/>
    <x v="33"/>
    <s v="Online"/>
    <x v="1"/>
    <s v="Website"/>
    <s v="GA007"/>
    <s v="Gadget"/>
    <n v="1168"/>
    <s v="Large"/>
    <s v="Blue"/>
    <n v="9.3000000000000007"/>
    <n v="10862.400000000001"/>
  </r>
  <r>
    <d v="2024-07-14T00:00:00"/>
    <n v="36973"/>
    <x v="33"/>
    <s v="Online"/>
    <x v="1"/>
    <s v="Website"/>
    <s v="GA008"/>
    <s v="Gadget"/>
    <n v="1524"/>
    <s v="Extra Large"/>
    <s v="Blue"/>
    <n v="11.36"/>
    <n v="17312.64"/>
  </r>
  <r>
    <d v="2024-07-14T00:00:00"/>
    <n v="36973"/>
    <x v="33"/>
    <s v="Online"/>
    <x v="1"/>
    <s v="Website"/>
    <s v="GA016"/>
    <s v="Gadget"/>
    <n v="1392"/>
    <s v="Extra Large"/>
    <s v="Orange"/>
    <n v="10.58"/>
    <n v="14727.36"/>
  </r>
  <r>
    <d v="2024-07-14T00:00:00"/>
    <n v="36974"/>
    <x v="56"/>
    <s v="Manufacturing"/>
    <x v="4"/>
    <s v="Website"/>
    <s v="GA015"/>
    <s v="Gadget"/>
    <n v="17"/>
    <s v="Large"/>
    <s v="Orange"/>
    <n v="8.18"/>
    <n v="139.06"/>
  </r>
  <r>
    <d v="2024-07-14T00:00:00"/>
    <n v="36974"/>
    <x v="56"/>
    <s v="Manufacturing"/>
    <x v="4"/>
    <s v="Website"/>
    <s v="GA011"/>
    <s v="Gadget"/>
    <n v="11"/>
    <s v="Large"/>
    <s v="Pink"/>
    <n v="8.35"/>
    <n v="91.85"/>
  </r>
  <r>
    <d v="2024-07-14T00:00:00"/>
    <n v="36974"/>
    <x v="56"/>
    <s v="Manufacturing"/>
    <x v="4"/>
    <s v="Website"/>
    <s v="GA010"/>
    <s v="Gadget"/>
    <n v="10"/>
    <s v="Medium"/>
    <s v="Pink"/>
    <n v="7.89"/>
    <n v="78.899999999999991"/>
  </r>
  <r>
    <d v="2024-07-14T00:00:00"/>
    <n v="36974"/>
    <x v="56"/>
    <s v="Manufacturing"/>
    <x v="4"/>
    <s v="Website"/>
    <s v="GZ002"/>
    <s v="Gizmo"/>
    <n v="4"/>
    <s v="Medium"/>
    <s v="Red"/>
    <n v="8.85"/>
    <n v="35.4"/>
  </r>
  <r>
    <d v="2024-07-14T00:00:00"/>
    <n v="36974"/>
    <x v="56"/>
    <s v="Manufacturing"/>
    <x v="4"/>
    <s v="Website"/>
    <s v="GZ008"/>
    <s v="Gizmo"/>
    <n v="23"/>
    <s v="Extra Large"/>
    <s v="Blue"/>
    <n v="11.93"/>
    <n v="274.39"/>
  </r>
  <r>
    <d v="2024-07-14T00:00:00"/>
    <n v="36975"/>
    <x v="57"/>
    <s v="Retail"/>
    <x v="5"/>
    <s v="Website"/>
    <s v="GA006"/>
    <s v="Gadget"/>
    <n v="208"/>
    <s v="Medium"/>
    <s v="Blue"/>
    <n v="7.8"/>
    <n v="1622.3999999999999"/>
  </r>
  <r>
    <d v="2024-07-14T00:00:00"/>
    <n v="36975"/>
    <x v="57"/>
    <s v="Retail"/>
    <x v="5"/>
    <s v="Website"/>
    <s v="GA019"/>
    <s v="Gadget"/>
    <n v="232"/>
    <s v="Large"/>
    <s v="Yellow"/>
    <n v="8.5"/>
    <n v="1972"/>
  </r>
  <r>
    <d v="2024-07-14T00:00:00"/>
    <n v="36975"/>
    <x v="57"/>
    <s v="Retail"/>
    <x v="5"/>
    <s v="Website"/>
    <s v="GZ008"/>
    <s v="Gizmo"/>
    <n v="154"/>
    <s v="Extra Large"/>
    <s v="Blue"/>
    <n v="11.22"/>
    <n v="1727.88"/>
  </r>
  <r>
    <d v="2024-07-14T00:00:00"/>
    <n v="36975"/>
    <x v="57"/>
    <s v="Retail"/>
    <x v="5"/>
    <s v="Website"/>
    <s v="WD017"/>
    <s v="Widget"/>
    <n v="340"/>
    <s v="Small"/>
    <s v="Yellow"/>
    <n v="7.06"/>
    <n v="2400.4"/>
  </r>
  <r>
    <d v="2024-07-14T00:00:00"/>
    <n v="36975"/>
    <x v="57"/>
    <s v="Retail"/>
    <x v="5"/>
    <s v="Website"/>
    <s v="GA007"/>
    <s v="Gadget"/>
    <n v="319"/>
    <s v="Large"/>
    <s v="Blue"/>
    <n v="8.26"/>
    <n v="2634.94"/>
  </r>
  <r>
    <d v="2024-07-15T00:00:00"/>
    <n v="36976"/>
    <x v="54"/>
    <s v="Other"/>
    <x v="3"/>
    <s v="Sales App"/>
    <s v="GA002"/>
    <s v="Gadget"/>
    <n v="212"/>
    <s v="Medium"/>
    <s v="Red"/>
    <n v="8.9"/>
    <n v="1886.8000000000002"/>
  </r>
  <r>
    <d v="2024-07-15T00:00:00"/>
    <n v="36976"/>
    <x v="54"/>
    <s v="Other"/>
    <x v="3"/>
    <s v="Sales App"/>
    <s v="GA003"/>
    <s v="Gadget"/>
    <n v="373"/>
    <s v="Large"/>
    <s v="Red"/>
    <n v="9.42"/>
    <n v="3513.66"/>
  </r>
  <r>
    <d v="2024-07-15T00:00:00"/>
    <n v="36976"/>
    <x v="54"/>
    <s v="Other"/>
    <x v="3"/>
    <s v="Sales App"/>
    <s v="GZ007"/>
    <s v="Gizmo"/>
    <n v="115"/>
    <s v="Large"/>
    <s v="Blue"/>
    <n v="10.91"/>
    <n v="1254.6500000000001"/>
  </r>
  <r>
    <d v="2024-07-15T00:00:00"/>
    <n v="36976"/>
    <x v="54"/>
    <s v="Other"/>
    <x v="3"/>
    <s v="Sales App"/>
    <s v="GA016"/>
    <s v="Gadget"/>
    <n v="340"/>
    <s v="Extra Large"/>
    <s v="Orange"/>
    <n v="11.17"/>
    <n v="3797.8"/>
  </r>
  <r>
    <d v="2024-07-15T00:00:00"/>
    <n v="36976"/>
    <x v="54"/>
    <s v="Other"/>
    <x v="3"/>
    <s v="Sales App"/>
    <s v="GA016"/>
    <s v="Gadget"/>
    <n v="193"/>
    <s v="Extra Large"/>
    <s v="Orange"/>
    <n v="11.17"/>
    <n v="2155.81"/>
  </r>
  <r>
    <d v="2024-07-15T00:00:00"/>
    <n v="36977"/>
    <x v="0"/>
    <s v="Retail"/>
    <x v="0"/>
    <s v="Sales App"/>
    <s v="GA017"/>
    <s v="Gadget"/>
    <n v="106"/>
    <s v="Small"/>
    <s v="Yellow"/>
    <n v="7.56"/>
    <n v="801.36"/>
  </r>
  <r>
    <d v="2024-07-15T00:00:00"/>
    <n v="36977"/>
    <x v="0"/>
    <s v="Retail"/>
    <x v="0"/>
    <s v="Sales App"/>
    <s v="GA004"/>
    <s v="Gadget"/>
    <n v="426"/>
    <s v="Extra Large"/>
    <s v="Red"/>
    <n v="9.6999999999999993"/>
    <n v="4132.2"/>
  </r>
  <r>
    <d v="2024-07-15T00:00:00"/>
    <n v="36977"/>
    <x v="0"/>
    <s v="Retail"/>
    <x v="0"/>
    <s v="Sales App"/>
    <s v="GA017"/>
    <s v="Gadget"/>
    <n v="244"/>
    <s v="Small"/>
    <s v="Yellow"/>
    <n v="7.56"/>
    <n v="1844.6399999999999"/>
  </r>
  <r>
    <d v="2024-07-15T00:00:00"/>
    <n v="36977"/>
    <x v="0"/>
    <s v="Retail"/>
    <x v="0"/>
    <s v="Sales App"/>
    <s v="GZ013"/>
    <s v="Gizmo"/>
    <n v="264"/>
    <s v="Small"/>
    <s v="Orange"/>
    <n v="7.6"/>
    <n v="2006.3999999999999"/>
  </r>
  <r>
    <d v="2024-07-15T00:00:00"/>
    <n v="36977"/>
    <x v="0"/>
    <s v="Retail"/>
    <x v="0"/>
    <s v="Sales App"/>
    <s v="WD013"/>
    <s v="Widget"/>
    <n v="327"/>
    <s v="Small"/>
    <s v="Orange"/>
    <n v="6.38"/>
    <n v="2086.2599999999998"/>
  </r>
  <r>
    <d v="2024-07-15T00:00:00"/>
    <n v="36978"/>
    <x v="58"/>
    <s v="Online"/>
    <x v="4"/>
    <s v="Sales App"/>
    <s v="GA016"/>
    <s v="Gadget"/>
    <n v="360"/>
    <s v="Extra Large"/>
    <s v="Orange"/>
    <n v="10.58"/>
    <n v="3808.8"/>
  </r>
  <r>
    <d v="2024-07-15T00:00:00"/>
    <n v="36978"/>
    <x v="58"/>
    <s v="Online"/>
    <x v="4"/>
    <s v="Sales App"/>
    <s v="GZ009"/>
    <s v="Gizmo"/>
    <n v="107"/>
    <s v="Small"/>
    <s v="Pink"/>
    <n v="8.73"/>
    <n v="934.11"/>
  </r>
  <r>
    <d v="2024-07-15T00:00:00"/>
    <n v="36978"/>
    <x v="58"/>
    <s v="Online"/>
    <x v="4"/>
    <s v="Sales App"/>
    <s v="GA014"/>
    <s v="Gadget"/>
    <n v="196"/>
    <s v="Medium"/>
    <s v="Orange"/>
    <n v="8.17"/>
    <n v="1601.32"/>
  </r>
  <r>
    <d v="2024-07-15T00:00:00"/>
    <n v="36978"/>
    <x v="58"/>
    <s v="Online"/>
    <x v="4"/>
    <s v="Sales App"/>
    <s v="GZ003"/>
    <s v="Gizmo"/>
    <n v="315"/>
    <s v="Large"/>
    <s v="Red"/>
    <n v="9.93"/>
    <n v="3127.95"/>
  </r>
  <r>
    <d v="2024-07-15T00:00:00"/>
    <n v="36978"/>
    <x v="58"/>
    <s v="Online"/>
    <x v="4"/>
    <s v="Sales App"/>
    <s v="WD016"/>
    <s v="Widget"/>
    <n v="245"/>
    <s v="Extra Large"/>
    <s v="Orange"/>
    <n v="9.8699999999999992"/>
    <n v="2418.1499999999996"/>
  </r>
  <r>
    <d v="2024-07-15T00:00:00"/>
    <n v="36979"/>
    <x v="7"/>
    <s v="Retail"/>
    <x v="3"/>
    <s v="Sales App"/>
    <s v="WD010"/>
    <s v="Widget"/>
    <n v="308"/>
    <s v="Medium"/>
    <s v="Pink"/>
    <n v="6.93"/>
    <n v="2134.44"/>
  </r>
  <r>
    <d v="2024-07-15T00:00:00"/>
    <n v="36979"/>
    <x v="7"/>
    <s v="Retail"/>
    <x v="3"/>
    <s v="Sales App"/>
    <s v="GA018"/>
    <s v="Gadget"/>
    <n v="259"/>
    <s v="Medium"/>
    <s v="Yellow"/>
    <n v="8.0299999999999994"/>
    <n v="2079.77"/>
  </r>
  <r>
    <d v="2024-07-15T00:00:00"/>
    <n v="36979"/>
    <x v="7"/>
    <s v="Retail"/>
    <x v="3"/>
    <s v="Sales App"/>
    <s v="GA020"/>
    <s v="Gadget"/>
    <n v="420"/>
    <s v="Extra Large"/>
    <s v="Yellow"/>
    <n v="10.39"/>
    <n v="4363.8"/>
  </r>
  <r>
    <d v="2024-07-15T00:00:00"/>
    <n v="36979"/>
    <x v="7"/>
    <s v="Retail"/>
    <x v="3"/>
    <s v="Sales App"/>
    <s v="WD019"/>
    <s v="Widget"/>
    <n v="273"/>
    <s v="Large"/>
    <s v="Yellow"/>
    <n v="7.94"/>
    <n v="2167.62"/>
  </r>
  <r>
    <d v="2024-07-15T00:00:00"/>
    <n v="36979"/>
    <x v="7"/>
    <s v="Retail"/>
    <x v="3"/>
    <s v="Sales App"/>
    <s v="GA016"/>
    <s v="Gadget"/>
    <n v="223"/>
    <s v="Extra Large"/>
    <s v="Orange"/>
    <n v="9.41"/>
    <n v="2098.4299999999998"/>
  </r>
  <r>
    <d v="2024-07-15T00:00:00"/>
    <n v="36980"/>
    <x v="59"/>
    <s v="Retail"/>
    <x v="4"/>
    <s v="Sales App"/>
    <s v="GZ005"/>
    <s v="Gizmo"/>
    <n v="372"/>
    <s v="Small"/>
    <s v="Blue"/>
    <n v="8.16"/>
    <n v="3035.52"/>
  </r>
  <r>
    <d v="2024-07-15T00:00:00"/>
    <n v="36980"/>
    <x v="59"/>
    <s v="Retail"/>
    <x v="4"/>
    <s v="Sales App"/>
    <s v="GZ005"/>
    <s v="Gizmo"/>
    <n v="428"/>
    <s v="Small"/>
    <s v="Blue"/>
    <n v="8.16"/>
    <n v="3492.48"/>
  </r>
  <r>
    <d v="2024-07-15T00:00:00"/>
    <n v="36980"/>
    <x v="59"/>
    <s v="Retail"/>
    <x v="4"/>
    <s v="Sales App"/>
    <s v="GZ001"/>
    <s v="Gizmo"/>
    <n v="746"/>
    <s v="Small"/>
    <s v="Red"/>
    <n v="7.84"/>
    <n v="5848.64"/>
  </r>
  <r>
    <d v="2024-07-15T00:00:00"/>
    <n v="36980"/>
    <x v="59"/>
    <s v="Retail"/>
    <x v="4"/>
    <s v="Sales App"/>
    <s v="GZ019"/>
    <s v="Gizmo"/>
    <n v="610"/>
    <s v="Large"/>
    <s v="Yellow"/>
    <n v="9.4499999999999993"/>
    <n v="5764.5"/>
  </r>
  <r>
    <d v="2024-07-15T00:00:00"/>
    <n v="36980"/>
    <x v="59"/>
    <s v="Retail"/>
    <x v="4"/>
    <s v="Sales App"/>
    <s v="GA010"/>
    <s v="Gadget"/>
    <n v="252"/>
    <s v="Medium"/>
    <s v="Pink"/>
    <n v="7.42"/>
    <n v="1869.84"/>
  </r>
  <r>
    <d v="2024-07-15T00:00:00"/>
    <n v="36981"/>
    <x v="31"/>
    <s v="Online"/>
    <x v="3"/>
    <s v="Sales App"/>
    <s v="WD015"/>
    <s v="Widget"/>
    <n v="1081"/>
    <s v="Large"/>
    <s v="Orange"/>
    <n v="8.08"/>
    <n v="8734.48"/>
  </r>
  <r>
    <d v="2024-07-15T00:00:00"/>
    <n v="36981"/>
    <x v="31"/>
    <s v="Online"/>
    <x v="3"/>
    <s v="Sales App"/>
    <s v="GZ010"/>
    <s v="Gizmo"/>
    <n v="2950"/>
    <s v="Medium"/>
    <s v="Pink"/>
    <n v="9.2799999999999994"/>
    <n v="27375.999999999996"/>
  </r>
  <r>
    <d v="2024-07-15T00:00:00"/>
    <n v="36981"/>
    <x v="31"/>
    <s v="Online"/>
    <x v="3"/>
    <s v="Sales App"/>
    <s v="WD013"/>
    <s v="Widget"/>
    <n v="1109"/>
    <s v="Small"/>
    <s v="Orange"/>
    <n v="7.18"/>
    <n v="7962.62"/>
  </r>
  <r>
    <d v="2024-07-15T00:00:00"/>
    <n v="36981"/>
    <x v="31"/>
    <s v="Online"/>
    <x v="3"/>
    <s v="Sales App"/>
    <s v="WD007"/>
    <s v="Widget"/>
    <n v="2502"/>
    <s v="Large"/>
    <s v="Blue"/>
    <n v="8.68"/>
    <n v="21717.360000000001"/>
  </r>
  <r>
    <d v="2024-07-15T00:00:00"/>
    <n v="36981"/>
    <x v="31"/>
    <s v="Online"/>
    <x v="3"/>
    <s v="Sales App"/>
    <s v="GA020"/>
    <s v="Gadget"/>
    <n v="1928"/>
    <s v="Extra Large"/>
    <s v="Yellow"/>
    <n v="11.69"/>
    <n v="22538.32"/>
  </r>
  <r>
    <d v="2024-07-16T00:00:00"/>
    <n v="36982"/>
    <x v="59"/>
    <s v="Retail"/>
    <x v="4"/>
    <s v="Email"/>
    <s v="GZ014"/>
    <s v="Gizmo"/>
    <n v="150"/>
    <s v="Medium"/>
    <s v="Orange"/>
    <n v="8.07"/>
    <n v="1210.5"/>
  </r>
  <r>
    <d v="2024-07-16T00:00:00"/>
    <n v="36982"/>
    <x v="59"/>
    <s v="Retail"/>
    <x v="4"/>
    <s v="Email"/>
    <s v="WD016"/>
    <s v="Widget"/>
    <n v="606"/>
    <s v="Extra Large"/>
    <s v="Orange"/>
    <n v="8.7799999999999994"/>
    <n v="5320.6799999999994"/>
  </r>
  <r>
    <d v="2024-07-16T00:00:00"/>
    <n v="36982"/>
    <x v="59"/>
    <s v="Retail"/>
    <x v="4"/>
    <s v="Email"/>
    <s v="GZ004"/>
    <s v="Gizmo"/>
    <n v="828"/>
    <s v="Extra Large"/>
    <s v="Red"/>
    <n v="10.78"/>
    <n v="8925.84"/>
  </r>
  <r>
    <d v="2024-07-16T00:00:00"/>
    <n v="36982"/>
    <x v="59"/>
    <s v="Retail"/>
    <x v="4"/>
    <s v="Email"/>
    <s v="GZ016"/>
    <s v="Gizmo"/>
    <n v="676"/>
    <s v="Extra Large"/>
    <s v="Orange"/>
    <n v="10.45"/>
    <n v="7064.2"/>
  </r>
  <r>
    <d v="2024-07-16T00:00:00"/>
    <n v="36982"/>
    <x v="59"/>
    <s v="Retail"/>
    <x v="4"/>
    <s v="Email"/>
    <s v="WD016"/>
    <s v="Widget"/>
    <n v="364"/>
    <s v="Extra Large"/>
    <s v="Orange"/>
    <n v="8.7799999999999994"/>
    <n v="3195.9199999999996"/>
  </r>
  <r>
    <d v="2024-07-16T00:00:00"/>
    <n v="36983"/>
    <x v="35"/>
    <s v="Wholesale"/>
    <x v="2"/>
    <s v="Email"/>
    <s v="GZ012"/>
    <s v="Gizmo"/>
    <n v="272"/>
    <s v="Extra Large"/>
    <s v="Pink"/>
    <n v="10.01"/>
    <n v="2722.72"/>
  </r>
  <r>
    <d v="2024-07-16T00:00:00"/>
    <n v="36983"/>
    <x v="35"/>
    <s v="Wholesale"/>
    <x v="2"/>
    <s v="Email"/>
    <s v="WD011"/>
    <s v="Widget"/>
    <n v="267"/>
    <s v="Large"/>
    <s v="Pink"/>
    <n v="6.88"/>
    <n v="1836.96"/>
  </r>
  <r>
    <d v="2024-07-16T00:00:00"/>
    <n v="36983"/>
    <x v="35"/>
    <s v="Wholesale"/>
    <x v="2"/>
    <s v="Email"/>
    <s v="GA012"/>
    <s v="Gadget"/>
    <n v="346"/>
    <s v="Extra Large"/>
    <s v="Pink"/>
    <n v="9"/>
    <n v="3114"/>
  </r>
  <r>
    <d v="2024-07-16T00:00:00"/>
    <n v="36983"/>
    <x v="35"/>
    <s v="Wholesale"/>
    <x v="2"/>
    <s v="Email"/>
    <s v="WD002"/>
    <s v="Widget"/>
    <n v="247"/>
    <s v="Medium"/>
    <s v="Red"/>
    <n v="6.56"/>
    <n v="1620.32"/>
  </r>
  <r>
    <d v="2024-07-16T00:00:00"/>
    <n v="36983"/>
    <x v="35"/>
    <s v="Wholesale"/>
    <x v="2"/>
    <s v="Email"/>
    <s v="WD019"/>
    <s v="Widget"/>
    <n v="295"/>
    <s v="Large"/>
    <s v="Yellow"/>
    <n v="7.44"/>
    <n v="2194.8000000000002"/>
  </r>
  <r>
    <d v="2024-07-16T00:00:00"/>
    <n v="36984"/>
    <x v="60"/>
    <s v="Wholesale"/>
    <x v="5"/>
    <s v="Email"/>
    <s v="GZ002"/>
    <s v="Gizmo"/>
    <n v="250"/>
    <s v="Medium"/>
    <s v="Red"/>
    <n v="7.81"/>
    <n v="1952.5"/>
  </r>
  <r>
    <d v="2024-07-16T00:00:00"/>
    <n v="36984"/>
    <x v="60"/>
    <s v="Wholesale"/>
    <x v="5"/>
    <s v="Email"/>
    <s v="WD019"/>
    <s v="Widget"/>
    <n v="317"/>
    <s v="Large"/>
    <s v="Yellow"/>
    <n v="7.44"/>
    <n v="2358.48"/>
  </r>
  <r>
    <d v="2024-07-16T00:00:00"/>
    <n v="36984"/>
    <x v="60"/>
    <s v="Wholesale"/>
    <x v="5"/>
    <s v="Email"/>
    <s v="GZ015"/>
    <s v="Gizmo"/>
    <n v="328"/>
    <s v="Large"/>
    <s v="Orange"/>
    <n v="8.02"/>
    <n v="2630.56"/>
  </r>
  <r>
    <d v="2024-07-16T00:00:00"/>
    <n v="36984"/>
    <x v="60"/>
    <s v="Wholesale"/>
    <x v="5"/>
    <s v="Email"/>
    <s v="GZ012"/>
    <s v="Gizmo"/>
    <n v="340"/>
    <s v="Extra Large"/>
    <s v="Pink"/>
    <n v="10.01"/>
    <n v="3403.4"/>
  </r>
  <r>
    <d v="2024-07-16T00:00:00"/>
    <n v="36984"/>
    <x v="60"/>
    <s v="Wholesale"/>
    <x v="5"/>
    <s v="Email"/>
    <s v="GA005"/>
    <s v="Gadget"/>
    <n v="152"/>
    <s v="Small"/>
    <s v="Blue"/>
    <n v="6.89"/>
    <n v="1047.28"/>
  </r>
  <r>
    <d v="2024-07-16T00:00:00"/>
    <n v="36985"/>
    <x v="61"/>
    <s v="Manufacturing"/>
    <x v="1"/>
    <s v="Email"/>
    <s v="WD017"/>
    <s v="Widget"/>
    <n v="112"/>
    <s v="Small"/>
    <s v="Yellow"/>
    <n v="7.5"/>
    <n v="840"/>
  </r>
  <r>
    <d v="2024-07-16T00:00:00"/>
    <n v="36985"/>
    <x v="61"/>
    <s v="Manufacturing"/>
    <x v="1"/>
    <s v="Email"/>
    <s v="GZ020"/>
    <s v="Gizmo"/>
    <n v="442"/>
    <s v="Extra Large"/>
    <s v="Yellow"/>
    <n v="12.27"/>
    <n v="5423.34"/>
  </r>
  <r>
    <d v="2024-07-16T00:00:00"/>
    <n v="36985"/>
    <x v="61"/>
    <s v="Manufacturing"/>
    <x v="1"/>
    <s v="Email"/>
    <s v="GZ020"/>
    <s v="Gizmo"/>
    <n v="447"/>
    <s v="Extra Large"/>
    <s v="Yellow"/>
    <n v="12.27"/>
    <n v="5484.69"/>
  </r>
  <r>
    <d v="2024-07-16T00:00:00"/>
    <n v="36985"/>
    <x v="61"/>
    <s v="Manufacturing"/>
    <x v="1"/>
    <s v="Email"/>
    <s v="GZ005"/>
    <s v="Gizmo"/>
    <n v="191"/>
    <s v="Small"/>
    <s v="Blue"/>
    <n v="8.67"/>
    <n v="1655.97"/>
  </r>
  <r>
    <d v="2024-07-16T00:00:00"/>
    <n v="36985"/>
    <x v="61"/>
    <s v="Manufacturing"/>
    <x v="1"/>
    <s v="Email"/>
    <s v="WD015"/>
    <s v="Widget"/>
    <n v="317"/>
    <s v="Large"/>
    <s v="Orange"/>
    <n v="7.63"/>
    <n v="2418.71"/>
  </r>
  <r>
    <d v="2024-07-16T00:00:00"/>
    <n v="36986"/>
    <x v="48"/>
    <s v="Manufacturing"/>
    <x v="3"/>
    <s v="Email"/>
    <s v="GZ019"/>
    <s v="Gizmo"/>
    <n v="693"/>
    <s v="Large"/>
    <s v="Yellow"/>
    <n v="10.039999999999999"/>
    <n v="6957.7199999999993"/>
  </r>
  <r>
    <d v="2024-07-16T00:00:00"/>
    <n v="36986"/>
    <x v="48"/>
    <s v="Manufacturing"/>
    <x v="3"/>
    <s v="Email"/>
    <s v="GZ009"/>
    <s v="Gizmo"/>
    <n v="852"/>
    <s v="Small"/>
    <s v="Pink"/>
    <n v="8.25"/>
    <n v="7029"/>
  </r>
  <r>
    <d v="2024-07-16T00:00:00"/>
    <n v="36986"/>
    <x v="48"/>
    <s v="Manufacturing"/>
    <x v="3"/>
    <s v="Email"/>
    <s v="WD005"/>
    <s v="Widget"/>
    <n v="372"/>
    <s v="Small"/>
    <s v="Blue"/>
    <n v="7.28"/>
    <n v="2708.1600000000003"/>
  </r>
  <r>
    <d v="2024-07-16T00:00:00"/>
    <n v="36986"/>
    <x v="48"/>
    <s v="Manufacturing"/>
    <x v="3"/>
    <s v="Email"/>
    <s v="GA013"/>
    <s v="Gadget"/>
    <n v="966"/>
    <s v="Small"/>
    <s v="Orange"/>
    <n v="7.27"/>
    <n v="7022.82"/>
  </r>
  <r>
    <d v="2024-07-16T00:00:00"/>
    <n v="36986"/>
    <x v="48"/>
    <s v="Manufacturing"/>
    <x v="3"/>
    <s v="Email"/>
    <s v="GA006"/>
    <s v="Gadget"/>
    <n v="1047"/>
    <s v="Medium"/>
    <s v="Blue"/>
    <n v="8.2899999999999991"/>
    <n v="8679.6299999999992"/>
  </r>
  <r>
    <d v="2024-07-16T00:00:00"/>
    <n v="36987"/>
    <x v="45"/>
    <s v="Retail"/>
    <x v="2"/>
    <s v="Email"/>
    <s v="GZ018"/>
    <s v="Gizmo"/>
    <n v="183"/>
    <s v="Medium"/>
    <s v="Yellow"/>
    <n v="8.93"/>
    <n v="1634.19"/>
  </r>
  <r>
    <d v="2024-07-16T00:00:00"/>
    <n v="36987"/>
    <x v="45"/>
    <s v="Retail"/>
    <x v="2"/>
    <s v="Email"/>
    <s v="GA008"/>
    <s v="Gadget"/>
    <n v="59"/>
    <s v="Extra Large"/>
    <s v="Blue"/>
    <n v="10.1"/>
    <n v="595.9"/>
  </r>
  <r>
    <d v="2024-07-16T00:00:00"/>
    <n v="36987"/>
    <x v="45"/>
    <s v="Retail"/>
    <x v="2"/>
    <s v="Email"/>
    <s v="GZ020"/>
    <s v="Gizmo"/>
    <n v="311"/>
    <s v="Extra Large"/>
    <s v="Yellow"/>
    <n v="11.55"/>
    <n v="3592.05"/>
  </r>
  <r>
    <d v="2024-07-16T00:00:00"/>
    <n v="36987"/>
    <x v="45"/>
    <s v="Retail"/>
    <x v="2"/>
    <s v="Email"/>
    <s v="GA004"/>
    <s v="Gadget"/>
    <n v="323"/>
    <s v="Extra Large"/>
    <s v="Red"/>
    <n v="9.6999999999999993"/>
    <n v="3133.1"/>
  </r>
  <r>
    <d v="2024-07-16T00:00:00"/>
    <n v="36987"/>
    <x v="45"/>
    <s v="Retail"/>
    <x v="2"/>
    <s v="Email"/>
    <s v="WD007"/>
    <s v="Widget"/>
    <n v="199"/>
    <s v="Large"/>
    <s v="Blue"/>
    <n v="7.71"/>
    <n v="1534.29"/>
  </r>
  <r>
    <d v="2024-07-17T00:00:00"/>
    <n v="36988"/>
    <x v="62"/>
    <s v="Wholesale"/>
    <x v="5"/>
    <s v="Email"/>
    <s v="GZ002"/>
    <s v="Gizmo"/>
    <n v="164"/>
    <s v="Medium"/>
    <s v="Red"/>
    <n v="7.81"/>
    <n v="1280.8399999999999"/>
  </r>
  <r>
    <d v="2024-07-17T00:00:00"/>
    <n v="36988"/>
    <x v="62"/>
    <s v="Wholesale"/>
    <x v="5"/>
    <s v="Email"/>
    <s v="GA006"/>
    <s v="Gadget"/>
    <n v="327"/>
    <s v="Medium"/>
    <s v="Blue"/>
    <n v="7.31"/>
    <n v="2390.37"/>
  </r>
  <r>
    <d v="2024-07-17T00:00:00"/>
    <n v="36988"/>
    <x v="62"/>
    <s v="Wholesale"/>
    <x v="5"/>
    <s v="Email"/>
    <s v="WD014"/>
    <s v="Widget"/>
    <n v="257"/>
    <s v="Medium"/>
    <s v="Orange"/>
    <n v="6.36"/>
    <n v="1634.52"/>
  </r>
  <r>
    <d v="2024-07-17T00:00:00"/>
    <n v="36988"/>
    <x v="62"/>
    <s v="Wholesale"/>
    <x v="5"/>
    <s v="Email"/>
    <s v="WD001"/>
    <s v="Widget"/>
    <n v="208"/>
    <s v="Small"/>
    <s v="Red"/>
    <n v="6.17"/>
    <n v="1283.3599999999999"/>
  </r>
  <r>
    <d v="2024-07-17T00:00:00"/>
    <n v="36988"/>
    <x v="62"/>
    <s v="Wholesale"/>
    <x v="5"/>
    <s v="Email"/>
    <s v="GZ011"/>
    <s v="Gizmo"/>
    <n v="73"/>
    <s v="Large"/>
    <s v="Pink"/>
    <n v="8.18"/>
    <n v="597.14"/>
  </r>
  <r>
    <d v="2024-07-17T00:00:00"/>
    <n v="36989"/>
    <x v="6"/>
    <s v="Manufacturing"/>
    <x v="0"/>
    <s v="Email"/>
    <s v="WD015"/>
    <s v="Widget"/>
    <n v="279"/>
    <s v="Large"/>
    <s v="Orange"/>
    <n v="7.63"/>
    <n v="2128.77"/>
  </r>
  <r>
    <d v="2024-07-17T00:00:00"/>
    <n v="36989"/>
    <x v="6"/>
    <s v="Manufacturing"/>
    <x v="0"/>
    <s v="Email"/>
    <s v="GA012"/>
    <s v="Gadget"/>
    <n v="279"/>
    <s v="Extra Large"/>
    <s v="Pink"/>
    <n v="10.199999999999999"/>
    <n v="2845.7999999999997"/>
  </r>
  <r>
    <d v="2024-07-17T00:00:00"/>
    <n v="36989"/>
    <x v="6"/>
    <s v="Manufacturing"/>
    <x v="0"/>
    <s v="Email"/>
    <s v="GA010"/>
    <s v="Gadget"/>
    <n v="723"/>
    <s v="Medium"/>
    <s v="Pink"/>
    <n v="7.89"/>
    <n v="5704.4699999999993"/>
  </r>
  <r>
    <d v="2024-07-17T00:00:00"/>
    <n v="36989"/>
    <x v="6"/>
    <s v="Manufacturing"/>
    <x v="0"/>
    <s v="Email"/>
    <s v="GA006"/>
    <s v="Gadget"/>
    <n v="963"/>
    <s v="Medium"/>
    <s v="Blue"/>
    <n v="8.2899999999999991"/>
    <n v="7983.2699999999995"/>
  </r>
  <r>
    <d v="2024-07-17T00:00:00"/>
    <n v="36989"/>
    <x v="6"/>
    <s v="Manufacturing"/>
    <x v="0"/>
    <s v="Email"/>
    <s v="GZ018"/>
    <s v="Gizmo"/>
    <n v="696"/>
    <s v="Medium"/>
    <s v="Yellow"/>
    <n v="9.49"/>
    <n v="6605.04"/>
  </r>
  <r>
    <d v="2024-07-17T00:00:00"/>
    <n v="36990"/>
    <x v="18"/>
    <s v="Other"/>
    <x v="3"/>
    <s v="Email"/>
    <s v="WD015"/>
    <s v="Widget"/>
    <n v="164"/>
    <s v="Large"/>
    <s v="Orange"/>
    <n v="8.5299999999999994"/>
    <n v="1398.9199999999998"/>
  </r>
  <r>
    <d v="2024-07-17T00:00:00"/>
    <n v="36990"/>
    <x v="18"/>
    <s v="Other"/>
    <x v="3"/>
    <s v="Email"/>
    <s v="GZ012"/>
    <s v="Gizmo"/>
    <n v="46"/>
    <s v="Extra Large"/>
    <s v="Pink"/>
    <n v="12.67"/>
    <n v="582.82000000000005"/>
  </r>
  <r>
    <d v="2024-07-17T00:00:00"/>
    <n v="36990"/>
    <x v="18"/>
    <s v="Other"/>
    <x v="3"/>
    <s v="Email"/>
    <s v="GA009"/>
    <s v="Gadget"/>
    <n v="357"/>
    <s v="Small"/>
    <s v="Pink"/>
    <n v="8.2899999999999991"/>
    <n v="2959.5299999999997"/>
  </r>
  <r>
    <d v="2024-07-17T00:00:00"/>
    <n v="36990"/>
    <x v="18"/>
    <s v="Other"/>
    <x v="3"/>
    <s v="Email"/>
    <s v="WD007"/>
    <s v="Widget"/>
    <n v="157"/>
    <s v="Large"/>
    <s v="Blue"/>
    <n v="9.16"/>
    <n v="1438.1200000000001"/>
  </r>
  <r>
    <d v="2024-07-17T00:00:00"/>
    <n v="36990"/>
    <x v="18"/>
    <s v="Other"/>
    <x v="3"/>
    <s v="Email"/>
    <s v="WD018"/>
    <s v="Widget"/>
    <n v="241"/>
    <s v="Medium"/>
    <s v="Yellow"/>
    <n v="8.9"/>
    <n v="2144.9"/>
  </r>
  <r>
    <d v="2024-07-17T00:00:00"/>
    <n v="36991"/>
    <x v="63"/>
    <s v="Other"/>
    <x v="4"/>
    <s v="Email"/>
    <s v="WD016"/>
    <s v="Widget"/>
    <n v="192"/>
    <s v="Extra Large"/>
    <s v="Orange"/>
    <n v="10.42"/>
    <n v="2000.6399999999999"/>
  </r>
  <r>
    <d v="2024-07-17T00:00:00"/>
    <n v="36991"/>
    <x v="63"/>
    <s v="Other"/>
    <x v="4"/>
    <s v="Email"/>
    <s v="GZ014"/>
    <s v="Gizmo"/>
    <n v="372"/>
    <s v="Medium"/>
    <s v="Orange"/>
    <n v="9.59"/>
    <n v="3567.48"/>
  </r>
  <r>
    <d v="2024-07-17T00:00:00"/>
    <n v="36991"/>
    <x v="63"/>
    <s v="Other"/>
    <x v="4"/>
    <s v="Email"/>
    <s v="GA014"/>
    <s v="Gadget"/>
    <n v="65"/>
    <s v="Medium"/>
    <s v="Orange"/>
    <n v="8.6300000000000008"/>
    <n v="560.95000000000005"/>
  </r>
  <r>
    <d v="2024-07-17T00:00:00"/>
    <n v="36991"/>
    <x v="63"/>
    <s v="Other"/>
    <x v="4"/>
    <s v="Email"/>
    <s v="WD016"/>
    <s v="Widget"/>
    <n v="277"/>
    <s v="Extra Large"/>
    <s v="Orange"/>
    <n v="10.42"/>
    <n v="2886.34"/>
  </r>
  <r>
    <d v="2024-07-17T00:00:00"/>
    <n v="36991"/>
    <x v="63"/>
    <s v="Other"/>
    <x v="4"/>
    <s v="Email"/>
    <s v="GA011"/>
    <s v="Gadget"/>
    <n v="39"/>
    <s v="Large"/>
    <s v="Pink"/>
    <n v="9.33"/>
    <n v="363.87"/>
  </r>
  <r>
    <d v="2024-07-17T00:00:00"/>
    <n v="36992"/>
    <x v="15"/>
    <s v="Other"/>
    <x v="4"/>
    <s v="Email"/>
    <s v="WD002"/>
    <s v="Widget"/>
    <n v="308"/>
    <s v="Medium"/>
    <s v="Red"/>
    <n v="8.31"/>
    <n v="2559.48"/>
  </r>
  <r>
    <d v="2024-07-17T00:00:00"/>
    <n v="36992"/>
    <x v="15"/>
    <s v="Other"/>
    <x v="4"/>
    <s v="Email"/>
    <s v="WD012"/>
    <s v="Widget"/>
    <n v="202"/>
    <s v="Extra Large"/>
    <s v="Pink"/>
    <n v="10.64"/>
    <n v="2149.2800000000002"/>
  </r>
  <r>
    <d v="2024-07-17T00:00:00"/>
    <n v="36992"/>
    <x v="15"/>
    <s v="Other"/>
    <x v="4"/>
    <s v="Email"/>
    <s v="GZ016"/>
    <s v="Gizmo"/>
    <n v="262"/>
    <s v="Extra Large"/>
    <s v="Orange"/>
    <n v="12.41"/>
    <n v="3251.42"/>
  </r>
  <r>
    <d v="2024-07-17T00:00:00"/>
    <n v="36992"/>
    <x v="15"/>
    <s v="Other"/>
    <x v="4"/>
    <s v="Email"/>
    <s v="GA007"/>
    <s v="Gadget"/>
    <n v="390"/>
    <s v="Large"/>
    <s v="Blue"/>
    <n v="9.81"/>
    <n v="3825.9"/>
  </r>
  <r>
    <d v="2024-07-17T00:00:00"/>
    <n v="36992"/>
    <x v="15"/>
    <s v="Other"/>
    <x v="4"/>
    <s v="Email"/>
    <s v="GZ017"/>
    <s v="Gizmo"/>
    <n v="200"/>
    <s v="Small"/>
    <s v="Yellow"/>
    <n v="9.98"/>
    <n v="1996"/>
  </r>
  <r>
    <d v="2024-07-17T00:00:00"/>
    <n v="36993"/>
    <x v="64"/>
    <s v="Manufacturing"/>
    <x v="2"/>
    <s v="Email"/>
    <s v="GA007"/>
    <s v="Gadget"/>
    <n v="276"/>
    <s v="Large"/>
    <s v="Blue"/>
    <n v="8.7799999999999994"/>
    <n v="2423.2799999999997"/>
  </r>
  <r>
    <d v="2024-07-17T00:00:00"/>
    <n v="36993"/>
    <x v="64"/>
    <s v="Manufacturing"/>
    <x v="2"/>
    <s v="Email"/>
    <s v="WD019"/>
    <s v="Widget"/>
    <n v="187"/>
    <s v="Large"/>
    <s v="Yellow"/>
    <n v="8.43"/>
    <n v="1576.4099999999999"/>
  </r>
  <r>
    <d v="2024-07-17T00:00:00"/>
    <n v="36993"/>
    <x v="64"/>
    <s v="Manufacturing"/>
    <x v="2"/>
    <s v="Email"/>
    <s v="WD009"/>
    <s v="Widget"/>
    <n v="195"/>
    <s v="Small"/>
    <s v="Pink"/>
    <n v="6.93"/>
    <n v="1351.35"/>
  </r>
  <r>
    <d v="2024-07-17T00:00:00"/>
    <n v="36993"/>
    <x v="64"/>
    <s v="Manufacturing"/>
    <x v="2"/>
    <s v="Email"/>
    <s v="WD014"/>
    <s v="Widget"/>
    <n v="130"/>
    <s v="Medium"/>
    <s v="Orange"/>
    <n v="7.21"/>
    <n v="937.3"/>
  </r>
  <r>
    <d v="2024-07-17T00:00:00"/>
    <n v="36993"/>
    <x v="64"/>
    <s v="Manufacturing"/>
    <x v="2"/>
    <s v="Email"/>
    <s v="WD013"/>
    <s v="Widget"/>
    <n v="383"/>
    <s v="Small"/>
    <s v="Orange"/>
    <n v="6.78"/>
    <n v="2596.7400000000002"/>
  </r>
  <r>
    <d v="2024-07-18T00:00:00"/>
    <n v="36994"/>
    <x v="65"/>
    <s v="Online"/>
    <x v="2"/>
    <s v="Sales App"/>
    <s v="WD011"/>
    <s v="Widget"/>
    <n v="20"/>
    <s v="Large"/>
    <s v="Pink"/>
    <n v="8.25"/>
    <n v="165"/>
  </r>
  <r>
    <d v="2024-07-18T00:00:00"/>
    <n v="36994"/>
    <x v="65"/>
    <s v="Online"/>
    <x v="2"/>
    <s v="Sales App"/>
    <s v="GA005"/>
    <s v="Gadget"/>
    <n v="18"/>
    <s v="Small"/>
    <s v="Blue"/>
    <n v="8.26"/>
    <n v="148.68"/>
  </r>
  <r>
    <d v="2024-07-18T00:00:00"/>
    <n v="36994"/>
    <x v="65"/>
    <s v="Online"/>
    <x v="2"/>
    <s v="Sales App"/>
    <s v="GZ002"/>
    <s v="Gizmo"/>
    <n v="41"/>
    <s v="Medium"/>
    <s v="Red"/>
    <n v="9.3699999999999992"/>
    <n v="384.16999999999996"/>
  </r>
  <r>
    <d v="2024-07-18T00:00:00"/>
    <n v="36994"/>
    <x v="65"/>
    <s v="Online"/>
    <x v="2"/>
    <s v="Sales App"/>
    <s v="WD013"/>
    <s v="Widget"/>
    <n v="7"/>
    <s v="Small"/>
    <s v="Orange"/>
    <n v="7.18"/>
    <n v="50.26"/>
  </r>
  <r>
    <d v="2024-07-18T00:00:00"/>
    <n v="36994"/>
    <x v="65"/>
    <s v="Online"/>
    <x v="2"/>
    <s v="Sales App"/>
    <s v="GA020"/>
    <s v="Gadget"/>
    <n v="23"/>
    <s v="Extra Large"/>
    <s v="Yellow"/>
    <n v="11.69"/>
    <n v="268.87"/>
  </r>
  <r>
    <d v="2024-07-18T00:00:00"/>
    <n v="36995"/>
    <x v="29"/>
    <s v="Manufacturing"/>
    <x v="5"/>
    <s v="Sales App"/>
    <s v="GA017"/>
    <s v="Gadget"/>
    <n v="148"/>
    <s v="Small"/>
    <s v="Yellow"/>
    <n v="8.0299999999999994"/>
    <n v="1188.4399999999998"/>
  </r>
  <r>
    <d v="2024-07-18T00:00:00"/>
    <n v="36995"/>
    <x v="29"/>
    <s v="Manufacturing"/>
    <x v="5"/>
    <s v="Sales App"/>
    <s v="GA013"/>
    <s v="Gadget"/>
    <n v="288"/>
    <s v="Small"/>
    <s v="Orange"/>
    <n v="7.27"/>
    <n v="2093.7599999999998"/>
  </r>
  <r>
    <d v="2024-07-18T00:00:00"/>
    <n v="36995"/>
    <x v="29"/>
    <s v="Manufacturing"/>
    <x v="5"/>
    <s v="Sales App"/>
    <s v="GA008"/>
    <s v="Gadget"/>
    <n v="393"/>
    <s v="Extra Large"/>
    <s v="Blue"/>
    <n v="10.73"/>
    <n v="4216.8900000000003"/>
  </r>
  <r>
    <d v="2024-07-18T00:00:00"/>
    <n v="36995"/>
    <x v="29"/>
    <s v="Manufacturing"/>
    <x v="5"/>
    <s v="Sales App"/>
    <s v="WD011"/>
    <s v="Widget"/>
    <n v="47"/>
    <s v="Large"/>
    <s v="Pink"/>
    <n v="7.79"/>
    <n v="366.13"/>
  </r>
  <r>
    <d v="2024-07-18T00:00:00"/>
    <n v="36995"/>
    <x v="29"/>
    <s v="Manufacturing"/>
    <x v="5"/>
    <s v="Sales App"/>
    <s v="WD009"/>
    <s v="Widget"/>
    <n v="84"/>
    <s v="Small"/>
    <s v="Pink"/>
    <n v="6.93"/>
    <n v="582.12"/>
  </r>
  <r>
    <d v="2024-07-18T00:00:00"/>
    <n v="36996"/>
    <x v="66"/>
    <s v="Wholesale"/>
    <x v="0"/>
    <s v="Sales App"/>
    <s v="GA015"/>
    <s v="Gadget"/>
    <n v="316"/>
    <s v="Large"/>
    <s v="Orange"/>
    <n v="7.22"/>
    <n v="2281.52"/>
  </r>
  <r>
    <d v="2024-07-18T00:00:00"/>
    <n v="36996"/>
    <x v="66"/>
    <s v="Wholesale"/>
    <x v="0"/>
    <s v="Sales App"/>
    <s v="GZ001"/>
    <s v="Gizmo"/>
    <n v="85"/>
    <s v="Small"/>
    <s v="Red"/>
    <n v="7.35"/>
    <n v="624.75"/>
  </r>
  <r>
    <d v="2024-07-18T00:00:00"/>
    <n v="36996"/>
    <x v="66"/>
    <s v="Wholesale"/>
    <x v="0"/>
    <s v="Sales App"/>
    <s v="GZ004"/>
    <s v="Gizmo"/>
    <n v="193"/>
    <s v="Extra Large"/>
    <s v="Red"/>
    <n v="10.11"/>
    <n v="1951.2299999999998"/>
  </r>
  <r>
    <d v="2024-07-18T00:00:00"/>
    <n v="36996"/>
    <x v="66"/>
    <s v="Wholesale"/>
    <x v="0"/>
    <s v="Sales App"/>
    <s v="WD008"/>
    <s v="Widget"/>
    <n v="352"/>
    <s v="Extra Large"/>
    <s v="Blue"/>
    <n v="8.84"/>
    <n v="3111.68"/>
  </r>
  <r>
    <d v="2024-07-18T00:00:00"/>
    <n v="36996"/>
    <x v="66"/>
    <s v="Wholesale"/>
    <x v="0"/>
    <s v="Sales App"/>
    <s v="WD019"/>
    <s v="Widget"/>
    <n v="199"/>
    <s v="Large"/>
    <s v="Yellow"/>
    <n v="7.44"/>
    <n v="1480.5600000000002"/>
  </r>
  <r>
    <d v="2024-07-18T00:00:00"/>
    <n v="36997"/>
    <x v="36"/>
    <s v="Online"/>
    <x v="1"/>
    <s v="Sales App"/>
    <s v="GA001"/>
    <s v="Gadget"/>
    <n v="296"/>
    <s v="Small"/>
    <s v="Red"/>
    <n v="7.94"/>
    <n v="2350.2400000000002"/>
  </r>
  <r>
    <d v="2024-07-18T00:00:00"/>
    <n v="36997"/>
    <x v="36"/>
    <s v="Online"/>
    <x v="1"/>
    <s v="Sales App"/>
    <s v="GZ011"/>
    <s v="Gizmo"/>
    <n v="198"/>
    <s v="Large"/>
    <s v="Pink"/>
    <n v="9.82"/>
    <n v="1944.3600000000001"/>
  </r>
  <r>
    <d v="2024-07-18T00:00:00"/>
    <n v="36997"/>
    <x v="36"/>
    <s v="Online"/>
    <x v="1"/>
    <s v="Sales App"/>
    <s v="GA001"/>
    <s v="Gadget"/>
    <n v="153"/>
    <s v="Small"/>
    <s v="Red"/>
    <n v="7.94"/>
    <n v="1214.8200000000002"/>
  </r>
  <r>
    <d v="2024-07-18T00:00:00"/>
    <n v="36997"/>
    <x v="36"/>
    <s v="Online"/>
    <x v="1"/>
    <s v="Sales App"/>
    <s v="GZ013"/>
    <s v="Gizmo"/>
    <n v="221"/>
    <s v="Small"/>
    <s v="Orange"/>
    <n v="8.5500000000000007"/>
    <n v="1889.5500000000002"/>
  </r>
  <r>
    <d v="2024-07-18T00:00:00"/>
    <n v="36997"/>
    <x v="36"/>
    <s v="Online"/>
    <x v="1"/>
    <s v="Sales App"/>
    <s v="WD012"/>
    <s v="Widget"/>
    <n v="96"/>
    <s v="Extra Large"/>
    <s v="Pink"/>
    <n v="10.08"/>
    <n v="967.68000000000006"/>
  </r>
  <r>
    <d v="2024-07-18T00:00:00"/>
    <n v="36998"/>
    <x v="64"/>
    <s v="Manufacturing"/>
    <x v="2"/>
    <s v="Sales App"/>
    <s v="GZ005"/>
    <s v="Gizmo"/>
    <n v="359"/>
    <s v="Small"/>
    <s v="Blue"/>
    <n v="8.67"/>
    <n v="3112.53"/>
  </r>
  <r>
    <d v="2024-07-18T00:00:00"/>
    <n v="36998"/>
    <x v="64"/>
    <s v="Manufacturing"/>
    <x v="2"/>
    <s v="Sales App"/>
    <s v="GA013"/>
    <s v="Gadget"/>
    <n v="217"/>
    <s v="Small"/>
    <s v="Orange"/>
    <n v="7.27"/>
    <n v="1577.59"/>
  </r>
  <r>
    <d v="2024-07-18T00:00:00"/>
    <n v="36998"/>
    <x v="64"/>
    <s v="Manufacturing"/>
    <x v="2"/>
    <s v="Sales App"/>
    <s v="GZ020"/>
    <s v="Gizmo"/>
    <n v="245"/>
    <s v="Extra Large"/>
    <s v="Yellow"/>
    <n v="12.27"/>
    <n v="3006.15"/>
  </r>
  <r>
    <d v="2024-07-18T00:00:00"/>
    <n v="36998"/>
    <x v="64"/>
    <s v="Manufacturing"/>
    <x v="2"/>
    <s v="Sales App"/>
    <s v="GA015"/>
    <s v="Gadget"/>
    <n v="338"/>
    <s v="Large"/>
    <s v="Orange"/>
    <n v="8.18"/>
    <n v="2764.8399999999997"/>
  </r>
  <r>
    <d v="2024-07-18T00:00:00"/>
    <n v="36998"/>
    <x v="64"/>
    <s v="Manufacturing"/>
    <x v="2"/>
    <s v="Sales App"/>
    <s v="GZ007"/>
    <s v="Gizmo"/>
    <n v="194"/>
    <s v="Large"/>
    <s v="Blue"/>
    <n v="9.76"/>
    <n v="1893.44"/>
  </r>
  <r>
    <d v="2024-07-18T00:00:00"/>
    <n v="36999"/>
    <x v="13"/>
    <s v="Wholesale"/>
    <x v="0"/>
    <s v="Sales App"/>
    <s v="GZ003"/>
    <s v="Gizmo"/>
    <n v="71"/>
    <s v="Large"/>
    <s v="Red"/>
    <n v="8.27"/>
    <n v="587.16999999999996"/>
  </r>
  <r>
    <d v="2024-07-18T00:00:00"/>
    <n v="36999"/>
    <x v="13"/>
    <s v="Wholesale"/>
    <x v="0"/>
    <s v="Sales App"/>
    <s v="GA012"/>
    <s v="Gadget"/>
    <n v="21"/>
    <s v="Extra Large"/>
    <s v="Pink"/>
    <n v="9"/>
    <n v="189"/>
  </r>
  <r>
    <d v="2024-07-18T00:00:00"/>
    <n v="36999"/>
    <x v="13"/>
    <s v="Wholesale"/>
    <x v="0"/>
    <s v="Sales App"/>
    <s v="GA001"/>
    <s v="Gadget"/>
    <n v="323"/>
    <s v="Small"/>
    <s v="Red"/>
    <n v="6.62"/>
    <n v="2138.2600000000002"/>
  </r>
  <r>
    <d v="2024-07-18T00:00:00"/>
    <n v="36999"/>
    <x v="13"/>
    <s v="Wholesale"/>
    <x v="0"/>
    <s v="Sales App"/>
    <s v="WD019"/>
    <s v="Widget"/>
    <n v="310"/>
    <s v="Large"/>
    <s v="Yellow"/>
    <n v="7.44"/>
    <n v="2306.4"/>
  </r>
  <r>
    <d v="2024-07-18T00:00:00"/>
    <n v="36999"/>
    <x v="13"/>
    <s v="Wholesale"/>
    <x v="0"/>
    <s v="Sales App"/>
    <s v="WD005"/>
    <s v="Widget"/>
    <n v="362"/>
    <s v="Small"/>
    <s v="Blue"/>
    <n v="6.43"/>
    <n v="2327.66"/>
  </r>
  <r>
    <d v="2024-07-19T00:00:00"/>
    <n v="37000"/>
    <x v="67"/>
    <s v="Other"/>
    <x v="0"/>
    <s v="Website"/>
    <s v="WD020"/>
    <s v="Widget"/>
    <n v="339"/>
    <s v="Extra Large"/>
    <s v="Yellow"/>
    <n v="11.52"/>
    <n v="3905.2799999999997"/>
  </r>
  <r>
    <d v="2024-07-19T00:00:00"/>
    <n v="37000"/>
    <x v="67"/>
    <s v="Other"/>
    <x v="0"/>
    <s v="Website"/>
    <s v="WD019"/>
    <s v="Widget"/>
    <n v="275"/>
    <s v="Large"/>
    <s v="Yellow"/>
    <n v="9.42"/>
    <n v="2590.5"/>
  </r>
  <r>
    <d v="2024-07-19T00:00:00"/>
    <n v="37000"/>
    <x v="67"/>
    <s v="Other"/>
    <x v="0"/>
    <s v="Website"/>
    <s v="WD020"/>
    <s v="Widget"/>
    <n v="290"/>
    <s v="Extra Large"/>
    <s v="Yellow"/>
    <n v="11.52"/>
    <n v="3340.7999999999997"/>
  </r>
  <r>
    <d v="2024-07-19T00:00:00"/>
    <n v="37000"/>
    <x v="67"/>
    <s v="Other"/>
    <x v="0"/>
    <s v="Website"/>
    <s v="WD019"/>
    <s v="Widget"/>
    <n v="158"/>
    <s v="Large"/>
    <s v="Yellow"/>
    <n v="9.42"/>
    <n v="1488.36"/>
  </r>
  <r>
    <d v="2024-07-19T00:00:00"/>
    <n v="37000"/>
    <x v="67"/>
    <s v="Other"/>
    <x v="0"/>
    <s v="Website"/>
    <s v="GZ007"/>
    <s v="Gizmo"/>
    <n v="287"/>
    <s v="Large"/>
    <s v="Blue"/>
    <n v="10.91"/>
    <n v="3131.17"/>
  </r>
  <r>
    <d v="2024-07-19T00:00:00"/>
    <n v="37001"/>
    <x v="43"/>
    <s v="Online"/>
    <x v="3"/>
    <s v="Website"/>
    <s v="GZ011"/>
    <s v="Gizmo"/>
    <n v="235"/>
    <s v="Large"/>
    <s v="Pink"/>
    <n v="9.82"/>
    <n v="2307.7000000000003"/>
  </r>
  <r>
    <d v="2024-07-19T00:00:00"/>
    <n v="37001"/>
    <x v="43"/>
    <s v="Online"/>
    <x v="3"/>
    <s v="Website"/>
    <s v="GZ019"/>
    <s v="Gizmo"/>
    <n v="349"/>
    <s v="Large"/>
    <s v="Yellow"/>
    <n v="10.63"/>
    <n v="3709.8700000000003"/>
  </r>
  <r>
    <d v="2024-07-19T00:00:00"/>
    <n v="37001"/>
    <x v="43"/>
    <s v="Online"/>
    <x v="3"/>
    <s v="Website"/>
    <s v="GZ007"/>
    <s v="Gizmo"/>
    <n v="199"/>
    <s v="Large"/>
    <s v="Blue"/>
    <n v="10.33"/>
    <n v="2055.67"/>
  </r>
  <r>
    <d v="2024-07-19T00:00:00"/>
    <n v="37001"/>
    <x v="43"/>
    <s v="Online"/>
    <x v="3"/>
    <s v="Website"/>
    <s v="GA013"/>
    <s v="Gadget"/>
    <n v="280"/>
    <s v="Small"/>
    <s v="Orange"/>
    <n v="7.7"/>
    <n v="2156"/>
  </r>
  <r>
    <d v="2024-07-19T00:00:00"/>
    <n v="37001"/>
    <x v="43"/>
    <s v="Online"/>
    <x v="3"/>
    <s v="Website"/>
    <s v="GA019"/>
    <s v="Gadget"/>
    <n v="128"/>
    <s v="Large"/>
    <s v="Yellow"/>
    <n v="9.57"/>
    <n v="1224.96"/>
  </r>
  <r>
    <d v="2024-07-19T00:00:00"/>
    <n v="37002"/>
    <x v="63"/>
    <s v="Other"/>
    <x v="4"/>
    <s v="Website"/>
    <s v="WD001"/>
    <s v="Widget"/>
    <n v="76"/>
    <s v="Small"/>
    <s v="Red"/>
    <n v="7.82"/>
    <n v="594.32000000000005"/>
  </r>
  <r>
    <d v="2024-07-19T00:00:00"/>
    <n v="37002"/>
    <x v="63"/>
    <s v="Other"/>
    <x v="4"/>
    <s v="Website"/>
    <s v="WD010"/>
    <s v="Widget"/>
    <n v="366"/>
    <s v="Medium"/>
    <s v="Pink"/>
    <n v="8.23"/>
    <n v="3012.1800000000003"/>
  </r>
  <r>
    <d v="2024-07-19T00:00:00"/>
    <n v="37002"/>
    <x v="63"/>
    <s v="Other"/>
    <x v="4"/>
    <s v="Website"/>
    <s v="GZ012"/>
    <s v="Gizmo"/>
    <n v="25"/>
    <s v="Extra Large"/>
    <s v="Pink"/>
    <n v="12.67"/>
    <n v="316.75"/>
  </r>
  <r>
    <d v="2024-07-19T00:00:00"/>
    <n v="37002"/>
    <x v="63"/>
    <s v="Other"/>
    <x v="4"/>
    <s v="Website"/>
    <s v="GA013"/>
    <s v="Gadget"/>
    <n v="237"/>
    <s v="Small"/>
    <s v="Orange"/>
    <n v="8.1199999999999992"/>
    <n v="1924.4399999999998"/>
  </r>
  <r>
    <d v="2024-07-19T00:00:00"/>
    <n v="37002"/>
    <x v="63"/>
    <s v="Other"/>
    <x v="4"/>
    <s v="Website"/>
    <s v="GZ012"/>
    <s v="Gizmo"/>
    <n v="290"/>
    <s v="Extra Large"/>
    <s v="Pink"/>
    <n v="12.67"/>
    <n v="3674.3"/>
  </r>
  <r>
    <d v="2024-07-19T00:00:00"/>
    <n v="37003"/>
    <x v="19"/>
    <s v="Online"/>
    <x v="5"/>
    <s v="Website"/>
    <s v="GZ009"/>
    <s v="Gizmo"/>
    <n v="5880"/>
    <s v="Small"/>
    <s v="Pink"/>
    <n v="8.73"/>
    <n v="51332.4"/>
  </r>
  <r>
    <d v="2024-07-19T00:00:00"/>
    <n v="37003"/>
    <x v="19"/>
    <s v="Online"/>
    <x v="5"/>
    <s v="Website"/>
    <s v="WD002"/>
    <s v="Widget"/>
    <n v="1035"/>
    <s v="Medium"/>
    <s v="Red"/>
    <n v="7.88"/>
    <n v="8155.8"/>
  </r>
  <r>
    <d v="2024-07-19T00:00:00"/>
    <n v="37003"/>
    <x v="19"/>
    <s v="Online"/>
    <x v="5"/>
    <s v="Website"/>
    <s v="WD004"/>
    <s v="Widget"/>
    <n v="1080"/>
    <s v="Extra Large"/>
    <s v="Red"/>
    <n v="10.19"/>
    <n v="11005.199999999999"/>
  </r>
  <r>
    <d v="2024-07-19T00:00:00"/>
    <n v="37003"/>
    <x v="19"/>
    <s v="Online"/>
    <x v="5"/>
    <s v="Website"/>
    <s v="GZ008"/>
    <s v="Gizmo"/>
    <n v="870"/>
    <s v="Extra Large"/>
    <s v="Blue"/>
    <n v="12.63"/>
    <n v="10988.1"/>
  </r>
  <r>
    <d v="2024-07-19T00:00:00"/>
    <n v="37003"/>
    <x v="19"/>
    <s v="Online"/>
    <x v="5"/>
    <s v="Website"/>
    <s v="WD002"/>
    <s v="Widget"/>
    <n v="2520"/>
    <s v="Medium"/>
    <s v="Red"/>
    <n v="7.88"/>
    <n v="19857.599999999999"/>
  </r>
  <r>
    <d v="2024-07-19T00:00:00"/>
    <n v="37004"/>
    <x v="21"/>
    <s v="Wholesale"/>
    <x v="5"/>
    <s v="Website"/>
    <s v="GA012"/>
    <s v="Gadget"/>
    <n v="399"/>
    <s v="Extra Large"/>
    <s v="Pink"/>
    <n v="9"/>
    <n v="3591"/>
  </r>
  <r>
    <d v="2024-07-19T00:00:00"/>
    <n v="37004"/>
    <x v="21"/>
    <s v="Wholesale"/>
    <x v="5"/>
    <s v="Website"/>
    <s v="GZ002"/>
    <s v="Gizmo"/>
    <n v="242"/>
    <s v="Medium"/>
    <s v="Red"/>
    <n v="7.81"/>
    <n v="1890.02"/>
  </r>
  <r>
    <d v="2024-07-19T00:00:00"/>
    <n v="37004"/>
    <x v="21"/>
    <s v="Wholesale"/>
    <x v="5"/>
    <s v="Website"/>
    <s v="WD019"/>
    <s v="Widget"/>
    <n v="76"/>
    <s v="Large"/>
    <s v="Yellow"/>
    <n v="7.44"/>
    <n v="565.44000000000005"/>
  </r>
  <r>
    <d v="2024-07-19T00:00:00"/>
    <n v="37004"/>
    <x v="21"/>
    <s v="Wholesale"/>
    <x v="5"/>
    <s v="Website"/>
    <s v="GA010"/>
    <s v="Gadget"/>
    <n v="380"/>
    <s v="Medium"/>
    <s v="Pink"/>
    <n v="6.96"/>
    <n v="2644.8"/>
  </r>
  <r>
    <d v="2024-07-19T00:00:00"/>
    <n v="37004"/>
    <x v="21"/>
    <s v="Wholesale"/>
    <x v="5"/>
    <s v="Website"/>
    <s v="GA008"/>
    <s v="Gadget"/>
    <n v="246"/>
    <s v="Extra Large"/>
    <s v="Blue"/>
    <n v="9.4700000000000006"/>
    <n v="2329.6200000000003"/>
  </r>
  <r>
    <d v="2024-07-19T00:00:00"/>
    <n v="37005"/>
    <x v="11"/>
    <s v="Online"/>
    <x v="3"/>
    <s v="Website"/>
    <s v="WD008"/>
    <s v="Widget"/>
    <n v="1264"/>
    <s v="Extra Large"/>
    <s v="Blue"/>
    <n v="10.6"/>
    <n v="13398.4"/>
  </r>
  <r>
    <d v="2024-07-19T00:00:00"/>
    <n v="37005"/>
    <x v="11"/>
    <s v="Online"/>
    <x v="3"/>
    <s v="Website"/>
    <s v="GZ020"/>
    <s v="Gizmo"/>
    <n v="1588"/>
    <s v="Extra Large"/>
    <s v="Yellow"/>
    <n v="13"/>
    <n v="20644"/>
  </r>
  <r>
    <d v="2024-07-19T00:00:00"/>
    <n v="37005"/>
    <x v="11"/>
    <s v="Online"/>
    <x v="3"/>
    <s v="Website"/>
    <s v="GA017"/>
    <s v="Gadget"/>
    <n v="1644"/>
    <s v="Small"/>
    <s v="Yellow"/>
    <n v="8.51"/>
    <n v="13990.44"/>
  </r>
  <r>
    <d v="2024-07-19T00:00:00"/>
    <n v="37005"/>
    <x v="11"/>
    <s v="Online"/>
    <x v="3"/>
    <s v="Website"/>
    <s v="GZ004"/>
    <s v="Gizmo"/>
    <n v="908"/>
    <s v="Extra Large"/>
    <s v="Red"/>
    <n v="12.13"/>
    <n v="11014.04"/>
  </r>
  <r>
    <d v="2024-07-19T00:00:00"/>
    <n v="37005"/>
    <x v="11"/>
    <s v="Online"/>
    <x v="3"/>
    <s v="Website"/>
    <s v="WD017"/>
    <s v="Widget"/>
    <n v="1696"/>
    <s v="Small"/>
    <s v="Yellow"/>
    <n v="7.94"/>
    <n v="13466.24"/>
  </r>
  <r>
    <d v="2024-07-20T00:00:00"/>
    <n v="37006"/>
    <x v="17"/>
    <s v="Other"/>
    <x v="3"/>
    <s v="Website"/>
    <s v="GA011"/>
    <s v="Gadget"/>
    <n v="972"/>
    <s v="Large"/>
    <s v="Pink"/>
    <n v="9.33"/>
    <n v="9068.76"/>
  </r>
  <r>
    <d v="2024-07-20T00:00:00"/>
    <n v="37006"/>
    <x v="17"/>
    <s v="Other"/>
    <x v="3"/>
    <s v="Website"/>
    <s v="WD020"/>
    <s v="Widget"/>
    <n v="832"/>
    <s v="Extra Large"/>
    <s v="Yellow"/>
    <n v="11.52"/>
    <n v="9584.64"/>
  </r>
  <r>
    <d v="2024-07-20T00:00:00"/>
    <n v="37006"/>
    <x v="17"/>
    <s v="Other"/>
    <x v="3"/>
    <s v="Website"/>
    <s v="WD001"/>
    <s v="Widget"/>
    <n v="316"/>
    <s v="Small"/>
    <s v="Red"/>
    <n v="7.82"/>
    <n v="2471.12"/>
  </r>
  <r>
    <d v="2024-07-20T00:00:00"/>
    <n v="37006"/>
    <x v="17"/>
    <s v="Other"/>
    <x v="3"/>
    <s v="Website"/>
    <s v="GA011"/>
    <s v="Gadget"/>
    <n v="980"/>
    <s v="Large"/>
    <s v="Pink"/>
    <n v="9.33"/>
    <n v="9143.4"/>
  </r>
  <r>
    <d v="2024-07-20T00:00:00"/>
    <n v="37006"/>
    <x v="17"/>
    <s v="Other"/>
    <x v="3"/>
    <s v="Website"/>
    <s v="WD019"/>
    <s v="Widget"/>
    <n v="408"/>
    <s v="Large"/>
    <s v="Yellow"/>
    <n v="9.42"/>
    <n v="3843.36"/>
  </r>
  <r>
    <d v="2024-07-20T00:00:00"/>
    <n v="37007"/>
    <x v="2"/>
    <s v="Online"/>
    <x v="0"/>
    <s v="Website"/>
    <s v="GA008"/>
    <s v="Gadget"/>
    <n v="978"/>
    <s v="Extra Large"/>
    <s v="Blue"/>
    <n v="11.36"/>
    <n v="11110.08"/>
  </r>
  <r>
    <d v="2024-07-20T00:00:00"/>
    <n v="37007"/>
    <x v="2"/>
    <s v="Online"/>
    <x v="0"/>
    <s v="Website"/>
    <s v="GZ006"/>
    <s v="Gizmo"/>
    <n v="754"/>
    <s v="Medium"/>
    <s v="Blue"/>
    <n v="9.76"/>
    <n v="7359.04"/>
  </r>
  <r>
    <d v="2024-07-20T00:00:00"/>
    <n v="37007"/>
    <x v="2"/>
    <s v="Online"/>
    <x v="0"/>
    <s v="Website"/>
    <s v="GZ004"/>
    <s v="Gizmo"/>
    <n v="1002"/>
    <s v="Extra Large"/>
    <s v="Red"/>
    <n v="12.13"/>
    <n v="12154.26"/>
  </r>
  <r>
    <d v="2024-07-20T00:00:00"/>
    <n v="37007"/>
    <x v="2"/>
    <s v="Online"/>
    <x v="0"/>
    <s v="Website"/>
    <s v="GZ017"/>
    <s v="Gizmo"/>
    <n v="842"/>
    <s v="Small"/>
    <s v="Yellow"/>
    <n v="9.4499999999999993"/>
    <n v="7956.9"/>
  </r>
  <r>
    <d v="2024-07-20T00:00:00"/>
    <n v="37007"/>
    <x v="2"/>
    <s v="Online"/>
    <x v="0"/>
    <s v="Website"/>
    <s v="GA020"/>
    <s v="Gadget"/>
    <n v="130"/>
    <s v="Extra Large"/>
    <s v="Yellow"/>
    <n v="11.69"/>
    <n v="1519.7"/>
  </r>
  <r>
    <d v="2024-07-20T00:00:00"/>
    <n v="37009"/>
    <x v="44"/>
    <s v="Wholesale"/>
    <x v="0"/>
    <s v="Website"/>
    <s v="GZ013"/>
    <s v="Gizmo"/>
    <n v="128"/>
    <s v="Small"/>
    <s v="Orange"/>
    <n v="7.13"/>
    <n v="912.64"/>
  </r>
  <r>
    <d v="2024-07-20T00:00:00"/>
    <n v="37009"/>
    <x v="44"/>
    <s v="Wholesale"/>
    <x v="0"/>
    <s v="Website"/>
    <s v="WD018"/>
    <s v="Widget"/>
    <n v="261"/>
    <s v="Medium"/>
    <s v="Yellow"/>
    <n v="7.03"/>
    <n v="1834.8300000000002"/>
  </r>
  <r>
    <d v="2024-07-20T00:00:00"/>
    <n v="37009"/>
    <x v="44"/>
    <s v="Wholesale"/>
    <x v="0"/>
    <s v="Website"/>
    <s v="WD004"/>
    <s v="Widget"/>
    <n v="382"/>
    <s v="Extra Large"/>
    <s v="Red"/>
    <n v="8.49"/>
    <n v="3243.1800000000003"/>
  </r>
  <r>
    <d v="2024-07-20T00:00:00"/>
    <n v="37009"/>
    <x v="44"/>
    <s v="Wholesale"/>
    <x v="0"/>
    <s v="Website"/>
    <s v="GA004"/>
    <s v="Gadget"/>
    <n v="256"/>
    <s v="Extra Large"/>
    <s v="Red"/>
    <n v="9.1"/>
    <n v="2329.6"/>
  </r>
  <r>
    <d v="2024-07-20T00:00:00"/>
    <n v="37009"/>
    <x v="44"/>
    <s v="Wholesale"/>
    <x v="0"/>
    <s v="Website"/>
    <s v="GZ014"/>
    <s v="Gizmo"/>
    <n v="227"/>
    <s v="Medium"/>
    <s v="Orange"/>
    <n v="7.57"/>
    <n v="1718.39"/>
  </r>
  <r>
    <d v="2024-07-20T00:00:00"/>
    <n v="37010"/>
    <x v="49"/>
    <s v="Online"/>
    <x v="0"/>
    <s v="Website"/>
    <s v="WD007"/>
    <s v="Widget"/>
    <n v="64"/>
    <s v="Large"/>
    <s v="Blue"/>
    <n v="8.68"/>
    <n v="555.52"/>
  </r>
  <r>
    <d v="2024-07-20T00:00:00"/>
    <n v="37010"/>
    <x v="49"/>
    <s v="Online"/>
    <x v="0"/>
    <s v="Website"/>
    <s v="GZ020"/>
    <s v="Gizmo"/>
    <n v="91"/>
    <s v="Extra Large"/>
    <s v="Yellow"/>
    <n v="13"/>
    <n v="1183"/>
  </r>
  <r>
    <d v="2024-07-20T00:00:00"/>
    <n v="37010"/>
    <x v="49"/>
    <s v="Online"/>
    <x v="0"/>
    <s v="Website"/>
    <s v="GZ001"/>
    <s v="Gizmo"/>
    <n v="71"/>
    <s v="Small"/>
    <s v="Red"/>
    <n v="8.82"/>
    <n v="626.22"/>
  </r>
  <r>
    <d v="2024-07-20T00:00:00"/>
    <n v="37010"/>
    <x v="49"/>
    <s v="Online"/>
    <x v="0"/>
    <s v="Website"/>
    <s v="GA016"/>
    <s v="Gadget"/>
    <n v="50"/>
    <s v="Extra Large"/>
    <s v="Orange"/>
    <n v="10.58"/>
    <n v="529"/>
  </r>
  <r>
    <d v="2024-07-20T00:00:00"/>
    <n v="37010"/>
    <x v="49"/>
    <s v="Online"/>
    <x v="0"/>
    <s v="Website"/>
    <s v="GA011"/>
    <s v="Gadget"/>
    <n v="27"/>
    <s v="Large"/>
    <s v="Pink"/>
    <n v="8.84"/>
    <n v="238.68"/>
  </r>
  <r>
    <d v="2024-07-20T00:00:00"/>
    <n v="37011"/>
    <x v="68"/>
    <s v="Other"/>
    <x v="2"/>
    <s v="Website"/>
    <s v="WD020"/>
    <s v="Widget"/>
    <n v="153"/>
    <s v="Extra Large"/>
    <s v="Yellow"/>
    <n v="11.52"/>
    <n v="1762.56"/>
  </r>
  <r>
    <d v="2024-07-20T00:00:00"/>
    <n v="37011"/>
    <x v="68"/>
    <s v="Other"/>
    <x v="2"/>
    <s v="Website"/>
    <s v="GZ009"/>
    <s v="Gizmo"/>
    <n v="450"/>
    <s v="Small"/>
    <s v="Pink"/>
    <n v="9.2200000000000006"/>
    <n v="4149"/>
  </r>
  <r>
    <d v="2024-07-20T00:00:00"/>
    <n v="37011"/>
    <x v="68"/>
    <s v="Other"/>
    <x v="2"/>
    <s v="Website"/>
    <s v="GZ019"/>
    <s v="Gizmo"/>
    <n v="361"/>
    <s v="Large"/>
    <s v="Yellow"/>
    <n v="11.22"/>
    <n v="4050.42"/>
  </r>
  <r>
    <d v="2024-07-20T00:00:00"/>
    <n v="37011"/>
    <x v="68"/>
    <s v="Other"/>
    <x v="2"/>
    <s v="Website"/>
    <s v="GZ016"/>
    <s v="Gizmo"/>
    <n v="348"/>
    <s v="Extra Large"/>
    <s v="Orange"/>
    <n v="12.41"/>
    <n v="4318.68"/>
  </r>
  <r>
    <d v="2024-07-20T00:00:00"/>
    <n v="37011"/>
    <x v="68"/>
    <s v="Other"/>
    <x v="2"/>
    <s v="Website"/>
    <s v="WD017"/>
    <s v="Widget"/>
    <n v="253"/>
    <s v="Small"/>
    <s v="Yellow"/>
    <n v="8.3800000000000008"/>
    <n v="2120.1400000000003"/>
  </r>
  <r>
    <d v="2024-07-21T00:00:00"/>
    <n v="37012"/>
    <x v="5"/>
    <s v="Other"/>
    <x v="1"/>
    <s v="Phone"/>
    <s v="WD008"/>
    <s v="Widget"/>
    <n v="47"/>
    <s v="Extra Large"/>
    <s v="Blue"/>
    <n v="11.19"/>
    <n v="525.92999999999995"/>
  </r>
  <r>
    <d v="2024-07-21T00:00:00"/>
    <n v="37012"/>
    <x v="5"/>
    <s v="Other"/>
    <x v="1"/>
    <s v="Phone"/>
    <s v="GZ010"/>
    <s v="Gizmo"/>
    <n v="66"/>
    <s v="Medium"/>
    <s v="Pink"/>
    <n v="9.7899999999999991"/>
    <n v="646.14"/>
  </r>
  <r>
    <d v="2024-07-21T00:00:00"/>
    <n v="37012"/>
    <x v="5"/>
    <s v="Other"/>
    <x v="1"/>
    <s v="Phone"/>
    <s v="WD009"/>
    <s v="Widget"/>
    <n v="97"/>
    <s v="Small"/>
    <s v="Pink"/>
    <n v="7.74"/>
    <n v="750.78"/>
  </r>
  <r>
    <d v="2024-07-21T00:00:00"/>
    <n v="37012"/>
    <x v="5"/>
    <s v="Other"/>
    <x v="1"/>
    <s v="Phone"/>
    <s v="GZ019"/>
    <s v="Gizmo"/>
    <n v="40"/>
    <s v="Large"/>
    <s v="Yellow"/>
    <n v="11.22"/>
    <n v="448.8"/>
  </r>
  <r>
    <d v="2024-07-21T00:00:00"/>
    <n v="37012"/>
    <x v="5"/>
    <s v="Other"/>
    <x v="1"/>
    <s v="Phone"/>
    <s v="WD016"/>
    <s v="Widget"/>
    <n v="61"/>
    <s v="Extra Large"/>
    <s v="Orange"/>
    <n v="10.42"/>
    <n v="635.62"/>
  </r>
  <r>
    <d v="2024-07-21T00:00:00"/>
    <n v="37013"/>
    <x v="69"/>
    <s v="Retail"/>
    <x v="1"/>
    <s v="Phone"/>
    <s v="GA011"/>
    <s v="Gadget"/>
    <n v="164"/>
    <s v="Large"/>
    <s v="Pink"/>
    <n v="7.86"/>
    <n v="1289.04"/>
  </r>
  <r>
    <d v="2024-07-21T00:00:00"/>
    <n v="37013"/>
    <x v="69"/>
    <s v="Retail"/>
    <x v="1"/>
    <s v="Phone"/>
    <s v="GA012"/>
    <s v="Gadget"/>
    <n v="205"/>
    <s v="Extra Large"/>
    <s v="Pink"/>
    <n v="9.6"/>
    <n v="1968"/>
  </r>
  <r>
    <d v="2024-07-21T00:00:00"/>
    <n v="37013"/>
    <x v="69"/>
    <s v="Retail"/>
    <x v="1"/>
    <s v="Phone"/>
    <s v="GA006"/>
    <s v="Gadget"/>
    <n v="237"/>
    <s v="Medium"/>
    <s v="Blue"/>
    <n v="7.8"/>
    <n v="1848.6"/>
  </r>
  <r>
    <d v="2024-07-21T00:00:00"/>
    <n v="37013"/>
    <x v="69"/>
    <s v="Retail"/>
    <x v="1"/>
    <s v="Phone"/>
    <s v="GZ020"/>
    <s v="Gizmo"/>
    <n v="313"/>
    <s v="Extra Large"/>
    <s v="Yellow"/>
    <n v="11.55"/>
    <n v="3615.15"/>
  </r>
  <r>
    <d v="2024-07-21T00:00:00"/>
    <n v="37013"/>
    <x v="69"/>
    <s v="Retail"/>
    <x v="1"/>
    <s v="Phone"/>
    <s v="WD008"/>
    <s v="Widget"/>
    <n v="303"/>
    <s v="Extra Large"/>
    <s v="Blue"/>
    <n v="9.42"/>
    <n v="2854.2599999999998"/>
  </r>
  <r>
    <d v="2024-07-21T00:00:00"/>
    <n v="37014"/>
    <x v="70"/>
    <s v="Retail"/>
    <x v="4"/>
    <s v="Phone"/>
    <s v="WD005"/>
    <s v="Widget"/>
    <n v="152"/>
    <s v="Small"/>
    <s v="Blue"/>
    <n v="6.86"/>
    <n v="1042.72"/>
  </r>
  <r>
    <d v="2024-07-21T00:00:00"/>
    <n v="37014"/>
    <x v="70"/>
    <s v="Retail"/>
    <x v="4"/>
    <s v="Phone"/>
    <s v="GA003"/>
    <s v="Gadget"/>
    <n v="263"/>
    <s v="Large"/>
    <s v="Red"/>
    <n v="7.94"/>
    <n v="2088.2200000000003"/>
  </r>
  <r>
    <d v="2024-07-21T00:00:00"/>
    <n v="37014"/>
    <x v="70"/>
    <s v="Retail"/>
    <x v="4"/>
    <s v="Phone"/>
    <s v="WD007"/>
    <s v="Widget"/>
    <n v="306"/>
    <s v="Large"/>
    <s v="Blue"/>
    <n v="7.71"/>
    <n v="2359.2599999999998"/>
  </r>
  <r>
    <d v="2024-07-21T00:00:00"/>
    <n v="37014"/>
    <x v="70"/>
    <s v="Retail"/>
    <x v="4"/>
    <s v="Phone"/>
    <s v="GZ003"/>
    <s v="Gizmo"/>
    <n v="206"/>
    <s v="Large"/>
    <s v="Red"/>
    <n v="8.82"/>
    <n v="1816.92"/>
  </r>
  <r>
    <d v="2024-07-21T00:00:00"/>
    <n v="37014"/>
    <x v="70"/>
    <s v="Retail"/>
    <x v="4"/>
    <s v="Phone"/>
    <s v="WD002"/>
    <s v="Widget"/>
    <n v="386"/>
    <s v="Medium"/>
    <s v="Red"/>
    <n v="7"/>
    <n v="2702"/>
  </r>
  <r>
    <d v="2024-07-21T00:00:00"/>
    <n v="37015"/>
    <x v="71"/>
    <s v="Manufacturing"/>
    <x v="0"/>
    <s v="Phone"/>
    <s v="WD001"/>
    <s v="Widget"/>
    <n v="120"/>
    <s v="Small"/>
    <s v="Red"/>
    <n v="7"/>
    <n v="840"/>
  </r>
  <r>
    <d v="2024-07-21T00:00:00"/>
    <n v="37015"/>
    <x v="71"/>
    <s v="Manufacturing"/>
    <x v="0"/>
    <s v="Phone"/>
    <s v="GA020"/>
    <s v="Gadget"/>
    <n v="387"/>
    <s v="Extra Large"/>
    <s v="Yellow"/>
    <n v="11.04"/>
    <n v="4272.4799999999996"/>
  </r>
  <r>
    <d v="2024-07-21T00:00:00"/>
    <n v="37015"/>
    <x v="71"/>
    <s v="Manufacturing"/>
    <x v="0"/>
    <s v="Phone"/>
    <s v="WD009"/>
    <s v="Widget"/>
    <n v="369"/>
    <s v="Small"/>
    <s v="Pink"/>
    <n v="6.93"/>
    <n v="2557.17"/>
  </r>
  <r>
    <d v="2024-07-21T00:00:00"/>
    <n v="37015"/>
    <x v="71"/>
    <s v="Manufacturing"/>
    <x v="0"/>
    <s v="Phone"/>
    <s v="GA020"/>
    <s v="Gadget"/>
    <n v="83"/>
    <s v="Extra Large"/>
    <s v="Yellow"/>
    <n v="11.04"/>
    <n v="916.31999999999994"/>
  </r>
  <r>
    <d v="2024-07-21T00:00:00"/>
    <n v="37015"/>
    <x v="71"/>
    <s v="Manufacturing"/>
    <x v="0"/>
    <s v="Phone"/>
    <s v="GA004"/>
    <s v="Gadget"/>
    <n v="212"/>
    <s v="Extra Large"/>
    <s v="Red"/>
    <n v="10.31"/>
    <n v="2185.7200000000003"/>
  </r>
  <r>
    <d v="2024-07-21T00:00:00"/>
    <n v="37016"/>
    <x v="72"/>
    <s v="Other"/>
    <x v="1"/>
    <s v="Phone"/>
    <s v="GZ016"/>
    <s v="Gizmo"/>
    <n v="3616"/>
    <s v="Extra Large"/>
    <s v="Orange"/>
    <n v="12.41"/>
    <n v="44874.559999999998"/>
  </r>
  <r>
    <d v="2024-07-21T00:00:00"/>
    <n v="37016"/>
    <x v="72"/>
    <s v="Other"/>
    <x v="1"/>
    <s v="Phone"/>
    <s v="GZ019"/>
    <s v="Gizmo"/>
    <n v="1324"/>
    <s v="Large"/>
    <s v="Yellow"/>
    <n v="11.22"/>
    <n v="14855.28"/>
  </r>
  <r>
    <d v="2024-07-21T00:00:00"/>
    <n v="37016"/>
    <x v="72"/>
    <s v="Other"/>
    <x v="1"/>
    <s v="Phone"/>
    <s v="GA018"/>
    <s v="Gadget"/>
    <n v="1048"/>
    <s v="Medium"/>
    <s v="Yellow"/>
    <n v="9.5399999999999991"/>
    <n v="9997.9199999999983"/>
  </r>
  <r>
    <d v="2024-07-21T00:00:00"/>
    <n v="37016"/>
    <x v="72"/>
    <s v="Other"/>
    <x v="1"/>
    <s v="Phone"/>
    <s v="WD003"/>
    <s v="Widget"/>
    <n v="2476"/>
    <s v="Large"/>
    <s v="Red"/>
    <n v="8.8000000000000007"/>
    <n v="21788.800000000003"/>
  </r>
  <r>
    <d v="2024-07-21T00:00:00"/>
    <n v="37016"/>
    <x v="72"/>
    <s v="Other"/>
    <x v="1"/>
    <s v="Phone"/>
    <s v="GA004"/>
    <s v="Gadget"/>
    <n v="1072"/>
    <s v="Extra Large"/>
    <s v="Red"/>
    <n v="11.52"/>
    <n v="12349.439999999999"/>
  </r>
  <r>
    <d v="2024-07-21T00:00:00"/>
    <n v="37017"/>
    <x v="64"/>
    <s v="Manufacturing"/>
    <x v="2"/>
    <s v="Phone"/>
    <s v="WD015"/>
    <s v="Widget"/>
    <n v="213"/>
    <s v="Large"/>
    <s v="Orange"/>
    <n v="7.63"/>
    <n v="1625.19"/>
  </r>
  <r>
    <d v="2024-07-21T00:00:00"/>
    <n v="37017"/>
    <x v="64"/>
    <s v="Manufacturing"/>
    <x v="2"/>
    <s v="Phone"/>
    <s v="GZ018"/>
    <s v="Gizmo"/>
    <n v="149"/>
    <s v="Medium"/>
    <s v="Yellow"/>
    <n v="9.49"/>
    <n v="1414.01"/>
  </r>
  <r>
    <d v="2024-07-21T00:00:00"/>
    <n v="37017"/>
    <x v="64"/>
    <s v="Manufacturing"/>
    <x v="2"/>
    <s v="Phone"/>
    <s v="WD018"/>
    <s v="Widget"/>
    <n v="303"/>
    <s v="Medium"/>
    <s v="Yellow"/>
    <n v="7.96"/>
    <n v="2411.88"/>
  </r>
  <r>
    <d v="2024-07-21T00:00:00"/>
    <n v="37017"/>
    <x v="64"/>
    <s v="Manufacturing"/>
    <x v="2"/>
    <s v="Phone"/>
    <s v="WD001"/>
    <s v="Widget"/>
    <n v="152"/>
    <s v="Small"/>
    <s v="Red"/>
    <n v="7"/>
    <n v="1064"/>
  </r>
  <r>
    <d v="2024-07-21T00:00:00"/>
    <n v="37017"/>
    <x v="64"/>
    <s v="Manufacturing"/>
    <x v="2"/>
    <s v="Phone"/>
    <s v="GA006"/>
    <s v="Gadget"/>
    <n v="140"/>
    <s v="Medium"/>
    <s v="Blue"/>
    <n v="8.2899999999999991"/>
    <n v="1160.5999999999999"/>
  </r>
  <r>
    <d v="2024-07-22T00:00:00"/>
    <n v="37018"/>
    <x v="73"/>
    <s v="Wholesale"/>
    <x v="2"/>
    <s v="Website"/>
    <s v="GA005"/>
    <s v="Gadget"/>
    <n v="386"/>
    <s v="Small"/>
    <s v="Blue"/>
    <n v="6.89"/>
    <n v="2659.54"/>
  </r>
  <r>
    <d v="2024-07-22T00:00:00"/>
    <n v="37018"/>
    <x v="73"/>
    <s v="Wholesale"/>
    <x v="2"/>
    <s v="Website"/>
    <s v="WD012"/>
    <s v="Widget"/>
    <n v="318"/>
    <s v="Extra Large"/>
    <s v="Pink"/>
    <n v="8.4"/>
    <n v="2671.2000000000003"/>
  </r>
  <r>
    <d v="2024-07-22T00:00:00"/>
    <n v="37018"/>
    <x v="73"/>
    <s v="Wholesale"/>
    <x v="2"/>
    <s v="Website"/>
    <s v="GA013"/>
    <s v="Gadget"/>
    <n v="249"/>
    <s v="Small"/>
    <s v="Orange"/>
    <n v="6.41"/>
    <n v="1596.0900000000001"/>
  </r>
  <r>
    <d v="2024-07-22T00:00:00"/>
    <n v="37018"/>
    <x v="73"/>
    <s v="Wholesale"/>
    <x v="2"/>
    <s v="Website"/>
    <s v="WD012"/>
    <s v="Widget"/>
    <n v="269"/>
    <s v="Extra Large"/>
    <s v="Pink"/>
    <n v="8.4"/>
    <n v="2259.6"/>
  </r>
  <r>
    <d v="2024-07-22T00:00:00"/>
    <n v="37018"/>
    <x v="73"/>
    <s v="Wholesale"/>
    <x v="2"/>
    <s v="Website"/>
    <s v="WD008"/>
    <s v="Widget"/>
    <n v="265"/>
    <s v="Extra Large"/>
    <s v="Blue"/>
    <n v="8.84"/>
    <n v="2342.6"/>
  </r>
  <r>
    <d v="2024-07-22T00:00:00"/>
    <n v="37019"/>
    <x v="50"/>
    <s v="Online"/>
    <x v="2"/>
    <s v="Website"/>
    <s v="GZ009"/>
    <s v="Gizmo"/>
    <n v="2096"/>
    <s v="Small"/>
    <s v="Pink"/>
    <n v="8.73"/>
    <n v="18298.080000000002"/>
  </r>
  <r>
    <d v="2024-07-22T00:00:00"/>
    <n v="37019"/>
    <x v="50"/>
    <s v="Online"/>
    <x v="2"/>
    <s v="Website"/>
    <s v="WD014"/>
    <s v="Widget"/>
    <n v="2824"/>
    <s v="Medium"/>
    <s v="Orange"/>
    <n v="7.63"/>
    <n v="21547.119999999999"/>
  </r>
  <r>
    <d v="2024-07-22T00:00:00"/>
    <n v="37019"/>
    <x v="50"/>
    <s v="Online"/>
    <x v="2"/>
    <s v="Website"/>
    <s v="WD014"/>
    <s v="Widget"/>
    <n v="2744"/>
    <s v="Medium"/>
    <s v="Orange"/>
    <n v="7.63"/>
    <n v="20936.72"/>
  </r>
  <r>
    <d v="2024-07-22T00:00:00"/>
    <n v="37019"/>
    <x v="50"/>
    <s v="Online"/>
    <x v="2"/>
    <s v="Website"/>
    <s v="WD007"/>
    <s v="Widget"/>
    <n v="2696"/>
    <s v="Large"/>
    <s v="Blue"/>
    <n v="8.68"/>
    <n v="23401.279999999999"/>
  </r>
  <r>
    <d v="2024-07-22T00:00:00"/>
    <n v="37019"/>
    <x v="50"/>
    <s v="Online"/>
    <x v="2"/>
    <s v="Website"/>
    <s v="GZ007"/>
    <s v="Gizmo"/>
    <n v="1072"/>
    <s v="Large"/>
    <s v="Blue"/>
    <n v="10.33"/>
    <n v="11073.76"/>
  </r>
  <r>
    <d v="2024-07-22T00:00:00"/>
    <n v="37020"/>
    <x v="74"/>
    <s v="Manufacturing"/>
    <x v="1"/>
    <s v="Website"/>
    <s v="GZ018"/>
    <s v="Gizmo"/>
    <n v="25"/>
    <s v="Medium"/>
    <s v="Yellow"/>
    <n v="9.49"/>
    <n v="237.25"/>
  </r>
  <r>
    <d v="2024-07-22T00:00:00"/>
    <n v="37020"/>
    <x v="74"/>
    <s v="Manufacturing"/>
    <x v="1"/>
    <s v="Website"/>
    <s v="WD009"/>
    <s v="Widget"/>
    <n v="279"/>
    <s v="Small"/>
    <s v="Pink"/>
    <n v="6.93"/>
    <n v="1933.47"/>
  </r>
  <r>
    <d v="2024-07-22T00:00:00"/>
    <n v="37020"/>
    <x v="74"/>
    <s v="Manufacturing"/>
    <x v="1"/>
    <s v="Website"/>
    <s v="GA007"/>
    <s v="Gadget"/>
    <n v="319"/>
    <s v="Large"/>
    <s v="Blue"/>
    <n v="8.7799999999999994"/>
    <n v="2800.8199999999997"/>
  </r>
  <r>
    <d v="2024-07-22T00:00:00"/>
    <n v="37020"/>
    <x v="74"/>
    <s v="Manufacturing"/>
    <x v="1"/>
    <s v="Website"/>
    <s v="GZ011"/>
    <s v="Gizmo"/>
    <n v="296"/>
    <s v="Large"/>
    <s v="Pink"/>
    <n v="9.27"/>
    <n v="2743.92"/>
  </r>
  <r>
    <d v="2024-07-22T00:00:00"/>
    <n v="37020"/>
    <x v="74"/>
    <s v="Manufacturing"/>
    <x v="1"/>
    <s v="Website"/>
    <s v="GZ010"/>
    <s v="Gizmo"/>
    <n v="214"/>
    <s v="Medium"/>
    <s v="Pink"/>
    <n v="8.76"/>
    <n v="1874.6399999999999"/>
  </r>
  <r>
    <d v="2024-07-22T00:00:00"/>
    <n v="37021"/>
    <x v="75"/>
    <s v="Wholesale"/>
    <x v="3"/>
    <s v="Website"/>
    <s v="WD003"/>
    <s v="Widget"/>
    <n v="291"/>
    <s v="Large"/>
    <s v="Red"/>
    <n v="6.95"/>
    <n v="2022.45"/>
  </r>
  <r>
    <d v="2024-07-22T00:00:00"/>
    <n v="37021"/>
    <x v="75"/>
    <s v="Wholesale"/>
    <x v="3"/>
    <s v="Website"/>
    <s v="GZ018"/>
    <s v="Gizmo"/>
    <n v="207"/>
    <s v="Medium"/>
    <s v="Yellow"/>
    <n v="8.3699999999999992"/>
    <n v="1732.59"/>
  </r>
  <r>
    <d v="2024-07-22T00:00:00"/>
    <n v="37021"/>
    <x v="75"/>
    <s v="Wholesale"/>
    <x v="3"/>
    <s v="Website"/>
    <s v="WD002"/>
    <s v="Widget"/>
    <n v="42"/>
    <s v="Medium"/>
    <s v="Red"/>
    <n v="6.56"/>
    <n v="275.52"/>
  </r>
  <r>
    <d v="2024-07-22T00:00:00"/>
    <n v="37021"/>
    <x v="75"/>
    <s v="Wholesale"/>
    <x v="3"/>
    <s v="Website"/>
    <s v="GA003"/>
    <s v="Gadget"/>
    <n v="366"/>
    <s v="Large"/>
    <s v="Red"/>
    <n v="7.44"/>
    <n v="2723.04"/>
  </r>
  <r>
    <d v="2024-07-22T00:00:00"/>
    <n v="37021"/>
    <x v="75"/>
    <s v="Wholesale"/>
    <x v="3"/>
    <s v="Website"/>
    <s v="GZ008"/>
    <s v="Gizmo"/>
    <n v="199"/>
    <s v="Extra Large"/>
    <s v="Blue"/>
    <n v="10.52"/>
    <n v="2093.48"/>
  </r>
  <r>
    <d v="2024-07-22T00:00:00"/>
    <n v="37022"/>
    <x v="15"/>
    <s v="Other"/>
    <x v="4"/>
    <s v="Website"/>
    <s v="GA007"/>
    <s v="Gadget"/>
    <n v="438"/>
    <s v="Large"/>
    <s v="Blue"/>
    <n v="9.81"/>
    <n v="4296.7800000000007"/>
  </r>
  <r>
    <d v="2024-07-22T00:00:00"/>
    <n v="37022"/>
    <x v="15"/>
    <s v="Other"/>
    <x v="4"/>
    <s v="Website"/>
    <s v="WD013"/>
    <s v="Widget"/>
    <n v="237"/>
    <s v="Small"/>
    <s v="Orange"/>
    <n v="7.58"/>
    <n v="1796.46"/>
  </r>
  <r>
    <d v="2024-07-22T00:00:00"/>
    <n v="37022"/>
    <x v="15"/>
    <s v="Other"/>
    <x v="4"/>
    <s v="Website"/>
    <s v="GA018"/>
    <s v="Gadget"/>
    <n v="259"/>
    <s v="Medium"/>
    <s v="Yellow"/>
    <n v="9.5399999999999991"/>
    <n v="2470.8599999999997"/>
  </r>
  <r>
    <d v="2024-07-22T00:00:00"/>
    <n v="37022"/>
    <x v="15"/>
    <s v="Other"/>
    <x v="4"/>
    <s v="Website"/>
    <s v="GZ008"/>
    <s v="Gizmo"/>
    <n v="288"/>
    <s v="Extra Large"/>
    <s v="Blue"/>
    <n v="13.33"/>
    <n v="3839.04"/>
  </r>
  <r>
    <d v="2024-07-22T00:00:00"/>
    <n v="37022"/>
    <x v="15"/>
    <s v="Other"/>
    <x v="4"/>
    <s v="Website"/>
    <s v="GA015"/>
    <s v="Gadget"/>
    <n v="177"/>
    <s v="Large"/>
    <s v="Orange"/>
    <n v="9.14"/>
    <n v="1617.7800000000002"/>
  </r>
  <r>
    <d v="2024-07-22T00:00:00"/>
    <n v="37023"/>
    <x v="48"/>
    <s v="Manufacturing"/>
    <x v="3"/>
    <s v="Website"/>
    <s v="GZ011"/>
    <s v="Gizmo"/>
    <n v="1125"/>
    <s v="Large"/>
    <s v="Pink"/>
    <n v="9.27"/>
    <n v="10428.75"/>
  </r>
  <r>
    <d v="2024-07-22T00:00:00"/>
    <n v="37023"/>
    <x v="48"/>
    <s v="Manufacturing"/>
    <x v="3"/>
    <s v="Website"/>
    <s v="GA015"/>
    <s v="Gadget"/>
    <n v="702"/>
    <s v="Large"/>
    <s v="Orange"/>
    <n v="8.18"/>
    <n v="5742.36"/>
  </r>
  <r>
    <d v="2024-07-22T00:00:00"/>
    <n v="37023"/>
    <x v="48"/>
    <s v="Manufacturing"/>
    <x v="3"/>
    <s v="Website"/>
    <s v="GA005"/>
    <s v="Gadget"/>
    <n v="1080"/>
    <s v="Small"/>
    <s v="Blue"/>
    <n v="7.8"/>
    <n v="8424"/>
  </r>
  <r>
    <d v="2024-07-22T00:00:00"/>
    <n v="37023"/>
    <x v="48"/>
    <s v="Manufacturing"/>
    <x v="3"/>
    <s v="Website"/>
    <s v="GA009"/>
    <s v="Gadget"/>
    <n v="270"/>
    <s v="Small"/>
    <s v="Pink"/>
    <n v="7.42"/>
    <n v="2003.4"/>
  </r>
  <r>
    <d v="2024-07-22T00:00:00"/>
    <n v="37023"/>
    <x v="48"/>
    <s v="Manufacturing"/>
    <x v="3"/>
    <s v="Website"/>
    <s v="GZ009"/>
    <s v="Gizmo"/>
    <n v="906"/>
    <s v="Small"/>
    <s v="Pink"/>
    <n v="8.25"/>
    <n v="7474.5"/>
  </r>
  <r>
    <d v="2024-07-23T00:00:00"/>
    <n v="37024"/>
    <x v="69"/>
    <s v="Retail"/>
    <x v="1"/>
    <s v="Sales App"/>
    <s v="GA003"/>
    <s v="Gadget"/>
    <n v="204"/>
    <s v="Large"/>
    <s v="Red"/>
    <n v="7.94"/>
    <n v="1619.76"/>
  </r>
  <r>
    <d v="2024-07-23T00:00:00"/>
    <n v="37024"/>
    <x v="69"/>
    <s v="Retail"/>
    <x v="1"/>
    <s v="Sales App"/>
    <s v="GA015"/>
    <s v="Gadget"/>
    <n v="251"/>
    <s v="Large"/>
    <s v="Orange"/>
    <n v="7.7"/>
    <n v="1932.7"/>
  </r>
  <r>
    <d v="2024-07-23T00:00:00"/>
    <n v="37024"/>
    <x v="69"/>
    <s v="Retail"/>
    <x v="1"/>
    <s v="Sales App"/>
    <s v="GZ018"/>
    <s v="Gizmo"/>
    <n v="207"/>
    <s v="Medium"/>
    <s v="Yellow"/>
    <n v="8.93"/>
    <n v="1848.51"/>
  </r>
  <r>
    <d v="2024-07-23T00:00:00"/>
    <n v="37024"/>
    <x v="69"/>
    <s v="Retail"/>
    <x v="1"/>
    <s v="Sales App"/>
    <s v="WD014"/>
    <s v="Widget"/>
    <n v="209"/>
    <s v="Medium"/>
    <s v="Orange"/>
    <n v="6.78"/>
    <n v="1417.02"/>
  </r>
  <r>
    <d v="2024-07-23T00:00:00"/>
    <n v="37024"/>
    <x v="69"/>
    <s v="Retail"/>
    <x v="1"/>
    <s v="Sales App"/>
    <s v="WD003"/>
    <s v="Widget"/>
    <n v="102"/>
    <s v="Large"/>
    <s v="Red"/>
    <n v="7.41"/>
    <n v="755.82"/>
  </r>
  <r>
    <d v="2024-07-23T00:00:00"/>
    <n v="37025"/>
    <x v="49"/>
    <s v="Online"/>
    <x v="0"/>
    <s v="Sales App"/>
    <s v="GZ006"/>
    <s v="Gizmo"/>
    <n v="94"/>
    <s v="Medium"/>
    <s v="Blue"/>
    <n v="9.76"/>
    <n v="917.43999999999994"/>
  </r>
  <r>
    <d v="2024-07-23T00:00:00"/>
    <n v="37025"/>
    <x v="49"/>
    <s v="Online"/>
    <x v="0"/>
    <s v="Sales App"/>
    <s v="WD019"/>
    <s v="Widget"/>
    <n v="51"/>
    <s v="Large"/>
    <s v="Yellow"/>
    <n v="8.93"/>
    <n v="455.43"/>
  </r>
  <r>
    <d v="2024-07-23T00:00:00"/>
    <n v="37025"/>
    <x v="49"/>
    <s v="Online"/>
    <x v="0"/>
    <s v="Sales App"/>
    <s v="WD012"/>
    <s v="Widget"/>
    <n v="89"/>
    <s v="Extra Large"/>
    <s v="Pink"/>
    <n v="10.08"/>
    <n v="897.12"/>
  </r>
  <r>
    <d v="2024-07-23T00:00:00"/>
    <n v="37025"/>
    <x v="49"/>
    <s v="Online"/>
    <x v="0"/>
    <s v="Sales App"/>
    <s v="GZ009"/>
    <s v="Gizmo"/>
    <n v="86"/>
    <s v="Small"/>
    <s v="Pink"/>
    <n v="8.73"/>
    <n v="750.78000000000009"/>
  </r>
  <r>
    <d v="2024-07-23T00:00:00"/>
    <n v="37025"/>
    <x v="49"/>
    <s v="Online"/>
    <x v="0"/>
    <s v="Sales App"/>
    <s v="GA020"/>
    <s v="Gadget"/>
    <n v="26"/>
    <s v="Extra Large"/>
    <s v="Yellow"/>
    <n v="11.69"/>
    <n v="303.94"/>
  </r>
  <r>
    <d v="2024-07-23T00:00:00"/>
    <n v="37026"/>
    <x v="68"/>
    <s v="Other"/>
    <x v="2"/>
    <s v="Sales App"/>
    <s v="GZ009"/>
    <s v="Gizmo"/>
    <n v="154"/>
    <s v="Small"/>
    <s v="Pink"/>
    <n v="9.2200000000000006"/>
    <n v="1419.88"/>
  </r>
  <r>
    <d v="2024-07-23T00:00:00"/>
    <n v="37026"/>
    <x v="68"/>
    <s v="Other"/>
    <x v="2"/>
    <s v="Sales App"/>
    <s v="WD014"/>
    <s v="Widget"/>
    <n v="314"/>
    <s v="Medium"/>
    <s v="Orange"/>
    <n v="8.06"/>
    <n v="2530.84"/>
  </r>
  <r>
    <d v="2024-07-23T00:00:00"/>
    <n v="37026"/>
    <x v="68"/>
    <s v="Other"/>
    <x v="2"/>
    <s v="Sales App"/>
    <s v="WD016"/>
    <s v="Widget"/>
    <n v="361"/>
    <s v="Extra Large"/>
    <s v="Orange"/>
    <n v="10.42"/>
    <n v="3761.62"/>
  </r>
  <r>
    <d v="2024-07-23T00:00:00"/>
    <n v="37026"/>
    <x v="68"/>
    <s v="Other"/>
    <x v="2"/>
    <s v="Sales App"/>
    <s v="GZ018"/>
    <s v="Gizmo"/>
    <n v="173"/>
    <s v="Medium"/>
    <s v="Yellow"/>
    <n v="10.6"/>
    <n v="1833.8"/>
  </r>
  <r>
    <d v="2024-07-23T00:00:00"/>
    <n v="37026"/>
    <x v="68"/>
    <s v="Other"/>
    <x v="2"/>
    <s v="Sales App"/>
    <s v="GZ008"/>
    <s v="Gizmo"/>
    <n v="136"/>
    <s v="Extra Large"/>
    <s v="Blue"/>
    <n v="13.33"/>
    <n v="1812.88"/>
  </r>
  <r>
    <d v="2024-07-23T00:00:00"/>
    <n v="37027"/>
    <x v="2"/>
    <s v="Online"/>
    <x v="0"/>
    <s v="Sales App"/>
    <s v="WD002"/>
    <s v="Widget"/>
    <n v="186"/>
    <s v="Medium"/>
    <s v="Red"/>
    <n v="7.88"/>
    <n v="1465.68"/>
  </r>
  <r>
    <d v="2024-07-23T00:00:00"/>
    <n v="37027"/>
    <x v="2"/>
    <s v="Online"/>
    <x v="0"/>
    <s v="Sales App"/>
    <s v="GA012"/>
    <s v="Gadget"/>
    <n v="166"/>
    <s v="Extra Large"/>
    <s v="Pink"/>
    <n v="10.8"/>
    <n v="1792.8000000000002"/>
  </r>
  <r>
    <d v="2024-07-23T00:00:00"/>
    <n v="37027"/>
    <x v="2"/>
    <s v="Online"/>
    <x v="0"/>
    <s v="Sales App"/>
    <s v="GA008"/>
    <s v="Gadget"/>
    <n v="878"/>
    <s v="Extra Large"/>
    <s v="Blue"/>
    <n v="11.36"/>
    <n v="9974.08"/>
  </r>
  <r>
    <d v="2024-07-23T00:00:00"/>
    <n v="37027"/>
    <x v="2"/>
    <s v="Online"/>
    <x v="0"/>
    <s v="Sales App"/>
    <s v="WD019"/>
    <s v="Widget"/>
    <n v="206"/>
    <s v="Large"/>
    <s v="Yellow"/>
    <n v="8.93"/>
    <n v="1839.58"/>
  </r>
  <r>
    <d v="2024-07-23T00:00:00"/>
    <n v="37027"/>
    <x v="2"/>
    <s v="Online"/>
    <x v="0"/>
    <s v="Sales App"/>
    <s v="GZ005"/>
    <s v="Gizmo"/>
    <n v="150"/>
    <s v="Small"/>
    <s v="Blue"/>
    <n v="9.18"/>
    <n v="1377"/>
  </r>
  <r>
    <d v="2024-07-23T00:00:00"/>
    <n v="37028"/>
    <x v="52"/>
    <s v="Online"/>
    <x v="3"/>
    <s v="Sales App"/>
    <s v="WD003"/>
    <s v="Widget"/>
    <n v="3320"/>
    <s v="Large"/>
    <s v="Red"/>
    <n v="8.33"/>
    <n v="27655.599999999999"/>
  </r>
  <r>
    <d v="2024-07-23T00:00:00"/>
    <n v="37028"/>
    <x v="52"/>
    <s v="Online"/>
    <x v="3"/>
    <s v="Sales App"/>
    <s v="GA009"/>
    <s v="Gadget"/>
    <n v="3530"/>
    <s v="Small"/>
    <s v="Pink"/>
    <n v="7.86"/>
    <n v="27745.800000000003"/>
  </r>
  <r>
    <d v="2024-07-23T00:00:00"/>
    <n v="37028"/>
    <x v="52"/>
    <s v="Online"/>
    <x v="3"/>
    <s v="Sales App"/>
    <s v="GZ009"/>
    <s v="Gizmo"/>
    <n v="3370"/>
    <s v="Small"/>
    <s v="Pink"/>
    <n v="8.73"/>
    <n v="29420.100000000002"/>
  </r>
  <r>
    <d v="2024-07-23T00:00:00"/>
    <n v="37028"/>
    <x v="52"/>
    <s v="Online"/>
    <x v="3"/>
    <s v="Sales App"/>
    <s v="GZ017"/>
    <s v="Gizmo"/>
    <n v="4250"/>
    <s v="Small"/>
    <s v="Yellow"/>
    <n v="9.4499999999999993"/>
    <n v="40162.5"/>
  </r>
  <r>
    <d v="2024-07-23T00:00:00"/>
    <n v="37028"/>
    <x v="52"/>
    <s v="Online"/>
    <x v="3"/>
    <s v="Sales App"/>
    <s v="GA005"/>
    <s v="Gadget"/>
    <n v="1330"/>
    <s v="Small"/>
    <s v="Blue"/>
    <n v="8.26"/>
    <n v="10985.8"/>
  </r>
  <r>
    <d v="2024-07-23T00:00:00"/>
    <n v="37029"/>
    <x v="63"/>
    <s v="Other"/>
    <x v="4"/>
    <s v="Sales App"/>
    <s v="WD009"/>
    <s v="Widget"/>
    <n v="52"/>
    <s v="Small"/>
    <s v="Pink"/>
    <n v="7.74"/>
    <n v="402.48"/>
  </r>
  <r>
    <d v="2024-07-23T00:00:00"/>
    <n v="37029"/>
    <x v="63"/>
    <s v="Other"/>
    <x v="4"/>
    <s v="Sales App"/>
    <s v="GA005"/>
    <s v="Gadget"/>
    <n v="301"/>
    <s v="Small"/>
    <s v="Blue"/>
    <n v="8.7200000000000006"/>
    <n v="2624.7200000000003"/>
  </r>
  <r>
    <d v="2024-07-23T00:00:00"/>
    <n v="37029"/>
    <x v="63"/>
    <s v="Other"/>
    <x v="4"/>
    <s v="Sales App"/>
    <s v="WD006"/>
    <s v="Widget"/>
    <n v="87"/>
    <s v="Medium"/>
    <s v="Blue"/>
    <n v="8.65"/>
    <n v="752.55000000000007"/>
  </r>
  <r>
    <d v="2024-07-23T00:00:00"/>
    <n v="37029"/>
    <x v="63"/>
    <s v="Other"/>
    <x v="4"/>
    <s v="Sales App"/>
    <s v="GZ010"/>
    <s v="Gizmo"/>
    <n v="233"/>
    <s v="Medium"/>
    <s v="Pink"/>
    <n v="9.7899999999999991"/>
    <n v="2281.0699999999997"/>
  </r>
  <r>
    <d v="2024-07-23T00:00:00"/>
    <n v="37029"/>
    <x v="63"/>
    <s v="Other"/>
    <x v="4"/>
    <s v="Sales App"/>
    <s v="GA011"/>
    <s v="Gadget"/>
    <n v="110"/>
    <s v="Large"/>
    <s v="Pink"/>
    <n v="9.33"/>
    <n v="1026.3"/>
  </r>
  <r>
    <d v="2024-07-24T00:00:00"/>
    <n v="37030"/>
    <x v="76"/>
    <s v="Other"/>
    <x v="1"/>
    <s v="Sales App"/>
    <s v="GA003"/>
    <s v="Gadget"/>
    <n v="5268"/>
    <s v="Large"/>
    <s v="Red"/>
    <n v="9.42"/>
    <n v="49624.56"/>
  </r>
  <r>
    <d v="2024-07-24T00:00:00"/>
    <n v="37030"/>
    <x v="76"/>
    <s v="Other"/>
    <x v="1"/>
    <s v="Sales App"/>
    <s v="GA005"/>
    <s v="Gadget"/>
    <n v="3060"/>
    <s v="Small"/>
    <s v="Blue"/>
    <n v="8.7200000000000006"/>
    <n v="26683.200000000001"/>
  </r>
  <r>
    <d v="2024-07-24T00:00:00"/>
    <n v="37030"/>
    <x v="76"/>
    <s v="Other"/>
    <x v="1"/>
    <s v="Sales App"/>
    <s v="GA015"/>
    <s v="Gadget"/>
    <n v="5256"/>
    <s v="Large"/>
    <s v="Orange"/>
    <n v="9.14"/>
    <n v="48039.840000000004"/>
  </r>
  <r>
    <d v="2024-07-24T00:00:00"/>
    <n v="37030"/>
    <x v="76"/>
    <s v="Other"/>
    <x v="1"/>
    <s v="Sales App"/>
    <s v="GA009"/>
    <s v="Gadget"/>
    <n v="2040"/>
    <s v="Small"/>
    <s v="Pink"/>
    <n v="8.2899999999999991"/>
    <n v="16911.599999999999"/>
  </r>
  <r>
    <d v="2024-07-24T00:00:00"/>
    <n v="37030"/>
    <x v="76"/>
    <s v="Other"/>
    <x v="1"/>
    <s v="Sales App"/>
    <s v="GZ011"/>
    <s v="Gizmo"/>
    <n v="3696"/>
    <s v="Large"/>
    <s v="Pink"/>
    <n v="10.36"/>
    <n v="38290.559999999998"/>
  </r>
  <r>
    <d v="2024-07-24T00:00:00"/>
    <n v="37031"/>
    <x v="14"/>
    <s v="Retail"/>
    <x v="0"/>
    <s v="Sales App"/>
    <s v="GZ004"/>
    <s v="Gizmo"/>
    <n v="346"/>
    <s v="Extra Large"/>
    <s v="Red"/>
    <n v="10.78"/>
    <n v="3729.8799999999997"/>
  </r>
  <r>
    <d v="2024-07-24T00:00:00"/>
    <n v="37031"/>
    <x v="14"/>
    <s v="Retail"/>
    <x v="0"/>
    <s v="Sales App"/>
    <s v="WD010"/>
    <s v="Widget"/>
    <n v="210"/>
    <s v="Medium"/>
    <s v="Pink"/>
    <n v="6.93"/>
    <n v="1455.3"/>
  </r>
  <r>
    <d v="2024-07-24T00:00:00"/>
    <n v="37031"/>
    <x v="14"/>
    <s v="Retail"/>
    <x v="0"/>
    <s v="Sales App"/>
    <s v="GZ008"/>
    <s v="Gizmo"/>
    <n v="349"/>
    <s v="Extra Large"/>
    <s v="Blue"/>
    <n v="11.22"/>
    <n v="3915.78"/>
  </r>
  <r>
    <d v="2024-07-24T00:00:00"/>
    <n v="37031"/>
    <x v="14"/>
    <s v="Retail"/>
    <x v="0"/>
    <s v="Sales App"/>
    <s v="GZ017"/>
    <s v="Gizmo"/>
    <n v="193"/>
    <s v="Small"/>
    <s v="Yellow"/>
    <n v="8.4"/>
    <n v="1621.2"/>
  </r>
  <r>
    <d v="2024-07-24T00:00:00"/>
    <n v="37031"/>
    <x v="14"/>
    <s v="Retail"/>
    <x v="0"/>
    <s v="Sales App"/>
    <s v="WD003"/>
    <s v="Widget"/>
    <n v="168"/>
    <s v="Large"/>
    <s v="Red"/>
    <n v="7.41"/>
    <n v="1244.8800000000001"/>
  </r>
  <r>
    <d v="2024-07-24T00:00:00"/>
    <n v="37032"/>
    <x v="23"/>
    <s v="Manufacturing"/>
    <x v="3"/>
    <s v="Sales App"/>
    <s v="GZ010"/>
    <s v="Gizmo"/>
    <n v="1540"/>
    <s v="Medium"/>
    <s v="Pink"/>
    <n v="8.76"/>
    <n v="13490.4"/>
  </r>
  <r>
    <d v="2024-07-24T00:00:00"/>
    <n v="37032"/>
    <x v="23"/>
    <s v="Manufacturing"/>
    <x v="3"/>
    <s v="Sales App"/>
    <s v="GA005"/>
    <s v="Gadget"/>
    <n v="2354"/>
    <s v="Small"/>
    <s v="Blue"/>
    <n v="7.8"/>
    <n v="18361.2"/>
  </r>
  <r>
    <d v="2024-07-24T00:00:00"/>
    <n v="37032"/>
    <x v="23"/>
    <s v="Manufacturing"/>
    <x v="3"/>
    <s v="Sales App"/>
    <s v="WD005"/>
    <s v="Widget"/>
    <n v="3410"/>
    <s v="Small"/>
    <s v="Blue"/>
    <n v="7.28"/>
    <n v="24824.799999999999"/>
  </r>
  <r>
    <d v="2024-07-24T00:00:00"/>
    <n v="37032"/>
    <x v="23"/>
    <s v="Manufacturing"/>
    <x v="3"/>
    <s v="Sales App"/>
    <s v="GZ018"/>
    <s v="Gizmo"/>
    <n v="4444"/>
    <s v="Medium"/>
    <s v="Yellow"/>
    <n v="9.49"/>
    <n v="42173.56"/>
  </r>
  <r>
    <d v="2024-07-24T00:00:00"/>
    <n v="37032"/>
    <x v="23"/>
    <s v="Manufacturing"/>
    <x v="3"/>
    <s v="Sales App"/>
    <s v="GA016"/>
    <s v="Gadget"/>
    <n v="2398"/>
    <s v="Extra Large"/>
    <s v="Orange"/>
    <n v="10"/>
    <n v="23980"/>
  </r>
  <r>
    <d v="2024-07-24T00:00:00"/>
    <n v="37033"/>
    <x v="2"/>
    <s v="Online"/>
    <x v="0"/>
    <s v="Sales App"/>
    <s v="GZ010"/>
    <s v="Gizmo"/>
    <n v="1614"/>
    <s v="Medium"/>
    <s v="Pink"/>
    <n v="9.2799999999999994"/>
    <n v="14977.919999999998"/>
  </r>
  <r>
    <d v="2024-07-24T00:00:00"/>
    <n v="37033"/>
    <x v="2"/>
    <s v="Online"/>
    <x v="0"/>
    <s v="Sales App"/>
    <s v="WD008"/>
    <s v="Widget"/>
    <n v="690"/>
    <s v="Extra Large"/>
    <s v="Blue"/>
    <n v="10.6"/>
    <n v="7314"/>
  </r>
  <r>
    <d v="2024-07-24T00:00:00"/>
    <n v="37033"/>
    <x v="2"/>
    <s v="Online"/>
    <x v="0"/>
    <s v="Sales App"/>
    <s v="GZ020"/>
    <s v="Gizmo"/>
    <n v="626"/>
    <s v="Extra Large"/>
    <s v="Yellow"/>
    <n v="13"/>
    <n v="8138"/>
  </r>
  <r>
    <d v="2024-07-24T00:00:00"/>
    <n v="37033"/>
    <x v="2"/>
    <s v="Online"/>
    <x v="0"/>
    <s v="Sales App"/>
    <s v="WD012"/>
    <s v="Widget"/>
    <n v="254"/>
    <s v="Extra Large"/>
    <s v="Pink"/>
    <n v="10.08"/>
    <n v="2560.3200000000002"/>
  </r>
  <r>
    <d v="2024-07-24T00:00:00"/>
    <n v="37033"/>
    <x v="2"/>
    <s v="Online"/>
    <x v="0"/>
    <s v="Sales App"/>
    <s v="GA017"/>
    <s v="Gadget"/>
    <n v="1350"/>
    <s v="Small"/>
    <s v="Yellow"/>
    <n v="8.51"/>
    <n v="11488.5"/>
  </r>
  <r>
    <d v="2024-07-24T00:00:00"/>
    <n v="37034"/>
    <x v="1"/>
    <s v="Retail"/>
    <x v="1"/>
    <s v="Sales App"/>
    <s v="WD006"/>
    <s v="Widget"/>
    <n v="81"/>
    <s v="Medium"/>
    <s v="Blue"/>
    <n v="7.28"/>
    <n v="589.68000000000006"/>
  </r>
  <r>
    <d v="2024-07-24T00:00:00"/>
    <n v="37034"/>
    <x v="1"/>
    <s v="Retail"/>
    <x v="1"/>
    <s v="Sales App"/>
    <s v="WD017"/>
    <s v="Widget"/>
    <n v="280"/>
    <s v="Small"/>
    <s v="Yellow"/>
    <n v="7.06"/>
    <n v="1976.8"/>
  </r>
  <r>
    <d v="2024-07-24T00:00:00"/>
    <n v="37034"/>
    <x v="1"/>
    <s v="Retail"/>
    <x v="1"/>
    <s v="Sales App"/>
    <s v="GZ016"/>
    <s v="Gizmo"/>
    <n v="88"/>
    <s v="Extra Large"/>
    <s v="Orange"/>
    <n v="10.45"/>
    <n v="919.59999999999991"/>
  </r>
  <r>
    <d v="2024-07-24T00:00:00"/>
    <n v="37034"/>
    <x v="1"/>
    <s v="Retail"/>
    <x v="1"/>
    <s v="Sales App"/>
    <s v="GA015"/>
    <s v="Gadget"/>
    <n v="198"/>
    <s v="Large"/>
    <s v="Orange"/>
    <n v="7.7"/>
    <n v="1524.6000000000001"/>
  </r>
  <r>
    <d v="2024-07-24T00:00:00"/>
    <n v="37034"/>
    <x v="1"/>
    <s v="Retail"/>
    <x v="1"/>
    <s v="Sales App"/>
    <s v="WD014"/>
    <s v="Widget"/>
    <n v="392"/>
    <s v="Medium"/>
    <s v="Orange"/>
    <n v="6.78"/>
    <n v="2657.76"/>
  </r>
  <r>
    <d v="2024-07-24T00:00:00"/>
    <n v="37035"/>
    <x v="29"/>
    <s v="Manufacturing"/>
    <x v="5"/>
    <s v="Sales App"/>
    <s v="GZ001"/>
    <s v="Gizmo"/>
    <n v="394"/>
    <s v="Small"/>
    <s v="Red"/>
    <n v="8.33"/>
    <n v="3282.02"/>
  </r>
  <r>
    <d v="2024-07-24T00:00:00"/>
    <n v="37035"/>
    <x v="29"/>
    <s v="Manufacturing"/>
    <x v="5"/>
    <s v="Sales App"/>
    <s v="GZ011"/>
    <s v="Gizmo"/>
    <n v="315"/>
    <s v="Large"/>
    <s v="Pink"/>
    <n v="9.27"/>
    <n v="2920.0499999999997"/>
  </r>
  <r>
    <d v="2024-07-24T00:00:00"/>
    <n v="37035"/>
    <x v="29"/>
    <s v="Manufacturing"/>
    <x v="5"/>
    <s v="Sales App"/>
    <s v="WD011"/>
    <s v="Widget"/>
    <n v="181"/>
    <s v="Large"/>
    <s v="Pink"/>
    <n v="7.79"/>
    <n v="1409.99"/>
  </r>
  <r>
    <d v="2024-07-24T00:00:00"/>
    <n v="37035"/>
    <x v="29"/>
    <s v="Manufacturing"/>
    <x v="5"/>
    <s v="Sales App"/>
    <s v="GZ009"/>
    <s v="Gizmo"/>
    <n v="113"/>
    <s v="Small"/>
    <s v="Pink"/>
    <n v="8.25"/>
    <n v="932.25"/>
  </r>
  <r>
    <d v="2024-07-24T00:00:00"/>
    <n v="37035"/>
    <x v="29"/>
    <s v="Manufacturing"/>
    <x v="5"/>
    <s v="Sales App"/>
    <s v="GZ020"/>
    <s v="Gizmo"/>
    <n v="64"/>
    <s v="Extra Large"/>
    <s v="Yellow"/>
    <n v="12.27"/>
    <n v="785.28"/>
  </r>
  <r>
    <d v="2024-07-25T00:00:00"/>
    <n v="37036"/>
    <x v="4"/>
    <s v="Manufacturing"/>
    <x v="2"/>
    <s v="Website"/>
    <s v="GA003"/>
    <s v="Gadget"/>
    <n v="240"/>
    <s v="Large"/>
    <s v="Red"/>
    <n v="8.43"/>
    <n v="2023.1999999999998"/>
  </r>
  <r>
    <d v="2024-07-25T00:00:00"/>
    <n v="37036"/>
    <x v="4"/>
    <s v="Manufacturing"/>
    <x v="2"/>
    <s v="Website"/>
    <s v="WD001"/>
    <s v="Widget"/>
    <n v="113"/>
    <s v="Small"/>
    <s v="Red"/>
    <n v="7"/>
    <n v="791"/>
  </r>
  <r>
    <d v="2024-07-25T00:00:00"/>
    <n v="37036"/>
    <x v="4"/>
    <s v="Manufacturing"/>
    <x v="2"/>
    <s v="Website"/>
    <s v="WD013"/>
    <s v="Widget"/>
    <n v="154"/>
    <s v="Small"/>
    <s v="Orange"/>
    <n v="6.78"/>
    <n v="1044.1200000000001"/>
  </r>
  <r>
    <d v="2024-07-25T00:00:00"/>
    <n v="37036"/>
    <x v="4"/>
    <s v="Manufacturing"/>
    <x v="2"/>
    <s v="Website"/>
    <s v="GA019"/>
    <s v="Gadget"/>
    <n v="339"/>
    <s v="Large"/>
    <s v="Yellow"/>
    <n v="9.0399999999999991"/>
    <n v="3064.5599999999995"/>
  </r>
  <r>
    <d v="2024-07-25T00:00:00"/>
    <n v="37036"/>
    <x v="4"/>
    <s v="Manufacturing"/>
    <x v="2"/>
    <s v="Website"/>
    <s v="WD010"/>
    <s v="Widget"/>
    <n v="277"/>
    <s v="Medium"/>
    <s v="Pink"/>
    <n v="7.36"/>
    <n v="2038.72"/>
  </r>
  <r>
    <d v="2024-07-25T00:00:00"/>
    <n v="37037"/>
    <x v="61"/>
    <s v="Manufacturing"/>
    <x v="1"/>
    <s v="Website"/>
    <s v="GA014"/>
    <s v="Gadget"/>
    <n v="80"/>
    <s v="Medium"/>
    <s v="Orange"/>
    <n v="7.72"/>
    <n v="617.6"/>
  </r>
  <r>
    <d v="2024-07-25T00:00:00"/>
    <n v="37037"/>
    <x v="61"/>
    <s v="Manufacturing"/>
    <x v="1"/>
    <s v="Website"/>
    <s v="GA007"/>
    <s v="Gadget"/>
    <n v="215"/>
    <s v="Large"/>
    <s v="Blue"/>
    <n v="8.7799999999999994"/>
    <n v="1887.6999999999998"/>
  </r>
  <r>
    <d v="2024-07-25T00:00:00"/>
    <n v="37037"/>
    <x v="61"/>
    <s v="Manufacturing"/>
    <x v="1"/>
    <s v="Website"/>
    <s v="WD013"/>
    <s v="Widget"/>
    <n v="335"/>
    <s v="Small"/>
    <s v="Orange"/>
    <n v="6.78"/>
    <n v="2271.3000000000002"/>
  </r>
  <r>
    <d v="2024-07-25T00:00:00"/>
    <n v="37037"/>
    <x v="61"/>
    <s v="Manufacturing"/>
    <x v="1"/>
    <s v="Website"/>
    <s v="WD007"/>
    <s v="Widget"/>
    <n v="135"/>
    <s v="Large"/>
    <s v="Blue"/>
    <n v="8.19"/>
    <n v="1105.6499999999999"/>
  </r>
  <r>
    <d v="2024-07-25T00:00:00"/>
    <n v="37037"/>
    <x v="61"/>
    <s v="Manufacturing"/>
    <x v="1"/>
    <s v="Website"/>
    <s v="GA018"/>
    <s v="Gadget"/>
    <n v="332"/>
    <s v="Medium"/>
    <s v="Yellow"/>
    <n v="8.5299999999999994"/>
    <n v="2831.9599999999996"/>
  </r>
  <r>
    <d v="2024-07-25T00:00:00"/>
    <n v="37038"/>
    <x v="77"/>
    <s v="Manufacturing"/>
    <x v="4"/>
    <s v="Website"/>
    <s v="GZ005"/>
    <s v="Gizmo"/>
    <n v="345"/>
    <s v="Small"/>
    <s v="Blue"/>
    <n v="8.67"/>
    <n v="2991.15"/>
  </r>
  <r>
    <d v="2024-07-25T00:00:00"/>
    <n v="37038"/>
    <x v="77"/>
    <s v="Manufacturing"/>
    <x v="4"/>
    <s v="Website"/>
    <s v="WD019"/>
    <s v="Widget"/>
    <n v="223"/>
    <s v="Large"/>
    <s v="Yellow"/>
    <n v="8.43"/>
    <n v="1879.8899999999999"/>
  </r>
  <r>
    <d v="2024-07-25T00:00:00"/>
    <n v="37038"/>
    <x v="77"/>
    <s v="Manufacturing"/>
    <x v="4"/>
    <s v="Website"/>
    <s v="GA017"/>
    <s v="Gadget"/>
    <n v="378"/>
    <s v="Small"/>
    <s v="Yellow"/>
    <n v="8.0299999999999994"/>
    <n v="3035.3399999999997"/>
  </r>
  <r>
    <d v="2024-07-25T00:00:00"/>
    <n v="37038"/>
    <x v="77"/>
    <s v="Manufacturing"/>
    <x v="4"/>
    <s v="Website"/>
    <s v="GA013"/>
    <s v="Gadget"/>
    <n v="321"/>
    <s v="Small"/>
    <s v="Orange"/>
    <n v="7.27"/>
    <n v="2333.67"/>
  </r>
  <r>
    <d v="2024-07-25T00:00:00"/>
    <n v="37038"/>
    <x v="77"/>
    <s v="Manufacturing"/>
    <x v="4"/>
    <s v="Website"/>
    <s v="GZ012"/>
    <s v="Gizmo"/>
    <n v="159"/>
    <s v="Extra Large"/>
    <s v="Pink"/>
    <n v="11.34"/>
    <n v="1803.06"/>
  </r>
  <r>
    <d v="2024-07-25T00:00:00"/>
    <n v="37039"/>
    <x v="36"/>
    <s v="Online"/>
    <x v="1"/>
    <s v="Website"/>
    <s v="GA019"/>
    <s v="Gadget"/>
    <n v="378"/>
    <s v="Large"/>
    <s v="Yellow"/>
    <n v="9.57"/>
    <n v="3617.46"/>
  </r>
  <r>
    <d v="2024-07-25T00:00:00"/>
    <n v="37039"/>
    <x v="36"/>
    <s v="Online"/>
    <x v="1"/>
    <s v="Website"/>
    <s v="WD008"/>
    <s v="Widget"/>
    <n v="93"/>
    <s v="Extra Large"/>
    <s v="Blue"/>
    <n v="10.6"/>
    <n v="985.8"/>
  </r>
  <r>
    <d v="2024-07-25T00:00:00"/>
    <n v="37039"/>
    <x v="36"/>
    <s v="Online"/>
    <x v="1"/>
    <s v="Website"/>
    <s v="GA007"/>
    <s v="Gadget"/>
    <n v="146"/>
    <s v="Large"/>
    <s v="Blue"/>
    <n v="9.3000000000000007"/>
    <n v="1357.8000000000002"/>
  </r>
  <r>
    <d v="2024-07-25T00:00:00"/>
    <n v="37039"/>
    <x v="36"/>
    <s v="Online"/>
    <x v="1"/>
    <s v="Website"/>
    <s v="WD015"/>
    <s v="Widget"/>
    <n v="384"/>
    <s v="Large"/>
    <s v="Orange"/>
    <n v="8.08"/>
    <n v="3102.7200000000003"/>
  </r>
  <r>
    <d v="2024-07-25T00:00:00"/>
    <n v="37039"/>
    <x v="36"/>
    <s v="Online"/>
    <x v="1"/>
    <s v="Website"/>
    <s v="WD013"/>
    <s v="Widget"/>
    <n v="277"/>
    <s v="Small"/>
    <s v="Orange"/>
    <n v="7.18"/>
    <n v="1988.86"/>
  </r>
  <r>
    <d v="2024-07-25T00:00:00"/>
    <n v="37040"/>
    <x v="78"/>
    <s v="Wholesale"/>
    <x v="1"/>
    <s v="Website"/>
    <s v="GA014"/>
    <s v="Gadget"/>
    <n v="51"/>
    <s v="Medium"/>
    <s v="Orange"/>
    <n v="6.81"/>
    <n v="347.31"/>
  </r>
  <r>
    <d v="2024-07-25T00:00:00"/>
    <n v="37040"/>
    <x v="78"/>
    <s v="Wholesale"/>
    <x v="1"/>
    <s v="Website"/>
    <s v="GZ015"/>
    <s v="Gizmo"/>
    <n v="126"/>
    <s v="Large"/>
    <s v="Orange"/>
    <n v="8.02"/>
    <n v="1010.52"/>
  </r>
  <r>
    <d v="2024-07-25T00:00:00"/>
    <n v="37040"/>
    <x v="78"/>
    <s v="Wholesale"/>
    <x v="1"/>
    <s v="Website"/>
    <s v="GZ019"/>
    <s v="Gizmo"/>
    <n v="41"/>
    <s v="Large"/>
    <s v="Yellow"/>
    <n v="8.86"/>
    <n v="363.26"/>
  </r>
  <r>
    <d v="2024-07-25T00:00:00"/>
    <n v="37040"/>
    <x v="78"/>
    <s v="Wholesale"/>
    <x v="1"/>
    <s v="Website"/>
    <s v="WD017"/>
    <s v="Widget"/>
    <n v="266"/>
    <s v="Small"/>
    <s v="Yellow"/>
    <n v="6.62"/>
    <n v="1760.92"/>
  </r>
  <r>
    <d v="2024-07-25T00:00:00"/>
    <n v="37040"/>
    <x v="78"/>
    <s v="Wholesale"/>
    <x v="1"/>
    <s v="Website"/>
    <s v="GA008"/>
    <s v="Gadget"/>
    <n v="335"/>
    <s v="Extra Large"/>
    <s v="Blue"/>
    <n v="9.4700000000000006"/>
    <n v="3172.4500000000003"/>
  </r>
  <r>
    <d v="2024-07-25T00:00:00"/>
    <n v="37041"/>
    <x v="33"/>
    <s v="Online"/>
    <x v="1"/>
    <s v="Website"/>
    <s v="WD009"/>
    <s v="Widget"/>
    <n v="584"/>
    <s v="Small"/>
    <s v="Pink"/>
    <n v="7.34"/>
    <n v="4286.5599999999995"/>
  </r>
  <r>
    <d v="2024-07-25T00:00:00"/>
    <n v="37041"/>
    <x v="33"/>
    <s v="Online"/>
    <x v="1"/>
    <s v="Website"/>
    <s v="GA011"/>
    <s v="Gadget"/>
    <n v="648"/>
    <s v="Large"/>
    <s v="Pink"/>
    <n v="8.84"/>
    <n v="5728.32"/>
  </r>
  <r>
    <d v="2024-07-25T00:00:00"/>
    <n v="37041"/>
    <x v="33"/>
    <s v="Online"/>
    <x v="1"/>
    <s v="Website"/>
    <s v="GA007"/>
    <s v="Gadget"/>
    <n v="1236"/>
    <s v="Large"/>
    <s v="Blue"/>
    <n v="9.3000000000000007"/>
    <n v="11494.800000000001"/>
  </r>
  <r>
    <d v="2024-07-25T00:00:00"/>
    <n v="37041"/>
    <x v="33"/>
    <s v="Online"/>
    <x v="1"/>
    <s v="Website"/>
    <s v="GZ014"/>
    <s v="Gizmo"/>
    <n v="1216"/>
    <s v="Medium"/>
    <s v="Orange"/>
    <n v="9.08"/>
    <n v="11041.28"/>
  </r>
  <r>
    <d v="2024-07-25T00:00:00"/>
    <n v="37041"/>
    <x v="33"/>
    <s v="Online"/>
    <x v="1"/>
    <s v="Website"/>
    <s v="GA018"/>
    <s v="Gadget"/>
    <n v="1104"/>
    <s v="Medium"/>
    <s v="Yellow"/>
    <n v="9.0399999999999991"/>
    <n v="9980.16"/>
  </r>
  <r>
    <d v="2024-07-26T00:00:00"/>
    <n v="37042"/>
    <x v="2"/>
    <s v="Online"/>
    <x v="0"/>
    <s v="Sales App"/>
    <s v="GA020"/>
    <s v="Gadget"/>
    <n v="1298"/>
    <s v="Extra Large"/>
    <s v="Yellow"/>
    <n v="11.69"/>
    <n v="15173.619999999999"/>
  </r>
  <r>
    <d v="2024-07-26T00:00:00"/>
    <n v="37042"/>
    <x v="2"/>
    <s v="Online"/>
    <x v="0"/>
    <s v="Sales App"/>
    <s v="GA007"/>
    <s v="Gadget"/>
    <n v="1342"/>
    <s v="Large"/>
    <s v="Blue"/>
    <n v="9.3000000000000007"/>
    <n v="12480.6"/>
  </r>
  <r>
    <d v="2024-07-26T00:00:00"/>
    <n v="37042"/>
    <x v="2"/>
    <s v="Online"/>
    <x v="0"/>
    <s v="Sales App"/>
    <s v="GA004"/>
    <s v="Gadget"/>
    <n v="1310"/>
    <s v="Extra Large"/>
    <s v="Red"/>
    <n v="10.92"/>
    <n v="14305.2"/>
  </r>
  <r>
    <d v="2024-07-26T00:00:00"/>
    <n v="37042"/>
    <x v="2"/>
    <s v="Online"/>
    <x v="0"/>
    <s v="Sales App"/>
    <s v="GZ010"/>
    <s v="Gizmo"/>
    <n v="534"/>
    <s v="Medium"/>
    <s v="Pink"/>
    <n v="9.2799999999999994"/>
    <n v="4955.5199999999995"/>
  </r>
  <r>
    <d v="2024-07-26T00:00:00"/>
    <n v="37042"/>
    <x v="2"/>
    <s v="Online"/>
    <x v="0"/>
    <s v="Sales App"/>
    <s v="GA004"/>
    <s v="Gadget"/>
    <n v="1590"/>
    <s v="Extra Large"/>
    <s v="Red"/>
    <n v="10.92"/>
    <n v="17362.8"/>
  </r>
  <r>
    <d v="2024-07-26T00:00:00"/>
    <n v="37043"/>
    <x v="26"/>
    <s v="Wholesale"/>
    <x v="3"/>
    <s v="Sales App"/>
    <s v="WD019"/>
    <s v="Widget"/>
    <n v="334"/>
    <s v="Large"/>
    <s v="Yellow"/>
    <n v="7.44"/>
    <n v="2484.96"/>
  </r>
  <r>
    <d v="2024-07-26T00:00:00"/>
    <n v="37043"/>
    <x v="26"/>
    <s v="Wholesale"/>
    <x v="3"/>
    <s v="Sales App"/>
    <s v="GZ002"/>
    <s v="Gizmo"/>
    <n v="382"/>
    <s v="Medium"/>
    <s v="Red"/>
    <n v="7.81"/>
    <n v="2983.42"/>
  </r>
  <r>
    <d v="2024-07-26T00:00:00"/>
    <n v="37043"/>
    <x v="26"/>
    <s v="Wholesale"/>
    <x v="3"/>
    <s v="Sales App"/>
    <s v="GZ006"/>
    <s v="Gizmo"/>
    <n v="164"/>
    <s v="Medium"/>
    <s v="Blue"/>
    <n v="8.1300000000000008"/>
    <n v="1333.3200000000002"/>
  </r>
  <r>
    <d v="2024-07-26T00:00:00"/>
    <n v="37043"/>
    <x v="26"/>
    <s v="Wholesale"/>
    <x v="3"/>
    <s v="Sales App"/>
    <s v="GZ006"/>
    <s v="Gizmo"/>
    <n v="288"/>
    <s v="Medium"/>
    <s v="Blue"/>
    <n v="8.1300000000000008"/>
    <n v="2341.44"/>
  </r>
  <r>
    <d v="2024-07-26T00:00:00"/>
    <n v="37043"/>
    <x v="26"/>
    <s v="Wholesale"/>
    <x v="3"/>
    <s v="Sales App"/>
    <s v="GA007"/>
    <s v="Gadget"/>
    <n v="75"/>
    <s v="Large"/>
    <s v="Blue"/>
    <n v="7.75"/>
    <n v="581.25"/>
  </r>
  <r>
    <d v="2024-07-26T00:00:00"/>
    <n v="37044"/>
    <x v="67"/>
    <s v="Other"/>
    <x v="0"/>
    <s v="Sales App"/>
    <s v="GA015"/>
    <s v="Gadget"/>
    <n v="349"/>
    <s v="Large"/>
    <s v="Orange"/>
    <n v="9.14"/>
    <n v="3189.86"/>
  </r>
  <r>
    <d v="2024-07-26T00:00:00"/>
    <n v="37044"/>
    <x v="67"/>
    <s v="Other"/>
    <x v="0"/>
    <s v="Sales App"/>
    <s v="GA015"/>
    <s v="Gadget"/>
    <n v="341"/>
    <s v="Large"/>
    <s v="Orange"/>
    <n v="9.14"/>
    <n v="3116.7400000000002"/>
  </r>
  <r>
    <d v="2024-07-26T00:00:00"/>
    <n v="37044"/>
    <x v="67"/>
    <s v="Other"/>
    <x v="0"/>
    <s v="Sales App"/>
    <s v="GZ006"/>
    <s v="Gizmo"/>
    <n v="173"/>
    <s v="Medium"/>
    <s v="Blue"/>
    <n v="10.3"/>
    <n v="1781.9"/>
  </r>
  <r>
    <d v="2024-07-26T00:00:00"/>
    <n v="37044"/>
    <x v="67"/>
    <s v="Other"/>
    <x v="0"/>
    <s v="Sales App"/>
    <s v="GZ001"/>
    <s v="Gizmo"/>
    <n v="352"/>
    <s v="Small"/>
    <s v="Red"/>
    <n v="9.31"/>
    <n v="3277.1200000000003"/>
  </r>
  <r>
    <d v="2024-07-26T00:00:00"/>
    <n v="37044"/>
    <x v="67"/>
    <s v="Other"/>
    <x v="0"/>
    <s v="Sales App"/>
    <s v="WD015"/>
    <s v="Widget"/>
    <n v="340"/>
    <s v="Large"/>
    <s v="Orange"/>
    <n v="8.5299999999999994"/>
    <n v="2900.2"/>
  </r>
  <r>
    <d v="2024-07-26T00:00:00"/>
    <n v="37045"/>
    <x v="65"/>
    <s v="Online"/>
    <x v="2"/>
    <s v="Sales App"/>
    <s v="GA004"/>
    <s v="Gadget"/>
    <n v="3"/>
    <s v="Extra Large"/>
    <s v="Red"/>
    <n v="10.92"/>
    <n v="32.76"/>
  </r>
  <r>
    <d v="2024-07-26T00:00:00"/>
    <n v="37045"/>
    <x v="65"/>
    <s v="Online"/>
    <x v="2"/>
    <s v="Sales App"/>
    <s v="WD009"/>
    <s v="Widget"/>
    <n v="11"/>
    <s v="Small"/>
    <s v="Pink"/>
    <n v="7.34"/>
    <n v="80.739999999999995"/>
  </r>
  <r>
    <d v="2024-07-26T00:00:00"/>
    <n v="37045"/>
    <x v="65"/>
    <s v="Online"/>
    <x v="2"/>
    <s v="Sales App"/>
    <s v="WD001"/>
    <s v="Widget"/>
    <n v="14"/>
    <s v="Small"/>
    <s v="Red"/>
    <n v="7.41"/>
    <n v="103.74000000000001"/>
  </r>
  <r>
    <d v="2024-07-26T00:00:00"/>
    <n v="37045"/>
    <x v="65"/>
    <s v="Online"/>
    <x v="2"/>
    <s v="Sales App"/>
    <s v="GZ017"/>
    <s v="Gizmo"/>
    <n v="38"/>
    <s v="Small"/>
    <s v="Yellow"/>
    <n v="9.4499999999999993"/>
    <n v="359.09999999999997"/>
  </r>
  <r>
    <d v="2024-07-26T00:00:00"/>
    <n v="37045"/>
    <x v="65"/>
    <s v="Online"/>
    <x v="2"/>
    <s v="Sales App"/>
    <s v="WD013"/>
    <s v="Widget"/>
    <n v="41"/>
    <s v="Small"/>
    <s v="Orange"/>
    <n v="7.18"/>
    <n v="294.38"/>
  </r>
  <r>
    <d v="2024-07-26T00:00:00"/>
    <n v="37046"/>
    <x v="79"/>
    <s v="Other"/>
    <x v="4"/>
    <s v="Sales App"/>
    <s v="GZ017"/>
    <s v="Gizmo"/>
    <n v="3070"/>
    <s v="Small"/>
    <s v="Yellow"/>
    <n v="9.98"/>
    <n v="30638.600000000002"/>
  </r>
  <r>
    <d v="2024-07-26T00:00:00"/>
    <n v="37046"/>
    <x v="79"/>
    <s v="Other"/>
    <x v="4"/>
    <s v="Sales App"/>
    <s v="GZ007"/>
    <s v="Gizmo"/>
    <n v="500"/>
    <s v="Large"/>
    <s v="Blue"/>
    <n v="10.91"/>
    <n v="5455"/>
  </r>
  <r>
    <d v="2024-07-26T00:00:00"/>
    <n v="37046"/>
    <x v="79"/>
    <s v="Other"/>
    <x v="4"/>
    <s v="Sales App"/>
    <s v="WD010"/>
    <s v="Widget"/>
    <n v="570"/>
    <s v="Medium"/>
    <s v="Pink"/>
    <n v="8.23"/>
    <n v="4691.1000000000004"/>
  </r>
  <r>
    <d v="2024-07-26T00:00:00"/>
    <n v="37046"/>
    <x v="79"/>
    <s v="Other"/>
    <x v="4"/>
    <s v="Sales App"/>
    <s v="WD019"/>
    <s v="Widget"/>
    <n v="2080"/>
    <s v="Large"/>
    <s v="Yellow"/>
    <n v="9.42"/>
    <n v="19593.599999999999"/>
  </r>
  <r>
    <d v="2024-07-26T00:00:00"/>
    <n v="37046"/>
    <x v="79"/>
    <s v="Other"/>
    <x v="4"/>
    <s v="Sales App"/>
    <s v="GA016"/>
    <s v="Gadget"/>
    <n v="450"/>
    <s v="Extra Large"/>
    <s v="Orange"/>
    <n v="11.17"/>
    <n v="5026.5"/>
  </r>
  <r>
    <d v="2024-07-26T00:00:00"/>
    <n v="37047"/>
    <x v="69"/>
    <s v="Retail"/>
    <x v="1"/>
    <s v="Sales App"/>
    <s v="WD002"/>
    <s v="Widget"/>
    <n v="211"/>
    <s v="Medium"/>
    <s v="Red"/>
    <n v="7"/>
    <n v="1477"/>
  </r>
  <r>
    <d v="2024-07-26T00:00:00"/>
    <n v="37047"/>
    <x v="69"/>
    <s v="Retail"/>
    <x v="1"/>
    <s v="Sales App"/>
    <s v="WD003"/>
    <s v="Widget"/>
    <n v="27"/>
    <s v="Large"/>
    <s v="Red"/>
    <n v="7.41"/>
    <n v="200.07"/>
  </r>
  <r>
    <d v="2024-07-26T00:00:00"/>
    <n v="37047"/>
    <x v="69"/>
    <s v="Retail"/>
    <x v="1"/>
    <s v="Sales App"/>
    <s v="WD013"/>
    <s v="Widget"/>
    <n v="225"/>
    <s v="Small"/>
    <s v="Orange"/>
    <n v="6.38"/>
    <n v="1435.5"/>
  </r>
  <r>
    <d v="2024-07-26T00:00:00"/>
    <n v="37047"/>
    <x v="69"/>
    <s v="Retail"/>
    <x v="1"/>
    <s v="Sales App"/>
    <s v="GA006"/>
    <s v="Gadget"/>
    <n v="328"/>
    <s v="Medium"/>
    <s v="Blue"/>
    <n v="7.8"/>
    <n v="2558.4"/>
  </r>
  <r>
    <d v="2024-07-26T00:00:00"/>
    <n v="37047"/>
    <x v="69"/>
    <s v="Retail"/>
    <x v="1"/>
    <s v="Sales App"/>
    <s v="GA010"/>
    <s v="Gadget"/>
    <n v="34"/>
    <s v="Medium"/>
    <s v="Pink"/>
    <n v="7.42"/>
    <n v="252.28"/>
  </r>
  <r>
    <d v="2024-07-27T00:00:00"/>
    <n v="37048"/>
    <x v="0"/>
    <s v="Retail"/>
    <x v="0"/>
    <s v="Sales App"/>
    <s v="WD005"/>
    <s v="Widget"/>
    <n v="78"/>
    <s v="Small"/>
    <s v="Blue"/>
    <n v="6.86"/>
    <n v="535.08000000000004"/>
  </r>
  <r>
    <d v="2024-07-27T00:00:00"/>
    <n v="37048"/>
    <x v="0"/>
    <s v="Retail"/>
    <x v="0"/>
    <s v="Sales App"/>
    <s v="GA010"/>
    <s v="Gadget"/>
    <n v="244"/>
    <s v="Medium"/>
    <s v="Pink"/>
    <n v="7.42"/>
    <n v="1810.48"/>
  </r>
  <r>
    <d v="2024-07-27T00:00:00"/>
    <n v="37048"/>
    <x v="0"/>
    <s v="Retail"/>
    <x v="0"/>
    <s v="Sales App"/>
    <s v="GA001"/>
    <s v="Gadget"/>
    <n v="423"/>
    <s v="Small"/>
    <s v="Red"/>
    <n v="7.06"/>
    <n v="2986.3799999999997"/>
  </r>
  <r>
    <d v="2024-07-27T00:00:00"/>
    <n v="37048"/>
    <x v="0"/>
    <s v="Retail"/>
    <x v="0"/>
    <s v="Sales App"/>
    <s v="WD005"/>
    <s v="Widget"/>
    <n v="118"/>
    <s v="Small"/>
    <s v="Blue"/>
    <n v="6.86"/>
    <n v="809.48"/>
  </r>
  <r>
    <d v="2024-07-27T00:00:00"/>
    <n v="37048"/>
    <x v="0"/>
    <s v="Retail"/>
    <x v="0"/>
    <s v="Sales App"/>
    <s v="GZ013"/>
    <s v="Gizmo"/>
    <n v="178"/>
    <s v="Small"/>
    <s v="Orange"/>
    <n v="7.6"/>
    <n v="1352.8"/>
  </r>
  <r>
    <d v="2024-07-27T00:00:00"/>
    <n v="37049"/>
    <x v="78"/>
    <s v="Wholesale"/>
    <x v="1"/>
    <s v="Sales App"/>
    <s v="GZ019"/>
    <s v="Gizmo"/>
    <n v="335"/>
    <s v="Large"/>
    <s v="Yellow"/>
    <n v="8.86"/>
    <n v="2968.1"/>
  </r>
  <r>
    <d v="2024-07-27T00:00:00"/>
    <n v="37049"/>
    <x v="78"/>
    <s v="Wholesale"/>
    <x v="1"/>
    <s v="Sales App"/>
    <s v="WD007"/>
    <s v="Widget"/>
    <n v="40"/>
    <s v="Large"/>
    <s v="Blue"/>
    <n v="7.23"/>
    <n v="289.20000000000005"/>
  </r>
  <r>
    <d v="2024-07-27T00:00:00"/>
    <n v="37049"/>
    <x v="78"/>
    <s v="Wholesale"/>
    <x v="1"/>
    <s v="Sales App"/>
    <s v="WD012"/>
    <s v="Widget"/>
    <n v="88"/>
    <s v="Extra Large"/>
    <s v="Pink"/>
    <n v="8.4"/>
    <n v="739.2"/>
  </r>
  <r>
    <d v="2024-07-27T00:00:00"/>
    <n v="37049"/>
    <x v="78"/>
    <s v="Wholesale"/>
    <x v="1"/>
    <s v="Sales App"/>
    <s v="GA006"/>
    <s v="Gadget"/>
    <n v="183"/>
    <s v="Medium"/>
    <s v="Blue"/>
    <n v="7.31"/>
    <n v="1337.73"/>
  </r>
  <r>
    <d v="2024-07-27T00:00:00"/>
    <n v="37049"/>
    <x v="78"/>
    <s v="Wholesale"/>
    <x v="1"/>
    <s v="Sales App"/>
    <s v="WD007"/>
    <s v="Widget"/>
    <n v="44"/>
    <s v="Large"/>
    <s v="Blue"/>
    <n v="7.23"/>
    <n v="318.12"/>
  </r>
  <r>
    <d v="2024-07-27T00:00:00"/>
    <n v="37050"/>
    <x v="22"/>
    <s v="Online"/>
    <x v="2"/>
    <s v="Sales App"/>
    <s v="WD019"/>
    <s v="Widget"/>
    <n v="38"/>
    <s v="Large"/>
    <s v="Yellow"/>
    <n v="8.93"/>
    <n v="339.34"/>
  </r>
  <r>
    <d v="2024-07-27T00:00:00"/>
    <n v="37050"/>
    <x v="22"/>
    <s v="Online"/>
    <x v="2"/>
    <s v="Sales App"/>
    <s v="GZ005"/>
    <s v="Gizmo"/>
    <n v="33"/>
    <s v="Small"/>
    <s v="Blue"/>
    <n v="9.18"/>
    <n v="302.94"/>
  </r>
  <r>
    <d v="2024-07-27T00:00:00"/>
    <n v="37050"/>
    <x v="22"/>
    <s v="Online"/>
    <x v="2"/>
    <s v="Sales App"/>
    <s v="GA008"/>
    <s v="Gadget"/>
    <n v="79"/>
    <s v="Extra Large"/>
    <s v="Blue"/>
    <n v="11.36"/>
    <n v="897.43999999999994"/>
  </r>
  <r>
    <d v="2024-07-27T00:00:00"/>
    <n v="37050"/>
    <x v="22"/>
    <s v="Online"/>
    <x v="2"/>
    <s v="Sales App"/>
    <s v="GZ007"/>
    <s v="Gizmo"/>
    <n v="12"/>
    <s v="Large"/>
    <s v="Blue"/>
    <n v="10.33"/>
    <n v="123.96000000000001"/>
  </r>
  <r>
    <d v="2024-07-27T00:00:00"/>
    <n v="37050"/>
    <x v="22"/>
    <s v="Online"/>
    <x v="2"/>
    <s v="Sales App"/>
    <s v="GA015"/>
    <s v="Gadget"/>
    <n v="62"/>
    <s v="Large"/>
    <s v="Orange"/>
    <n v="8.66"/>
    <n v="536.91999999999996"/>
  </r>
  <r>
    <d v="2024-07-27T00:00:00"/>
    <n v="37051"/>
    <x v="13"/>
    <s v="Wholesale"/>
    <x v="0"/>
    <s v="Sales App"/>
    <s v="GA008"/>
    <s v="Gadget"/>
    <n v="214"/>
    <s v="Extra Large"/>
    <s v="Blue"/>
    <n v="9.4700000000000006"/>
    <n v="2026.5800000000002"/>
  </r>
  <r>
    <d v="2024-07-27T00:00:00"/>
    <n v="37051"/>
    <x v="13"/>
    <s v="Wholesale"/>
    <x v="0"/>
    <s v="Sales App"/>
    <s v="WD001"/>
    <s v="Widget"/>
    <n v="222"/>
    <s v="Small"/>
    <s v="Red"/>
    <n v="6.17"/>
    <n v="1369.74"/>
  </r>
  <r>
    <d v="2024-07-27T00:00:00"/>
    <n v="37051"/>
    <x v="13"/>
    <s v="Wholesale"/>
    <x v="0"/>
    <s v="Sales App"/>
    <s v="WD017"/>
    <s v="Widget"/>
    <n v="117"/>
    <s v="Small"/>
    <s v="Yellow"/>
    <n v="6.62"/>
    <n v="774.54"/>
  </r>
  <r>
    <d v="2024-07-27T00:00:00"/>
    <n v="37051"/>
    <x v="13"/>
    <s v="Wholesale"/>
    <x v="0"/>
    <s v="Sales App"/>
    <s v="GZ006"/>
    <s v="Gizmo"/>
    <n v="275"/>
    <s v="Medium"/>
    <s v="Blue"/>
    <n v="8.1300000000000008"/>
    <n v="2235.75"/>
  </r>
  <r>
    <d v="2024-07-27T00:00:00"/>
    <n v="37051"/>
    <x v="13"/>
    <s v="Wholesale"/>
    <x v="0"/>
    <s v="Sales App"/>
    <s v="GZ007"/>
    <s v="Gizmo"/>
    <n v="80"/>
    <s v="Large"/>
    <s v="Blue"/>
    <n v="8.61"/>
    <n v="688.8"/>
  </r>
  <r>
    <d v="2024-07-27T00:00:00"/>
    <n v="37052"/>
    <x v="80"/>
    <s v="Online"/>
    <x v="2"/>
    <s v="Sales App"/>
    <s v="GZ011"/>
    <s v="Gizmo"/>
    <n v="372"/>
    <s v="Large"/>
    <s v="Pink"/>
    <n v="9.82"/>
    <n v="3653.04"/>
  </r>
  <r>
    <d v="2024-07-27T00:00:00"/>
    <n v="37052"/>
    <x v="80"/>
    <s v="Online"/>
    <x v="2"/>
    <s v="Sales App"/>
    <s v="GA020"/>
    <s v="Gadget"/>
    <n v="53"/>
    <s v="Extra Large"/>
    <s v="Yellow"/>
    <n v="11.69"/>
    <n v="619.56999999999994"/>
  </r>
  <r>
    <d v="2024-07-27T00:00:00"/>
    <n v="37052"/>
    <x v="80"/>
    <s v="Online"/>
    <x v="2"/>
    <s v="Sales App"/>
    <s v="GA002"/>
    <s v="Gadget"/>
    <n v="291"/>
    <s v="Medium"/>
    <s v="Red"/>
    <n v="8.43"/>
    <n v="2453.13"/>
  </r>
  <r>
    <d v="2024-07-27T00:00:00"/>
    <n v="37052"/>
    <x v="80"/>
    <s v="Online"/>
    <x v="2"/>
    <s v="Sales App"/>
    <s v="GA010"/>
    <s v="Gadget"/>
    <n v="318"/>
    <s v="Medium"/>
    <s v="Pink"/>
    <n v="8.35"/>
    <n v="2655.2999999999997"/>
  </r>
  <r>
    <d v="2024-07-27T00:00:00"/>
    <n v="37052"/>
    <x v="80"/>
    <s v="Online"/>
    <x v="2"/>
    <s v="Sales App"/>
    <s v="GZ007"/>
    <s v="Gizmo"/>
    <n v="249"/>
    <s v="Large"/>
    <s v="Blue"/>
    <n v="10.33"/>
    <n v="2572.17"/>
  </r>
  <r>
    <d v="2024-07-27T00:00:00"/>
    <n v="37053"/>
    <x v="81"/>
    <s v="Other"/>
    <x v="2"/>
    <s v="Sales App"/>
    <s v="GZ014"/>
    <s v="Gizmo"/>
    <n v="11"/>
    <s v="Medium"/>
    <s v="Orange"/>
    <n v="9.59"/>
    <n v="105.49"/>
  </r>
  <r>
    <d v="2024-07-27T00:00:00"/>
    <n v="37053"/>
    <x v="81"/>
    <s v="Other"/>
    <x v="2"/>
    <s v="Sales App"/>
    <s v="GZ016"/>
    <s v="Gizmo"/>
    <n v="2"/>
    <s v="Extra Large"/>
    <s v="Orange"/>
    <n v="12.41"/>
    <n v="24.82"/>
  </r>
  <r>
    <d v="2024-07-27T00:00:00"/>
    <n v="37053"/>
    <x v="81"/>
    <s v="Other"/>
    <x v="2"/>
    <s v="Sales App"/>
    <s v="GZ002"/>
    <s v="Gizmo"/>
    <n v="22"/>
    <s v="Medium"/>
    <s v="Red"/>
    <n v="9.89"/>
    <n v="217.58"/>
  </r>
  <r>
    <d v="2024-07-27T00:00:00"/>
    <n v="37053"/>
    <x v="81"/>
    <s v="Other"/>
    <x v="2"/>
    <s v="Sales App"/>
    <s v="GA008"/>
    <s v="Gadget"/>
    <n v="12"/>
    <s v="Extra Large"/>
    <s v="Blue"/>
    <n v="11.99"/>
    <n v="143.88"/>
  </r>
  <r>
    <d v="2024-07-27T00:00:00"/>
    <n v="37053"/>
    <x v="81"/>
    <s v="Other"/>
    <x v="2"/>
    <s v="Sales App"/>
    <s v="GZ013"/>
    <s v="Gizmo"/>
    <n v="12"/>
    <s v="Small"/>
    <s v="Orange"/>
    <n v="9.0299999999999994"/>
    <n v="108.35999999999999"/>
  </r>
  <r>
    <d v="2024-07-28T00:00:00"/>
    <n v="37054"/>
    <x v="80"/>
    <s v="Online"/>
    <x v="2"/>
    <s v="Website"/>
    <s v="GA016"/>
    <s v="Gadget"/>
    <n v="267"/>
    <s v="Extra Large"/>
    <s v="Orange"/>
    <n v="10.58"/>
    <n v="2824.86"/>
  </r>
  <r>
    <d v="2024-07-28T00:00:00"/>
    <n v="37054"/>
    <x v="80"/>
    <s v="Online"/>
    <x v="2"/>
    <s v="Website"/>
    <s v="WD001"/>
    <s v="Widget"/>
    <n v="218"/>
    <s v="Small"/>
    <s v="Red"/>
    <n v="7.41"/>
    <n v="1615.38"/>
  </r>
  <r>
    <d v="2024-07-28T00:00:00"/>
    <n v="37054"/>
    <x v="80"/>
    <s v="Online"/>
    <x v="2"/>
    <s v="Website"/>
    <s v="GZ009"/>
    <s v="Gizmo"/>
    <n v="90"/>
    <s v="Small"/>
    <s v="Pink"/>
    <n v="8.73"/>
    <n v="785.7"/>
  </r>
  <r>
    <d v="2024-07-28T00:00:00"/>
    <n v="37054"/>
    <x v="80"/>
    <s v="Online"/>
    <x v="2"/>
    <s v="Website"/>
    <s v="GA007"/>
    <s v="Gadget"/>
    <n v="272"/>
    <s v="Large"/>
    <s v="Blue"/>
    <n v="9.3000000000000007"/>
    <n v="2529.6000000000004"/>
  </r>
  <r>
    <d v="2024-07-28T00:00:00"/>
    <n v="37054"/>
    <x v="80"/>
    <s v="Online"/>
    <x v="2"/>
    <s v="Website"/>
    <s v="WD014"/>
    <s v="Widget"/>
    <n v="387"/>
    <s v="Medium"/>
    <s v="Orange"/>
    <n v="7.63"/>
    <n v="2952.81"/>
  </r>
  <r>
    <d v="2024-07-28T00:00:00"/>
    <n v="37055"/>
    <x v="50"/>
    <s v="Online"/>
    <x v="2"/>
    <s v="Website"/>
    <s v="GA001"/>
    <s v="Gadget"/>
    <n v="1840"/>
    <s v="Small"/>
    <s v="Red"/>
    <n v="7.94"/>
    <n v="14609.6"/>
  </r>
  <r>
    <d v="2024-07-28T00:00:00"/>
    <n v="37055"/>
    <x v="50"/>
    <s v="Online"/>
    <x v="2"/>
    <s v="Website"/>
    <s v="GA002"/>
    <s v="Gadget"/>
    <n v="2920"/>
    <s v="Medium"/>
    <s v="Red"/>
    <n v="8.43"/>
    <n v="24615.599999999999"/>
  </r>
  <r>
    <d v="2024-07-28T00:00:00"/>
    <n v="37055"/>
    <x v="50"/>
    <s v="Online"/>
    <x v="2"/>
    <s v="Website"/>
    <s v="GA003"/>
    <s v="Gadget"/>
    <n v="2720"/>
    <s v="Large"/>
    <s v="Red"/>
    <n v="8.93"/>
    <n v="24289.599999999999"/>
  </r>
  <r>
    <d v="2024-07-28T00:00:00"/>
    <n v="37055"/>
    <x v="50"/>
    <s v="Online"/>
    <x v="2"/>
    <s v="Website"/>
    <s v="GA012"/>
    <s v="Gadget"/>
    <n v="976"/>
    <s v="Extra Large"/>
    <s v="Pink"/>
    <n v="10.8"/>
    <n v="10540.800000000001"/>
  </r>
  <r>
    <d v="2024-07-28T00:00:00"/>
    <n v="37055"/>
    <x v="50"/>
    <s v="Online"/>
    <x v="2"/>
    <s v="Website"/>
    <s v="GA012"/>
    <s v="Gadget"/>
    <n v="1408"/>
    <s v="Extra Large"/>
    <s v="Pink"/>
    <n v="10.8"/>
    <n v="15206.400000000001"/>
  </r>
  <r>
    <d v="2024-07-28T00:00:00"/>
    <n v="37056"/>
    <x v="82"/>
    <s v="Wholesale"/>
    <x v="4"/>
    <s v="Website"/>
    <s v="GA002"/>
    <s v="Gadget"/>
    <n v="136"/>
    <s v="Medium"/>
    <s v="Red"/>
    <n v="7.03"/>
    <n v="956.08"/>
  </r>
  <r>
    <d v="2024-07-28T00:00:00"/>
    <n v="37056"/>
    <x v="82"/>
    <s v="Wholesale"/>
    <x v="4"/>
    <s v="Website"/>
    <s v="GA004"/>
    <s v="Gadget"/>
    <n v="408"/>
    <s v="Extra Large"/>
    <s v="Red"/>
    <n v="9.1"/>
    <n v="3712.7999999999997"/>
  </r>
  <r>
    <d v="2024-07-28T00:00:00"/>
    <n v="37056"/>
    <x v="82"/>
    <s v="Wholesale"/>
    <x v="4"/>
    <s v="Website"/>
    <s v="GA020"/>
    <s v="Gadget"/>
    <n v="84"/>
    <s v="Extra Large"/>
    <s v="Yellow"/>
    <n v="9.74"/>
    <n v="818.16"/>
  </r>
  <r>
    <d v="2024-07-28T00:00:00"/>
    <n v="37056"/>
    <x v="82"/>
    <s v="Wholesale"/>
    <x v="4"/>
    <s v="Website"/>
    <s v="GA012"/>
    <s v="Gadget"/>
    <n v="394"/>
    <s v="Extra Large"/>
    <s v="Pink"/>
    <n v="9"/>
    <n v="3546"/>
  </r>
  <r>
    <d v="2024-07-28T00:00:00"/>
    <n v="37056"/>
    <x v="82"/>
    <s v="Wholesale"/>
    <x v="4"/>
    <s v="Website"/>
    <s v="GA009"/>
    <s v="Gadget"/>
    <n v="326"/>
    <s v="Small"/>
    <s v="Pink"/>
    <n v="6.55"/>
    <n v="2135.2999999999997"/>
  </r>
  <r>
    <d v="2024-07-28T00:00:00"/>
    <n v="37057"/>
    <x v="12"/>
    <s v="Wholesale"/>
    <x v="2"/>
    <s v="Website"/>
    <s v="GA011"/>
    <s v="Gadget"/>
    <n v="388"/>
    <s v="Large"/>
    <s v="Pink"/>
    <n v="7.37"/>
    <n v="2859.56"/>
  </r>
  <r>
    <d v="2024-07-28T00:00:00"/>
    <n v="37057"/>
    <x v="12"/>
    <s v="Wholesale"/>
    <x v="2"/>
    <s v="Website"/>
    <s v="GA018"/>
    <s v="Gadget"/>
    <n v="137"/>
    <s v="Medium"/>
    <s v="Yellow"/>
    <n v="7.53"/>
    <n v="1031.6100000000001"/>
  </r>
  <r>
    <d v="2024-07-28T00:00:00"/>
    <n v="37057"/>
    <x v="12"/>
    <s v="Wholesale"/>
    <x v="2"/>
    <s v="Website"/>
    <s v="GZ014"/>
    <s v="Gizmo"/>
    <n v="106"/>
    <s v="Medium"/>
    <s v="Orange"/>
    <n v="7.57"/>
    <n v="802.42000000000007"/>
  </r>
  <r>
    <d v="2024-07-28T00:00:00"/>
    <n v="37057"/>
    <x v="12"/>
    <s v="Wholesale"/>
    <x v="2"/>
    <s v="Website"/>
    <s v="GZ020"/>
    <s v="Gizmo"/>
    <n v="257"/>
    <s v="Extra Large"/>
    <s v="Yellow"/>
    <n v="10.83"/>
    <n v="2783.31"/>
  </r>
  <r>
    <d v="2024-07-28T00:00:00"/>
    <n v="37057"/>
    <x v="12"/>
    <s v="Wholesale"/>
    <x v="2"/>
    <s v="Website"/>
    <s v="GZ010"/>
    <s v="Gizmo"/>
    <n v="448"/>
    <s v="Medium"/>
    <s v="Pink"/>
    <n v="7.73"/>
    <n v="3463.04"/>
  </r>
  <r>
    <d v="2024-07-28T00:00:00"/>
    <n v="37058"/>
    <x v="19"/>
    <s v="Online"/>
    <x v="5"/>
    <s v="Website"/>
    <s v="WD007"/>
    <s v="Widget"/>
    <n v="1980"/>
    <s v="Large"/>
    <s v="Blue"/>
    <n v="8.68"/>
    <n v="17186.399999999998"/>
  </r>
  <r>
    <d v="2024-07-28T00:00:00"/>
    <n v="37058"/>
    <x v="19"/>
    <s v="Online"/>
    <x v="5"/>
    <s v="Website"/>
    <s v="GZ008"/>
    <s v="Gizmo"/>
    <n v="5490"/>
    <s v="Extra Large"/>
    <s v="Blue"/>
    <n v="12.63"/>
    <n v="69338.7"/>
  </r>
  <r>
    <d v="2024-07-28T00:00:00"/>
    <n v="37058"/>
    <x v="19"/>
    <s v="Online"/>
    <x v="5"/>
    <s v="Website"/>
    <s v="WD002"/>
    <s v="Widget"/>
    <n v="765"/>
    <s v="Medium"/>
    <s v="Red"/>
    <n v="7.88"/>
    <n v="6028.2"/>
  </r>
  <r>
    <d v="2024-07-28T00:00:00"/>
    <n v="37058"/>
    <x v="19"/>
    <s v="Online"/>
    <x v="5"/>
    <s v="Website"/>
    <s v="WD016"/>
    <s v="Widget"/>
    <n v="645"/>
    <s v="Extra Large"/>
    <s v="Orange"/>
    <n v="9.8699999999999992"/>
    <n v="6366.15"/>
  </r>
  <r>
    <d v="2024-07-28T00:00:00"/>
    <n v="37058"/>
    <x v="19"/>
    <s v="Online"/>
    <x v="5"/>
    <s v="Website"/>
    <s v="WD016"/>
    <s v="Widget"/>
    <n v="5520"/>
    <s v="Extra Large"/>
    <s v="Orange"/>
    <n v="9.8699999999999992"/>
    <n v="54482.399999999994"/>
  </r>
  <r>
    <d v="2024-07-28T00:00:00"/>
    <n v="37059"/>
    <x v="23"/>
    <s v="Manufacturing"/>
    <x v="3"/>
    <s v="Website"/>
    <s v="WD016"/>
    <s v="Widget"/>
    <n v="3795"/>
    <s v="Extra Large"/>
    <s v="Orange"/>
    <n v="9.32"/>
    <n v="35369.4"/>
  </r>
  <r>
    <d v="2024-07-28T00:00:00"/>
    <n v="37059"/>
    <x v="23"/>
    <s v="Manufacturing"/>
    <x v="3"/>
    <s v="Website"/>
    <s v="WD010"/>
    <s v="Widget"/>
    <n v="2684"/>
    <s v="Medium"/>
    <s v="Pink"/>
    <n v="7.36"/>
    <n v="19754.240000000002"/>
  </r>
  <r>
    <d v="2024-07-28T00:00:00"/>
    <n v="37059"/>
    <x v="23"/>
    <s v="Manufacturing"/>
    <x v="3"/>
    <s v="Website"/>
    <s v="WD008"/>
    <s v="Widget"/>
    <n v="4917"/>
    <s v="Extra Large"/>
    <s v="Blue"/>
    <n v="10.01"/>
    <n v="49219.17"/>
  </r>
  <r>
    <d v="2024-07-28T00:00:00"/>
    <n v="37059"/>
    <x v="23"/>
    <s v="Manufacturing"/>
    <x v="3"/>
    <s v="Website"/>
    <s v="WD017"/>
    <s v="Widget"/>
    <n v="1419"/>
    <s v="Small"/>
    <s v="Yellow"/>
    <n v="7.5"/>
    <n v="10642.5"/>
  </r>
  <r>
    <d v="2024-07-28T00:00:00"/>
    <n v="37059"/>
    <x v="23"/>
    <s v="Manufacturing"/>
    <x v="3"/>
    <s v="Website"/>
    <s v="GA018"/>
    <s v="Gadget"/>
    <n v="3784"/>
    <s v="Medium"/>
    <s v="Yellow"/>
    <n v="8.5299999999999994"/>
    <n v="32277.519999999997"/>
  </r>
  <r>
    <d v="2024-07-29T00:00:00"/>
    <n v="37060"/>
    <x v="11"/>
    <s v="Online"/>
    <x v="3"/>
    <s v="Website"/>
    <s v="GA019"/>
    <s v="Gadget"/>
    <n v="652"/>
    <s v="Large"/>
    <s v="Yellow"/>
    <n v="9.57"/>
    <n v="6239.64"/>
  </r>
  <r>
    <d v="2024-07-29T00:00:00"/>
    <n v="37060"/>
    <x v="11"/>
    <s v="Online"/>
    <x v="3"/>
    <s v="Website"/>
    <s v="WD019"/>
    <s v="Widget"/>
    <n v="1800"/>
    <s v="Large"/>
    <s v="Yellow"/>
    <n v="8.93"/>
    <n v="16074"/>
  </r>
  <r>
    <d v="2024-07-29T00:00:00"/>
    <n v="37060"/>
    <x v="11"/>
    <s v="Online"/>
    <x v="3"/>
    <s v="Website"/>
    <s v="WD009"/>
    <s v="Widget"/>
    <n v="1576"/>
    <s v="Small"/>
    <s v="Pink"/>
    <n v="7.34"/>
    <n v="11567.84"/>
  </r>
  <r>
    <d v="2024-07-29T00:00:00"/>
    <n v="37060"/>
    <x v="11"/>
    <s v="Online"/>
    <x v="3"/>
    <s v="Website"/>
    <s v="WD013"/>
    <s v="Widget"/>
    <n v="1152"/>
    <s v="Small"/>
    <s v="Orange"/>
    <n v="7.18"/>
    <n v="8271.36"/>
  </r>
  <r>
    <d v="2024-07-29T00:00:00"/>
    <n v="37060"/>
    <x v="11"/>
    <s v="Online"/>
    <x v="3"/>
    <s v="Website"/>
    <s v="GA006"/>
    <s v="Gadget"/>
    <n v="732"/>
    <s v="Medium"/>
    <s v="Blue"/>
    <n v="8.7799999999999994"/>
    <n v="6426.9599999999991"/>
  </r>
  <r>
    <d v="2024-07-29T00:00:00"/>
    <n v="37061"/>
    <x v="12"/>
    <s v="Wholesale"/>
    <x v="2"/>
    <s v="Website"/>
    <s v="GA009"/>
    <s v="Gadget"/>
    <n v="74"/>
    <s v="Small"/>
    <s v="Pink"/>
    <n v="6.55"/>
    <n v="484.7"/>
  </r>
  <r>
    <d v="2024-07-29T00:00:00"/>
    <n v="37061"/>
    <x v="12"/>
    <s v="Wholesale"/>
    <x v="2"/>
    <s v="Website"/>
    <s v="GZ006"/>
    <s v="Gizmo"/>
    <n v="196"/>
    <s v="Medium"/>
    <s v="Blue"/>
    <n v="8.1300000000000008"/>
    <n v="1593.4800000000002"/>
  </r>
  <r>
    <d v="2024-07-29T00:00:00"/>
    <n v="37061"/>
    <x v="12"/>
    <s v="Wholesale"/>
    <x v="2"/>
    <s v="Website"/>
    <s v="GZ008"/>
    <s v="Gizmo"/>
    <n v="360"/>
    <s v="Extra Large"/>
    <s v="Blue"/>
    <n v="10.52"/>
    <n v="3787.2"/>
  </r>
  <r>
    <d v="2024-07-29T00:00:00"/>
    <n v="37061"/>
    <x v="12"/>
    <s v="Wholesale"/>
    <x v="2"/>
    <s v="Website"/>
    <s v="WD011"/>
    <s v="Widget"/>
    <n v="283"/>
    <s v="Large"/>
    <s v="Pink"/>
    <n v="6.88"/>
    <n v="1947.04"/>
  </r>
  <r>
    <d v="2024-07-29T00:00:00"/>
    <n v="37061"/>
    <x v="12"/>
    <s v="Wholesale"/>
    <x v="2"/>
    <s v="Website"/>
    <s v="GZ006"/>
    <s v="Gizmo"/>
    <n v="131"/>
    <s v="Medium"/>
    <s v="Blue"/>
    <n v="8.1300000000000008"/>
    <n v="1065.0300000000002"/>
  </r>
  <r>
    <d v="2024-07-29T00:00:00"/>
    <n v="37062"/>
    <x v="83"/>
    <s v="Manufacturing"/>
    <x v="2"/>
    <s v="Website"/>
    <s v="GA016"/>
    <s v="Gadget"/>
    <n v="5860"/>
    <s v="Extra Large"/>
    <s v="Orange"/>
    <n v="10"/>
    <n v="58600"/>
  </r>
  <r>
    <d v="2024-07-29T00:00:00"/>
    <n v="37062"/>
    <x v="83"/>
    <s v="Manufacturing"/>
    <x v="2"/>
    <s v="Website"/>
    <s v="WD019"/>
    <s v="Widget"/>
    <n v="3070"/>
    <s v="Large"/>
    <s v="Yellow"/>
    <n v="8.43"/>
    <n v="25880.1"/>
  </r>
  <r>
    <d v="2024-07-29T00:00:00"/>
    <n v="37062"/>
    <x v="83"/>
    <s v="Manufacturing"/>
    <x v="2"/>
    <s v="Website"/>
    <s v="GA002"/>
    <s v="Gadget"/>
    <n v="2400"/>
    <s v="Medium"/>
    <s v="Red"/>
    <n v="7.96"/>
    <n v="19104"/>
  </r>
  <r>
    <d v="2024-07-29T00:00:00"/>
    <n v="37062"/>
    <x v="83"/>
    <s v="Manufacturing"/>
    <x v="2"/>
    <s v="Website"/>
    <s v="GZ003"/>
    <s v="Gizmo"/>
    <n v="3700"/>
    <s v="Large"/>
    <s v="Red"/>
    <n v="9.3800000000000008"/>
    <n v="34706"/>
  </r>
  <r>
    <d v="2024-07-29T00:00:00"/>
    <n v="37062"/>
    <x v="83"/>
    <s v="Manufacturing"/>
    <x v="2"/>
    <s v="Website"/>
    <s v="GA014"/>
    <s v="Gadget"/>
    <n v="2400"/>
    <s v="Medium"/>
    <s v="Orange"/>
    <n v="7.72"/>
    <n v="18528"/>
  </r>
  <r>
    <d v="2024-07-29T00:00:00"/>
    <n v="37063"/>
    <x v="29"/>
    <s v="Manufacturing"/>
    <x v="5"/>
    <s v="Website"/>
    <s v="GZ014"/>
    <s v="Gizmo"/>
    <n v="343"/>
    <s v="Medium"/>
    <s v="Orange"/>
    <n v="8.58"/>
    <n v="2942.94"/>
  </r>
  <r>
    <d v="2024-07-29T00:00:00"/>
    <n v="37063"/>
    <x v="29"/>
    <s v="Manufacturing"/>
    <x v="5"/>
    <s v="Website"/>
    <s v="GZ009"/>
    <s v="Gizmo"/>
    <n v="154"/>
    <s v="Small"/>
    <s v="Pink"/>
    <n v="8.25"/>
    <n v="1270.5"/>
  </r>
  <r>
    <d v="2024-07-29T00:00:00"/>
    <n v="37063"/>
    <x v="29"/>
    <s v="Manufacturing"/>
    <x v="5"/>
    <s v="Website"/>
    <s v="GZ019"/>
    <s v="Gizmo"/>
    <n v="98"/>
    <s v="Large"/>
    <s v="Yellow"/>
    <n v="10.039999999999999"/>
    <n v="983.92"/>
  </r>
  <r>
    <d v="2024-07-29T00:00:00"/>
    <n v="37063"/>
    <x v="29"/>
    <s v="Manufacturing"/>
    <x v="5"/>
    <s v="Website"/>
    <s v="GZ009"/>
    <s v="Gizmo"/>
    <n v="152"/>
    <s v="Small"/>
    <s v="Pink"/>
    <n v="8.25"/>
    <n v="1254"/>
  </r>
  <r>
    <d v="2024-07-29T00:00:00"/>
    <n v="37063"/>
    <x v="29"/>
    <s v="Manufacturing"/>
    <x v="5"/>
    <s v="Website"/>
    <s v="WD002"/>
    <s v="Widget"/>
    <n v="44"/>
    <s v="Medium"/>
    <s v="Red"/>
    <n v="7.44"/>
    <n v="327.36"/>
  </r>
  <r>
    <d v="2024-07-29T00:00:00"/>
    <n v="37064"/>
    <x v="84"/>
    <s v="Online"/>
    <x v="5"/>
    <s v="Website"/>
    <s v="WD014"/>
    <s v="Widget"/>
    <n v="21"/>
    <s v="Medium"/>
    <s v="Orange"/>
    <n v="7.63"/>
    <n v="160.22999999999999"/>
  </r>
  <r>
    <d v="2024-07-29T00:00:00"/>
    <n v="37064"/>
    <x v="84"/>
    <s v="Online"/>
    <x v="5"/>
    <s v="Website"/>
    <s v="GA004"/>
    <s v="Gadget"/>
    <n v="46"/>
    <s v="Extra Large"/>
    <s v="Red"/>
    <n v="10.92"/>
    <n v="502.32"/>
  </r>
  <r>
    <d v="2024-07-29T00:00:00"/>
    <n v="37064"/>
    <x v="84"/>
    <s v="Online"/>
    <x v="5"/>
    <s v="Website"/>
    <s v="GZ017"/>
    <s v="Gizmo"/>
    <n v="23"/>
    <s v="Small"/>
    <s v="Yellow"/>
    <n v="9.4499999999999993"/>
    <n v="217.35"/>
  </r>
  <r>
    <d v="2024-07-29T00:00:00"/>
    <n v="37064"/>
    <x v="84"/>
    <s v="Online"/>
    <x v="5"/>
    <s v="Website"/>
    <s v="WD013"/>
    <s v="Widget"/>
    <n v="71"/>
    <s v="Small"/>
    <s v="Orange"/>
    <n v="7.18"/>
    <n v="509.78"/>
  </r>
  <r>
    <d v="2024-07-29T00:00:00"/>
    <n v="37064"/>
    <x v="84"/>
    <s v="Online"/>
    <x v="5"/>
    <s v="Website"/>
    <s v="WD012"/>
    <s v="Widget"/>
    <n v="31"/>
    <s v="Extra Large"/>
    <s v="Pink"/>
    <n v="10.08"/>
    <n v="312.48"/>
  </r>
  <r>
    <d v="2024-07-29T00:00:00"/>
    <n v="37065"/>
    <x v="9"/>
    <s v="Wholesale"/>
    <x v="4"/>
    <s v="Website"/>
    <s v="GZ009"/>
    <s v="Gizmo"/>
    <n v="314"/>
    <s v="Small"/>
    <s v="Pink"/>
    <n v="7.28"/>
    <n v="2285.92"/>
  </r>
  <r>
    <d v="2024-07-29T00:00:00"/>
    <n v="37065"/>
    <x v="9"/>
    <s v="Wholesale"/>
    <x v="4"/>
    <s v="Website"/>
    <s v="GZ014"/>
    <s v="Gizmo"/>
    <n v="99"/>
    <s v="Medium"/>
    <s v="Orange"/>
    <n v="7.57"/>
    <n v="749.43000000000006"/>
  </r>
  <r>
    <d v="2024-07-29T00:00:00"/>
    <n v="37065"/>
    <x v="9"/>
    <s v="Wholesale"/>
    <x v="4"/>
    <s v="Website"/>
    <s v="WD013"/>
    <s v="Widget"/>
    <n v="331"/>
    <s v="Small"/>
    <s v="Orange"/>
    <n v="5.99"/>
    <n v="1982.69"/>
  </r>
  <r>
    <d v="2024-07-29T00:00:00"/>
    <n v="37065"/>
    <x v="9"/>
    <s v="Wholesale"/>
    <x v="4"/>
    <s v="Website"/>
    <s v="GA014"/>
    <s v="Gadget"/>
    <n v="123"/>
    <s v="Medium"/>
    <s v="Orange"/>
    <n v="6.81"/>
    <n v="837.63"/>
  </r>
  <r>
    <d v="2024-07-29T00:00:00"/>
    <n v="37065"/>
    <x v="9"/>
    <s v="Wholesale"/>
    <x v="4"/>
    <s v="Website"/>
    <s v="WD020"/>
    <s v="Widget"/>
    <n v="175"/>
    <s v="Extra Large"/>
    <s v="Yellow"/>
    <n v="9.1"/>
    <n v="1592.5"/>
  </r>
  <r>
    <d v="2024-07-30T00:00:00"/>
    <n v="37066"/>
    <x v="85"/>
    <s v="Other"/>
    <x v="0"/>
    <s v="Sales App"/>
    <s v="WD016"/>
    <s v="Widget"/>
    <n v="355"/>
    <s v="Extra Large"/>
    <s v="Orange"/>
    <n v="10.42"/>
    <n v="3699.1"/>
  </r>
  <r>
    <d v="2024-07-30T00:00:00"/>
    <n v="37066"/>
    <x v="85"/>
    <s v="Other"/>
    <x v="0"/>
    <s v="Sales App"/>
    <s v="GZ014"/>
    <s v="Gizmo"/>
    <n v="326"/>
    <s v="Medium"/>
    <s v="Orange"/>
    <n v="9.59"/>
    <n v="3126.34"/>
  </r>
  <r>
    <d v="2024-07-30T00:00:00"/>
    <n v="37066"/>
    <x v="85"/>
    <s v="Other"/>
    <x v="0"/>
    <s v="Sales App"/>
    <s v="GZ001"/>
    <s v="Gizmo"/>
    <n v="420"/>
    <s v="Small"/>
    <s v="Red"/>
    <n v="9.31"/>
    <n v="3910.2000000000003"/>
  </r>
  <r>
    <d v="2024-07-30T00:00:00"/>
    <n v="37066"/>
    <x v="85"/>
    <s v="Other"/>
    <x v="0"/>
    <s v="Sales App"/>
    <s v="GA001"/>
    <s v="Gadget"/>
    <n v="127"/>
    <s v="Small"/>
    <s v="Red"/>
    <n v="8.3800000000000008"/>
    <n v="1064.26"/>
  </r>
  <r>
    <d v="2024-07-30T00:00:00"/>
    <n v="37066"/>
    <x v="85"/>
    <s v="Other"/>
    <x v="0"/>
    <s v="Sales App"/>
    <s v="WD002"/>
    <s v="Widget"/>
    <n v="324"/>
    <s v="Medium"/>
    <s v="Red"/>
    <n v="8.31"/>
    <n v="2692.44"/>
  </r>
  <r>
    <d v="2024-07-30T00:00:00"/>
    <n v="37067"/>
    <x v="61"/>
    <s v="Manufacturing"/>
    <x v="1"/>
    <s v="Sales App"/>
    <s v="GA018"/>
    <s v="Gadget"/>
    <n v="439"/>
    <s v="Medium"/>
    <s v="Yellow"/>
    <n v="8.5299999999999994"/>
    <n v="3744.6699999999996"/>
  </r>
  <r>
    <d v="2024-07-30T00:00:00"/>
    <n v="37067"/>
    <x v="61"/>
    <s v="Manufacturing"/>
    <x v="1"/>
    <s v="Sales App"/>
    <s v="WD017"/>
    <s v="Widget"/>
    <n v="145"/>
    <s v="Small"/>
    <s v="Yellow"/>
    <n v="7.5"/>
    <n v="1087.5"/>
  </r>
  <r>
    <d v="2024-07-30T00:00:00"/>
    <n v="37067"/>
    <x v="61"/>
    <s v="Manufacturing"/>
    <x v="1"/>
    <s v="Sales App"/>
    <s v="GA010"/>
    <s v="Gadget"/>
    <n v="351"/>
    <s v="Medium"/>
    <s v="Pink"/>
    <n v="7.89"/>
    <n v="2769.39"/>
  </r>
  <r>
    <d v="2024-07-30T00:00:00"/>
    <n v="37067"/>
    <x v="61"/>
    <s v="Manufacturing"/>
    <x v="1"/>
    <s v="Sales App"/>
    <s v="WD003"/>
    <s v="Widget"/>
    <n v="278"/>
    <s v="Large"/>
    <s v="Red"/>
    <n v="7.87"/>
    <n v="2187.86"/>
  </r>
  <r>
    <d v="2024-07-30T00:00:00"/>
    <n v="37067"/>
    <x v="61"/>
    <s v="Manufacturing"/>
    <x v="1"/>
    <s v="Sales App"/>
    <s v="GA014"/>
    <s v="Gadget"/>
    <n v="373"/>
    <s v="Medium"/>
    <s v="Orange"/>
    <n v="7.72"/>
    <n v="2879.56"/>
  </r>
  <r>
    <d v="2024-07-30T00:00:00"/>
    <n v="37068"/>
    <x v="86"/>
    <s v="Retail"/>
    <x v="5"/>
    <s v="Sales App"/>
    <s v="WD015"/>
    <s v="Widget"/>
    <n v="388"/>
    <s v="Large"/>
    <s v="Orange"/>
    <n v="7.18"/>
    <n v="2785.8399999999997"/>
  </r>
  <r>
    <d v="2024-07-30T00:00:00"/>
    <n v="37068"/>
    <x v="86"/>
    <s v="Retail"/>
    <x v="5"/>
    <s v="Sales App"/>
    <s v="GZ005"/>
    <s v="Gizmo"/>
    <n v="48"/>
    <s v="Small"/>
    <s v="Blue"/>
    <n v="8.16"/>
    <n v="391.68"/>
  </r>
  <r>
    <d v="2024-07-30T00:00:00"/>
    <n v="37068"/>
    <x v="86"/>
    <s v="Retail"/>
    <x v="5"/>
    <s v="Sales App"/>
    <s v="WD003"/>
    <s v="Widget"/>
    <n v="98"/>
    <s v="Large"/>
    <s v="Red"/>
    <n v="7.41"/>
    <n v="726.18000000000006"/>
  </r>
  <r>
    <d v="2024-07-30T00:00:00"/>
    <n v="37068"/>
    <x v="86"/>
    <s v="Retail"/>
    <x v="5"/>
    <s v="Sales App"/>
    <s v="GZ004"/>
    <s v="Gizmo"/>
    <n v="143"/>
    <s v="Extra Large"/>
    <s v="Red"/>
    <n v="10.78"/>
    <n v="1541.54"/>
  </r>
  <r>
    <d v="2024-07-30T00:00:00"/>
    <n v="37068"/>
    <x v="86"/>
    <s v="Retail"/>
    <x v="5"/>
    <s v="Sales App"/>
    <s v="GA020"/>
    <s v="Gadget"/>
    <n v="316"/>
    <s v="Extra Large"/>
    <s v="Yellow"/>
    <n v="10.39"/>
    <n v="3283.2400000000002"/>
  </r>
  <r>
    <d v="2024-07-30T00:00:00"/>
    <n v="37069"/>
    <x v="59"/>
    <s v="Retail"/>
    <x v="4"/>
    <s v="Sales App"/>
    <s v="GA014"/>
    <s v="Gadget"/>
    <n v="142"/>
    <s v="Medium"/>
    <s v="Orange"/>
    <n v="7.26"/>
    <n v="1030.92"/>
  </r>
  <r>
    <d v="2024-07-30T00:00:00"/>
    <n v="37069"/>
    <x v="59"/>
    <s v="Retail"/>
    <x v="4"/>
    <s v="Sales App"/>
    <s v="WD002"/>
    <s v="Widget"/>
    <n v="742"/>
    <s v="Medium"/>
    <s v="Red"/>
    <n v="7"/>
    <n v="5194"/>
  </r>
  <r>
    <d v="2024-07-30T00:00:00"/>
    <n v="37069"/>
    <x v="59"/>
    <s v="Retail"/>
    <x v="4"/>
    <s v="Sales App"/>
    <s v="GZ019"/>
    <s v="Gizmo"/>
    <n v="642"/>
    <s v="Large"/>
    <s v="Yellow"/>
    <n v="9.4499999999999993"/>
    <n v="6066.9"/>
  </r>
  <r>
    <d v="2024-07-30T00:00:00"/>
    <n v="37069"/>
    <x v="59"/>
    <s v="Retail"/>
    <x v="4"/>
    <s v="Sales App"/>
    <s v="WD017"/>
    <s v="Widget"/>
    <n v="760"/>
    <s v="Small"/>
    <s v="Yellow"/>
    <n v="7.06"/>
    <n v="5365.5999999999995"/>
  </r>
  <r>
    <d v="2024-07-30T00:00:00"/>
    <n v="37069"/>
    <x v="59"/>
    <s v="Retail"/>
    <x v="4"/>
    <s v="Sales App"/>
    <s v="WD015"/>
    <s v="Widget"/>
    <n v="318"/>
    <s v="Large"/>
    <s v="Orange"/>
    <n v="7.18"/>
    <n v="2283.2399999999998"/>
  </r>
  <r>
    <d v="2024-07-30T00:00:00"/>
    <n v="37070"/>
    <x v="71"/>
    <s v="Manufacturing"/>
    <x v="0"/>
    <s v="Sales App"/>
    <s v="GA015"/>
    <s v="Gadget"/>
    <n v="382"/>
    <s v="Large"/>
    <s v="Orange"/>
    <n v="8.18"/>
    <n v="3124.7599999999998"/>
  </r>
  <r>
    <d v="2024-07-30T00:00:00"/>
    <n v="37070"/>
    <x v="71"/>
    <s v="Manufacturing"/>
    <x v="0"/>
    <s v="Sales App"/>
    <s v="WD006"/>
    <s v="Widget"/>
    <n v="323"/>
    <s v="Medium"/>
    <s v="Blue"/>
    <n v="7.74"/>
    <n v="2500.02"/>
  </r>
  <r>
    <d v="2024-07-30T00:00:00"/>
    <n v="37070"/>
    <x v="71"/>
    <s v="Manufacturing"/>
    <x v="0"/>
    <s v="Sales App"/>
    <s v="WD011"/>
    <s v="Widget"/>
    <n v="140"/>
    <s v="Large"/>
    <s v="Pink"/>
    <n v="7.79"/>
    <n v="1090.5999999999999"/>
  </r>
  <r>
    <d v="2024-07-30T00:00:00"/>
    <n v="37070"/>
    <x v="71"/>
    <s v="Manufacturing"/>
    <x v="0"/>
    <s v="Sales App"/>
    <s v="GZ003"/>
    <s v="Gizmo"/>
    <n v="270"/>
    <s v="Large"/>
    <s v="Red"/>
    <n v="9.3800000000000008"/>
    <n v="2532.6000000000004"/>
  </r>
  <r>
    <d v="2024-07-30T00:00:00"/>
    <n v="37070"/>
    <x v="71"/>
    <s v="Manufacturing"/>
    <x v="0"/>
    <s v="Sales App"/>
    <s v="GA020"/>
    <s v="Gadget"/>
    <n v="246"/>
    <s v="Extra Large"/>
    <s v="Yellow"/>
    <n v="11.04"/>
    <n v="2715.8399999999997"/>
  </r>
  <r>
    <d v="2024-07-30T00:00:00"/>
    <n v="37071"/>
    <x v="39"/>
    <s v="Retail"/>
    <x v="3"/>
    <s v="Sales App"/>
    <s v="GA010"/>
    <s v="Gadget"/>
    <n v="176"/>
    <s v="Medium"/>
    <s v="Pink"/>
    <n v="7.42"/>
    <n v="1305.92"/>
  </r>
  <r>
    <d v="2024-07-30T00:00:00"/>
    <n v="37071"/>
    <x v="39"/>
    <s v="Retail"/>
    <x v="3"/>
    <s v="Sales App"/>
    <s v="GZ019"/>
    <s v="Gizmo"/>
    <n v="311"/>
    <s v="Large"/>
    <s v="Yellow"/>
    <n v="9.4499999999999993"/>
    <n v="2938.95"/>
  </r>
  <r>
    <d v="2024-07-30T00:00:00"/>
    <n v="37071"/>
    <x v="39"/>
    <s v="Retail"/>
    <x v="3"/>
    <s v="Sales App"/>
    <s v="GZ014"/>
    <s v="Gizmo"/>
    <n v="329"/>
    <s v="Medium"/>
    <s v="Orange"/>
    <n v="8.07"/>
    <n v="2655.03"/>
  </r>
  <r>
    <d v="2024-07-30T00:00:00"/>
    <n v="37071"/>
    <x v="39"/>
    <s v="Retail"/>
    <x v="3"/>
    <s v="Sales App"/>
    <s v="GA017"/>
    <s v="Gadget"/>
    <n v="311"/>
    <s v="Small"/>
    <s v="Yellow"/>
    <n v="7.56"/>
    <n v="2351.16"/>
  </r>
  <r>
    <d v="2024-07-30T00:00:00"/>
    <n v="37071"/>
    <x v="39"/>
    <s v="Retail"/>
    <x v="3"/>
    <s v="Sales App"/>
    <s v="GZ009"/>
    <s v="Gizmo"/>
    <n v="165"/>
    <s v="Small"/>
    <s v="Pink"/>
    <n v="7.76"/>
    <n v="1280.3999999999999"/>
  </r>
  <r>
    <d v="2024-07-31T00:00:00"/>
    <n v="37072"/>
    <x v="54"/>
    <s v="Other"/>
    <x v="3"/>
    <s v="Sales App"/>
    <s v="GZ003"/>
    <s v="Gizmo"/>
    <n v="380"/>
    <s v="Large"/>
    <s v="Red"/>
    <n v="10.48"/>
    <n v="3982.4"/>
  </r>
  <r>
    <d v="2024-07-31T00:00:00"/>
    <n v="37072"/>
    <x v="54"/>
    <s v="Other"/>
    <x v="3"/>
    <s v="Sales App"/>
    <s v="WD018"/>
    <s v="Widget"/>
    <n v="230"/>
    <s v="Medium"/>
    <s v="Yellow"/>
    <n v="8.9"/>
    <n v="2047"/>
  </r>
  <r>
    <d v="2024-07-31T00:00:00"/>
    <n v="37072"/>
    <x v="54"/>
    <s v="Other"/>
    <x v="3"/>
    <s v="Sales App"/>
    <s v="WD004"/>
    <s v="Widget"/>
    <n v="382"/>
    <s v="Extra Large"/>
    <s v="Red"/>
    <n v="10.75"/>
    <n v="4106.5"/>
  </r>
  <r>
    <d v="2024-07-31T00:00:00"/>
    <n v="37072"/>
    <x v="54"/>
    <s v="Other"/>
    <x v="3"/>
    <s v="Sales App"/>
    <s v="GZ005"/>
    <s v="Gizmo"/>
    <n v="377"/>
    <s v="Small"/>
    <s v="Blue"/>
    <n v="9.69"/>
    <n v="3653.1299999999997"/>
  </r>
  <r>
    <d v="2024-07-31T00:00:00"/>
    <n v="37072"/>
    <x v="54"/>
    <s v="Other"/>
    <x v="3"/>
    <s v="Sales App"/>
    <s v="GZ006"/>
    <s v="Gizmo"/>
    <n v="357"/>
    <s v="Medium"/>
    <s v="Blue"/>
    <n v="10.3"/>
    <n v="3677.1000000000004"/>
  </r>
  <r>
    <d v="2024-07-31T00:00:00"/>
    <n v="37073"/>
    <x v="16"/>
    <s v="Other"/>
    <x v="3"/>
    <s v="Sales App"/>
    <s v="GZ010"/>
    <s v="Gizmo"/>
    <n v="11"/>
    <s v="Medium"/>
    <s v="Pink"/>
    <n v="9.7899999999999991"/>
    <n v="107.69"/>
  </r>
  <r>
    <d v="2024-07-31T00:00:00"/>
    <n v="37073"/>
    <x v="16"/>
    <s v="Other"/>
    <x v="3"/>
    <s v="Sales App"/>
    <s v="GZ009"/>
    <s v="Gizmo"/>
    <n v="12"/>
    <s v="Small"/>
    <s v="Pink"/>
    <n v="9.2200000000000006"/>
    <n v="110.64000000000001"/>
  </r>
  <r>
    <d v="2024-07-31T00:00:00"/>
    <n v="37073"/>
    <x v="16"/>
    <s v="Other"/>
    <x v="3"/>
    <s v="Sales App"/>
    <s v="GZ011"/>
    <s v="Gizmo"/>
    <n v="99"/>
    <s v="Large"/>
    <s v="Pink"/>
    <n v="10.36"/>
    <n v="1025.6399999999999"/>
  </r>
  <r>
    <d v="2024-07-31T00:00:00"/>
    <n v="37073"/>
    <x v="16"/>
    <s v="Other"/>
    <x v="3"/>
    <s v="Sales App"/>
    <s v="GZ018"/>
    <s v="Gizmo"/>
    <n v="8"/>
    <s v="Medium"/>
    <s v="Yellow"/>
    <n v="10.6"/>
    <n v="84.8"/>
  </r>
  <r>
    <d v="2024-07-31T00:00:00"/>
    <n v="37073"/>
    <x v="16"/>
    <s v="Other"/>
    <x v="3"/>
    <s v="Sales App"/>
    <s v="GA015"/>
    <s v="Gadget"/>
    <n v="34"/>
    <s v="Large"/>
    <s v="Orange"/>
    <n v="9.14"/>
    <n v="310.76"/>
  </r>
  <r>
    <d v="2024-07-31T00:00:00"/>
    <n v="37074"/>
    <x v="10"/>
    <s v="Other"/>
    <x v="5"/>
    <s v="Sales App"/>
    <s v="WD017"/>
    <s v="Widget"/>
    <n v="328"/>
    <s v="Small"/>
    <s v="Yellow"/>
    <n v="8.3800000000000008"/>
    <n v="2748.6400000000003"/>
  </r>
  <r>
    <d v="2024-07-31T00:00:00"/>
    <n v="37074"/>
    <x v="10"/>
    <s v="Other"/>
    <x v="5"/>
    <s v="Sales App"/>
    <s v="GZ011"/>
    <s v="Gizmo"/>
    <n v="189"/>
    <s v="Large"/>
    <s v="Pink"/>
    <n v="10.36"/>
    <n v="1958.04"/>
  </r>
  <r>
    <d v="2024-07-31T00:00:00"/>
    <n v="37074"/>
    <x v="10"/>
    <s v="Other"/>
    <x v="5"/>
    <s v="Sales App"/>
    <s v="WD005"/>
    <s v="Widget"/>
    <n v="156"/>
    <s v="Small"/>
    <s v="Blue"/>
    <n v="8.14"/>
    <n v="1269.8400000000001"/>
  </r>
  <r>
    <d v="2024-07-31T00:00:00"/>
    <n v="37074"/>
    <x v="10"/>
    <s v="Other"/>
    <x v="5"/>
    <s v="Sales App"/>
    <s v="GZ007"/>
    <s v="Gizmo"/>
    <n v="319"/>
    <s v="Large"/>
    <s v="Blue"/>
    <n v="10.91"/>
    <n v="3480.29"/>
  </r>
  <r>
    <d v="2024-07-31T00:00:00"/>
    <n v="37074"/>
    <x v="10"/>
    <s v="Other"/>
    <x v="5"/>
    <s v="Sales App"/>
    <s v="GZ001"/>
    <s v="Gizmo"/>
    <n v="68"/>
    <s v="Small"/>
    <s v="Red"/>
    <n v="9.31"/>
    <n v="633.08000000000004"/>
  </r>
  <r>
    <d v="2024-07-31T00:00:00"/>
    <n v="37075"/>
    <x v="28"/>
    <s v="Manufacturing"/>
    <x v="4"/>
    <s v="Sales App"/>
    <s v="GZ016"/>
    <s v="Gizmo"/>
    <n v="1154"/>
    <s v="Extra Large"/>
    <s v="Orange"/>
    <n v="11.1"/>
    <n v="12809.4"/>
  </r>
  <r>
    <d v="2024-07-31T00:00:00"/>
    <n v="37075"/>
    <x v="28"/>
    <s v="Manufacturing"/>
    <x v="4"/>
    <s v="Sales App"/>
    <s v="GA004"/>
    <s v="Gadget"/>
    <n v="284"/>
    <s v="Extra Large"/>
    <s v="Red"/>
    <n v="10.31"/>
    <n v="2928.04"/>
  </r>
  <r>
    <d v="2024-07-31T00:00:00"/>
    <n v="37075"/>
    <x v="28"/>
    <s v="Manufacturing"/>
    <x v="4"/>
    <s v="Sales App"/>
    <s v="GA014"/>
    <s v="Gadget"/>
    <n v="242"/>
    <s v="Medium"/>
    <s v="Orange"/>
    <n v="7.72"/>
    <n v="1868.24"/>
  </r>
  <r>
    <d v="2024-07-31T00:00:00"/>
    <n v="37075"/>
    <x v="28"/>
    <s v="Manufacturing"/>
    <x v="4"/>
    <s v="Sales App"/>
    <s v="GA009"/>
    <s v="Gadget"/>
    <n v="296"/>
    <s v="Small"/>
    <s v="Pink"/>
    <n v="7.42"/>
    <n v="2196.3200000000002"/>
  </r>
  <r>
    <d v="2024-07-31T00:00:00"/>
    <n v="37075"/>
    <x v="28"/>
    <s v="Manufacturing"/>
    <x v="4"/>
    <s v="Sales App"/>
    <s v="GZ004"/>
    <s v="Gizmo"/>
    <n v="650"/>
    <s v="Extra Large"/>
    <s v="Red"/>
    <n v="11.46"/>
    <n v="7449.0000000000009"/>
  </r>
  <r>
    <d v="2024-07-31T00:00:00"/>
    <n v="37076"/>
    <x v="87"/>
    <s v="Online"/>
    <x v="1"/>
    <s v="Sales App"/>
    <s v="GZ014"/>
    <s v="Gizmo"/>
    <n v="522"/>
    <s v="Medium"/>
    <s v="Orange"/>
    <n v="9.08"/>
    <n v="4739.76"/>
  </r>
  <r>
    <d v="2024-07-31T00:00:00"/>
    <n v="37076"/>
    <x v="87"/>
    <s v="Online"/>
    <x v="1"/>
    <s v="Sales App"/>
    <s v="WD006"/>
    <s v="Widget"/>
    <n v="590"/>
    <s v="Medium"/>
    <s v="Blue"/>
    <n v="8.19"/>
    <n v="4832.0999999999995"/>
  </r>
  <r>
    <d v="2024-07-31T00:00:00"/>
    <n v="37076"/>
    <x v="87"/>
    <s v="Online"/>
    <x v="1"/>
    <s v="Sales App"/>
    <s v="WD009"/>
    <s v="Widget"/>
    <n v="112"/>
    <s v="Small"/>
    <s v="Pink"/>
    <n v="7.34"/>
    <n v="822.07999999999993"/>
  </r>
  <r>
    <d v="2024-07-31T00:00:00"/>
    <n v="37076"/>
    <x v="87"/>
    <s v="Online"/>
    <x v="1"/>
    <s v="Sales App"/>
    <s v="GA009"/>
    <s v="Gadget"/>
    <n v="810"/>
    <s v="Small"/>
    <s v="Pink"/>
    <n v="7.86"/>
    <n v="6366.6"/>
  </r>
  <r>
    <d v="2024-07-31T00:00:00"/>
    <n v="37076"/>
    <x v="87"/>
    <s v="Online"/>
    <x v="1"/>
    <s v="Sales App"/>
    <s v="GA014"/>
    <s v="Gadget"/>
    <n v="528"/>
    <s v="Medium"/>
    <s v="Orange"/>
    <n v="8.17"/>
    <n v="4313.76"/>
  </r>
  <r>
    <d v="2024-08-01T00:00:00"/>
    <n v="37078"/>
    <x v="70"/>
    <s v="Retail"/>
    <x v="4"/>
    <s v="Sales App"/>
    <s v="GA006"/>
    <s v="Gadget"/>
    <n v="312"/>
    <s v="Medium"/>
    <s v="Blue"/>
    <n v="7.8"/>
    <n v="2433.6"/>
  </r>
  <r>
    <d v="2024-08-01T00:00:00"/>
    <n v="37078"/>
    <x v="70"/>
    <s v="Retail"/>
    <x v="4"/>
    <s v="Sales App"/>
    <s v="WD002"/>
    <s v="Widget"/>
    <n v="402"/>
    <s v="Medium"/>
    <s v="Red"/>
    <n v="7"/>
    <n v="2814"/>
  </r>
  <r>
    <d v="2024-08-01T00:00:00"/>
    <n v="37078"/>
    <x v="70"/>
    <s v="Retail"/>
    <x v="4"/>
    <s v="Sales App"/>
    <s v="GZ001"/>
    <s v="Gizmo"/>
    <n v="447"/>
    <s v="Small"/>
    <s v="Red"/>
    <n v="7.84"/>
    <n v="3504.48"/>
  </r>
  <r>
    <d v="2024-08-01T00:00:00"/>
    <n v="37078"/>
    <x v="70"/>
    <s v="Retail"/>
    <x v="4"/>
    <s v="Sales App"/>
    <s v="GA002"/>
    <s v="Gadget"/>
    <n v="387"/>
    <s v="Medium"/>
    <s v="Red"/>
    <n v="7.5"/>
    <n v="2902.5"/>
  </r>
  <r>
    <d v="2024-08-01T00:00:00"/>
    <n v="37078"/>
    <x v="70"/>
    <s v="Retail"/>
    <x v="4"/>
    <s v="Sales App"/>
    <s v="WD006"/>
    <s v="Widget"/>
    <n v="275"/>
    <s v="Medium"/>
    <s v="Blue"/>
    <n v="7.28"/>
    <n v="2002"/>
  </r>
  <r>
    <d v="2024-08-01T00:00:00"/>
    <n v="37079"/>
    <x v="2"/>
    <s v="Online"/>
    <x v="0"/>
    <s v="Sales App"/>
    <s v="WD012"/>
    <s v="Widget"/>
    <n v="586"/>
    <s v="Extra Large"/>
    <s v="Pink"/>
    <n v="10.08"/>
    <n v="5906.88"/>
  </r>
  <r>
    <d v="2024-08-01T00:00:00"/>
    <n v="37079"/>
    <x v="2"/>
    <s v="Online"/>
    <x v="0"/>
    <s v="Sales App"/>
    <s v="WD011"/>
    <s v="Widget"/>
    <n v="630"/>
    <s v="Large"/>
    <s v="Pink"/>
    <n v="8.25"/>
    <n v="5197.5"/>
  </r>
  <r>
    <d v="2024-08-01T00:00:00"/>
    <n v="37079"/>
    <x v="2"/>
    <s v="Online"/>
    <x v="0"/>
    <s v="Sales App"/>
    <s v="GZ001"/>
    <s v="Gizmo"/>
    <n v="682"/>
    <s v="Small"/>
    <s v="Red"/>
    <n v="8.82"/>
    <n v="6015.24"/>
  </r>
  <r>
    <d v="2024-08-01T00:00:00"/>
    <n v="37079"/>
    <x v="2"/>
    <s v="Online"/>
    <x v="0"/>
    <s v="Sales App"/>
    <s v="GA009"/>
    <s v="Gadget"/>
    <n v="478"/>
    <s v="Small"/>
    <s v="Pink"/>
    <n v="7.86"/>
    <n v="3757.08"/>
  </r>
  <r>
    <d v="2024-08-01T00:00:00"/>
    <n v="37079"/>
    <x v="2"/>
    <s v="Online"/>
    <x v="0"/>
    <s v="Sales App"/>
    <s v="WD019"/>
    <s v="Widget"/>
    <n v="162"/>
    <s v="Large"/>
    <s v="Yellow"/>
    <n v="8.93"/>
    <n v="1446.6599999999999"/>
  </r>
  <r>
    <d v="2024-08-01T00:00:00"/>
    <n v="37080"/>
    <x v="88"/>
    <s v="Wholesale"/>
    <x v="3"/>
    <s v="Sales App"/>
    <s v="WD019"/>
    <s v="Widget"/>
    <n v="189"/>
    <s v="Large"/>
    <s v="Yellow"/>
    <n v="7.44"/>
    <n v="1406.16"/>
  </r>
  <r>
    <d v="2024-08-01T00:00:00"/>
    <n v="37080"/>
    <x v="88"/>
    <s v="Wholesale"/>
    <x v="3"/>
    <s v="Sales App"/>
    <s v="WD010"/>
    <s v="Widget"/>
    <n v="329"/>
    <s v="Medium"/>
    <s v="Pink"/>
    <n v="6.5"/>
    <n v="2138.5"/>
  </r>
  <r>
    <d v="2024-08-01T00:00:00"/>
    <n v="37080"/>
    <x v="88"/>
    <s v="Wholesale"/>
    <x v="3"/>
    <s v="Sales App"/>
    <s v="GA014"/>
    <s v="Gadget"/>
    <n v="115"/>
    <s v="Medium"/>
    <s v="Orange"/>
    <n v="6.81"/>
    <n v="783.15"/>
  </r>
  <r>
    <d v="2024-08-01T00:00:00"/>
    <n v="37080"/>
    <x v="88"/>
    <s v="Wholesale"/>
    <x v="3"/>
    <s v="Sales App"/>
    <s v="GZ009"/>
    <s v="Gizmo"/>
    <n v="153"/>
    <s v="Small"/>
    <s v="Pink"/>
    <n v="7.28"/>
    <n v="1113.8400000000001"/>
  </r>
  <r>
    <d v="2024-08-01T00:00:00"/>
    <n v="37080"/>
    <x v="88"/>
    <s v="Wholesale"/>
    <x v="3"/>
    <s v="Sales App"/>
    <s v="GZ020"/>
    <s v="Gizmo"/>
    <n v="403"/>
    <s v="Extra Large"/>
    <s v="Yellow"/>
    <n v="10.83"/>
    <n v="4364.49"/>
  </r>
  <r>
    <d v="2024-08-01T00:00:00"/>
    <n v="37081"/>
    <x v="75"/>
    <s v="Wholesale"/>
    <x v="3"/>
    <s v="Sales App"/>
    <s v="GZ009"/>
    <s v="Gizmo"/>
    <n v="388"/>
    <s v="Small"/>
    <s v="Pink"/>
    <n v="7.28"/>
    <n v="2824.64"/>
  </r>
  <r>
    <d v="2024-08-01T00:00:00"/>
    <n v="37081"/>
    <x v="75"/>
    <s v="Wholesale"/>
    <x v="3"/>
    <s v="Sales App"/>
    <s v="WD005"/>
    <s v="Widget"/>
    <n v="327"/>
    <s v="Small"/>
    <s v="Blue"/>
    <n v="6.43"/>
    <n v="2102.61"/>
  </r>
  <r>
    <d v="2024-08-01T00:00:00"/>
    <n v="37081"/>
    <x v="75"/>
    <s v="Wholesale"/>
    <x v="3"/>
    <s v="Sales App"/>
    <s v="GZ007"/>
    <s v="Gizmo"/>
    <n v="225"/>
    <s v="Large"/>
    <s v="Blue"/>
    <n v="8.61"/>
    <n v="1937.2499999999998"/>
  </r>
  <r>
    <d v="2024-08-01T00:00:00"/>
    <n v="37081"/>
    <x v="75"/>
    <s v="Wholesale"/>
    <x v="3"/>
    <s v="Sales App"/>
    <s v="GZ009"/>
    <s v="Gizmo"/>
    <n v="124"/>
    <s v="Small"/>
    <s v="Pink"/>
    <n v="7.28"/>
    <n v="902.72"/>
  </r>
  <r>
    <d v="2024-08-01T00:00:00"/>
    <n v="37081"/>
    <x v="75"/>
    <s v="Wholesale"/>
    <x v="3"/>
    <s v="Sales App"/>
    <s v="GA019"/>
    <s v="Gadget"/>
    <n v="225"/>
    <s v="Large"/>
    <s v="Yellow"/>
    <n v="7.97"/>
    <n v="1793.25"/>
  </r>
  <r>
    <d v="2024-08-01T00:00:00"/>
    <n v="37082"/>
    <x v="62"/>
    <s v="Wholesale"/>
    <x v="5"/>
    <s v="Sales App"/>
    <s v="WD007"/>
    <s v="Widget"/>
    <n v="208"/>
    <s v="Large"/>
    <s v="Blue"/>
    <n v="7.23"/>
    <n v="1503.8400000000001"/>
  </r>
  <r>
    <d v="2024-08-01T00:00:00"/>
    <n v="37082"/>
    <x v="62"/>
    <s v="Wholesale"/>
    <x v="5"/>
    <s v="Sales App"/>
    <s v="GZ017"/>
    <s v="Gizmo"/>
    <n v="46"/>
    <s v="Small"/>
    <s v="Yellow"/>
    <n v="7.88"/>
    <n v="362.48"/>
  </r>
  <r>
    <d v="2024-08-01T00:00:00"/>
    <n v="37082"/>
    <x v="62"/>
    <s v="Wholesale"/>
    <x v="5"/>
    <s v="Sales App"/>
    <s v="WD011"/>
    <s v="Widget"/>
    <n v="110"/>
    <s v="Large"/>
    <s v="Pink"/>
    <n v="6.88"/>
    <n v="756.8"/>
  </r>
  <r>
    <d v="2024-08-01T00:00:00"/>
    <n v="37082"/>
    <x v="62"/>
    <s v="Wholesale"/>
    <x v="5"/>
    <s v="Sales App"/>
    <s v="WD011"/>
    <s v="Widget"/>
    <n v="108"/>
    <s v="Large"/>
    <s v="Pink"/>
    <n v="6.88"/>
    <n v="743.04"/>
  </r>
  <r>
    <d v="2024-08-01T00:00:00"/>
    <n v="37082"/>
    <x v="62"/>
    <s v="Wholesale"/>
    <x v="5"/>
    <s v="Sales App"/>
    <s v="GZ014"/>
    <s v="Gizmo"/>
    <n v="185"/>
    <s v="Medium"/>
    <s v="Orange"/>
    <n v="7.57"/>
    <n v="1400.45"/>
  </r>
  <r>
    <d v="2024-08-01T00:00:00"/>
    <n v="37083"/>
    <x v="33"/>
    <s v="Online"/>
    <x v="1"/>
    <s v="Sales App"/>
    <s v="GZ020"/>
    <s v="Gizmo"/>
    <n v="940"/>
    <s v="Extra Large"/>
    <s v="Yellow"/>
    <n v="13"/>
    <n v="12220"/>
  </r>
  <r>
    <d v="2024-08-01T00:00:00"/>
    <n v="37083"/>
    <x v="33"/>
    <s v="Online"/>
    <x v="1"/>
    <s v="Sales App"/>
    <s v="GA007"/>
    <s v="Gadget"/>
    <n v="1560"/>
    <s v="Large"/>
    <s v="Blue"/>
    <n v="9.3000000000000007"/>
    <n v="14508.000000000002"/>
  </r>
  <r>
    <d v="2024-08-01T00:00:00"/>
    <n v="37083"/>
    <x v="33"/>
    <s v="Online"/>
    <x v="1"/>
    <s v="Sales App"/>
    <s v="GA007"/>
    <s v="Gadget"/>
    <n v="1356"/>
    <s v="Large"/>
    <s v="Blue"/>
    <n v="9.3000000000000007"/>
    <n v="12610.800000000001"/>
  </r>
  <r>
    <d v="2024-08-01T00:00:00"/>
    <n v="37083"/>
    <x v="33"/>
    <s v="Online"/>
    <x v="1"/>
    <s v="Sales App"/>
    <s v="GZ011"/>
    <s v="Gizmo"/>
    <n v="128"/>
    <s v="Large"/>
    <s v="Pink"/>
    <n v="9.82"/>
    <n v="1256.96"/>
  </r>
  <r>
    <d v="2024-08-01T00:00:00"/>
    <n v="37083"/>
    <x v="33"/>
    <s v="Online"/>
    <x v="1"/>
    <s v="Sales App"/>
    <s v="GA002"/>
    <s v="Gadget"/>
    <n v="1100"/>
    <s v="Medium"/>
    <s v="Red"/>
    <n v="8.43"/>
    <n v="9273"/>
  </r>
  <r>
    <d v="2024-08-02T00:00:00"/>
    <n v="37084"/>
    <x v="28"/>
    <s v="Manufacturing"/>
    <x v="4"/>
    <s v="Sales App"/>
    <s v="GZ008"/>
    <s v="Gizmo"/>
    <n v="896"/>
    <s v="Extra Large"/>
    <s v="Blue"/>
    <n v="11.93"/>
    <n v="10689.279999999999"/>
  </r>
  <r>
    <d v="2024-08-02T00:00:00"/>
    <n v="37084"/>
    <x v="28"/>
    <s v="Manufacturing"/>
    <x v="4"/>
    <s v="Sales App"/>
    <s v="WD017"/>
    <s v="Widget"/>
    <n v="2078"/>
    <s v="Small"/>
    <s v="Yellow"/>
    <n v="7.5"/>
    <n v="15585"/>
  </r>
  <r>
    <d v="2024-08-02T00:00:00"/>
    <n v="37084"/>
    <x v="28"/>
    <s v="Manufacturing"/>
    <x v="4"/>
    <s v="Sales App"/>
    <s v="WD003"/>
    <s v="Widget"/>
    <n v="410"/>
    <s v="Large"/>
    <s v="Red"/>
    <n v="7.87"/>
    <n v="3226.7"/>
  </r>
  <r>
    <d v="2024-08-02T00:00:00"/>
    <n v="37084"/>
    <x v="28"/>
    <s v="Manufacturing"/>
    <x v="4"/>
    <s v="Sales App"/>
    <s v="GZ013"/>
    <s v="Gizmo"/>
    <n v="1400"/>
    <s v="Small"/>
    <s v="Orange"/>
    <n v="8.08"/>
    <n v="11312"/>
  </r>
  <r>
    <d v="2024-08-02T00:00:00"/>
    <n v="37084"/>
    <x v="28"/>
    <s v="Manufacturing"/>
    <x v="4"/>
    <s v="Sales App"/>
    <s v="GZ015"/>
    <s v="Gizmo"/>
    <n v="734"/>
    <s v="Large"/>
    <s v="Orange"/>
    <n v="9.09"/>
    <n v="6672.0599999999995"/>
  </r>
  <r>
    <d v="2024-08-02T00:00:00"/>
    <n v="37085"/>
    <x v="57"/>
    <s v="Retail"/>
    <x v="5"/>
    <s v="Sales App"/>
    <s v="GZ004"/>
    <s v="Gizmo"/>
    <n v="70"/>
    <s v="Extra Large"/>
    <s v="Red"/>
    <n v="10.78"/>
    <n v="754.59999999999991"/>
  </r>
  <r>
    <d v="2024-08-02T00:00:00"/>
    <n v="37085"/>
    <x v="57"/>
    <s v="Retail"/>
    <x v="5"/>
    <s v="Sales App"/>
    <s v="GA010"/>
    <s v="Gadget"/>
    <n v="134"/>
    <s v="Medium"/>
    <s v="Pink"/>
    <n v="7.42"/>
    <n v="994.28"/>
  </r>
  <r>
    <d v="2024-08-02T00:00:00"/>
    <n v="37085"/>
    <x v="57"/>
    <s v="Retail"/>
    <x v="5"/>
    <s v="Sales App"/>
    <s v="WD010"/>
    <s v="Widget"/>
    <n v="36"/>
    <s v="Medium"/>
    <s v="Pink"/>
    <n v="6.93"/>
    <n v="249.48"/>
  </r>
  <r>
    <d v="2024-08-02T00:00:00"/>
    <n v="37085"/>
    <x v="57"/>
    <s v="Retail"/>
    <x v="5"/>
    <s v="Sales App"/>
    <s v="GA017"/>
    <s v="Gadget"/>
    <n v="358"/>
    <s v="Small"/>
    <s v="Yellow"/>
    <n v="7.56"/>
    <n v="2706.48"/>
  </r>
  <r>
    <d v="2024-08-02T00:00:00"/>
    <n v="37085"/>
    <x v="57"/>
    <s v="Retail"/>
    <x v="5"/>
    <s v="Sales App"/>
    <s v="WD010"/>
    <s v="Widget"/>
    <n v="297"/>
    <s v="Medium"/>
    <s v="Pink"/>
    <n v="6.93"/>
    <n v="2058.21"/>
  </r>
  <r>
    <d v="2024-08-02T00:00:00"/>
    <n v="37086"/>
    <x v="48"/>
    <s v="Manufacturing"/>
    <x v="3"/>
    <s v="Sales App"/>
    <s v="GA001"/>
    <s v="Gadget"/>
    <n v="60"/>
    <s v="Small"/>
    <s v="Red"/>
    <n v="7.5"/>
    <n v="450"/>
  </r>
  <r>
    <d v="2024-08-02T00:00:00"/>
    <n v="37086"/>
    <x v="48"/>
    <s v="Manufacturing"/>
    <x v="3"/>
    <s v="Sales App"/>
    <s v="GA016"/>
    <s v="Gadget"/>
    <n v="660"/>
    <s v="Extra Large"/>
    <s v="Orange"/>
    <n v="10"/>
    <n v="6600"/>
  </r>
  <r>
    <d v="2024-08-02T00:00:00"/>
    <n v="37086"/>
    <x v="48"/>
    <s v="Manufacturing"/>
    <x v="3"/>
    <s v="Sales App"/>
    <s v="WD004"/>
    <s v="Widget"/>
    <n v="453"/>
    <s v="Extra Large"/>
    <s v="Red"/>
    <n v="9.6199999999999992"/>
    <n v="4357.8599999999997"/>
  </r>
  <r>
    <d v="2024-08-02T00:00:00"/>
    <n v="37086"/>
    <x v="48"/>
    <s v="Manufacturing"/>
    <x v="3"/>
    <s v="Sales App"/>
    <s v="WD013"/>
    <s v="Widget"/>
    <n v="120"/>
    <s v="Small"/>
    <s v="Orange"/>
    <n v="6.78"/>
    <n v="813.6"/>
  </r>
  <r>
    <d v="2024-08-02T00:00:00"/>
    <n v="37086"/>
    <x v="48"/>
    <s v="Manufacturing"/>
    <x v="3"/>
    <s v="Sales App"/>
    <s v="GZ005"/>
    <s v="Gizmo"/>
    <n v="390"/>
    <s v="Small"/>
    <s v="Blue"/>
    <n v="8.67"/>
    <n v="3381.3"/>
  </r>
  <r>
    <d v="2024-08-02T00:00:00"/>
    <n v="37087"/>
    <x v="78"/>
    <s v="Wholesale"/>
    <x v="1"/>
    <s v="Sales App"/>
    <s v="WD007"/>
    <s v="Widget"/>
    <n v="231"/>
    <s v="Large"/>
    <s v="Blue"/>
    <n v="7.23"/>
    <n v="1670.13"/>
  </r>
  <r>
    <d v="2024-08-02T00:00:00"/>
    <n v="37087"/>
    <x v="78"/>
    <s v="Wholesale"/>
    <x v="1"/>
    <s v="Sales App"/>
    <s v="GZ008"/>
    <s v="Gizmo"/>
    <n v="153"/>
    <s v="Extra Large"/>
    <s v="Blue"/>
    <n v="10.52"/>
    <n v="1609.56"/>
  </r>
  <r>
    <d v="2024-08-02T00:00:00"/>
    <n v="37087"/>
    <x v="78"/>
    <s v="Wholesale"/>
    <x v="1"/>
    <s v="Sales App"/>
    <s v="GZ009"/>
    <s v="Gizmo"/>
    <n v="250"/>
    <s v="Small"/>
    <s v="Pink"/>
    <n v="7.28"/>
    <n v="1820"/>
  </r>
  <r>
    <d v="2024-08-02T00:00:00"/>
    <n v="37087"/>
    <x v="78"/>
    <s v="Wholesale"/>
    <x v="1"/>
    <s v="Sales App"/>
    <s v="WD006"/>
    <s v="Widget"/>
    <n v="64"/>
    <s v="Medium"/>
    <s v="Blue"/>
    <n v="6.83"/>
    <n v="437.12"/>
  </r>
  <r>
    <d v="2024-08-02T00:00:00"/>
    <n v="37087"/>
    <x v="78"/>
    <s v="Wholesale"/>
    <x v="1"/>
    <s v="Sales App"/>
    <s v="GZ002"/>
    <s v="Gizmo"/>
    <n v="25"/>
    <s v="Medium"/>
    <s v="Red"/>
    <n v="7.81"/>
    <n v="195.25"/>
  </r>
  <r>
    <d v="2024-08-02T00:00:00"/>
    <n v="37088"/>
    <x v="32"/>
    <s v="Manufacturing"/>
    <x v="0"/>
    <s v="Sales App"/>
    <s v="WD011"/>
    <s v="Widget"/>
    <n v="273"/>
    <s v="Large"/>
    <s v="Pink"/>
    <n v="7.79"/>
    <n v="2126.67"/>
  </r>
  <r>
    <d v="2024-08-02T00:00:00"/>
    <n v="37088"/>
    <x v="32"/>
    <s v="Manufacturing"/>
    <x v="0"/>
    <s v="Sales App"/>
    <s v="WD007"/>
    <s v="Widget"/>
    <n v="368"/>
    <s v="Large"/>
    <s v="Blue"/>
    <n v="8.19"/>
    <n v="3013.9199999999996"/>
  </r>
  <r>
    <d v="2024-08-02T00:00:00"/>
    <n v="37088"/>
    <x v="32"/>
    <s v="Manufacturing"/>
    <x v="0"/>
    <s v="Sales App"/>
    <s v="GA010"/>
    <s v="Gadget"/>
    <n v="170"/>
    <s v="Medium"/>
    <s v="Pink"/>
    <n v="7.89"/>
    <n v="1341.3"/>
  </r>
  <r>
    <d v="2024-08-02T00:00:00"/>
    <n v="37088"/>
    <x v="32"/>
    <s v="Manufacturing"/>
    <x v="0"/>
    <s v="Sales App"/>
    <s v="GA013"/>
    <s v="Gadget"/>
    <n v="131"/>
    <s v="Small"/>
    <s v="Orange"/>
    <n v="7.27"/>
    <n v="952.36999999999989"/>
  </r>
  <r>
    <d v="2024-08-02T00:00:00"/>
    <n v="37088"/>
    <x v="32"/>
    <s v="Manufacturing"/>
    <x v="0"/>
    <s v="Sales App"/>
    <s v="GZ004"/>
    <s v="Gizmo"/>
    <n v="359"/>
    <s v="Extra Large"/>
    <s v="Red"/>
    <n v="11.46"/>
    <n v="4114.1400000000003"/>
  </r>
  <r>
    <d v="2024-08-02T00:00:00"/>
    <n v="37089"/>
    <x v="52"/>
    <s v="Online"/>
    <x v="3"/>
    <s v="Sales App"/>
    <s v="WD008"/>
    <s v="Widget"/>
    <n v="630"/>
    <s v="Extra Large"/>
    <s v="Blue"/>
    <n v="10.6"/>
    <n v="6678"/>
  </r>
  <r>
    <d v="2024-08-02T00:00:00"/>
    <n v="37089"/>
    <x v="52"/>
    <s v="Online"/>
    <x v="3"/>
    <s v="Sales App"/>
    <s v="WD017"/>
    <s v="Widget"/>
    <n v="2470"/>
    <s v="Small"/>
    <s v="Yellow"/>
    <n v="7.94"/>
    <n v="19611.8"/>
  </r>
  <r>
    <d v="2024-08-02T00:00:00"/>
    <n v="37089"/>
    <x v="52"/>
    <s v="Online"/>
    <x v="3"/>
    <s v="Sales App"/>
    <s v="GZ008"/>
    <s v="Gizmo"/>
    <n v="1270"/>
    <s v="Extra Large"/>
    <s v="Blue"/>
    <n v="12.63"/>
    <n v="16040.1"/>
  </r>
  <r>
    <d v="2024-08-02T00:00:00"/>
    <n v="37089"/>
    <x v="52"/>
    <s v="Online"/>
    <x v="3"/>
    <s v="Sales App"/>
    <s v="GZ012"/>
    <s v="Gizmo"/>
    <n v="3960"/>
    <s v="Extra Large"/>
    <s v="Pink"/>
    <n v="12.01"/>
    <n v="47559.6"/>
  </r>
  <r>
    <d v="2024-08-02T00:00:00"/>
    <n v="37089"/>
    <x v="52"/>
    <s v="Online"/>
    <x v="3"/>
    <s v="Sales App"/>
    <s v="WD006"/>
    <s v="Widget"/>
    <n v="4020"/>
    <s v="Medium"/>
    <s v="Blue"/>
    <n v="8.19"/>
    <n v="32923.799999999996"/>
  </r>
  <r>
    <d v="2024-08-03T00:00:00"/>
    <n v="37090"/>
    <x v="27"/>
    <s v="Manufacturing"/>
    <x v="4"/>
    <s v="Website"/>
    <s v="GA009"/>
    <s v="Gadget"/>
    <n v="219"/>
    <s v="Small"/>
    <s v="Pink"/>
    <n v="7.42"/>
    <n v="1624.98"/>
  </r>
  <r>
    <d v="2024-08-03T00:00:00"/>
    <n v="37090"/>
    <x v="27"/>
    <s v="Manufacturing"/>
    <x v="4"/>
    <s v="Website"/>
    <s v="GA015"/>
    <s v="Gadget"/>
    <n v="435"/>
    <s v="Large"/>
    <s v="Orange"/>
    <n v="8.18"/>
    <n v="3558.2999999999997"/>
  </r>
  <r>
    <d v="2024-08-03T00:00:00"/>
    <n v="37090"/>
    <x v="27"/>
    <s v="Manufacturing"/>
    <x v="4"/>
    <s v="Website"/>
    <s v="GZ010"/>
    <s v="Gizmo"/>
    <n v="323"/>
    <s v="Medium"/>
    <s v="Pink"/>
    <n v="8.76"/>
    <n v="2829.48"/>
  </r>
  <r>
    <d v="2024-08-03T00:00:00"/>
    <n v="37090"/>
    <x v="27"/>
    <s v="Manufacturing"/>
    <x v="4"/>
    <s v="Website"/>
    <s v="GA002"/>
    <s v="Gadget"/>
    <n v="419"/>
    <s v="Medium"/>
    <s v="Red"/>
    <n v="7.96"/>
    <n v="3335.24"/>
  </r>
  <r>
    <d v="2024-08-03T00:00:00"/>
    <n v="37090"/>
    <x v="27"/>
    <s v="Manufacturing"/>
    <x v="4"/>
    <s v="Website"/>
    <s v="GA008"/>
    <s v="Gadget"/>
    <n v="322"/>
    <s v="Extra Large"/>
    <s v="Blue"/>
    <n v="10.73"/>
    <n v="3455.06"/>
  </r>
  <r>
    <d v="2024-08-03T00:00:00"/>
    <n v="37091"/>
    <x v="29"/>
    <s v="Manufacturing"/>
    <x v="5"/>
    <s v="Website"/>
    <s v="GA012"/>
    <s v="Gadget"/>
    <n v="321"/>
    <s v="Extra Large"/>
    <s v="Pink"/>
    <n v="10.199999999999999"/>
    <n v="3274.2"/>
  </r>
  <r>
    <d v="2024-08-03T00:00:00"/>
    <n v="37091"/>
    <x v="29"/>
    <s v="Manufacturing"/>
    <x v="5"/>
    <s v="Website"/>
    <s v="GZ005"/>
    <s v="Gizmo"/>
    <n v="232"/>
    <s v="Small"/>
    <s v="Blue"/>
    <n v="8.67"/>
    <n v="2011.44"/>
  </r>
  <r>
    <d v="2024-08-03T00:00:00"/>
    <n v="37091"/>
    <x v="29"/>
    <s v="Manufacturing"/>
    <x v="5"/>
    <s v="Website"/>
    <s v="GA003"/>
    <s v="Gadget"/>
    <n v="339"/>
    <s v="Large"/>
    <s v="Red"/>
    <n v="8.43"/>
    <n v="2857.77"/>
  </r>
  <r>
    <d v="2024-08-03T00:00:00"/>
    <n v="37091"/>
    <x v="29"/>
    <s v="Manufacturing"/>
    <x v="5"/>
    <s v="Website"/>
    <s v="GZ013"/>
    <s v="Gizmo"/>
    <n v="360"/>
    <s v="Small"/>
    <s v="Orange"/>
    <n v="8.08"/>
    <n v="2908.8"/>
  </r>
  <r>
    <d v="2024-08-03T00:00:00"/>
    <n v="37091"/>
    <x v="29"/>
    <s v="Manufacturing"/>
    <x v="5"/>
    <s v="Website"/>
    <s v="WD006"/>
    <s v="Widget"/>
    <n v="132"/>
    <s v="Medium"/>
    <s v="Blue"/>
    <n v="7.74"/>
    <n v="1021.6800000000001"/>
  </r>
  <r>
    <d v="2024-08-03T00:00:00"/>
    <n v="37092"/>
    <x v="66"/>
    <s v="Wholesale"/>
    <x v="0"/>
    <s v="Website"/>
    <s v="GZ018"/>
    <s v="Gizmo"/>
    <n v="385"/>
    <s v="Medium"/>
    <s v="Yellow"/>
    <n v="8.3699999999999992"/>
    <n v="3222.45"/>
  </r>
  <r>
    <d v="2024-08-03T00:00:00"/>
    <n v="37092"/>
    <x v="66"/>
    <s v="Wholesale"/>
    <x v="0"/>
    <s v="Website"/>
    <s v="WD003"/>
    <s v="Widget"/>
    <n v="129"/>
    <s v="Large"/>
    <s v="Red"/>
    <n v="6.95"/>
    <n v="896.55000000000007"/>
  </r>
  <r>
    <d v="2024-08-03T00:00:00"/>
    <n v="37092"/>
    <x v="66"/>
    <s v="Wholesale"/>
    <x v="0"/>
    <s v="Website"/>
    <s v="GZ018"/>
    <s v="Gizmo"/>
    <n v="100"/>
    <s v="Medium"/>
    <s v="Yellow"/>
    <n v="8.3699999999999992"/>
    <n v="836.99999999999989"/>
  </r>
  <r>
    <d v="2024-08-03T00:00:00"/>
    <n v="37092"/>
    <x v="66"/>
    <s v="Wholesale"/>
    <x v="0"/>
    <s v="Website"/>
    <s v="WD017"/>
    <s v="Widget"/>
    <n v="227"/>
    <s v="Small"/>
    <s v="Yellow"/>
    <n v="6.62"/>
    <n v="1502.74"/>
  </r>
  <r>
    <d v="2024-08-03T00:00:00"/>
    <n v="37092"/>
    <x v="66"/>
    <s v="Wholesale"/>
    <x v="0"/>
    <s v="Website"/>
    <s v="WD012"/>
    <s v="Widget"/>
    <n v="119"/>
    <s v="Extra Large"/>
    <s v="Pink"/>
    <n v="8.4"/>
    <n v="999.6"/>
  </r>
  <r>
    <d v="2024-08-03T00:00:00"/>
    <n v="37093"/>
    <x v="89"/>
    <s v="Retail"/>
    <x v="0"/>
    <s v="Website"/>
    <s v="GA017"/>
    <s v="Gadget"/>
    <n v="1274"/>
    <s v="Small"/>
    <s v="Yellow"/>
    <n v="7.56"/>
    <n v="9631.4399999999987"/>
  </r>
  <r>
    <d v="2024-08-03T00:00:00"/>
    <n v="37093"/>
    <x v="89"/>
    <s v="Retail"/>
    <x v="0"/>
    <s v="Website"/>
    <s v="GZ010"/>
    <s v="Gizmo"/>
    <n v="1113"/>
    <s v="Medium"/>
    <s v="Pink"/>
    <n v="8.25"/>
    <n v="9182.25"/>
  </r>
  <r>
    <d v="2024-08-03T00:00:00"/>
    <n v="37093"/>
    <x v="89"/>
    <s v="Retail"/>
    <x v="0"/>
    <s v="Website"/>
    <s v="GA014"/>
    <s v="Gadget"/>
    <n v="910"/>
    <s v="Medium"/>
    <s v="Orange"/>
    <n v="7.26"/>
    <n v="6606.5999999999995"/>
  </r>
  <r>
    <d v="2024-08-03T00:00:00"/>
    <n v="37093"/>
    <x v="89"/>
    <s v="Retail"/>
    <x v="0"/>
    <s v="Website"/>
    <s v="WD007"/>
    <s v="Widget"/>
    <n v="1050"/>
    <s v="Large"/>
    <s v="Blue"/>
    <n v="7.71"/>
    <n v="8095.5"/>
  </r>
  <r>
    <d v="2024-08-03T00:00:00"/>
    <n v="37093"/>
    <x v="89"/>
    <s v="Retail"/>
    <x v="0"/>
    <s v="Website"/>
    <s v="GA014"/>
    <s v="Gadget"/>
    <n v="2541"/>
    <s v="Medium"/>
    <s v="Orange"/>
    <n v="7.26"/>
    <n v="18447.66"/>
  </r>
  <r>
    <d v="2024-08-03T00:00:00"/>
    <n v="37094"/>
    <x v="24"/>
    <s v="Retail"/>
    <x v="2"/>
    <s v="Website"/>
    <s v="GA018"/>
    <s v="Gadget"/>
    <n v="167"/>
    <s v="Medium"/>
    <s v="Yellow"/>
    <n v="8.0299999999999994"/>
    <n v="1341.01"/>
  </r>
  <r>
    <d v="2024-08-03T00:00:00"/>
    <n v="37094"/>
    <x v="24"/>
    <s v="Retail"/>
    <x v="2"/>
    <s v="Website"/>
    <s v="GZ016"/>
    <s v="Gizmo"/>
    <n v="288"/>
    <s v="Extra Large"/>
    <s v="Orange"/>
    <n v="10.45"/>
    <n v="3009.6"/>
  </r>
  <r>
    <d v="2024-08-03T00:00:00"/>
    <n v="37094"/>
    <x v="24"/>
    <s v="Retail"/>
    <x v="2"/>
    <s v="Website"/>
    <s v="WD001"/>
    <s v="Widget"/>
    <n v="91"/>
    <s v="Small"/>
    <s v="Red"/>
    <n v="6.58"/>
    <n v="598.78"/>
  </r>
  <r>
    <d v="2024-08-03T00:00:00"/>
    <n v="37094"/>
    <x v="24"/>
    <s v="Retail"/>
    <x v="2"/>
    <s v="Website"/>
    <s v="WD013"/>
    <s v="Widget"/>
    <n v="166"/>
    <s v="Small"/>
    <s v="Orange"/>
    <n v="6.38"/>
    <n v="1059.08"/>
  </r>
  <r>
    <d v="2024-08-03T00:00:00"/>
    <n v="37094"/>
    <x v="24"/>
    <s v="Retail"/>
    <x v="2"/>
    <s v="Website"/>
    <s v="GZ005"/>
    <s v="Gizmo"/>
    <n v="117"/>
    <s v="Small"/>
    <s v="Blue"/>
    <n v="8.16"/>
    <n v="954.72"/>
  </r>
  <r>
    <d v="2024-08-03T00:00:00"/>
    <n v="37095"/>
    <x v="54"/>
    <s v="Other"/>
    <x v="3"/>
    <s v="Website"/>
    <s v="GZ010"/>
    <s v="Gizmo"/>
    <n v="198"/>
    <s v="Medium"/>
    <s v="Pink"/>
    <n v="9.7899999999999991"/>
    <n v="1938.4199999999998"/>
  </r>
  <r>
    <d v="2024-08-03T00:00:00"/>
    <n v="37095"/>
    <x v="54"/>
    <s v="Other"/>
    <x v="3"/>
    <s v="Website"/>
    <s v="WD001"/>
    <s v="Widget"/>
    <n v="286"/>
    <s v="Small"/>
    <s v="Red"/>
    <n v="7.82"/>
    <n v="2236.52"/>
  </r>
  <r>
    <d v="2024-08-03T00:00:00"/>
    <n v="37095"/>
    <x v="54"/>
    <s v="Other"/>
    <x v="3"/>
    <s v="Website"/>
    <s v="GZ012"/>
    <s v="Gizmo"/>
    <n v="106"/>
    <s v="Extra Large"/>
    <s v="Pink"/>
    <n v="12.67"/>
    <n v="1343.02"/>
  </r>
  <r>
    <d v="2024-08-03T00:00:00"/>
    <n v="37095"/>
    <x v="54"/>
    <s v="Other"/>
    <x v="3"/>
    <s v="Website"/>
    <s v="GZ012"/>
    <s v="Gizmo"/>
    <n v="256"/>
    <s v="Extra Large"/>
    <s v="Pink"/>
    <n v="12.67"/>
    <n v="3243.52"/>
  </r>
  <r>
    <d v="2024-08-03T00:00:00"/>
    <n v="37095"/>
    <x v="54"/>
    <s v="Other"/>
    <x v="3"/>
    <s v="Website"/>
    <s v="GA017"/>
    <s v="Gadget"/>
    <n v="320"/>
    <s v="Small"/>
    <s v="Yellow"/>
    <n v="8.98"/>
    <n v="2873.6000000000004"/>
  </r>
  <r>
    <d v="2024-08-04T00:00:00"/>
    <n v="37096"/>
    <x v="25"/>
    <s v="Wholesale"/>
    <x v="5"/>
    <s v="Phone"/>
    <s v="WD019"/>
    <s v="Widget"/>
    <n v="31"/>
    <s v="Large"/>
    <s v="Yellow"/>
    <n v="7.44"/>
    <n v="230.64000000000001"/>
  </r>
  <r>
    <d v="2024-08-04T00:00:00"/>
    <n v="37096"/>
    <x v="25"/>
    <s v="Wholesale"/>
    <x v="5"/>
    <s v="Phone"/>
    <s v="GZ005"/>
    <s v="Gizmo"/>
    <n v="238"/>
    <s v="Small"/>
    <s v="Blue"/>
    <n v="7.65"/>
    <n v="1820.7"/>
  </r>
  <r>
    <d v="2024-08-04T00:00:00"/>
    <n v="37096"/>
    <x v="25"/>
    <s v="Wholesale"/>
    <x v="5"/>
    <s v="Phone"/>
    <s v="GZ004"/>
    <s v="Gizmo"/>
    <n v="343"/>
    <s v="Extra Large"/>
    <s v="Red"/>
    <n v="10.11"/>
    <n v="3467.73"/>
  </r>
  <r>
    <d v="2024-08-04T00:00:00"/>
    <n v="37096"/>
    <x v="25"/>
    <s v="Wholesale"/>
    <x v="5"/>
    <s v="Phone"/>
    <s v="GZ002"/>
    <s v="Gizmo"/>
    <n v="137"/>
    <s v="Medium"/>
    <s v="Red"/>
    <n v="7.81"/>
    <n v="1069.97"/>
  </r>
  <r>
    <d v="2024-08-04T00:00:00"/>
    <n v="37096"/>
    <x v="25"/>
    <s v="Wholesale"/>
    <x v="5"/>
    <s v="Phone"/>
    <s v="GA009"/>
    <s v="Gadget"/>
    <n v="162"/>
    <s v="Small"/>
    <s v="Pink"/>
    <n v="6.55"/>
    <n v="1061.0999999999999"/>
  </r>
  <r>
    <d v="2024-08-04T00:00:00"/>
    <n v="37097"/>
    <x v="41"/>
    <s v="Other"/>
    <x v="4"/>
    <s v="Phone"/>
    <s v="GA004"/>
    <s v="Gadget"/>
    <n v="1016"/>
    <s v="Extra Large"/>
    <s v="Red"/>
    <n v="11.52"/>
    <n v="11704.32"/>
  </r>
  <r>
    <d v="2024-08-04T00:00:00"/>
    <n v="37097"/>
    <x v="41"/>
    <s v="Other"/>
    <x v="4"/>
    <s v="Phone"/>
    <s v="WD020"/>
    <s v="Widget"/>
    <n v="524"/>
    <s v="Extra Large"/>
    <s v="Yellow"/>
    <n v="11.52"/>
    <n v="6036.48"/>
  </r>
  <r>
    <d v="2024-08-04T00:00:00"/>
    <n v="37097"/>
    <x v="41"/>
    <s v="Other"/>
    <x v="4"/>
    <s v="Phone"/>
    <s v="WD015"/>
    <s v="Widget"/>
    <n v="146"/>
    <s v="Large"/>
    <s v="Orange"/>
    <n v="8.5299999999999994"/>
    <n v="1245.3799999999999"/>
  </r>
  <r>
    <d v="2024-08-04T00:00:00"/>
    <n v="37097"/>
    <x v="41"/>
    <s v="Other"/>
    <x v="4"/>
    <s v="Phone"/>
    <s v="GZ008"/>
    <s v="Gizmo"/>
    <n v="1220"/>
    <s v="Extra Large"/>
    <s v="Blue"/>
    <n v="13.33"/>
    <n v="16262.6"/>
  </r>
  <r>
    <d v="2024-08-04T00:00:00"/>
    <n v="37097"/>
    <x v="41"/>
    <s v="Other"/>
    <x v="4"/>
    <s v="Phone"/>
    <s v="WD006"/>
    <s v="Widget"/>
    <n v="641"/>
    <s v="Medium"/>
    <s v="Blue"/>
    <n v="8.65"/>
    <n v="5544.6500000000005"/>
  </r>
  <r>
    <d v="2024-08-04T00:00:00"/>
    <n v="37098"/>
    <x v="70"/>
    <s v="Retail"/>
    <x v="4"/>
    <s v="Phone"/>
    <s v="WD010"/>
    <s v="Widget"/>
    <n v="376"/>
    <s v="Medium"/>
    <s v="Pink"/>
    <n v="6.93"/>
    <n v="2605.6799999999998"/>
  </r>
  <r>
    <d v="2024-08-04T00:00:00"/>
    <n v="37098"/>
    <x v="70"/>
    <s v="Retail"/>
    <x v="4"/>
    <s v="Phone"/>
    <s v="GZ019"/>
    <s v="Gizmo"/>
    <n v="127"/>
    <s v="Large"/>
    <s v="Yellow"/>
    <n v="9.4499999999999993"/>
    <n v="1200.1499999999999"/>
  </r>
  <r>
    <d v="2024-08-04T00:00:00"/>
    <n v="37098"/>
    <x v="70"/>
    <s v="Retail"/>
    <x v="4"/>
    <s v="Phone"/>
    <s v="GA014"/>
    <s v="Gadget"/>
    <n v="347"/>
    <s v="Medium"/>
    <s v="Orange"/>
    <n v="7.26"/>
    <n v="2519.2199999999998"/>
  </r>
  <r>
    <d v="2024-08-04T00:00:00"/>
    <n v="37098"/>
    <x v="70"/>
    <s v="Retail"/>
    <x v="4"/>
    <s v="Phone"/>
    <s v="WD014"/>
    <s v="Widget"/>
    <n v="360"/>
    <s v="Medium"/>
    <s v="Orange"/>
    <n v="6.78"/>
    <n v="2440.8000000000002"/>
  </r>
  <r>
    <d v="2024-08-04T00:00:00"/>
    <n v="37098"/>
    <x v="70"/>
    <s v="Retail"/>
    <x v="4"/>
    <s v="Phone"/>
    <s v="GA006"/>
    <s v="Gadget"/>
    <n v="91"/>
    <s v="Medium"/>
    <s v="Blue"/>
    <n v="7.8"/>
    <n v="709.8"/>
  </r>
  <r>
    <d v="2024-08-04T00:00:00"/>
    <n v="37099"/>
    <x v="35"/>
    <s v="Wholesale"/>
    <x v="2"/>
    <s v="Phone"/>
    <s v="GZ008"/>
    <s v="Gizmo"/>
    <n v="95"/>
    <s v="Extra Large"/>
    <s v="Blue"/>
    <n v="10.52"/>
    <n v="999.4"/>
  </r>
  <r>
    <d v="2024-08-04T00:00:00"/>
    <n v="37099"/>
    <x v="35"/>
    <s v="Wholesale"/>
    <x v="2"/>
    <s v="Phone"/>
    <s v="WD014"/>
    <s v="Widget"/>
    <n v="138"/>
    <s v="Medium"/>
    <s v="Orange"/>
    <n v="6.36"/>
    <n v="877.68000000000006"/>
  </r>
  <r>
    <d v="2024-08-04T00:00:00"/>
    <n v="37099"/>
    <x v="35"/>
    <s v="Wholesale"/>
    <x v="2"/>
    <s v="Phone"/>
    <s v="WD013"/>
    <s v="Widget"/>
    <n v="390"/>
    <s v="Small"/>
    <s v="Orange"/>
    <n v="5.99"/>
    <n v="2336.1"/>
  </r>
  <r>
    <d v="2024-08-04T00:00:00"/>
    <n v="37099"/>
    <x v="35"/>
    <s v="Wholesale"/>
    <x v="2"/>
    <s v="Phone"/>
    <s v="GA005"/>
    <s v="Gadget"/>
    <n v="321"/>
    <s v="Small"/>
    <s v="Blue"/>
    <n v="6.89"/>
    <n v="2211.69"/>
  </r>
  <r>
    <d v="2024-08-04T00:00:00"/>
    <n v="37099"/>
    <x v="35"/>
    <s v="Wholesale"/>
    <x v="2"/>
    <s v="Phone"/>
    <s v="GZ014"/>
    <s v="Gizmo"/>
    <n v="108"/>
    <s v="Medium"/>
    <s v="Orange"/>
    <n v="7.57"/>
    <n v="817.56000000000006"/>
  </r>
  <r>
    <d v="2024-08-04T00:00:00"/>
    <n v="37100"/>
    <x v="90"/>
    <s v="Retail"/>
    <x v="5"/>
    <s v="Phone"/>
    <s v="GA014"/>
    <s v="Gadget"/>
    <n v="268"/>
    <s v="Medium"/>
    <s v="Orange"/>
    <n v="7.26"/>
    <n v="1945.6799999999998"/>
  </r>
  <r>
    <d v="2024-08-04T00:00:00"/>
    <n v="37100"/>
    <x v="90"/>
    <s v="Retail"/>
    <x v="5"/>
    <s v="Phone"/>
    <s v="GA020"/>
    <s v="Gadget"/>
    <n v="175"/>
    <s v="Extra Large"/>
    <s v="Yellow"/>
    <n v="10.39"/>
    <n v="1818.25"/>
  </r>
  <r>
    <d v="2024-08-04T00:00:00"/>
    <n v="37100"/>
    <x v="90"/>
    <s v="Retail"/>
    <x v="5"/>
    <s v="Phone"/>
    <s v="GZ017"/>
    <s v="Gizmo"/>
    <n v="183"/>
    <s v="Small"/>
    <s v="Yellow"/>
    <n v="8.4"/>
    <n v="1537.2"/>
  </r>
  <r>
    <d v="2024-08-04T00:00:00"/>
    <n v="37100"/>
    <x v="90"/>
    <s v="Retail"/>
    <x v="5"/>
    <s v="Phone"/>
    <s v="WD020"/>
    <s v="Widget"/>
    <n v="281"/>
    <s v="Extra Large"/>
    <s v="Yellow"/>
    <n v="9.6999999999999993"/>
    <n v="2725.7"/>
  </r>
  <r>
    <d v="2024-08-04T00:00:00"/>
    <n v="37100"/>
    <x v="90"/>
    <s v="Retail"/>
    <x v="5"/>
    <s v="Phone"/>
    <s v="WD001"/>
    <s v="Widget"/>
    <n v="173"/>
    <s v="Small"/>
    <s v="Red"/>
    <n v="6.58"/>
    <n v="1138.3399999999999"/>
  </r>
  <r>
    <d v="2024-08-04T00:00:00"/>
    <n v="37101"/>
    <x v="9"/>
    <s v="Wholesale"/>
    <x v="4"/>
    <s v="Phone"/>
    <s v="WD015"/>
    <s v="Widget"/>
    <n v="332"/>
    <s v="Large"/>
    <s v="Orange"/>
    <n v="6.74"/>
    <n v="2237.6800000000003"/>
  </r>
  <r>
    <d v="2024-08-04T00:00:00"/>
    <n v="37101"/>
    <x v="9"/>
    <s v="Wholesale"/>
    <x v="4"/>
    <s v="Phone"/>
    <s v="GA009"/>
    <s v="Gadget"/>
    <n v="21"/>
    <s v="Small"/>
    <s v="Pink"/>
    <n v="6.55"/>
    <n v="137.54999999999998"/>
  </r>
  <r>
    <d v="2024-08-04T00:00:00"/>
    <n v="37101"/>
    <x v="9"/>
    <s v="Wholesale"/>
    <x v="4"/>
    <s v="Phone"/>
    <s v="GZ020"/>
    <s v="Gizmo"/>
    <n v="34"/>
    <s v="Extra Large"/>
    <s v="Yellow"/>
    <n v="10.83"/>
    <n v="368.22"/>
  </r>
  <r>
    <d v="2024-08-04T00:00:00"/>
    <n v="37101"/>
    <x v="9"/>
    <s v="Wholesale"/>
    <x v="4"/>
    <s v="Phone"/>
    <s v="GA006"/>
    <s v="Gadget"/>
    <n v="321"/>
    <s v="Medium"/>
    <s v="Blue"/>
    <n v="7.31"/>
    <n v="2346.5099999999998"/>
  </r>
  <r>
    <d v="2024-08-04T00:00:00"/>
    <n v="37101"/>
    <x v="9"/>
    <s v="Wholesale"/>
    <x v="4"/>
    <s v="Phone"/>
    <s v="WD005"/>
    <s v="Widget"/>
    <n v="302"/>
    <s v="Small"/>
    <s v="Blue"/>
    <n v="6.43"/>
    <n v="1941.86"/>
  </r>
  <r>
    <d v="2024-08-05T00:00:00"/>
    <n v="37102"/>
    <x v="79"/>
    <s v="Other"/>
    <x v="4"/>
    <s v="Sales App"/>
    <s v="GZ008"/>
    <s v="Gizmo"/>
    <n v="2680"/>
    <s v="Extra Large"/>
    <s v="Blue"/>
    <n v="13.33"/>
    <n v="35724.400000000001"/>
  </r>
  <r>
    <d v="2024-08-05T00:00:00"/>
    <n v="37102"/>
    <x v="79"/>
    <s v="Other"/>
    <x v="4"/>
    <s v="Sales App"/>
    <s v="WD004"/>
    <s v="Widget"/>
    <n v="3220"/>
    <s v="Extra Large"/>
    <s v="Red"/>
    <n v="10.75"/>
    <n v="34615"/>
  </r>
  <r>
    <d v="2024-08-05T00:00:00"/>
    <n v="37102"/>
    <x v="79"/>
    <s v="Other"/>
    <x v="4"/>
    <s v="Sales App"/>
    <s v="WD002"/>
    <s v="Widget"/>
    <n v="1690"/>
    <s v="Medium"/>
    <s v="Red"/>
    <n v="8.31"/>
    <n v="14043.900000000001"/>
  </r>
  <r>
    <d v="2024-08-05T00:00:00"/>
    <n v="37102"/>
    <x v="79"/>
    <s v="Other"/>
    <x v="4"/>
    <s v="Sales App"/>
    <s v="WD018"/>
    <s v="Widget"/>
    <n v="430"/>
    <s v="Medium"/>
    <s v="Yellow"/>
    <n v="8.9"/>
    <n v="3827"/>
  </r>
  <r>
    <d v="2024-08-05T00:00:00"/>
    <n v="37102"/>
    <x v="79"/>
    <s v="Other"/>
    <x v="4"/>
    <s v="Sales App"/>
    <s v="WD001"/>
    <s v="Widget"/>
    <n v="3530"/>
    <s v="Small"/>
    <s v="Red"/>
    <n v="7.82"/>
    <n v="27604.600000000002"/>
  </r>
  <r>
    <d v="2024-08-05T00:00:00"/>
    <n v="37103"/>
    <x v="10"/>
    <s v="Other"/>
    <x v="5"/>
    <s v="Sales App"/>
    <s v="WD001"/>
    <s v="Widget"/>
    <n v="332"/>
    <s v="Small"/>
    <s v="Red"/>
    <n v="7.82"/>
    <n v="2596.2400000000002"/>
  </r>
  <r>
    <d v="2024-08-05T00:00:00"/>
    <n v="37103"/>
    <x v="10"/>
    <s v="Other"/>
    <x v="5"/>
    <s v="Sales App"/>
    <s v="WD007"/>
    <s v="Widget"/>
    <n v="203"/>
    <s v="Large"/>
    <s v="Blue"/>
    <n v="9.16"/>
    <n v="1859.48"/>
  </r>
  <r>
    <d v="2024-08-05T00:00:00"/>
    <n v="37103"/>
    <x v="10"/>
    <s v="Other"/>
    <x v="5"/>
    <s v="Sales App"/>
    <s v="GA020"/>
    <s v="Gadget"/>
    <n v="191"/>
    <s v="Extra Large"/>
    <s v="Yellow"/>
    <n v="12.34"/>
    <n v="2356.94"/>
  </r>
  <r>
    <d v="2024-08-05T00:00:00"/>
    <n v="37103"/>
    <x v="10"/>
    <s v="Other"/>
    <x v="5"/>
    <s v="Sales App"/>
    <s v="WD014"/>
    <s v="Widget"/>
    <n v="32"/>
    <s v="Medium"/>
    <s v="Orange"/>
    <n v="8.06"/>
    <n v="257.92"/>
  </r>
  <r>
    <d v="2024-08-05T00:00:00"/>
    <n v="37103"/>
    <x v="10"/>
    <s v="Other"/>
    <x v="5"/>
    <s v="Sales App"/>
    <s v="GZ010"/>
    <s v="Gizmo"/>
    <n v="119"/>
    <s v="Medium"/>
    <s v="Pink"/>
    <n v="9.7899999999999991"/>
    <n v="1165.01"/>
  </r>
  <r>
    <d v="2024-08-05T00:00:00"/>
    <n v="37104"/>
    <x v="13"/>
    <s v="Wholesale"/>
    <x v="0"/>
    <s v="Sales App"/>
    <s v="WD012"/>
    <s v="Widget"/>
    <n v="359"/>
    <s v="Extra Large"/>
    <s v="Pink"/>
    <n v="8.4"/>
    <n v="3015.6"/>
  </r>
  <r>
    <d v="2024-08-05T00:00:00"/>
    <n v="37104"/>
    <x v="13"/>
    <s v="Wholesale"/>
    <x v="0"/>
    <s v="Sales App"/>
    <s v="WD002"/>
    <s v="Widget"/>
    <n v="377"/>
    <s v="Medium"/>
    <s v="Red"/>
    <n v="6.56"/>
    <n v="2473.12"/>
  </r>
  <r>
    <d v="2024-08-05T00:00:00"/>
    <n v="37104"/>
    <x v="13"/>
    <s v="Wholesale"/>
    <x v="0"/>
    <s v="Sales App"/>
    <s v="GZ010"/>
    <s v="Gizmo"/>
    <n v="359"/>
    <s v="Medium"/>
    <s v="Pink"/>
    <n v="7.73"/>
    <n v="2775.07"/>
  </r>
  <r>
    <d v="2024-08-05T00:00:00"/>
    <n v="37104"/>
    <x v="13"/>
    <s v="Wholesale"/>
    <x v="0"/>
    <s v="Sales App"/>
    <s v="WD013"/>
    <s v="Widget"/>
    <n v="42"/>
    <s v="Small"/>
    <s v="Orange"/>
    <n v="5.99"/>
    <n v="251.58"/>
  </r>
  <r>
    <d v="2024-08-05T00:00:00"/>
    <n v="37104"/>
    <x v="13"/>
    <s v="Wholesale"/>
    <x v="0"/>
    <s v="Sales App"/>
    <s v="GA009"/>
    <s v="Gadget"/>
    <n v="173"/>
    <s v="Small"/>
    <s v="Pink"/>
    <n v="6.55"/>
    <n v="1133.1499999999999"/>
  </r>
  <r>
    <d v="2024-08-05T00:00:00"/>
    <n v="37105"/>
    <x v="35"/>
    <s v="Wholesale"/>
    <x v="2"/>
    <s v="Sales App"/>
    <s v="WD003"/>
    <s v="Widget"/>
    <n v="258"/>
    <s v="Large"/>
    <s v="Red"/>
    <n v="6.95"/>
    <n v="1793.1000000000001"/>
  </r>
  <r>
    <d v="2024-08-05T00:00:00"/>
    <n v="37105"/>
    <x v="35"/>
    <s v="Wholesale"/>
    <x v="2"/>
    <s v="Sales App"/>
    <s v="GZ015"/>
    <s v="Gizmo"/>
    <n v="303"/>
    <s v="Large"/>
    <s v="Orange"/>
    <n v="8.02"/>
    <n v="2430.06"/>
  </r>
  <r>
    <d v="2024-08-05T00:00:00"/>
    <n v="37105"/>
    <x v="35"/>
    <s v="Wholesale"/>
    <x v="2"/>
    <s v="Sales App"/>
    <s v="GZ015"/>
    <s v="Gizmo"/>
    <n v="232"/>
    <s v="Large"/>
    <s v="Orange"/>
    <n v="8.02"/>
    <n v="1860.6399999999999"/>
  </r>
  <r>
    <d v="2024-08-05T00:00:00"/>
    <n v="37105"/>
    <x v="35"/>
    <s v="Wholesale"/>
    <x v="2"/>
    <s v="Sales App"/>
    <s v="GA006"/>
    <s v="Gadget"/>
    <n v="293"/>
    <s v="Medium"/>
    <s v="Blue"/>
    <n v="7.31"/>
    <n v="2141.83"/>
  </r>
  <r>
    <d v="2024-08-05T00:00:00"/>
    <n v="37105"/>
    <x v="35"/>
    <s v="Wholesale"/>
    <x v="2"/>
    <s v="Sales App"/>
    <s v="GZ011"/>
    <s v="Gizmo"/>
    <n v="139"/>
    <s v="Large"/>
    <s v="Pink"/>
    <n v="8.18"/>
    <n v="1137.02"/>
  </r>
  <r>
    <d v="2024-08-05T00:00:00"/>
    <n v="37106"/>
    <x v="29"/>
    <s v="Manufacturing"/>
    <x v="5"/>
    <s v="Sales App"/>
    <s v="GZ019"/>
    <s v="Gizmo"/>
    <n v="313"/>
    <s v="Large"/>
    <s v="Yellow"/>
    <n v="10.039999999999999"/>
    <n v="3142.5199999999995"/>
  </r>
  <r>
    <d v="2024-08-05T00:00:00"/>
    <n v="37106"/>
    <x v="29"/>
    <s v="Manufacturing"/>
    <x v="5"/>
    <s v="Sales App"/>
    <s v="GA005"/>
    <s v="Gadget"/>
    <n v="82"/>
    <s v="Small"/>
    <s v="Blue"/>
    <n v="7.8"/>
    <n v="639.6"/>
  </r>
  <r>
    <d v="2024-08-05T00:00:00"/>
    <n v="37106"/>
    <x v="29"/>
    <s v="Manufacturing"/>
    <x v="5"/>
    <s v="Sales App"/>
    <s v="WD018"/>
    <s v="Widget"/>
    <n v="364"/>
    <s v="Medium"/>
    <s v="Yellow"/>
    <n v="7.96"/>
    <n v="2897.44"/>
  </r>
  <r>
    <d v="2024-08-05T00:00:00"/>
    <n v="37106"/>
    <x v="29"/>
    <s v="Manufacturing"/>
    <x v="5"/>
    <s v="Sales App"/>
    <s v="GZ006"/>
    <s v="Gizmo"/>
    <n v="394"/>
    <s v="Medium"/>
    <s v="Blue"/>
    <n v="9.2100000000000009"/>
    <n v="3628.7400000000002"/>
  </r>
  <r>
    <d v="2024-08-05T00:00:00"/>
    <n v="37106"/>
    <x v="29"/>
    <s v="Manufacturing"/>
    <x v="5"/>
    <s v="Sales App"/>
    <s v="GZ001"/>
    <s v="Gizmo"/>
    <n v="339"/>
    <s v="Small"/>
    <s v="Red"/>
    <n v="8.33"/>
    <n v="2823.87"/>
  </r>
  <r>
    <d v="2024-08-05T00:00:00"/>
    <n v="37107"/>
    <x v="32"/>
    <s v="Manufacturing"/>
    <x v="0"/>
    <s v="Sales App"/>
    <s v="WD013"/>
    <s v="Widget"/>
    <n v="263"/>
    <s v="Small"/>
    <s v="Orange"/>
    <n v="6.78"/>
    <n v="1783.14"/>
  </r>
  <r>
    <d v="2024-08-05T00:00:00"/>
    <n v="37107"/>
    <x v="32"/>
    <s v="Manufacturing"/>
    <x v="0"/>
    <s v="Sales App"/>
    <s v="WD010"/>
    <s v="Widget"/>
    <n v="239"/>
    <s v="Medium"/>
    <s v="Pink"/>
    <n v="7.36"/>
    <n v="1759.04"/>
  </r>
  <r>
    <d v="2024-08-05T00:00:00"/>
    <n v="37107"/>
    <x v="32"/>
    <s v="Manufacturing"/>
    <x v="0"/>
    <s v="Sales App"/>
    <s v="WD020"/>
    <s v="Widget"/>
    <n v="383"/>
    <s v="Extra Large"/>
    <s v="Yellow"/>
    <n v="10.31"/>
    <n v="3948.73"/>
  </r>
  <r>
    <d v="2024-08-05T00:00:00"/>
    <n v="37107"/>
    <x v="32"/>
    <s v="Manufacturing"/>
    <x v="0"/>
    <s v="Sales App"/>
    <s v="GA020"/>
    <s v="Gadget"/>
    <n v="338"/>
    <s v="Extra Large"/>
    <s v="Yellow"/>
    <n v="11.04"/>
    <n v="3731.5199999999995"/>
  </r>
  <r>
    <d v="2024-08-05T00:00:00"/>
    <n v="37107"/>
    <x v="32"/>
    <s v="Manufacturing"/>
    <x v="0"/>
    <s v="Sales App"/>
    <s v="GA001"/>
    <s v="Gadget"/>
    <n v="232"/>
    <s v="Small"/>
    <s v="Red"/>
    <n v="7.5"/>
    <n v="1740"/>
  </r>
  <r>
    <d v="2024-08-06T00:00:00"/>
    <n v="37108"/>
    <x v="25"/>
    <s v="Wholesale"/>
    <x v="5"/>
    <s v="Website"/>
    <s v="WD011"/>
    <s v="Widget"/>
    <n v="362"/>
    <s v="Large"/>
    <s v="Pink"/>
    <n v="6.88"/>
    <n v="2490.56"/>
  </r>
  <r>
    <d v="2024-08-06T00:00:00"/>
    <n v="37108"/>
    <x v="25"/>
    <s v="Wholesale"/>
    <x v="5"/>
    <s v="Website"/>
    <s v="GZ007"/>
    <s v="Gizmo"/>
    <n v="168"/>
    <s v="Large"/>
    <s v="Blue"/>
    <n v="8.61"/>
    <n v="1446.48"/>
  </r>
  <r>
    <d v="2024-08-06T00:00:00"/>
    <n v="37108"/>
    <x v="25"/>
    <s v="Wholesale"/>
    <x v="5"/>
    <s v="Website"/>
    <s v="WD002"/>
    <s v="Widget"/>
    <n v="192"/>
    <s v="Medium"/>
    <s v="Red"/>
    <n v="6.56"/>
    <n v="1259.52"/>
  </r>
  <r>
    <d v="2024-08-06T00:00:00"/>
    <n v="37108"/>
    <x v="25"/>
    <s v="Wholesale"/>
    <x v="5"/>
    <s v="Website"/>
    <s v="GA001"/>
    <s v="Gadget"/>
    <n v="128"/>
    <s v="Small"/>
    <s v="Red"/>
    <n v="6.62"/>
    <n v="847.36"/>
  </r>
  <r>
    <d v="2024-08-06T00:00:00"/>
    <n v="37108"/>
    <x v="25"/>
    <s v="Wholesale"/>
    <x v="5"/>
    <s v="Website"/>
    <s v="GZ014"/>
    <s v="Gizmo"/>
    <n v="167"/>
    <s v="Medium"/>
    <s v="Orange"/>
    <n v="7.57"/>
    <n v="1264.19"/>
  </r>
  <r>
    <d v="2024-08-06T00:00:00"/>
    <n v="37109"/>
    <x v="32"/>
    <s v="Manufacturing"/>
    <x v="0"/>
    <s v="Website"/>
    <s v="GA004"/>
    <s v="Gadget"/>
    <n v="88"/>
    <s v="Extra Large"/>
    <s v="Red"/>
    <n v="10.31"/>
    <n v="907.28000000000009"/>
  </r>
  <r>
    <d v="2024-08-06T00:00:00"/>
    <n v="37109"/>
    <x v="32"/>
    <s v="Manufacturing"/>
    <x v="0"/>
    <s v="Website"/>
    <s v="GZ018"/>
    <s v="Gizmo"/>
    <n v="315"/>
    <s v="Medium"/>
    <s v="Yellow"/>
    <n v="9.49"/>
    <n v="2989.35"/>
  </r>
  <r>
    <d v="2024-08-06T00:00:00"/>
    <n v="37109"/>
    <x v="32"/>
    <s v="Manufacturing"/>
    <x v="0"/>
    <s v="Website"/>
    <s v="GZ006"/>
    <s v="Gizmo"/>
    <n v="353"/>
    <s v="Medium"/>
    <s v="Blue"/>
    <n v="9.2100000000000009"/>
    <n v="3251.13"/>
  </r>
  <r>
    <d v="2024-08-06T00:00:00"/>
    <n v="37109"/>
    <x v="32"/>
    <s v="Manufacturing"/>
    <x v="0"/>
    <s v="Website"/>
    <s v="GZ001"/>
    <s v="Gizmo"/>
    <n v="176"/>
    <s v="Small"/>
    <s v="Red"/>
    <n v="8.33"/>
    <n v="1466.08"/>
  </r>
  <r>
    <d v="2024-08-06T00:00:00"/>
    <n v="37109"/>
    <x v="32"/>
    <s v="Manufacturing"/>
    <x v="0"/>
    <s v="Website"/>
    <s v="WD018"/>
    <s v="Widget"/>
    <n v="349"/>
    <s v="Medium"/>
    <s v="Yellow"/>
    <n v="7.96"/>
    <n v="2778.04"/>
  </r>
  <r>
    <d v="2024-08-06T00:00:00"/>
    <n v="37110"/>
    <x v="91"/>
    <s v="Retail"/>
    <x v="4"/>
    <s v="Website"/>
    <s v="WD008"/>
    <s v="Widget"/>
    <n v="1440"/>
    <s v="Extra Large"/>
    <s v="Blue"/>
    <n v="9.42"/>
    <n v="13564.8"/>
  </r>
  <r>
    <d v="2024-08-06T00:00:00"/>
    <n v="37110"/>
    <x v="91"/>
    <s v="Retail"/>
    <x v="4"/>
    <s v="Website"/>
    <s v="GZ013"/>
    <s v="Gizmo"/>
    <n v="1390"/>
    <s v="Small"/>
    <s v="Orange"/>
    <n v="7.6"/>
    <n v="10564"/>
  </r>
  <r>
    <d v="2024-08-06T00:00:00"/>
    <n v="37110"/>
    <x v="91"/>
    <s v="Retail"/>
    <x v="4"/>
    <s v="Website"/>
    <s v="GA019"/>
    <s v="Gadget"/>
    <n v="1160"/>
    <s v="Large"/>
    <s v="Yellow"/>
    <n v="8.5"/>
    <n v="9860"/>
  </r>
  <r>
    <d v="2024-08-06T00:00:00"/>
    <n v="37110"/>
    <x v="91"/>
    <s v="Retail"/>
    <x v="4"/>
    <s v="Website"/>
    <s v="WD008"/>
    <s v="Widget"/>
    <n v="130"/>
    <s v="Extra Large"/>
    <s v="Blue"/>
    <n v="9.42"/>
    <n v="1224.5999999999999"/>
  </r>
  <r>
    <d v="2024-08-06T00:00:00"/>
    <n v="37110"/>
    <x v="91"/>
    <s v="Retail"/>
    <x v="4"/>
    <s v="Website"/>
    <s v="GZ015"/>
    <s v="Gizmo"/>
    <n v="835"/>
    <s v="Large"/>
    <s v="Orange"/>
    <n v="8.5500000000000007"/>
    <n v="7139.2500000000009"/>
  </r>
  <r>
    <d v="2024-08-06T00:00:00"/>
    <n v="37111"/>
    <x v="14"/>
    <s v="Retail"/>
    <x v="0"/>
    <s v="Website"/>
    <s v="GA007"/>
    <s v="Gadget"/>
    <n v="111"/>
    <s v="Large"/>
    <s v="Blue"/>
    <n v="8.26"/>
    <n v="916.86"/>
  </r>
  <r>
    <d v="2024-08-06T00:00:00"/>
    <n v="37111"/>
    <x v="14"/>
    <s v="Retail"/>
    <x v="0"/>
    <s v="Website"/>
    <s v="WD018"/>
    <s v="Widget"/>
    <n v="116"/>
    <s v="Medium"/>
    <s v="Yellow"/>
    <n v="7.5"/>
    <n v="870"/>
  </r>
  <r>
    <d v="2024-08-06T00:00:00"/>
    <n v="37111"/>
    <x v="14"/>
    <s v="Retail"/>
    <x v="0"/>
    <s v="Website"/>
    <s v="GA013"/>
    <s v="Gadget"/>
    <n v="244"/>
    <s v="Small"/>
    <s v="Orange"/>
    <n v="6.84"/>
    <n v="1668.96"/>
  </r>
  <r>
    <d v="2024-08-06T00:00:00"/>
    <n v="37111"/>
    <x v="14"/>
    <s v="Retail"/>
    <x v="0"/>
    <s v="Website"/>
    <s v="GZ013"/>
    <s v="Gizmo"/>
    <n v="299"/>
    <s v="Small"/>
    <s v="Orange"/>
    <n v="7.6"/>
    <n v="2272.4"/>
  </r>
  <r>
    <d v="2024-08-06T00:00:00"/>
    <n v="37111"/>
    <x v="14"/>
    <s v="Retail"/>
    <x v="0"/>
    <s v="Website"/>
    <s v="GA001"/>
    <s v="Gadget"/>
    <n v="356"/>
    <s v="Small"/>
    <s v="Red"/>
    <n v="7.06"/>
    <n v="2513.3599999999997"/>
  </r>
  <r>
    <d v="2024-08-06T00:00:00"/>
    <n v="37112"/>
    <x v="92"/>
    <s v="Retail"/>
    <x v="3"/>
    <s v="Website"/>
    <s v="GZ004"/>
    <s v="Gizmo"/>
    <n v="137"/>
    <s v="Extra Large"/>
    <s v="Red"/>
    <n v="10.78"/>
    <n v="1476.86"/>
  </r>
  <r>
    <d v="2024-08-06T00:00:00"/>
    <n v="37112"/>
    <x v="92"/>
    <s v="Retail"/>
    <x v="3"/>
    <s v="Website"/>
    <s v="WD014"/>
    <s v="Widget"/>
    <n v="353"/>
    <s v="Medium"/>
    <s v="Orange"/>
    <n v="6.78"/>
    <n v="2393.34"/>
  </r>
  <r>
    <d v="2024-08-06T00:00:00"/>
    <n v="37112"/>
    <x v="92"/>
    <s v="Retail"/>
    <x v="3"/>
    <s v="Website"/>
    <s v="GA004"/>
    <s v="Gadget"/>
    <n v="312"/>
    <s v="Extra Large"/>
    <s v="Red"/>
    <n v="9.6999999999999993"/>
    <n v="3026.3999999999996"/>
  </r>
  <r>
    <d v="2024-08-06T00:00:00"/>
    <n v="37112"/>
    <x v="92"/>
    <s v="Retail"/>
    <x v="3"/>
    <s v="Website"/>
    <s v="GZ014"/>
    <s v="Gizmo"/>
    <n v="86"/>
    <s v="Medium"/>
    <s v="Orange"/>
    <n v="8.07"/>
    <n v="694.02"/>
  </r>
  <r>
    <d v="2024-08-06T00:00:00"/>
    <n v="37112"/>
    <x v="92"/>
    <s v="Retail"/>
    <x v="3"/>
    <s v="Website"/>
    <s v="WD008"/>
    <s v="Widget"/>
    <n v="378"/>
    <s v="Extra Large"/>
    <s v="Blue"/>
    <n v="9.42"/>
    <n v="3560.7599999999998"/>
  </r>
  <r>
    <d v="2024-08-06T00:00:00"/>
    <n v="37113"/>
    <x v="51"/>
    <s v="Other"/>
    <x v="2"/>
    <s v="Website"/>
    <s v="WD002"/>
    <s v="Widget"/>
    <n v="450"/>
    <s v="Medium"/>
    <s v="Red"/>
    <n v="8.31"/>
    <n v="3739.5"/>
  </r>
  <r>
    <d v="2024-08-06T00:00:00"/>
    <n v="37113"/>
    <x v="51"/>
    <s v="Other"/>
    <x v="2"/>
    <s v="Website"/>
    <s v="WD011"/>
    <s v="Widget"/>
    <n v="186"/>
    <s v="Large"/>
    <s v="Pink"/>
    <n v="8.7100000000000009"/>
    <n v="1620.0600000000002"/>
  </r>
  <r>
    <d v="2024-08-06T00:00:00"/>
    <n v="37113"/>
    <x v="51"/>
    <s v="Other"/>
    <x v="2"/>
    <s v="Website"/>
    <s v="GA020"/>
    <s v="Gadget"/>
    <n v="1986"/>
    <s v="Extra Large"/>
    <s v="Yellow"/>
    <n v="12.34"/>
    <n v="24507.239999999998"/>
  </r>
  <r>
    <d v="2024-08-06T00:00:00"/>
    <n v="37113"/>
    <x v="51"/>
    <s v="Other"/>
    <x v="2"/>
    <s v="Website"/>
    <s v="GZ020"/>
    <s v="Gizmo"/>
    <n v="1488"/>
    <s v="Extra Large"/>
    <s v="Yellow"/>
    <n v="13.72"/>
    <n v="20415.36"/>
  </r>
  <r>
    <d v="2024-08-06T00:00:00"/>
    <n v="37113"/>
    <x v="51"/>
    <s v="Other"/>
    <x v="2"/>
    <s v="Website"/>
    <s v="GZ008"/>
    <s v="Gizmo"/>
    <n v="1434"/>
    <s v="Extra Large"/>
    <s v="Blue"/>
    <n v="13.33"/>
    <n v="19115.22"/>
  </r>
  <r>
    <d v="2024-08-07T00:00:00"/>
    <n v="37114"/>
    <x v="58"/>
    <s v="Online"/>
    <x v="4"/>
    <s v="Email"/>
    <s v="WD014"/>
    <s v="Widget"/>
    <n v="140"/>
    <s v="Medium"/>
    <s v="Orange"/>
    <n v="7.63"/>
    <n v="1068.2"/>
  </r>
  <r>
    <d v="2024-08-07T00:00:00"/>
    <n v="37114"/>
    <x v="58"/>
    <s v="Online"/>
    <x v="4"/>
    <s v="Email"/>
    <s v="GA020"/>
    <s v="Gadget"/>
    <n v="110"/>
    <s v="Extra Large"/>
    <s v="Yellow"/>
    <n v="11.69"/>
    <n v="1285.8999999999999"/>
  </r>
  <r>
    <d v="2024-08-07T00:00:00"/>
    <n v="37114"/>
    <x v="58"/>
    <s v="Online"/>
    <x v="4"/>
    <s v="Email"/>
    <s v="GA014"/>
    <s v="Gadget"/>
    <n v="91"/>
    <s v="Medium"/>
    <s v="Orange"/>
    <n v="8.17"/>
    <n v="743.47"/>
  </r>
  <r>
    <d v="2024-08-07T00:00:00"/>
    <n v="37114"/>
    <x v="58"/>
    <s v="Online"/>
    <x v="4"/>
    <s v="Email"/>
    <s v="GZ011"/>
    <s v="Gizmo"/>
    <n v="358"/>
    <s v="Large"/>
    <s v="Pink"/>
    <n v="9.82"/>
    <n v="3515.56"/>
  </r>
  <r>
    <d v="2024-08-07T00:00:00"/>
    <n v="37114"/>
    <x v="58"/>
    <s v="Online"/>
    <x v="4"/>
    <s v="Email"/>
    <s v="WD007"/>
    <s v="Widget"/>
    <n v="229"/>
    <s v="Large"/>
    <s v="Blue"/>
    <n v="8.68"/>
    <n v="1987.72"/>
  </r>
  <r>
    <d v="2024-08-07T00:00:00"/>
    <n v="37115"/>
    <x v="2"/>
    <s v="Online"/>
    <x v="0"/>
    <s v="Email"/>
    <s v="GA018"/>
    <s v="Gadget"/>
    <n v="1550"/>
    <s v="Medium"/>
    <s v="Yellow"/>
    <n v="9.0399999999999991"/>
    <n v="14011.999999999998"/>
  </r>
  <r>
    <d v="2024-08-07T00:00:00"/>
    <n v="37115"/>
    <x v="2"/>
    <s v="Online"/>
    <x v="0"/>
    <s v="Email"/>
    <s v="GZ005"/>
    <s v="Gizmo"/>
    <n v="1130"/>
    <s v="Small"/>
    <s v="Blue"/>
    <n v="9.18"/>
    <n v="10373.4"/>
  </r>
  <r>
    <d v="2024-08-07T00:00:00"/>
    <n v="37115"/>
    <x v="2"/>
    <s v="Online"/>
    <x v="0"/>
    <s v="Email"/>
    <s v="WD012"/>
    <s v="Widget"/>
    <n v="510"/>
    <s v="Extra Large"/>
    <s v="Pink"/>
    <n v="10.08"/>
    <n v="5140.8"/>
  </r>
  <r>
    <d v="2024-08-07T00:00:00"/>
    <n v="37115"/>
    <x v="2"/>
    <s v="Online"/>
    <x v="0"/>
    <s v="Email"/>
    <s v="GA001"/>
    <s v="Gadget"/>
    <n v="742"/>
    <s v="Small"/>
    <s v="Red"/>
    <n v="7.94"/>
    <n v="5891.4800000000005"/>
  </r>
  <r>
    <d v="2024-08-07T00:00:00"/>
    <n v="37115"/>
    <x v="2"/>
    <s v="Online"/>
    <x v="0"/>
    <s v="Email"/>
    <s v="WD010"/>
    <s v="Widget"/>
    <n v="478"/>
    <s v="Medium"/>
    <s v="Pink"/>
    <n v="7.79"/>
    <n v="3723.62"/>
  </r>
  <r>
    <d v="2024-08-07T00:00:00"/>
    <n v="37116"/>
    <x v="69"/>
    <s v="Retail"/>
    <x v="1"/>
    <s v="Email"/>
    <s v="GA001"/>
    <s v="Gadget"/>
    <n v="65"/>
    <s v="Small"/>
    <s v="Red"/>
    <n v="7.06"/>
    <n v="458.9"/>
  </r>
  <r>
    <d v="2024-08-07T00:00:00"/>
    <n v="37116"/>
    <x v="69"/>
    <s v="Retail"/>
    <x v="1"/>
    <s v="Email"/>
    <s v="GZ013"/>
    <s v="Gizmo"/>
    <n v="118"/>
    <s v="Small"/>
    <s v="Orange"/>
    <n v="7.6"/>
    <n v="896.8"/>
  </r>
  <r>
    <d v="2024-08-07T00:00:00"/>
    <n v="37116"/>
    <x v="69"/>
    <s v="Retail"/>
    <x v="1"/>
    <s v="Email"/>
    <s v="GZ020"/>
    <s v="Gizmo"/>
    <n v="301"/>
    <s v="Extra Large"/>
    <s v="Yellow"/>
    <n v="11.55"/>
    <n v="3476.55"/>
  </r>
  <r>
    <d v="2024-08-07T00:00:00"/>
    <n v="37116"/>
    <x v="69"/>
    <s v="Retail"/>
    <x v="1"/>
    <s v="Email"/>
    <s v="GA008"/>
    <s v="Gadget"/>
    <n v="158"/>
    <s v="Extra Large"/>
    <s v="Blue"/>
    <n v="10.1"/>
    <n v="1595.8"/>
  </r>
  <r>
    <d v="2024-08-07T00:00:00"/>
    <n v="37116"/>
    <x v="69"/>
    <s v="Retail"/>
    <x v="1"/>
    <s v="Email"/>
    <s v="GA005"/>
    <s v="Gadget"/>
    <n v="112"/>
    <s v="Small"/>
    <s v="Blue"/>
    <n v="7.34"/>
    <n v="822.07999999999993"/>
  </r>
  <r>
    <d v="2024-08-07T00:00:00"/>
    <n v="37117"/>
    <x v="93"/>
    <s v="Other"/>
    <x v="5"/>
    <s v="Email"/>
    <s v="GA003"/>
    <s v="Gadget"/>
    <n v="224"/>
    <s v="Large"/>
    <s v="Red"/>
    <n v="9.42"/>
    <n v="2110.08"/>
  </r>
  <r>
    <d v="2024-08-07T00:00:00"/>
    <n v="37117"/>
    <x v="93"/>
    <s v="Other"/>
    <x v="5"/>
    <s v="Email"/>
    <s v="GA005"/>
    <s v="Gadget"/>
    <n v="122"/>
    <s v="Small"/>
    <s v="Blue"/>
    <n v="8.7200000000000006"/>
    <n v="1063.8400000000001"/>
  </r>
  <r>
    <d v="2024-08-07T00:00:00"/>
    <n v="37117"/>
    <x v="93"/>
    <s v="Other"/>
    <x v="5"/>
    <s v="Email"/>
    <s v="GA008"/>
    <s v="Gadget"/>
    <n v="353"/>
    <s v="Extra Large"/>
    <s v="Blue"/>
    <n v="11.99"/>
    <n v="4232.47"/>
  </r>
  <r>
    <d v="2024-08-07T00:00:00"/>
    <n v="37117"/>
    <x v="93"/>
    <s v="Other"/>
    <x v="5"/>
    <s v="Email"/>
    <s v="GZ017"/>
    <s v="Gizmo"/>
    <n v="434"/>
    <s v="Small"/>
    <s v="Yellow"/>
    <n v="9.98"/>
    <n v="4331.3200000000006"/>
  </r>
  <r>
    <d v="2024-08-07T00:00:00"/>
    <n v="37117"/>
    <x v="93"/>
    <s v="Other"/>
    <x v="5"/>
    <s v="Email"/>
    <s v="WD017"/>
    <s v="Widget"/>
    <n v="217"/>
    <s v="Small"/>
    <s v="Yellow"/>
    <n v="8.3800000000000008"/>
    <n v="1818.4600000000003"/>
  </r>
  <r>
    <d v="2024-08-07T00:00:00"/>
    <n v="37118"/>
    <x v="82"/>
    <s v="Wholesale"/>
    <x v="4"/>
    <s v="Email"/>
    <s v="GZ009"/>
    <s v="Gizmo"/>
    <n v="351"/>
    <s v="Small"/>
    <s v="Pink"/>
    <n v="7.28"/>
    <n v="2555.2800000000002"/>
  </r>
  <r>
    <d v="2024-08-07T00:00:00"/>
    <n v="37118"/>
    <x v="82"/>
    <s v="Wholesale"/>
    <x v="4"/>
    <s v="Email"/>
    <s v="GA004"/>
    <s v="Gadget"/>
    <n v="399"/>
    <s v="Extra Large"/>
    <s v="Red"/>
    <n v="9.1"/>
    <n v="3630.8999999999996"/>
  </r>
  <r>
    <d v="2024-08-07T00:00:00"/>
    <n v="37118"/>
    <x v="82"/>
    <s v="Wholesale"/>
    <x v="4"/>
    <s v="Email"/>
    <s v="WD012"/>
    <s v="Widget"/>
    <n v="360"/>
    <s v="Extra Large"/>
    <s v="Pink"/>
    <n v="8.4"/>
    <n v="3024"/>
  </r>
  <r>
    <d v="2024-08-07T00:00:00"/>
    <n v="37118"/>
    <x v="82"/>
    <s v="Wholesale"/>
    <x v="4"/>
    <s v="Email"/>
    <s v="WD013"/>
    <s v="Widget"/>
    <n v="376"/>
    <s v="Small"/>
    <s v="Orange"/>
    <n v="5.99"/>
    <n v="2252.2400000000002"/>
  </r>
  <r>
    <d v="2024-08-07T00:00:00"/>
    <n v="37118"/>
    <x v="82"/>
    <s v="Wholesale"/>
    <x v="4"/>
    <s v="Email"/>
    <s v="WD012"/>
    <s v="Widget"/>
    <n v="92"/>
    <s v="Extra Large"/>
    <s v="Pink"/>
    <n v="8.4"/>
    <n v="772.80000000000007"/>
  </r>
  <r>
    <d v="2024-08-07T00:00:00"/>
    <n v="37119"/>
    <x v="10"/>
    <s v="Other"/>
    <x v="5"/>
    <s v="Email"/>
    <s v="GA003"/>
    <s v="Gadget"/>
    <n v="216"/>
    <s v="Large"/>
    <s v="Red"/>
    <n v="9.42"/>
    <n v="2034.72"/>
  </r>
  <r>
    <d v="2024-08-07T00:00:00"/>
    <n v="37119"/>
    <x v="10"/>
    <s v="Other"/>
    <x v="5"/>
    <s v="Email"/>
    <s v="WD010"/>
    <s v="Widget"/>
    <n v="68"/>
    <s v="Medium"/>
    <s v="Pink"/>
    <n v="8.23"/>
    <n v="559.64"/>
  </r>
  <r>
    <d v="2024-08-07T00:00:00"/>
    <n v="37119"/>
    <x v="10"/>
    <s v="Other"/>
    <x v="5"/>
    <s v="Email"/>
    <s v="GZ006"/>
    <s v="Gizmo"/>
    <n v="400"/>
    <s v="Medium"/>
    <s v="Blue"/>
    <n v="10.3"/>
    <n v="4120"/>
  </r>
  <r>
    <d v="2024-08-07T00:00:00"/>
    <n v="37119"/>
    <x v="10"/>
    <s v="Other"/>
    <x v="5"/>
    <s v="Email"/>
    <s v="GA003"/>
    <s v="Gadget"/>
    <n v="260"/>
    <s v="Large"/>
    <s v="Red"/>
    <n v="9.42"/>
    <n v="2449.1999999999998"/>
  </r>
  <r>
    <d v="2024-08-07T00:00:00"/>
    <n v="37119"/>
    <x v="10"/>
    <s v="Other"/>
    <x v="5"/>
    <s v="Email"/>
    <s v="GZ002"/>
    <s v="Gizmo"/>
    <n v="133"/>
    <s v="Medium"/>
    <s v="Red"/>
    <n v="9.89"/>
    <n v="1315.3700000000001"/>
  </r>
  <r>
    <d v="2024-08-08T00:00:00"/>
    <n v="37120"/>
    <x v="91"/>
    <s v="Retail"/>
    <x v="4"/>
    <s v="Email"/>
    <s v="GA016"/>
    <s v="Gadget"/>
    <n v="1255"/>
    <s v="Extra Large"/>
    <s v="Orange"/>
    <n v="9.41"/>
    <n v="11809.55"/>
  </r>
  <r>
    <d v="2024-08-08T00:00:00"/>
    <n v="37120"/>
    <x v="91"/>
    <s v="Retail"/>
    <x v="4"/>
    <s v="Email"/>
    <s v="GA013"/>
    <s v="Gadget"/>
    <n v="1270"/>
    <s v="Small"/>
    <s v="Orange"/>
    <n v="6.84"/>
    <n v="8686.7999999999993"/>
  </r>
  <r>
    <d v="2024-08-08T00:00:00"/>
    <n v="37120"/>
    <x v="91"/>
    <s v="Retail"/>
    <x v="4"/>
    <s v="Email"/>
    <s v="WD019"/>
    <s v="Widget"/>
    <n v="1655"/>
    <s v="Large"/>
    <s v="Yellow"/>
    <n v="7.94"/>
    <n v="13140.7"/>
  </r>
  <r>
    <d v="2024-08-08T00:00:00"/>
    <n v="37120"/>
    <x v="91"/>
    <s v="Retail"/>
    <x v="4"/>
    <s v="Email"/>
    <s v="WD004"/>
    <s v="Widget"/>
    <n v="1290"/>
    <s v="Extra Large"/>
    <s v="Red"/>
    <n v="9.06"/>
    <n v="11687.400000000001"/>
  </r>
  <r>
    <d v="2024-08-08T00:00:00"/>
    <n v="37120"/>
    <x v="91"/>
    <s v="Retail"/>
    <x v="4"/>
    <s v="Email"/>
    <s v="GA004"/>
    <s v="Gadget"/>
    <n v="1730"/>
    <s v="Extra Large"/>
    <s v="Red"/>
    <n v="9.6999999999999993"/>
    <n v="16781"/>
  </r>
  <r>
    <d v="2024-08-08T00:00:00"/>
    <n v="37121"/>
    <x v="80"/>
    <s v="Online"/>
    <x v="2"/>
    <s v="Email"/>
    <s v="GZ007"/>
    <s v="Gizmo"/>
    <n v="22"/>
    <s v="Large"/>
    <s v="Blue"/>
    <n v="10.33"/>
    <n v="227.26"/>
  </r>
  <r>
    <d v="2024-08-08T00:00:00"/>
    <n v="37121"/>
    <x v="80"/>
    <s v="Online"/>
    <x v="2"/>
    <s v="Email"/>
    <s v="GZ005"/>
    <s v="Gizmo"/>
    <n v="178"/>
    <s v="Small"/>
    <s v="Blue"/>
    <n v="9.18"/>
    <n v="1634.04"/>
  </r>
  <r>
    <d v="2024-08-08T00:00:00"/>
    <n v="37121"/>
    <x v="80"/>
    <s v="Online"/>
    <x v="2"/>
    <s v="Email"/>
    <s v="GZ013"/>
    <s v="Gizmo"/>
    <n v="121"/>
    <s v="Small"/>
    <s v="Orange"/>
    <n v="8.5500000000000007"/>
    <n v="1034.5500000000002"/>
  </r>
  <r>
    <d v="2024-08-08T00:00:00"/>
    <n v="37121"/>
    <x v="80"/>
    <s v="Online"/>
    <x v="2"/>
    <s v="Email"/>
    <s v="GZ008"/>
    <s v="Gizmo"/>
    <n v="223"/>
    <s v="Extra Large"/>
    <s v="Blue"/>
    <n v="12.63"/>
    <n v="2816.4900000000002"/>
  </r>
  <r>
    <d v="2024-08-08T00:00:00"/>
    <n v="37121"/>
    <x v="80"/>
    <s v="Online"/>
    <x v="2"/>
    <s v="Email"/>
    <s v="GZ008"/>
    <s v="Gizmo"/>
    <n v="202"/>
    <s v="Extra Large"/>
    <s v="Blue"/>
    <n v="12.63"/>
    <n v="2551.2600000000002"/>
  </r>
  <r>
    <d v="2024-08-08T00:00:00"/>
    <n v="37122"/>
    <x v="36"/>
    <s v="Online"/>
    <x v="1"/>
    <s v="Email"/>
    <s v="GZ008"/>
    <s v="Gizmo"/>
    <n v="281"/>
    <s v="Extra Large"/>
    <s v="Blue"/>
    <n v="12.63"/>
    <n v="3549.03"/>
  </r>
  <r>
    <d v="2024-08-08T00:00:00"/>
    <n v="37122"/>
    <x v="36"/>
    <s v="Online"/>
    <x v="1"/>
    <s v="Email"/>
    <s v="GA006"/>
    <s v="Gadget"/>
    <n v="114"/>
    <s v="Medium"/>
    <s v="Blue"/>
    <n v="8.7799999999999994"/>
    <n v="1000.92"/>
  </r>
  <r>
    <d v="2024-08-08T00:00:00"/>
    <n v="37122"/>
    <x v="36"/>
    <s v="Online"/>
    <x v="1"/>
    <s v="Email"/>
    <s v="WD013"/>
    <s v="Widget"/>
    <n v="110"/>
    <s v="Small"/>
    <s v="Orange"/>
    <n v="7.18"/>
    <n v="789.8"/>
  </r>
  <r>
    <d v="2024-08-08T00:00:00"/>
    <n v="37122"/>
    <x v="36"/>
    <s v="Online"/>
    <x v="1"/>
    <s v="Email"/>
    <s v="WD007"/>
    <s v="Widget"/>
    <n v="396"/>
    <s v="Large"/>
    <s v="Blue"/>
    <n v="8.68"/>
    <n v="3437.2799999999997"/>
  </r>
  <r>
    <d v="2024-08-08T00:00:00"/>
    <n v="37122"/>
    <x v="36"/>
    <s v="Online"/>
    <x v="1"/>
    <s v="Email"/>
    <s v="GZ002"/>
    <s v="Gizmo"/>
    <n v="398"/>
    <s v="Medium"/>
    <s v="Red"/>
    <n v="9.3699999999999992"/>
    <n v="3729.2599999999998"/>
  </r>
  <r>
    <d v="2024-08-08T00:00:00"/>
    <n v="37123"/>
    <x v="84"/>
    <s v="Online"/>
    <x v="5"/>
    <s v="Email"/>
    <s v="WD013"/>
    <s v="Widget"/>
    <n v="76"/>
    <s v="Small"/>
    <s v="Orange"/>
    <n v="7.18"/>
    <n v="545.67999999999995"/>
  </r>
  <r>
    <d v="2024-08-08T00:00:00"/>
    <n v="37123"/>
    <x v="84"/>
    <s v="Online"/>
    <x v="5"/>
    <s v="Email"/>
    <s v="GZ002"/>
    <s v="Gizmo"/>
    <n v="5"/>
    <s v="Medium"/>
    <s v="Red"/>
    <n v="9.3699999999999992"/>
    <n v="46.849999999999994"/>
  </r>
  <r>
    <d v="2024-08-08T00:00:00"/>
    <n v="37123"/>
    <x v="84"/>
    <s v="Online"/>
    <x v="5"/>
    <s v="Email"/>
    <s v="WD008"/>
    <s v="Widget"/>
    <n v="37"/>
    <s v="Extra Large"/>
    <s v="Blue"/>
    <n v="10.6"/>
    <n v="392.2"/>
  </r>
  <r>
    <d v="2024-08-08T00:00:00"/>
    <n v="37123"/>
    <x v="84"/>
    <s v="Online"/>
    <x v="5"/>
    <s v="Email"/>
    <s v="WD011"/>
    <s v="Widget"/>
    <n v="82"/>
    <s v="Large"/>
    <s v="Pink"/>
    <n v="8.25"/>
    <n v="676.5"/>
  </r>
  <r>
    <d v="2024-08-08T00:00:00"/>
    <n v="37123"/>
    <x v="84"/>
    <s v="Online"/>
    <x v="5"/>
    <s v="Email"/>
    <s v="WD015"/>
    <s v="Widget"/>
    <n v="32"/>
    <s v="Large"/>
    <s v="Orange"/>
    <n v="8.08"/>
    <n v="258.56"/>
  </r>
  <r>
    <d v="2024-08-08T00:00:00"/>
    <n v="37124"/>
    <x v="28"/>
    <s v="Manufacturing"/>
    <x v="4"/>
    <s v="Email"/>
    <s v="GZ007"/>
    <s v="Gizmo"/>
    <n v="2360"/>
    <s v="Large"/>
    <s v="Blue"/>
    <n v="9.76"/>
    <n v="23033.599999999999"/>
  </r>
  <r>
    <d v="2024-08-08T00:00:00"/>
    <n v="37124"/>
    <x v="28"/>
    <s v="Manufacturing"/>
    <x v="4"/>
    <s v="Email"/>
    <s v="GA011"/>
    <s v="Gadget"/>
    <n v="2096"/>
    <s v="Large"/>
    <s v="Pink"/>
    <n v="8.35"/>
    <n v="17501.599999999999"/>
  </r>
  <r>
    <d v="2024-08-08T00:00:00"/>
    <n v="37124"/>
    <x v="28"/>
    <s v="Manufacturing"/>
    <x v="4"/>
    <s v="Email"/>
    <s v="WD018"/>
    <s v="Widget"/>
    <n v="1310"/>
    <s v="Medium"/>
    <s v="Yellow"/>
    <n v="7.96"/>
    <n v="10427.6"/>
  </r>
  <r>
    <d v="2024-08-08T00:00:00"/>
    <n v="37124"/>
    <x v="28"/>
    <s v="Manufacturing"/>
    <x v="4"/>
    <s v="Email"/>
    <s v="GA002"/>
    <s v="Gadget"/>
    <n v="1406"/>
    <s v="Medium"/>
    <s v="Red"/>
    <n v="7.96"/>
    <n v="11191.76"/>
  </r>
  <r>
    <d v="2024-08-08T00:00:00"/>
    <n v="37124"/>
    <x v="28"/>
    <s v="Manufacturing"/>
    <x v="4"/>
    <s v="Email"/>
    <s v="WD012"/>
    <s v="Widget"/>
    <n v="2114"/>
    <s v="Extra Large"/>
    <s v="Pink"/>
    <n v="9.52"/>
    <n v="20125.28"/>
  </r>
  <r>
    <d v="2024-08-08T00:00:00"/>
    <n v="37125"/>
    <x v="70"/>
    <s v="Retail"/>
    <x v="4"/>
    <s v="Email"/>
    <s v="GZ004"/>
    <s v="Gizmo"/>
    <n v="149"/>
    <s v="Extra Large"/>
    <s v="Red"/>
    <n v="10.78"/>
    <n v="1606.2199999999998"/>
  </r>
  <r>
    <d v="2024-08-08T00:00:00"/>
    <n v="37125"/>
    <x v="70"/>
    <s v="Retail"/>
    <x v="4"/>
    <s v="Email"/>
    <s v="GZ004"/>
    <s v="Gizmo"/>
    <n v="205"/>
    <s v="Extra Large"/>
    <s v="Red"/>
    <n v="10.78"/>
    <n v="2209.9"/>
  </r>
  <r>
    <d v="2024-08-08T00:00:00"/>
    <n v="37125"/>
    <x v="70"/>
    <s v="Retail"/>
    <x v="4"/>
    <s v="Email"/>
    <s v="GA018"/>
    <s v="Gadget"/>
    <n v="278"/>
    <s v="Medium"/>
    <s v="Yellow"/>
    <n v="8.0299999999999994"/>
    <n v="2232.3399999999997"/>
  </r>
  <r>
    <d v="2024-08-08T00:00:00"/>
    <n v="37125"/>
    <x v="70"/>
    <s v="Retail"/>
    <x v="4"/>
    <s v="Email"/>
    <s v="GA019"/>
    <s v="Gadget"/>
    <n v="190"/>
    <s v="Large"/>
    <s v="Yellow"/>
    <n v="8.5"/>
    <n v="1615"/>
  </r>
  <r>
    <d v="2024-08-08T00:00:00"/>
    <n v="37125"/>
    <x v="70"/>
    <s v="Retail"/>
    <x v="4"/>
    <s v="Email"/>
    <s v="GZ016"/>
    <s v="Gizmo"/>
    <n v="147"/>
    <s v="Extra Large"/>
    <s v="Orange"/>
    <n v="10.45"/>
    <n v="1536.1499999999999"/>
  </r>
  <r>
    <d v="2024-08-09T00:00:00"/>
    <n v="37126"/>
    <x v="20"/>
    <s v="Retail"/>
    <x v="0"/>
    <s v="Website"/>
    <s v="GA011"/>
    <s v="Gadget"/>
    <n v="230"/>
    <s v="Large"/>
    <s v="Pink"/>
    <n v="7.86"/>
    <n v="1807.8000000000002"/>
  </r>
  <r>
    <d v="2024-08-09T00:00:00"/>
    <n v="37126"/>
    <x v="20"/>
    <s v="Retail"/>
    <x v="0"/>
    <s v="Website"/>
    <s v="WD006"/>
    <s v="Widget"/>
    <n v="352"/>
    <s v="Medium"/>
    <s v="Blue"/>
    <n v="7.28"/>
    <n v="2562.56"/>
  </r>
  <r>
    <d v="2024-08-09T00:00:00"/>
    <n v="37126"/>
    <x v="20"/>
    <s v="Retail"/>
    <x v="0"/>
    <s v="Website"/>
    <s v="GZ013"/>
    <s v="Gizmo"/>
    <n v="264"/>
    <s v="Small"/>
    <s v="Orange"/>
    <n v="7.6"/>
    <n v="2006.3999999999999"/>
  </r>
  <r>
    <d v="2024-08-09T00:00:00"/>
    <n v="37126"/>
    <x v="20"/>
    <s v="Retail"/>
    <x v="0"/>
    <s v="Website"/>
    <s v="GA015"/>
    <s v="Gadget"/>
    <n v="350"/>
    <s v="Large"/>
    <s v="Orange"/>
    <n v="7.7"/>
    <n v="2695"/>
  </r>
  <r>
    <d v="2024-08-09T00:00:00"/>
    <n v="37126"/>
    <x v="20"/>
    <s v="Retail"/>
    <x v="0"/>
    <s v="Website"/>
    <s v="GZ017"/>
    <s v="Gizmo"/>
    <n v="335"/>
    <s v="Small"/>
    <s v="Yellow"/>
    <n v="8.4"/>
    <n v="2814"/>
  </r>
  <r>
    <d v="2024-08-09T00:00:00"/>
    <n v="37127"/>
    <x v="21"/>
    <s v="Wholesale"/>
    <x v="5"/>
    <s v="Website"/>
    <s v="GZ004"/>
    <s v="Gizmo"/>
    <n v="90"/>
    <s v="Extra Large"/>
    <s v="Red"/>
    <n v="10.11"/>
    <n v="909.9"/>
  </r>
  <r>
    <d v="2024-08-09T00:00:00"/>
    <n v="37127"/>
    <x v="21"/>
    <s v="Wholesale"/>
    <x v="5"/>
    <s v="Website"/>
    <s v="WD012"/>
    <s v="Widget"/>
    <n v="399"/>
    <s v="Extra Large"/>
    <s v="Pink"/>
    <n v="8.4"/>
    <n v="3351.6000000000004"/>
  </r>
  <r>
    <d v="2024-08-09T00:00:00"/>
    <n v="37127"/>
    <x v="21"/>
    <s v="Wholesale"/>
    <x v="5"/>
    <s v="Website"/>
    <s v="WD020"/>
    <s v="Widget"/>
    <n v="268"/>
    <s v="Extra Large"/>
    <s v="Yellow"/>
    <n v="9.1"/>
    <n v="2438.7999999999997"/>
  </r>
  <r>
    <d v="2024-08-09T00:00:00"/>
    <n v="37127"/>
    <x v="21"/>
    <s v="Wholesale"/>
    <x v="5"/>
    <s v="Website"/>
    <s v="GA016"/>
    <s v="Gadget"/>
    <n v="146"/>
    <s v="Extra Large"/>
    <s v="Orange"/>
    <n v="8.82"/>
    <n v="1287.72"/>
  </r>
  <r>
    <d v="2024-08-09T00:00:00"/>
    <n v="37127"/>
    <x v="21"/>
    <s v="Wholesale"/>
    <x v="5"/>
    <s v="Website"/>
    <s v="GZ003"/>
    <s v="Gizmo"/>
    <n v="300"/>
    <s v="Large"/>
    <s v="Red"/>
    <n v="8.27"/>
    <n v="2481"/>
  </r>
  <r>
    <d v="2024-08-09T00:00:00"/>
    <n v="37128"/>
    <x v="22"/>
    <s v="Online"/>
    <x v="2"/>
    <s v="Website"/>
    <s v="WD001"/>
    <s v="Widget"/>
    <n v="33"/>
    <s v="Small"/>
    <s v="Red"/>
    <n v="7.41"/>
    <n v="244.53"/>
  </r>
  <r>
    <d v="2024-08-09T00:00:00"/>
    <n v="37128"/>
    <x v="22"/>
    <s v="Online"/>
    <x v="2"/>
    <s v="Website"/>
    <s v="GA015"/>
    <s v="Gadget"/>
    <n v="38"/>
    <s v="Large"/>
    <s v="Orange"/>
    <n v="8.66"/>
    <n v="329.08"/>
  </r>
  <r>
    <d v="2024-08-09T00:00:00"/>
    <n v="37128"/>
    <x v="22"/>
    <s v="Online"/>
    <x v="2"/>
    <s v="Website"/>
    <s v="WD011"/>
    <s v="Widget"/>
    <n v="99"/>
    <s v="Large"/>
    <s v="Pink"/>
    <n v="8.25"/>
    <n v="816.75"/>
  </r>
  <r>
    <d v="2024-08-09T00:00:00"/>
    <n v="37128"/>
    <x v="22"/>
    <s v="Online"/>
    <x v="2"/>
    <s v="Website"/>
    <s v="GZ016"/>
    <s v="Gizmo"/>
    <n v="24"/>
    <s v="Extra Large"/>
    <s v="Orange"/>
    <n v="11.75"/>
    <n v="282"/>
  </r>
  <r>
    <d v="2024-08-09T00:00:00"/>
    <n v="37128"/>
    <x v="22"/>
    <s v="Online"/>
    <x v="2"/>
    <s v="Website"/>
    <s v="WD013"/>
    <s v="Widget"/>
    <n v="31"/>
    <s v="Small"/>
    <s v="Orange"/>
    <n v="7.18"/>
    <n v="222.57999999999998"/>
  </r>
  <r>
    <d v="2024-08-09T00:00:00"/>
    <n v="37129"/>
    <x v="87"/>
    <s v="Online"/>
    <x v="1"/>
    <s v="Website"/>
    <s v="WD005"/>
    <s v="Widget"/>
    <n v="688"/>
    <s v="Small"/>
    <s v="Blue"/>
    <n v="7.71"/>
    <n v="5304.48"/>
  </r>
  <r>
    <d v="2024-08-09T00:00:00"/>
    <n v="37129"/>
    <x v="87"/>
    <s v="Online"/>
    <x v="1"/>
    <s v="Website"/>
    <s v="GA008"/>
    <s v="Gadget"/>
    <n v="464"/>
    <s v="Extra Large"/>
    <s v="Blue"/>
    <n v="11.36"/>
    <n v="5271.04"/>
  </r>
  <r>
    <d v="2024-08-09T00:00:00"/>
    <n v="37129"/>
    <x v="87"/>
    <s v="Online"/>
    <x v="1"/>
    <s v="Website"/>
    <s v="GA009"/>
    <s v="Gadget"/>
    <n v="778"/>
    <s v="Small"/>
    <s v="Pink"/>
    <n v="7.86"/>
    <n v="6115.08"/>
  </r>
  <r>
    <d v="2024-08-09T00:00:00"/>
    <n v="37129"/>
    <x v="87"/>
    <s v="Online"/>
    <x v="1"/>
    <s v="Website"/>
    <s v="GA001"/>
    <s v="Gadget"/>
    <n v="102"/>
    <s v="Small"/>
    <s v="Red"/>
    <n v="7.94"/>
    <n v="809.88"/>
  </r>
  <r>
    <d v="2024-08-09T00:00:00"/>
    <n v="37129"/>
    <x v="87"/>
    <s v="Online"/>
    <x v="1"/>
    <s v="Website"/>
    <s v="GZ017"/>
    <s v="Gizmo"/>
    <n v="842"/>
    <s v="Small"/>
    <s v="Yellow"/>
    <n v="9.4499999999999993"/>
    <n v="7956.9"/>
  </r>
  <r>
    <d v="2024-08-09T00:00:00"/>
    <n v="37130"/>
    <x v="77"/>
    <s v="Manufacturing"/>
    <x v="4"/>
    <s v="Website"/>
    <s v="GA018"/>
    <s v="Gadget"/>
    <n v="406"/>
    <s v="Medium"/>
    <s v="Yellow"/>
    <n v="8.5299999999999994"/>
    <n v="3463.18"/>
  </r>
  <r>
    <d v="2024-08-09T00:00:00"/>
    <n v="37130"/>
    <x v="77"/>
    <s v="Manufacturing"/>
    <x v="4"/>
    <s v="Website"/>
    <s v="WD001"/>
    <s v="Widget"/>
    <n v="199"/>
    <s v="Small"/>
    <s v="Red"/>
    <n v="7"/>
    <n v="1393"/>
  </r>
  <r>
    <d v="2024-08-09T00:00:00"/>
    <n v="37130"/>
    <x v="77"/>
    <s v="Manufacturing"/>
    <x v="4"/>
    <s v="Website"/>
    <s v="GZ002"/>
    <s v="Gizmo"/>
    <n v="272"/>
    <s v="Medium"/>
    <s v="Red"/>
    <n v="8.85"/>
    <n v="2407.1999999999998"/>
  </r>
  <r>
    <d v="2024-08-09T00:00:00"/>
    <n v="37130"/>
    <x v="77"/>
    <s v="Manufacturing"/>
    <x v="4"/>
    <s v="Website"/>
    <s v="WD017"/>
    <s v="Widget"/>
    <n v="289"/>
    <s v="Small"/>
    <s v="Yellow"/>
    <n v="7.5"/>
    <n v="2167.5"/>
  </r>
  <r>
    <d v="2024-08-09T00:00:00"/>
    <n v="37130"/>
    <x v="77"/>
    <s v="Manufacturing"/>
    <x v="4"/>
    <s v="Website"/>
    <s v="GZ020"/>
    <s v="Gizmo"/>
    <n v="445"/>
    <s v="Extra Large"/>
    <s v="Yellow"/>
    <n v="12.27"/>
    <n v="5460.15"/>
  </r>
  <r>
    <d v="2024-08-09T00:00:00"/>
    <n v="37131"/>
    <x v="39"/>
    <s v="Retail"/>
    <x v="3"/>
    <s v="Website"/>
    <s v="WD020"/>
    <s v="Widget"/>
    <n v="335"/>
    <s v="Extra Large"/>
    <s v="Yellow"/>
    <n v="9.6999999999999993"/>
    <n v="3249.4999999999995"/>
  </r>
  <r>
    <d v="2024-08-09T00:00:00"/>
    <n v="37131"/>
    <x v="39"/>
    <s v="Retail"/>
    <x v="3"/>
    <s v="Website"/>
    <s v="WD014"/>
    <s v="Widget"/>
    <n v="99"/>
    <s v="Medium"/>
    <s v="Orange"/>
    <n v="6.78"/>
    <n v="671.22"/>
  </r>
  <r>
    <d v="2024-08-09T00:00:00"/>
    <n v="37131"/>
    <x v="39"/>
    <s v="Retail"/>
    <x v="3"/>
    <s v="Website"/>
    <s v="WD004"/>
    <s v="Widget"/>
    <n v="87"/>
    <s v="Extra Large"/>
    <s v="Red"/>
    <n v="9.06"/>
    <n v="788.22"/>
  </r>
  <r>
    <d v="2024-08-09T00:00:00"/>
    <n v="37131"/>
    <x v="39"/>
    <s v="Retail"/>
    <x v="3"/>
    <s v="Website"/>
    <s v="GZ007"/>
    <s v="Gizmo"/>
    <n v="100"/>
    <s v="Large"/>
    <s v="Blue"/>
    <n v="9.18"/>
    <n v="918"/>
  </r>
  <r>
    <d v="2024-08-09T00:00:00"/>
    <n v="37131"/>
    <x v="39"/>
    <s v="Retail"/>
    <x v="3"/>
    <s v="Website"/>
    <s v="WD010"/>
    <s v="Widget"/>
    <n v="291"/>
    <s v="Medium"/>
    <s v="Pink"/>
    <n v="6.93"/>
    <n v="2016.6299999999999"/>
  </r>
  <r>
    <d v="2024-08-10T00:00:00"/>
    <n v="37132"/>
    <x v="43"/>
    <s v="Online"/>
    <x v="3"/>
    <s v="Website"/>
    <s v="GZ014"/>
    <s v="Gizmo"/>
    <n v="372"/>
    <s v="Medium"/>
    <s v="Orange"/>
    <n v="9.08"/>
    <n v="3377.76"/>
  </r>
  <r>
    <d v="2024-08-10T00:00:00"/>
    <n v="37132"/>
    <x v="43"/>
    <s v="Online"/>
    <x v="3"/>
    <s v="Website"/>
    <s v="WD006"/>
    <s v="Widget"/>
    <n v="218"/>
    <s v="Medium"/>
    <s v="Blue"/>
    <n v="8.19"/>
    <n v="1785.4199999999998"/>
  </r>
  <r>
    <d v="2024-08-10T00:00:00"/>
    <n v="37132"/>
    <x v="43"/>
    <s v="Online"/>
    <x v="3"/>
    <s v="Website"/>
    <s v="WD010"/>
    <s v="Widget"/>
    <n v="357"/>
    <s v="Medium"/>
    <s v="Pink"/>
    <n v="7.79"/>
    <n v="2781.03"/>
  </r>
  <r>
    <d v="2024-08-10T00:00:00"/>
    <n v="37132"/>
    <x v="43"/>
    <s v="Online"/>
    <x v="3"/>
    <s v="Website"/>
    <s v="GA005"/>
    <s v="Gadget"/>
    <n v="76"/>
    <s v="Small"/>
    <s v="Blue"/>
    <n v="8.26"/>
    <n v="627.76"/>
  </r>
  <r>
    <d v="2024-08-10T00:00:00"/>
    <n v="37132"/>
    <x v="43"/>
    <s v="Online"/>
    <x v="3"/>
    <s v="Website"/>
    <s v="GA010"/>
    <s v="Gadget"/>
    <n v="237"/>
    <s v="Medium"/>
    <s v="Pink"/>
    <n v="8.35"/>
    <n v="1978.9499999999998"/>
  </r>
  <r>
    <d v="2024-08-10T00:00:00"/>
    <n v="37133"/>
    <x v="10"/>
    <s v="Other"/>
    <x v="5"/>
    <s v="Website"/>
    <s v="WD009"/>
    <s v="Widget"/>
    <n v="377"/>
    <s v="Small"/>
    <s v="Pink"/>
    <n v="7.74"/>
    <n v="2917.98"/>
  </r>
  <r>
    <d v="2024-08-10T00:00:00"/>
    <n v="37133"/>
    <x v="10"/>
    <s v="Other"/>
    <x v="5"/>
    <s v="Website"/>
    <s v="GA020"/>
    <s v="Gadget"/>
    <n v="69"/>
    <s v="Extra Large"/>
    <s v="Yellow"/>
    <n v="12.34"/>
    <n v="851.46"/>
  </r>
  <r>
    <d v="2024-08-10T00:00:00"/>
    <n v="37133"/>
    <x v="10"/>
    <s v="Other"/>
    <x v="5"/>
    <s v="Website"/>
    <s v="WD005"/>
    <s v="Widget"/>
    <n v="191"/>
    <s v="Small"/>
    <s v="Blue"/>
    <n v="8.14"/>
    <n v="1554.74"/>
  </r>
  <r>
    <d v="2024-08-10T00:00:00"/>
    <n v="37133"/>
    <x v="10"/>
    <s v="Other"/>
    <x v="5"/>
    <s v="Website"/>
    <s v="GA013"/>
    <s v="Gadget"/>
    <n v="369"/>
    <s v="Small"/>
    <s v="Orange"/>
    <n v="8.1199999999999992"/>
    <n v="2996.2799999999997"/>
  </r>
  <r>
    <d v="2024-08-10T00:00:00"/>
    <n v="37133"/>
    <x v="10"/>
    <s v="Other"/>
    <x v="5"/>
    <s v="Website"/>
    <s v="WD012"/>
    <s v="Widget"/>
    <n v="380"/>
    <s v="Extra Large"/>
    <s v="Pink"/>
    <n v="10.64"/>
    <n v="4043.2000000000003"/>
  </r>
  <r>
    <d v="2024-08-10T00:00:00"/>
    <n v="37134"/>
    <x v="15"/>
    <s v="Other"/>
    <x v="4"/>
    <s v="Website"/>
    <s v="GZ001"/>
    <s v="Gizmo"/>
    <n v="308"/>
    <s v="Small"/>
    <s v="Red"/>
    <n v="9.31"/>
    <n v="2867.48"/>
  </r>
  <r>
    <d v="2024-08-10T00:00:00"/>
    <n v="37134"/>
    <x v="15"/>
    <s v="Other"/>
    <x v="4"/>
    <s v="Website"/>
    <s v="WD013"/>
    <s v="Widget"/>
    <n v="218"/>
    <s v="Small"/>
    <s v="Orange"/>
    <n v="7.58"/>
    <n v="1652.44"/>
  </r>
  <r>
    <d v="2024-08-10T00:00:00"/>
    <n v="37134"/>
    <x v="15"/>
    <s v="Other"/>
    <x v="4"/>
    <s v="Website"/>
    <s v="GZ007"/>
    <s v="Gizmo"/>
    <n v="77"/>
    <s v="Large"/>
    <s v="Blue"/>
    <n v="10.91"/>
    <n v="840.07"/>
  </r>
  <r>
    <d v="2024-08-10T00:00:00"/>
    <n v="37134"/>
    <x v="15"/>
    <s v="Other"/>
    <x v="4"/>
    <s v="Website"/>
    <s v="GZ009"/>
    <s v="Gizmo"/>
    <n v="210"/>
    <s v="Small"/>
    <s v="Pink"/>
    <n v="9.2200000000000006"/>
    <n v="1936.2"/>
  </r>
  <r>
    <d v="2024-08-10T00:00:00"/>
    <n v="37134"/>
    <x v="15"/>
    <s v="Other"/>
    <x v="4"/>
    <s v="Website"/>
    <s v="GA001"/>
    <s v="Gadget"/>
    <n v="141"/>
    <s v="Small"/>
    <s v="Red"/>
    <n v="8.3800000000000008"/>
    <n v="1181.5800000000002"/>
  </r>
  <r>
    <d v="2024-08-10T00:00:00"/>
    <n v="37135"/>
    <x v="55"/>
    <s v="Retail"/>
    <x v="2"/>
    <s v="Website"/>
    <s v="GA015"/>
    <s v="Gadget"/>
    <n v="398"/>
    <s v="Large"/>
    <s v="Orange"/>
    <n v="7.7"/>
    <n v="3064.6"/>
  </r>
  <r>
    <d v="2024-08-10T00:00:00"/>
    <n v="37135"/>
    <x v="55"/>
    <s v="Retail"/>
    <x v="2"/>
    <s v="Website"/>
    <s v="WD020"/>
    <s v="Widget"/>
    <n v="179"/>
    <s v="Extra Large"/>
    <s v="Yellow"/>
    <n v="9.6999999999999993"/>
    <n v="1736.3"/>
  </r>
  <r>
    <d v="2024-08-10T00:00:00"/>
    <n v="37135"/>
    <x v="55"/>
    <s v="Retail"/>
    <x v="2"/>
    <s v="Website"/>
    <s v="GA013"/>
    <s v="Gadget"/>
    <n v="251"/>
    <s v="Small"/>
    <s v="Orange"/>
    <n v="6.84"/>
    <n v="1716.84"/>
  </r>
  <r>
    <d v="2024-08-10T00:00:00"/>
    <n v="37135"/>
    <x v="55"/>
    <s v="Retail"/>
    <x v="2"/>
    <s v="Website"/>
    <s v="WD012"/>
    <s v="Widget"/>
    <n v="100"/>
    <s v="Extra Large"/>
    <s v="Pink"/>
    <n v="8.9600000000000009"/>
    <n v="896.00000000000011"/>
  </r>
  <r>
    <d v="2024-08-10T00:00:00"/>
    <n v="37135"/>
    <x v="55"/>
    <s v="Retail"/>
    <x v="2"/>
    <s v="Website"/>
    <s v="GA005"/>
    <s v="Gadget"/>
    <n v="20"/>
    <s v="Small"/>
    <s v="Blue"/>
    <n v="7.34"/>
    <n v="146.80000000000001"/>
  </r>
  <r>
    <d v="2024-08-10T00:00:00"/>
    <n v="37136"/>
    <x v="26"/>
    <s v="Wholesale"/>
    <x v="3"/>
    <s v="Website"/>
    <s v="WD008"/>
    <s v="Widget"/>
    <n v="347"/>
    <s v="Extra Large"/>
    <s v="Blue"/>
    <n v="8.84"/>
    <n v="3067.48"/>
  </r>
  <r>
    <d v="2024-08-10T00:00:00"/>
    <n v="37136"/>
    <x v="26"/>
    <s v="Wholesale"/>
    <x v="3"/>
    <s v="Website"/>
    <s v="WD009"/>
    <s v="Widget"/>
    <n v="284"/>
    <s v="Small"/>
    <s v="Pink"/>
    <n v="6.11"/>
    <n v="1735.24"/>
  </r>
  <r>
    <d v="2024-08-10T00:00:00"/>
    <n v="37136"/>
    <x v="26"/>
    <s v="Wholesale"/>
    <x v="3"/>
    <s v="Website"/>
    <s v="GZ007"/>
    <s v="Gizmo"/>
    <n v="102"/>
    <s v="Large"/>
    <s v="Blue"/>
    <n v="8.61"/>
    <n v="878.21999999999991"/>
  </r>
  <r>
    <d v="2024-08-10T00:00:00"/>
    <n v="37136"/>
    <x v="26"/>
    <s v="Wholesale"/>
    <x v="3"/>
    <s v="Website"/>
    <s v="WD009"/>
    <s v="Widget"/>
    <n v="386"/>
    <s v="Small"/>
    <s v="Pink"/>
    <n v="6.11"/>
    <n v="2358.46"/>
  </r>
  <r>
    <d v="2024-08-10T00:00:00"/>
    <n v="37136"/>
    <x v="26"/>
    <s v="Wholesale"/>
    <x v="3"/>
    <s v="Website"/>
    <s v="WD010"/>
    <s v="Widget"/>
    <n v="298"/>
    <s v="Medium"/>
    <s v="Pink"/>
    <n v="6.5"/>
    <n v="1937"/>
  </r>
  <r>
    <d v="2024-08-10T00:00:00"/>
    <n v="37137"/>
    <x v="9"/>
    <s v="Wholesale"/>
    <x v="4"/>
    <s v="Website"/>
    <s v="GA014"/>
    <s v="Gadget"/>
    <n v="59"/>
    <s v="Medium"/>
    <s v="Orange"/>
    <n v="6.81"/>
    <n v="401.78999999999996"/>
  </r>
  <r>
    <d v="2024-08-10T00:00:00"/>
    <n v="37137"/>
    <x v="9"/>
    <s v="Wholesale"/>
    <x v="4"/>
    <s v="Website"/>
    <s v="GA013"/>
    <s v="Gadget"/>
    <n v="97"/>
    <s v="Small"/>
    <s v="Orange"/>
    <n v="6.41"/>
    <n v="621.77"/>
  </r>
  <r>
    <d v="2024-08-10T00:00:00"/>
    <n v="37137"/>
    <x v="9"/>
    <s v="Wholesale"/>
    <x v="4"/>
    <s v="Website"/>
    <s v="GZ001"/>
    <s v="Gizmo"/>
    <n v="377"/>
    <s v="Small"/>
    <s v="Red"/>
    <n v="7.35"/>
    <n v="2770.95"/>
  </r>
  <r>
    <d v="2024-08-10T00:00:00"/>
    <n v="37137"/>
    <x v="9"/>
    <s v="Wholesale"/>
    <x v="4"/>
    <s v="Website"/>
    <s v="GA009"/>
    <s v="Gadget"/>
    <n v="109"/>
    <s v="Small"/>
    <s v="Pink"/>
    <n v="6.55"/>
    <n v="713.94999999999993"/>
  </r>
  <r>
    <d v="2024-08-10T00:00:00"/>
    <n v="37137"/>
    <x v="9"/>
    <s v="Wholesale"/>
    <x v="4"/>
    <s v="Website"/>
    <s v="GZ011"/>
    <s v="Gizmo"/>
    <n v="319"/>
    <s v="Large"/>
    <s v="Pink"/>
    <n v="8.18"/>
    <n v="2609.42"/>
  </r>
  <r>
    <d v="2024-08-11T00:00:00"/>
    <n v="37138"/>
    <x v="77"/>
    <s v="Manufacturing"/>
    <x v="4"/>
    <s v="Website"/>
    <s v="WD016"/>
    <s v="Widget"/>
    <n v="362"/>
    <s v="Extra Large"/>
    <s v="Orange"/>
    <n v="9.32"/>
    <n v="3373.84"/>
  </r>
  <r>
    <d v="2024-08-11T00:00:00"/>
    <n v="37138"/>
    <x v="77"/>
    <s v="Manufacturing"/>
    <x v="4"/>
    <s v="Website"/>
    <s v="GA003"/>
    <s v="Gadget"/>
    <n v="383"/>
    <s v="Large"/>
    <s v="Red"/>
    <n v="8.43"/>
    <n v="3228.69"/>
  </r>
  <r>
    <d v="2024-08-11T00:00:00"/>
    <n v="37138"/>
    <x v="77"/>
    <s v="Manufacturing"/>
    <x v="4"/>
    <s v="Website"/>
    <s v="GZ008"/>
    <s v="Gizmo"/>
    <n v="335"/>
    <s v="Extra Large"/>
    <s v="Blue"/>
    <n v="11.93"/>
    <n v="3996.5499999999997"/>
  </r>
  <r>
    <d v="2024-08-11T00:00:00"/>
    <n v="37138"/>
    <x v="77"/>
    <s v="Manufacturing"/>
    <x v="4"/>
    <s v="Website"/>
    <s v="GA003"/>
    <s v="Gadget"/>
    <n v="229"/>
    <s v="Large"/>
    <s v="Red"/>
    <n v="8.43"/>
    <n v="1930.47"/>
  </r>
  <r>
    <d v="2024-08-11T00:00:00"/>
    <n v="37138"/>
    <x v="77"/>
    <s v="Manufacturing"/>
    <x v="4"/>
    <s v="Website"/>
    <s v="GZ016"/>
    <s v="Gizmo"/>
    <n v="340"/>
    <s v="Extra Large"/>
    <s v="Orange"/>
    <n v="11.1"/>
    <n v="3774"/>
  </r>
  <r>
    <d v="2024-08-11T00:00:00"/>
    <n v="37139"/>
    <x v="11"/>
    <s v="Online"/>
    <x v="3"/>
    <s v="Website"/>
    <s v="GA013"/>
    <s v="Gadget"/>
    <n v="1128"/>
    <s v="Small"/>
    <s v="Orange"/>
    <n v="7.7"/>
    <n v="8685.6"/>
  </r>
  <r>
    <d v="2024-08-11T00:00:00"/>
    <n v="37139"/>
    <x v="11"/>
    <s v="Online"/>
    <x v="3"/>
    <s v="Website"/>
    <s v="GZ004"/>
    <s v="Gizmo"/>
    <n v="384"/>
    <s v="Extra Large"/>
    <s v="Red"/>
    <n v="12.13"/>
    <n v="4657.92"/>
  </r>
  <r>
    <d v="2024-08-11T00:00:00"/>
    <n v="37139"/>
    <x v="11"/>
    <s v="Online"/>
    <x v="3"/>
    <s v="Website"/>
    <s v="WD012"/>
    <s v="Widget"/>
    <n v="1136"/>
    <s v="Extra Large"/>
    <s v="Pink"/>
    <n v="10.08"/>
    <n v="11450.88"/>
  </r>
  <r>
    <d v="2024-08-11T00:00:00"/>
    <n v="37139"/>
    <x v="11"/>
    <s v="Online"/>
    <x v="3"/>
    <s v="Website"/>
    <s v="GZ016"/>
    <s v="Gizmo"/>
    <n v="1056"/>
    <s v="Extra Large"/>
    <s v="Orange"/>
    <n v="11.75"/>
    <n v="12408"/>
  </r>
  <r>
    <d v="2024-08-11T00:00:00"/>
    <n v="37139"/>
    <x v="11"/>
    <s v="Online"/>
    <x v="3"/>
    <s v="Website"/>
    <s v="GZ004"/>
    <s v="Gizmo"/>
    <n v="1712"/>
    <s v="Extra Large"/>
    <s v="Red"/>
    <n v="12.13"/>
    <n v="20766.560000000001"/>
  </r>
  <r>
    <d v="2024-08-11T00:00:00"/>
    <n v="37140"/>
    <x v="42"/>
    <s v="Wholesale"/>
    <x v="1"/>
    <s v="Website"/>
    <s v="WD016"/>
    <s v="Widget"/>
    <n v="177"/>
    <s v="Extra Large"/>
    <s v="Orange"/>
    <n v="8.23"/>
    <n v="1456.71"/>
  </r>
  <r>
    <d v="2024-08-11T00:00:00"/>
    <n v="37140"/>
    <x v="42"/>
    <s v="Wholesale"/>
    <x v="1"/>
    <s v="Website"/>
    <s v="GA011"/>
    <s v="Gadget"/>
    <n v="227"/>
    <s v="Large"/>
    <s v="Pink"/>
    <n v="7.37"/>
    <n v="1672.99"/>
  </r>
  <r>
    <d v="2024-08-11T00:00:00"/>
    <n v="37140"/>
    <x v="42"/>
    <s v="Wholesale"/>
    <x v="1"/>
    <s v="Website"/>
    <s v="GZ018"/>
    <s v="Gizmo"/>
    <n v="305"/>
    <s v="Medium"/>
    <s v="Yellow"/>
    <n v="8.3699999999999992"/>
    <n v="2552.85"/>
  </r>
  <r>
    <d v="2024-08-11T00:00:00"/>
    <n v="37140"/>
    <x v="42"/>
    <s v="Wholesale"/>
    <x v="1"/>
    <s v="Website"/>
    <s v="GA015"/>
    <s v="Gadget"/>
    <n v="109"/>
    <s v="Large"/>
    <s v="Orange"/>
    <n v="7.22"/>
    <n v="786.98"/>
  </r>
  <r>
    <d v="2024-08-11T00:00:00"/>
    <n v="37140"/>
    <x v="42"/>
    <s v="Wholesale"/>
    <x v="1"/>
    <s v="Website"/>
    <s v="WD003"/>
    <s v="Widget"/>
    <n v="93"/>
    <s v="Large"/>
    <s v="Red"/>
    <n v="6.95"/>
    <n v="646.35"/>
  </r>
  <r>
    <d v="2024-08-11T00:00:00"/>
    <n v="37141"/>
    <x v="73"/>
    <s v="Wholesale"/>
    <x v="2"/>
    <s v="Website"/>
    <s v="WD014"/>
    <s v="Widget"/>
    <n v="213"/>
    <s v="Medium"/>
    <s v="Orange"/>
    <n v="6.36"/>
    <n v="1354.68"/>
  </r>
  <r>
    <d v="2024-08-11T00:00:00"/>
    <n v="37141"/>
    <x v="73"/>
    <s v="Wholesale"/>
    <x v="2"/>
    <s v="Website"/>
    <s v="GZ004"/>
    <s v="Gizmo"/>
    <n v="247"/>
    <s v="Extra Large"/>
    <s v="Red"/>
    <n v="10.11"/>
    <n v="2497.17"/>
  </r>
  <r>
    <d v="2024-08-11T00:00:00"/>
    <n v="37141"/>
    <x v="73"/>
    <s v="Wholesale"/>
    <x v="2"/>
    <s v="Website"/>
    <s v="GZ019"/>
    <s v="Gizmo"/>
    <n v="365"/>
    <s v="Large"/>
    <s v="Yellow"/>
    <n v="8.86"/>
    <n v="3233.8999999999996"/>
  </r>
  <r>
    <d v="2024-08-11T00:00:00"/>
    <n v="37141"/>
    <x v="73"/>
    <s v="Wholesale"/>
    <x v="2"/>
    <s v="Website"/>
    <s v="GZ011"/>
    <s v="Gizmo"/>
    <n v="227"/>
    <s v="Large"/>
    <s v="Pink"/>
    <n v="8.18"/>
    <n v="1856.86"/>
  </r>
  <r>
    <d v="2024-08-11T00:00:00"/>
    <n v="37141"/>
    <x v="73"/>
    <s v="Wholesale"/>
    <x v="2"/>
    <s v="Website"/>
    <s v="WD002"/>
    <s v="Widget"/>
    <n v="363"/>
    <s v="Medium"/>
    <s v="Red"/>
    <n v="6.56"/>
    <n v="2381.2799999999997"/>
  </r>
  <r>
    <d v="2024-08-11T00:00:00"/>
    <n v="37142"/>
    <x v="67"/>
    <s v="Other"/>
    <x v="0"/>
    <s v="Website"/>
    <s v="GA004"/>
    <s v="Gadget"/>
    <n v="225"/>
    <s v="Extra Large"/>
    <s v="Red"/>
    <n v="11.52"/>
    <n v="2592"/>
  </r>
  <r>
    <d v="2024-08-11T00:00:00"/>
    <n v="37142"/>
    <x v="67"/>
    <s v="Other"/>
    <x v="0"/>
    <s v="Website"/>
    <s v="WD014"/>
    <s v="Widget"/>
    <n v="236"/>
    <s v="Medium"/>
    <s v="Orange"/>
    <n v="8.06"/>
    <n v="1902.16"/>
  </r>
  <r>
    <d v="2024-08-11T00:00:00"/>
    <n v="37142"/>
    <x v="67"/>
    <s v="Other"/>
    <x v="0"/>
    <s v="Website"/>
    <s v="GA008"/>
    <s v="Gadget"/>
    <n v="274"/>
    <s v="Extra Large"/>
    <s v="Blue"/>
    <n v="11.99"/>
    <n v="3285.26"/>
  </r>
  <r>
    <d v="2024-08-11T00:00:00"/>
    <n v="37142"/>
    <x v="67"/>
    <s v="Other"/>
    <x v="0"/>
    <s v="Website"/>
    <s v="GA018"/>
    <s v="Gadget"/>
    <n v="134"/>
    <s v="Medium"/>
    <s v="Yellow"/>
    <n v="9.5399999999999991"/>
    <n v="1278.3599999999999"/>
  </r>
  <r>
    <d v="2024-08-11T00:00:00"/>
    <n v="37142"/>
    <x v="67"/>
    <s v="Other"/>
    <x v="0"/>
    <s v="Website"/>
    <s v="GZ006"/>
    <s v="Gizmo"/>
    <n v="124"/>
    <s v="Medium"/>
    <s v="Blue"/>
    <n v="10.3"/>
    <n v="1277.2"/>
  </r>
  <r>
    <d v="2024-08-11T00:00:00"/>
    <n v="37143"/>
    <x v="79"/>
    <s v="Other"/>
    <x v="4"/>
    <s v="Website"/>
    <s v="GA004"/>
    <s v="Gadget"/>
    <n v="3470"/>
    <s v="Extra Large"/>
    <s v="Red"/>
    <n v="11.52"/>
    <n v="39974.400000000001"/>
  </r>
  <r>
    <d v="2024-08-11T00:00:00"/>
    <n v="37143"/>
    <x v="79"/>
    <s v="Other"/>
    <x v="4"/>
    <s v="Website"/>
    <s v="WD005"/>
    <s v="Widget"/>
    <n v="1530"/>
    <s v="Small"/>
    <s v="Blue"/>
    <n v="8.14"/>
    <n v="12454.2"/>
  </r>
  <r>
    <d v="2024-08-11T00:00:00"/>
    <n v="37143"/>
    <x v="79"/>
    <s v="Other"/>
    <x v="4"/>
    <s v="Website"/>
    <s v="GZ013"/>
    <s v="Gizmo"/>
    <n v="3490"/>
    <s v="Small"/>
    <s v="Orange"/>
    <n v="9.0299999999999994"/>
    <n v="31514.699999999997"/>
  </r>
  <r>
    <d v="2024-08-11T00:00:00"/>
    <n v="37143"/>
    <x v="79"/>
    <s v="Other"/>
    <x v="4"/>
    <s v="Website"/>
    <s v="GA007"/>
    <s v="Gadget"/>
    <n v="340"/>
    <s v="Large"/>
    <s v="Blue"/>
    <n v="9.81"/>
    <n v="3335.4"/>
  </r>
  <r>
    <d v="2024-08-11T00:00:00"/>
    <n v="37143"/>
    <x v="79"/>
    <s v="Other"/>
    <x v="4"/>
    <s v="Website"/>
    <s v="GA009"/>
    <s v="Gadget"/>
    <n v="1520"/>
    <s v="Small"/>
    <s v="Pink"/>
    <n v="8.2899999999999991"/>
    <n v="12600.8"/>
  </r>
  <r>
    <d v="2024-08-12T00:00:00"/>
    <n v="37144"/>
    <x v="94"/>
    <s v="Online"/>
    <x v="4"/>
    <s v="Email"/>
    <s v="WD003"/>
    <s v="Widget"/>
    <n v="244"/>
    <s v="Large"/>
    <s v="Red"/>
    <n v="8.33"/>
    <n v="2032.52"/>
  </r>
  <r>
    <d v="2024-08-12T00:00:00"/>
    <n v="37144"/>
    <x v="94"/>
    <s v="Online"/>
    <x v="4"/>
    <s v="Email"/>
    <s v="GA007"/>
    <s v="Gadget"/>
    <n v="125"/>
    <s v="Large"/>
    <s v="Blue"/>
    <n v="9.3000000000000007"/>
    <n v="1162.5"/>
  </r>
  <r>
    <d v="2024-08-12T00:00:00"/>
    <n v="37144"/>
    <x v="94"/>
    <s v="Online"/>
    <x v="4"/>
    <s v="Email"/>
    <s v="WD019"/>
    <s v="Widget"/>
    <n v="164"/>
    <s v="Large"/>
    <s v="Yellow"/>
    <n v="8.93"/>
    <n v="1464.52"/>
  </r>
  <r>
    <d v="2024-08-12T00:00:00"/>
    <n v="37144"/>
    <x v="94"/>
    <s v="Online"/>
    <x v="4"/>
    <s v="Email"/>
    <s v="GZ010"/>
    <s v="Gizmo"/>
    <n v="289"/>
    <s v="Medium"/>
    <s v="Pink"/>
    <n v="9.2799999999999994"/>
    <n v="2681.9199999999996"/>
  </r>
  <r>
    <d v="2024-08-12T00:00:00"/>
    <n v="37144"/>
    <x v="94"/>
    <s v="Online"/>
    <x v="4"/>
    <s v="Email"/>
    <s v="GA001"/>
    <s v="Gadget"/>
    <n v="280"/>
    <s v="Small"/>
    <s v="Red"/>
    <n v="7.94"/>
    <n v="2223.2000000000003"/>
  </r>
  <r>
    <d v="2024-08-12T00:00:00"/>
    <n v="37145"/>
    <x v="79"/>
    <s v="Other"/>
    <x v="4"/>
    <s v="Email"/>
    <s v="GZ016"/>
    <s v="Gizmo"/>
    <n v="2930"/>
    <s v="Extra Large"/>
    <s v="Orange"/>
    <n v="12.41"/>
    <n v="36361.300000000003"/>
  </r>
  <r>
    <d v="2024-08-12T00:00:00"/>
    <n v="37145"/>
    <x v="79"/>
    <s v="Other"/>
    <x v="4"/>
    <s v="Email"/>
    <s v="GA001"/>
    <s v="Gadget"/>
    <n v="3330"/>
    <s v="Small"/>
    <s v="Red"/>
    <n v="8.3800000000000008"/>
    <n v="27905.4"/>
  </r>
  <r>
    <d v="2024-08-12T00:00:00"/>
    <n v="37145"/>
    <x v="79"/>
    <s v="Other"/>
    <x v="4"/>
    <s v="Email"/>
    <s v="GZ010"/>
    <s v="Gizmo"/>
    <n v="3130"/>
    <s v="Medium"/>
    <s v="Pink"/>
    <n v="9.7899999999999991"/>
    <n v="30642.699999999997"/>
  </r>
  <r>
    <d v="2024-08-12T00:00:00"/>
    <n v="37145"/>
    <x v="79"/>
    <s v="Other"/>
    <x v="4"/>
    <s v="Email"/>
    <s v="GA010"/>
    <s v="Gadget"/>
    <n v="3550"/>
    <s v="Medium"/>
    <s v="Pink"/>
    <n v="8.82"/>
    <n v="31311"/>
  </r>
  <r>
    <d v="2024-08-12T00:00:00"/>
    <n v="37145"/>
    <x v="79"/>
    <s v="Other"/>
    <x v="4"/>
    <s v="Email"/>
    <s v="GZ001"/>
    <s v="Gizmo"/>
    <n v="720"/>
    <s v="Small"/>
    <s v="Red"/>
    <n v="9.31"/>
    <n v="6703.2000000000007"/>
  </r>
  <r>
    <d v="2024-08-12T00:00:00"/>
    <n v="37146"/>
    <x v="90"/>
    <s v="Retail"/>
    <x v="5"/>
    <s v="Email"/>
    <s v="GZ002"/>
    <s v="Gizmo"/>
    <n v="379"/>
    <s v="Medium"/>
    <s v="Red"/>
    <n v="8.33"/>
    <n v="3157.07"/>
  </r>
  <r>
    <d v="2024-08-12T00:00:00"/>
    <n v="37146"/>
    <x v="90"/>
    <s v="Retail"/>
    <x v="5"/>
    <s v="Email"/>
    <s v="GZ019"/>
    <s v="Gizmo"/>
    <n v="163"/>
    <s v="Large"/>
    <s v="Yellow"/>
    <n v="9.4499999999999993"/>
    <n v="1540.35"/>
  </r>
  <r>
    <d v="2024-08-12T00:00:00"/>
    <n v="37146"/>
    <x v="90"/>
    <s v="Retail"/>
    <x v="5"/>
    <s v="Email"/>
    <s v="WD016"/>
    <s v="Widget"/>
    <n v="76"/>
    <s v="Extra Large"/>
    <s v="Orange"/>
    <n v="8.7799999999999994"/>
    <n v="667.28"/>
  </r>
  <r>
    <d v="2024-08-12T00:00:00"/>
    <n v="37146"/>
    <x v="90"/>
    <s v="Retail"/>
    <x v="5"/>
    <s v="Email"/>
    <s v="WD011"/>
    <s v="Widget"/>
    <n v="358"/>
    <s v="Large"/>
    <s v="Pink"/>
    <n v="7.34"/>
    <n v="2627.72"/>
  </r>
  <r>
    <d v="2024-08-12T00:00:00"/>
    <n v="37146"/>
    <x v="90"/>
    <s v="Retail"/>
    <x v="5"/>
    <s v="Email"/>
    <s v="WD005"/>
    <s v="Widget"/>
    <n v="132"/>
    <s v="Small"/>
    <s v="Blue"/>
    <n v="6.86"/>
    <n v="905.5200000000001"/>
  </r>
  <r>
    <d v="2024-08-12T00:00:00"/>
    <n v="37147"/>
    <x v="71"/>
    <s v="Manufacturing"/>
    <x v="0"/>
    <s v="Email"/>
    <s v="GA016"/>
    <s v="Gadget"/>
    <n v="380"/>
    <s v="Extra Large"/>
    <s v="Orange"/>
    <n v="10"/>
    <n v="3800"/>
  </r>
  <r>
    <d v="2024-08-12T00:00:00"/>
    <n v="37147"/>
    <x v="71"/>
    <s v="Manufacturing"/>
    <x v="0"/>
    <s v="Email"/>
    <s v="WD019"/>
    <s v="Widget"/>
    <n v="321"/>
    <s v="Large"/>
    <s v="Yellow"/>
    <n v="8.43"/>
    <n v="2706.0299999999997"/>
  </r>
  <r>
    <d v="2024-08-12T00:00:00"/>
    <n v="37147"/>
    <x v="71"/>
    <s v="Manufacturing"/>
    <x v="0"/>
    <s v="Email"/>
    <s v="WD017"/>
    <s v="Widget"/>
    <n v="129"/>
    <s v="Small"/>
    <s v="Yellow"/>
    <n v="7.5"/>
    <n v="967.5"/>
  </r>
  <r>
    <d v="2024-08-12T00:00:00"/>
    <n v="37147"/>
    <x v="71"/>
    <s v="Manufacturing"/>
    <x v="0"/>
    <s v="Email"/>
    <s v="WD005"/>
    <s v="Widget"/>
    <n v="248"/>
    <s v="Small"/>
    <s v="Blue"/>
    <n v="7.28"/>
    <n v="1805.44"/>
  </r>
  <r>
    <d v="2024-08-12T00:00:00"/>
    <n v="37147"/>
    <x v="71"/>
    <s v="Manufacturing"/>
    <x v="0"/>
    <s v="Email"/>
    <s v="GA017"/>
    <s v="Gadget"/>
    <n v="355"/>
    <s v="Small"/>
    <s v="Yellow"/>
    <n v="8.0299999999999994"/>
    <n v="2850.6499999999996"/>
  </r>
  <r>
    <d v="2024-08-12T00:00:00"/>
    <n v="37148"/>
    <x v="32"/>
    <s v="Manufacturing"/>
    <x v="0"/>
    <s v="Email"/>
    <s v="WD019"/>
    <s v="Widget"/>
    <n v="118"/>
    <s v="Large"/>
    <s v="Yellow"/>
    <n v="8.43"/>
    <n v="994.74"/>
  </r>
  <r>
    <d v="2024-08-12T00:00:00"/>
    <n v="37148"/>
    <x v="32"/>
    <s v="Manufacturing"/>
    <x v="0"/>
    <s v="Email"/>
    <s v="WD011"/>
    <s v="Widget"/>
    <n v="135"/>
    <s v="Large"/>
    <s v="Pink"/>
    <n v="7.79"/>
    <n v="1051.6500000000001"/>
  </r>
  <r>
    <d v="2024-08-12T00:00:00"/>
    <n v="37148"/>
    <x v="32"/>
    <s v="Manufacturing"/>
    <x v="0"/>
    <s v="Email"/>
    <s v="GZ019"/>
    <s v="Gizmo"/>
    <n v="277"/>
    <s v="Large"/>
    <s v="Yellow"/>
    <n v="10.039999999999999"/>
    <n v="2781.08"/>
  </r>
  <r>
    <d v="2024-08-12T00:00:00"/>
    <n v="37148"/>
    <x v="32"/>
    <s v="Manufacturing"/>
    <x v="0"/>
    <s v="Email"/>
    <s v="GA014"/>
    <s v="Gadget"/>
    <n v="102"/>
    <s v="Medium"/>
    <s v="Orange"/>
    <n v="7.72"/>
    <n v="787.43999999999994"/>
  </r>
  <r>
    <d v="2024-08-12T00:00:00"/>
    <n v="37148"/>
    <x v="32"/>
    <s v="Manufacturing"/>
    <x v="0"/>
    <s v="Email"/>
    <s v="WD005"/>
    <s v="Widget"/>
    <n v="44"/>
    <s v="Small"/>
    <s v="Blue"/>
    <n v="7.28"/>
    <n v="320.32"/>
  </r>
  <r>
    <d v="2024-08-12T00:00:00"/>
    <n v="37149"/>
    <x v="94"/>
    <s v="Online"/>
    <x v="4"/>
    <s v="Email"/>
    <s v="GZ017"/>
    <s v="Gizmo"/>
    <n v="116"/>
    <s v="Small"/>
    <s v="Yellow"/>
    <n v="9.4499999999999993"/>
    <n v="1096.1999999999998"/>
  </r>
  <r>
    <d v="2024-08-12T00:00:00"/>
    <n v="37149"/>
    <x v="94"/>
    <s v="Online"/>
    <x v="4"/>
    <s v="Email"/>
    <s v="GA005"/>
    <s v="Gadget"/>
    <n v="336"/>
    <s v="Small"/>
    <s v="Blue"/>
    <n v="8.26"/>
    <n v="2775.36"/>
  </r>
  <r>
    <d v="2024-08-12T00:00:00"/>
    <n v="37149"/>
    <x v="94"/>
    <s v="Online"/>
    <x v="4"/>
    <s v="Email"/>
    <s v="GZ019"/>
    <s v="Gizmo"/>
    <n v="41"/>
    <s v="Large"/>
    <s v="Yellow"/>
    <n v="10.63"/>
    <n v="435.83000000000004"/>
  </r>
  <r>
    <d v="2024-08-12T00:00:00"/>
    <n v="37149"/>
    <x v="94"/>
    <s v="Online"/>
    <x v="4"/>
    <s v="Email"/>
    <s v="WD014"/>
    <s v="Widget"/>
    <n v="255"/>
    <s v="Medium"/>
    <s v="Orange"/>
    <n v="7.63"/>
    <n v="1945.6499999999999"/>
  </r>
  <r>
    <d v="2024-08-12T00:00:00"/>
    <n v="37149"/>
    <x v="94"/>
    <s v="Online"/>
    <x v="4"/>
    <s v="Email"/>
    <s v="GZ002"/>
    <s v="Gizmo"/>
    <n v="31"/>
    <s v="Medium"/>
    <s v="Red"/>
    <n v="9.3699999999999992"/>
    <n v="290.46999999999997"/>
  </r>
  <r>
    <d v="2024-08-13T00:00:00"/>
    <n v="37150"/>
    <x v="64"/>
    <s v="Manufacturing"/>
    <x v="2"/>
    <s v="Website"/>
    <s v="GZ014"/>
    <s v="Gizmo"/>
    <n v="82"/>
    <s v="Medium"/>
    <s v="Orange"/>
    <n v="8.58"/>
    <n v="703.56000000000006"/>
  </r>
  <r>
    <d v="2024-08-13T00:00:00"/>
    <n v="37150"/>
    <x v="64"/>
    <s v="Manufacturing"/>
    <x v="2"/>
    <s v="Website"/>
    <s v="GZ002"/>
    <s v="Gizmo"/>
    <n v="296"/>
    <s v="Medium"/>
    <s v="Red"/>
    <n v="8.85"/>
    <n v="2619.6"/>
  </r>
  <r>
    <d v="2024-08-13T00:00:00"/>
    <n v="37150"/>
    <x v="64"/>
    <s v="Manufacturing"/>
    <x v="2"/>
    <s v="Website"/>
    <s v="WD003"/>
    <s v="Widget"/>
    <n v="269"/>
    <s v="Large"/>
    <s v="Red"/>
    <n v="7.87"/>
    <n v="2117.0300000000002"/>
  </r>
  <r>
    <d v="2024-08-13T00:00:00"/>
    <n v="37150"/>
    <x v="64"/>
    <s v="Manufacturing"/>
    <x v="2"/>
    <s v="Website"/>
    <s v="GA001"/>
    <s v="Gadget"/>
    <n v="350"/>
    <s v="Small"/>
    <s v="Red"/>
    <n v="7.5"/>
    <n v="2625"/>
  </r>
  <r>
    <d v="2024-08-13T00:00:00"/>
    <n v="37150"/>
    <x v="64"/>
    <s v="Manufacturing"/>
    <x v="2"/>
    <s v="Website"/>
    <s v="GA014"/>
    <s v="Gadget"/>
    <n v="183"/>
    <s v="Medium"/>
    <s v="Orange"/>
    <n v="7.72"/>
    <n v="1412.76"/>
  </r>
  <r>
    <d v="2024-08-13T00:00:00"/>
    <n v="37151"/>
    <x v="14"/>
    <s v="Retail"/>
    <x v="0"/>
    <s v="Website"/>
    <s v="GZ009"/>
    <s v="Gizmo"/>
    <n v="313"/>
    <s v="Small"/>
    <s v="Pink"/>
    <n v="7.76"/>
    <n v="2428.88"/>
  </r>
  <r>
    <d v="2024-08-13T00:00:00"/>
    <n v="37151"/>
    <x v="14"/>
    <s v="Retail"/>
    <x v="0"/>
    <s v="Website"/>
    <s v="WD002"/>
    <s v="Widget"/>
    <n v="189"/>
    <s v="Medium"/>
    <s v="Red"/>
    <n v="7"/>
    <n v="1323"/>
  </r>
  <r>
    <d v="2024-08-13T00:00:00"/>
    <n v="37151"/>
    <x v="14"/>
    <s v="Retail"/>
    <x v="0"/>
    <s v="Website"/>
    <s v="WD008"/>
    <s v="Widget"/>
    <n v="356"/>
    <s v="Extra Large"/>
    <s v="Blue"/>
    <n v="9.42"/>
    <n v="3353.52"/>
  </r>
  <r>
    <d v="2024-08-13T00:00:00"/>
    <n v="37151"/>
    <x v="14"/>
    <s v="Retail"/>
    <x v="0"/>
    <s v="Website"/>
    <s v="GZ003"/>
    <s v="Gizmo"/>
    <n v="227"/>
    <s v="Large"/>
    <s v="Red"/>
    <n v="8.82"/>
    <n v="2002.14"/>
  </r>
  <r>
    <d v="2024-08-13T00:00:00"/>
    <n v="37151"/>
    <x v="14"/>
    <s v="Retail"/>
    <x v="0"/>
    <s v="Website"/>
    <s v="GZ003"/>
    <s v="Gizmo"/>
    <n v="174"/>
    <s v="Large"/>
    <s v="Red"/>
    <n v="8.82"/>
    <n v="1534.68"/>
  </r>
  <r>
    <d v="2024-08-13T00:00:00"/>
    <n v="37152"/>
    <x v="21"/>
    <s v="Wholesale"/>
    <x v="5"/>
    <s v="Website"/>
    <s v="GZ011"/>
    <s v="Gizmo"/>
    <n v="222"/>
    <s v="Large"/>
    <s v="Pink"/>
    <n v="8.18"/>
    <n v="1815.96"/>
  </r>
  <r>
    <d v="2024-08-13T00:00:00"/>
    <n v="37152"/>
    <x v="21"/>
    <s v="Wholesale"/>
    <x v="5"/>
    <s v="Website"/>
    <s v="WD007"/>
    <s v="Widget"/>
    <n v="238"/>
    <s v="Large"/>
    <s v="Blue"/>
    <n v="7.23"/>
    <n v="1720.74"/>
  </r>
  <r>
    <d v="2024-08-13T00:00:00"/>
    <n v="37152"/>
    <x v="21"/>
    <s v="Wholesale"/>
    <x v="5"/>
    <s v="Website"/>
    <s v="GA015"/>
    <s v="Gadget"/>
    <n v="286"/>
    <s v="Large"/>
    <s v="Orange"/>
    <n v="7.22"/>
    <n v="2064.92"/>
  </r>
  <r>
    <d v="2024-08-13T00:00:00"/>
    <n v="37152"/>
    <x v="21"/>
    <s v="Wholesale"/>
    <x v="5"/>
    <s v="Website"/>
    <s v="WD017"/>
    <s v="Widget"/>
    <n v="372"/>
    <s v="Small"/>
    <s v="Yellow"/>
    <n v="6.62"/>
    <n v="2462.64"/>
  </r>
  <r>
    <d v="2024-08-13T00:00:00"/>
    <n v="37152"/>
    <x v="21"/>
    <s v="Wholesale"/>
    <x v="5"/>
    <s v="Website"/>
    <s v="GZ007"/>
    <s v="Gizmo"/>
    <n v="256"/>
    <s v="Large"/>
    <s v="Blue"/>
    <n v="8.61"/>
    <n v="2204.16"/>
  </r>
  <r>
    <d v="2024-08-13T00:00:00"/>
    <n v="37153"/>
    <x v="45"/>
    <s v="Retail"/>
    <x v="2"/>
    <s v="Website"/>
    <s v="GZ012"/>
    <s v="Gizmo"/>
    <n v="269"/>
    <s v="Extra Large"/>
    <s v="Pink"/>
    <n v="10.67"/>
    <n v="2870.23"/>
  </r>
  <r>
    <d v="2024-08-13T00:00:00"/>
    <n v="37153"/>
    <x v="45"/>
    <s v="Retail"/>
    <x v="2"/>
    <s v="Website"/>
    <s v="GA009"/>
    <s v="Gadget"/>
    <n v="104"/>
    <s v="Small"/>
    <s v="Pink"/>
    <n v="6.98"/>
    <n v="725.92000000000007"/>
  </r>
  <r>
    <d v="2024-08-13T00:00:00"/>
    <n v="37153"/>
    <x v="45"/>
    <s v="Retail"/>
    <x v="2"/>
    <s v="Website"/>
    <s v="GA017"/>
    <s v="Gadget"/>
    <n v="192"/>
    <s v="Small"/>
    <s v="Yellow"/>
    <n v="7.56"/>
    <n v="1451.52"/>
  </r>
  <r>
    <d v="2024-08-13T00:00:00"/>
    <n v="37153"/>
    <x v="45"/>
    <s v="Retail"/>
    <x v="2"/>
    <s v="Website"/>
    <s v="GA010"/>
    <s v="Gadget"/>
    <n v="85"/>
    <s v="Medium"/>
    <s v="Pink"/>
    <n v="7.42"/>
    <n v="630.70000000000005"/>
  </r>
  <r>
    <d v="2024-08-13T00:00:00"/>
    <n v="37153"/>
    <x v="45"/>
    <s v="Retail"/>
    <x v="2"/>
    <s v="Website"/>
    <s v="WD010"/>
    <s v="Widget"/>
    <n v="249"/>
    <s v="Medium"/>
    <s v="Pink"/>
    <n v="6.93"/>
    <n v="1725.57"/>
  </r>
  <r>
    <d v="2024-08-13T00:00:00"/>
    <n v="37154"/>
    <x v="89"/>
    <s v="Retail"/>
    <x v="0"/>
    <s v="Website"/>
    <s v="GA001"/>
    <s v="Gadget"/>
    <n v="994"/>
    <s v="Small"/>
    <s v="Red"/>
    <n v="7.06"/>
    <n v="7017.6399999999994"/>
  </r>
  <r>
    <d v="2024-08-13T00:00:00"/>
    <n v="37154"/>
    <x v="89"/>
    <s v="Retail"/>
    <x v="0"/>
    <s v="Website"/>
    <s v="GZ002"/>
    <s v="Gizmo"/>
    <n v="1064"/>
    <s v="Medium"/>
    <s v="Red"/>
    <n v="8.33"/>
    <n v="8863.1200000000008"/>
  </r>
  <r>
    <d v="2024-08-13T00:00:00"/>
    <n v="37154"/>
    <x v="89"/>
    <s v="Retail"/>
    <x v="0"/>
    <s v="Website"/>
    <s v="WD020"/>
    <s v="Widget"/>
    <n v="231"/>
    <s v="Extra Large"/>
    <s v="Yellow"/>
    <n v="9.6999999999999993"/>
    <n v="2240.6999999999998"/>
  </r>
  <r>
    <d v="2024-08-13T00:00:00"/>
    <n v="37154"/>
    <x v="89"/>
    <s v="Retail"/>
    <x v="0"/>
    <s v="Website"/>
    <s v="WD016"/>
    <s v="Widget"/>
    <n v="1344"/>
    <s v="Extra Large"/>
    <s v="Orange"/>
    <n v="8.7799999999999994"/>
    <n v="11800.32"/>
  </r>
  <r>
    <d v="2024-08-13T00:00:00"/>
    <n v="37154"/>
    <x v="89"/>
    <s v="Retail"/>
    <x v="0"/>
    <s v="Website"/>
    <s v="GA001"/>
    <s v="Gadget"/>
    <n v="980"/>
    <s v="Small"/>
    <s v="Red"/>
    <n v="7.06"/>
    <n v="6918.7999999999993"/>
  </r>
  <r>
    <d v="2024-08-13T00:00:00"/>
    <n v="37155"/>
    <x v="52"/>
    <s v="Online"/>
    <x v="3"/>
    <s v="Website"/>
    <s v="GA005"/>
    <s v="Gadget"/>
    <n v="2010"/>
    <s v="Small"/>
    <s v="Blue"/>
    <n v="8.26"/>
    <n v="16602.599999999999"/>
  </r>
  <r>
    <d v="2024-08-13T00:00:00"/>
    <n v="37155"/>
    <x v="52"/>
    <s v="Online"/>
    <x v="3"/>
    <s v="Website"/>
    <s v="GZ010"/>
    <s v="Gizmo"/>
    <n v="1740"/>
    <s v="Medium"/>
    <s v="Pink"/>
    <n v="9.2799999999999994"/>
    <n v="16147.199999999999"/>
  </r>
  <r>
    <d v="2024-08-13T00:00:00"/>
    <n v="37155"/>
    <x v="52"/>
    <s v="Online"/>
    <x v="3"/>
    <s v="Website"/>
    <s v="GA011"/>
    <s v="Gadget"/>
    <n v="4050"/>
    <s v="Large"/>
    <s v="Pink"/>
    <n v="8.84"/>
    <n v="35802"/>
  </r>
  <r>
    <d v="2024-08-13T00:00:00"/>
    <n v="37155"/>
    <x v="52"/>
    <s v="Online"/>
    <x v="3"/>
    <s v="Website"/>
    <s v="WD020"/>
    <s v="Widget"/>
    <n v="2870"/>
    <s v="Extra Large"/>
    <s v="Yellow"/>
    <n v="10.92"/>
    <n v="31340.400000000001"/>
  </r>
  <r>
    <d v="2024-08-13T00:00:00"/>
    <n v="37155"/>
    <x v="52"/>
    <s v="Online"/>
    <x v="3"/>
    <s v="Website"/>
    <s v="WD019"/>
    <s v="Widget"/>
    <n v="4040"/>
    <s v="Large"/>
    <s v="Yellow"/>
    <n v="8.93"/>
    <n v="36077.199999999997"/>
  </r>
  <r>
    <d v="2024-08-14T00:00:00"/>
    <n v="37156"/>
    <x v="50"/>
    <s v="Online"/>
    <x v="2"/>
    <s v="Website"/>
    <s v="GZ006"/>
    <s v="Gizmo"/>
    <n v="992"/>
    <s v="Medium"/>
    <s v="Blue"/>
    <n v="9.76"/>
    <n v="9681.92"/>
  </r>
  <r>
    <d v="2024-08-14T00:00:00"/>
    <n v="37156"/>
    <x v="50"/>
    <s v="Online"/>
    <x v="2"/>
    <s v="Website"/>
    <s v="GZ013"/>
    <s v="Gizmo"/>
    <n v="3168"/>
    <s v="Small"/>
    <s v="Orange"/>
    <n v="8.5500000000000007"/>
    <n v="27086.400000000001"/>
  </r>
  <r>
    <d v="2024-08-14T00:00:00"/>
    <n v="37156"/>
    <x v="50"/>
    <s v="Online"/>
    <x v="2"/>
    <s v="Website"/>
    <s v="WD004"/>
    <s v="Widget"/>
    <n v="848"/>
    <s v="Extra Large"/>
    <s v="Red"/>
    <n v="10.19"/>
    <n v="8641.119999999999"/>
  </r>
  <r>
    <d v="2024-08-14T00:00:00"/>
    <n v="37156"/>
    <x v="50"/>
    <s v="Online"/>
    <x v="2"/>
    <s v="Website"/>
    <s v="GZ003"/>
    <s v="Gizmo"/>
    <n v="400"/>
    <s v="Large"/>
    <s v="Red"/>
    <n v="9.93"/>
    <n v="3972"/>
  </r>
  <r>
    <d v="2024-08-14T00:00:00"/>
    <n v="37156"/>
    <x v="50"/>
    <s v="Online"/>
    <x v="2"/>
    <s v="Website"/>
    <s v="WD010"/>
    <s v="Widget"/>
    <n v="1296"/>
    <s v="Medium"/>
    <s v="Pink"/>
    <n v="7.79"/>
    <n v="10095.84"/>
  </r>
  <r>
    <d v="2024-08-14T00:00:00"/>
    <n v="37157"/>
    <x v="7"/>
    <s v="Retail"/>
    <x v="3"/>
    <s v="Website"/>
    <s v="GZ019"/>
    <s v="Gizmo"/>
    <n v="343"/>
    <s v="Large"/>
    <s v="Yellow"/>
    <n v="9.4499999999999993"/>
    <n v="3241.35"/>
  </r>
  <r>
    <d v="2024-08-14T00:00:00"/>
    <n v="37157"/>
    <x v="7"/>
    <s v="Retail"/>
    <x v="3"/>
    <s v="Website"/>
    <s v="GZ006"/>
    <s v="Gizmo"/>
    <n v="307"/>
    <s v="Medium"/>
    <s v="Blue"/>
    <n v="8.67"/>
    <n v="2661.69"/>
  </r>
  <r>
    <d v="2024-08-14T00:00:00"/>
    <n v="37157"/>
    <x v="7"/>
    <s v="Retail"/>
    <x v="3"/>
    <s v="Website"/>
    <s v="WD017"/>
    <s v="Widget"/>
    <n v="441"/>
    <s v="Small"/>
    <s v="Yellow"/>
    <n v="7.06"/>
    <n v="3113.46"/>
  </r>
  <r>
    <d v="2024-08-14T00:00:00"/>
    <n v="37157"/>
    <x v="7"/>
    <s v="Retail"/>
    <x v="3"/>
    <s v="Website"/>
    <s v="GA017"/>
    <s v="Gadget"/>
    <n v="103"/>
    <s v="Small"/>
    <s v="Yellow"/>
    <n v="7.56"/>
    <n v="778.68"/>
  </r>
  <r>
    <d v="2024-08-14T00:00:00"/>
    <n v="37157"/>
    <x v="7"/>
    <s v="Retail"/>
    <x v="3"/>
    <s v="Website"/>
    <s v="WD017"/>
    <s v="Widget"/>
    <n v="254"/>
    <s v="Small"/>
    <s v="Yellow"/>
    <n v="7.06"/>
    <n v="1793.24"/>
  </r>
  <r>
    <d v="2024-08-14T00:00:00"/>
    <n v="37158"/>
    <x v="50"/>
    <s v="Online"/>
    <x v="2"/>
    <s v="Website"/>
    <s v="GZ005"/>
    <s v="Gizmo"/>
    <n v="1184"/>
    <s v="Small"/>
    <s v="Blue"/>
    <n v="9.18"/>
    <n v="10869.119999999999"/>
  </r>
  <r>
    <d v="2024-08-14T00:00:00"/>
    <n v="37158"/>
    <x v="50"/>
    <s v="Online"/>
    <x v="2"/>
    <s v="Website"/>
    <s v="GZ002"/>
    <s v="Gizmo"/>
    <n v="2032"/>
    <s v="Medium"/>
    <s v="Red"/>
    <n v="9.3699999999999992"/>
    <n v="19039.84"/>
  </r>
  <r>
    <d v="2024-08-14T00:00:00"/>
    <n v="37158"/>
    <x v="50"/>
    <s v="Online"/>
    <x v="2"/>
    <s v="Website"/>
    <s v="WD008"/>
    <s v="Widget"/>
    <n v="688"/>
    <s v="Extra Large"/>
    <s v="Blue"/>
    <n v="10.6"/>
    <n v="7292.8"/>
  </r>
  <r>
    <d v="2024-08-14T00:00:00"/>
    <n v="37158"/>
    <x v="50"/>
    <s v="Online"/>
    <x v="2"/>
    <s v="Website"/>
    <s v="GZ010"/>
    <s v="Gizmo"/>
    <n v="1368"/>
    <s v="Medium"/>
    <s v="Pink"/>
    <n v="9.2799999999999994"/>
    <n v="12695.039999999999"/>
  </r>
  <r>
    <d v="2024-08-14T00:00:00"/>
    <n v="37158"/>
    <x v="50"/>
    <s v="Online"/>
    <x v="2"/>
    <s v="Website"/>
    <s v="WD004"/>
    <s v="Widget"/>
    <n v="504"/>
    <s v="Extra Large"/>
    <s v="Red"/>
    <n v="10.19"/>
    <n v="5135.7599999999993"/>
  </r>
  <r>
    <d v="2024-08-14T00:00:00"/>
    <n v="37159"/>
    <x v="54"/>
    <s v="Other"/>
    <x v="3"/>
    <s v="Website"/>
    <s v="GZ017"/>
    <s v="Gizmo"/>
    <n v="348"/>
    <s v="Small"/>
    <s v="Yellow"/>
    <n v="9.98"/>
    <n v="3473.04"/>
  </r>
  <r>
    <d v="2024-08-14T00:00:00"/>
    <n v="37159"/>
    <x v="54"/>
    <s v="Other"/>
    <x v="3"/>
    <s v="Website"/>
    <s v="GZ016"/>
    <s v="Gizmo"/>
    <n v="281"/>
    <s v="Extra Large"/>
    <s v="Orange"/>
    <n v="12.41"/>
    <n v="3487.21"/>
  </r>
  <r>
    <d v="2024-08-14T00:00:00"/>
    <n v="37159"/>
    <x v="54"/>
    <s v="Other"/>
    <x v="3"/>
    <s v="Website"/>
    <s v="WD018"/>
    <s v="Widget"/>
    <n v="272"/>
    <s v="Medium"/>
    <s v="Yellow"/>
    <n v="8.9"/>
    <n v="2420.8000000000002"/>
  </r>
  <r>
    <d v="2024-08-14T00:00:00"/>
    <n v="37159"/>
    <x v="54"/>
    <s v="Other"/>
    <x v="3"/>
    <s v="Website"/>
    <s v="WD014"/>
    <s v="Widget"/>
    <n v="136"/>
    <s v="Medium"/>
    <s v="Orange"/>
    <n v="8.06"/>
    <n v="1096.1600000000001"/>
  </r>
  <r>
    <d v="2024-08-14T00:00:00"/>
    <n v="37159"/>
    <x v="54"/>
    <s v="Other"/>
    <x v="3"/>
    <s v="Website"/>
    <s v="GA019"/>
    <s v="Gadget"/>
    <n v="279"/>
    <s v="Large"/>
    <s v="Yellow"/>
    <n v="10.1"/>
    <n v="2817.9"/>
  </r>
  <r>
    <d v="2024-08-14T00:00:00"/>
    <n v="37160"/>
    <x v="27"/>
    <s v="Manufacturing"/>
    <x v="4"/>
    <s v="Website"/>
    <s v="GA016"/>
    <s v="Gadget"/>
    <n v="344"/>
    <s v="Extra Large"/>
    <s v="Orange"/>
    <n v="10"/>
    <n v="3440"/>
  </r>
  <r>
    <d v="2024-08-14T00:00:00"/>
    <n v="37160"/>
    <x v="27"/>
    <s v="Manufacturing"/>
    <x v="4"/>
    <s v="Website"/>
    <s v="GA004"/>
    <s v="Gadget"/>
    <n v="215"/>
    <s v="Extra Large"/>
    <s v="Red"/>
    <n v="10.31"/>
    <n v="2216.65"/>
  </r>
  <r>
    <d v="2024-08-14T00:00:00"/>
    <n v="37160"/>
    <x v="27"/>
    <s v="Manufacturing"/>
    <x v="4"/>
    <s v="Website"/>
    <s v="GA002"/>
    <s v="Gadget"/>
    <n v="164"/>
    <s v="Medium"/>
    <s v="Red"/>
    <n v="7.96"/>
    <n v="1305.44"/>
  </r>
  <r>
    <d v="2024-08-14T00:00:00"/>
    <n v="37160"/>
    <x v="27"/>
    <s v="Manufacturing"/>
    <x v="4"/>
    <s v="Website"/>
    <s v="GZ002"/>
    <s v="Gizmo"/>
    <n v="151"/>
    <s v="Medium"/>
    <s v="Red"/>
    <n v="8.85"/>
    <n v="1336.35"/>
  </r>
  <r>
    <d v="2024-08-14T00:00:00"/>
    <n v="37160"/>
    <x v="27"/>
    <s v="Manufacturing"/>
    <x v="4"/>
    <s v="Website"/>
    <s v="GA003"/>
    <s v="Gadget"/>
    <n v="359"/>
    <s v="Large"/>
    <s v="Red"/>
    <n v="8.43"/>
    <n v="3026.37"/>
  </r>
  <r>
    <d v="2024-08-14T00:00:00"/>
    <n v="37161"/>
    <x v="95"/>
    <s v="Manufacturing"/>
    <x v="5"/>
    <s v="Website"/>
    <s v="GZ015"/>
    <s v="Gizmo"/>
    <n v="79"/>
    <s v="Large"/>
    <s v="Orange"/>
    <n v="9.09"/>
    <n v="718.11"/>
  </r>
  <r>
    <d v="2024-08-14T00:00:00"/>
    <n v="37161"/>
    <x v="95"/>
    <s v="Manufacturing"/>
    <x v="5"/>
    <s v="Website"/>
    <s v="GZ014"/>
    <s v="Gizmo"/>
    <n v="260"/>
    <s v="Medium"/>
    <s v="Orange"/>
    <n v="8.58"/>
    <n v="2230.8000000000002"/>
  </r>
  <r>
    <d v="2024-08-14T00:00:00"/>
    <n v="37161"/>
    <x v="95"/>
    <s v="Manufacturing"/>
    <x v="5"/>
    <s v="Website"/>
    <s v="GZ018"/>
    <s v="Gizmo"/>
    <n v="266"/>
    <s v="Medium"/>
    <s v="Yellow"/>
    <n v="9.49"/>
    <n v="2524.34"/>
  </r>
  <r>
    <d v="2024-08-14T00:00:00"/>
    <n v="37161"/>
    <x v="95"/>
    <s v="Manufacturing"/>
    <x v="5"/>
    <s v="Website"/>
    <s v="GA018"/>
    <s v="Gadget"/>
    <n v="197"/>
    <s v="Medium"/>
    <s v="Yellow"/>
    <n v="8.5299999999999994"/>
    <n v="1680.4099999999999"/>
  </r>
  <r>
    <d v="2024-08-14T00:00:00"/>
    <n v="37161"/>
    <x v="95"/>
    <s v="Manufacturing"/>
    <x v="5"/>
    <s v="Website"/>
    <s v="WD007"/>
    <s v="Widget"/>
    <n v="251"/>
    <s v="Large"/>
    <s v="Blue"/>
    <n v="8.19"/>
    <n v="2055.69"/>
  </r>
  <r>
    <d v="2024-08-15T00:00:00"/>
    <n v="37162"/>
    <x v="43"/>
    <s v="Online"/>
    <x v="3"/>
    <s v="Sales App"/>
    <s v="GZ006"/>
    <s v="Gizmo"/>
    <n v="316"/>
    <s v="Medium"/>
    <s v="Blue"/>
    <n v="9.76"/>
    <n v="3084.16"/>
  </r>
  <r>
    <d v="2024-08-15T00:00:00"/>
    <n v="37162"/>
    <x v="43"/>
    <s v="Online"/>
    <x v="3"/>
    <s v="Sales App"/>
    <s v="WD002"/>
    <s v="Widget"/>
    <n v="191"/>
    <s v="Medium"/>
    <s v="Red"/>
    <n v="7.88"/>
    <n v="1505.08"/>
  </r>
  <r>
    <d v="2024-08-15T00:00:00"/>
    <n v="37162"/>
    <x v="43"/>
    <s v="Online"/>
    <x v="3"/>
    <s v="Sales App"/>
    <s v="GA017"/>
    <s v="Gadget"/>
    <n v="355"/>
    <s v="Small"/>
    <s v="Yellow"/>
    <n v="8.51"/>
    <n v="3021.0499999999997"/>
  </r>
  <r>
    <d v="2024-08-15T00:00:00"/>
    <n v="37162"/>
    <x v="43"/>
    <s v="Online"/>
    <x v="3"/>
    <s v="Sales App"/>
    <s v="GZ016"/>
    <s v="Gizmo"/>
    <n v="145"/>
    <s v="Extra Large"/>
    <s v="Orange"/>
    <n v="11.75"/>
    <n v="1703.75"/>
  </r>
  <r>
    <d v="2024-08-15T00:00:00"/>
    <n v="37162"/>
    <x v="43"/>
    <s v="Online"/>
    <x v="3"/>
    <s v="Sales App"/>
    <s v="GZ013"/>
    <s v="Gizmo"/>
    <n v="127"/>
    <s v="Small"/>
    <s v="Orange"/>
    <n v="8.5500000000000007"/>
    <n v="1085.8500000000001"/>
  </r>
  <r>
    <d v="2024-08-15T00:00:00"/>
    <n v="37163"/>
    <x v="0"/>
    <s v="Retail"/>
    <x v="0"/>
    <s v="Sales App"/>
    <s v="WD009"/>
    <s v="Widget"/>
    <n v="269"/>
    <s v="Small"/>
    <s v="Pink"/>
    <n v="6.52"/>
    <n v="1753.8799999999999"/>
  </r>
  <r>
    <d v="2024-08-15T00:00:00"/>
    <n v="37163"/>
    <x v="0"/>
    <s v="Retail"/>
    <x v="0"/>
    <s v="Sales App"/>
    <s v="WD017"/>
    <s v="Widget"/>
    <n v="363"/>
    <s v="Small"/>
    <s v="Yellow"/>
    <n v="7.06"/>
    <n v="2562.7799999999997"/>
  </r>
  <r>
    <d v="2024-08-15T00:00:00"/>
    <n v="37163"/>
    <x v="0"/>
    <s v="Retail"/>
    <x v="0"/>
    <s v="Sales App"/>
    <s v="GA018"/>
    <s v="Gadget"/>
    <n v="448"/>
    <s v="Medium"/>
    <s v="Yellow"/>
    <n v="8.0299999999999994"/>
    <n v="3597.4399999999996"/>
  </r>
  <r>
    <d v="2024-08-15T00:00:00"/>
    <n v="37163"/>
    <x v="0"/>
    <s v="Retail"/>
    <x v="0"/>
    <s v="Sales App"/>
    <s v="GZ018"/>
    <s v="Gizmo"/>
    <n v="94"/>
    <s v="Medium"/>
    <s v="Yellow"/>
    <n v="8.93"/>
    <n v="839.42"/>
  </r>
  <r>
    <d v="2024-08-15T00:00:00"/>
    <n v="37163"/>
    <x v="0"/>
    <s v="Retail"/>
    <x v="0"/>
    <s v="Sales App"/>
    <s v="WD009"/>
    <s v="Widget"/>
    <n v="342"/>
    <s v="Small"/>
    <s v="Pink"/>
    <n v="6.52"/>
    <n v="2229.8399999999997"/>
  </r>
  <r>
    <d v="2024-08-15T00:00:00"/>
    <n v="37164"/>
    <x v="52"/>
    <s v="Online"/>
    <x v="3"/>
    <s v="Sales App"/>
    <s v="GZ003"/>
    <s v="Gizmo"/>
    <n v="1220"/>
    <s v="Large"/>
    <s v="Red"/>
    <n v="9.93"/>
    <n v="12114.6"/>
  </r>
  <r>
    <d v="2024-08-15T00:00:00"/>
    <n v="37164"/>
    <x v="52"/>
    <s v="Online"/>
    <x v="3"/>
    <s v="Sales App"/>
    <s v="GA009"/>
    <s v="Gadget"/>
    <n v="4210"/>
    <s v="Small"/>
    <s v="Pink"/>
    <n v="7.86"/>
    <n v="33090.6"/>
  </r>
  <r>
    <d v="2024-08-15T00:00:00"/>
    <n v="37164"/>
    <x v="52"/>
    <s v="Online"/>
    <x v="3"/>
    <s v="Sales App"/>
    <s v="WD019"/>
    <s v="Widget"/>
    <n v="2720"/>
    <s v="Large"/>
    <s v="Yellow"/>
    <n v="8.93"/>
    <n v="24289.599999999999"/>
  </r>
  <r>
    <d v="2024-08-15T00:00:00"/>
    <n v="37164"/>
    <x v="52"/>
    <s v="Online"/>
    <x v="3"/>
    <s v="Sales App"/>
    <s v="GA004"/>
    <s v="Gadget"/>
    <n v="3500"/>
    <s v="Extra Large"/>
    <s v="Red"/>
    <n v="10.92"/>
    <n v="38220"/>
  </r>
  <r>
    <d v="2024-08-15T00:00:00"/>
    <n v="37164"/>
    <x v="52"/>
    <s v="Online"/>
    <x v="3"/>
    <s v="Sales App"/>
    <s v="GZ019"/>
    <s v="Gizmo"/>
    <n v="1710"/>
    <s v="Large"/>
    <s v="Yellow"/>
    <n v="10.63"/>
    <n v="18177.300000000003"/>
  </r>
  <r>
    <d v="2024-08-15T00:00:00"/>
    <n v="37165"/>
    <x v="72"/>
    <s v="Other"/>
    <x v="1"/>
    <s v="Sales App"/>
    <s v="GZ014"/>
    <s v="Gizmo"/>
    <n v="3628"/>
    <s v="Medium"/>
    <s v="Orange"/>
    <n v="9.59"/>
    <n v="34792.519999999997"/>
  </r>
  <r>
    <d v="2024-08-15T00:00:00"/>
    <n v="37165"/>
    <x v="72"/>
    <s v="Other"/>
    <x v="1"/>
    <s v="Sales App"/>
    <s v="WD009"/>
    <s v="Widget"/>
    <n v="4240"/>
    <s v="Small"/>
    <s v="Pink"/>
    <n v="7.74"/>
    <n v="32817.599999999999"/>
  </r>
  <r>
    <d v="2024-08-15T00:00:00"/>
    <n v="37165"/>
    <x v="72"/>
    <s v="Other"/>
    <x v="1"/>
    <s v="Sales App"/>
    <s v="GA005"/>
    <s v="Gadget"/>
    <n v="688"/>
    <s v="Small"/>
    <s v="Blue"/>
    <n v="8.7200000000000006"/>
    <n v="5999.3600000000006"/>
  </r>
  <r>
    <d v="2024-08-15T00:00:00"/>
    <n v="37165"/>
    <x v="72"/>
    <s v="Other"/>
    <x v="1"/>
    <s v="Sales App"/>
    <s v="GA014"/>
    <s v="Gadget"/>
    <n v="2368"/>
    <s v="Medium"/>
    <s v="Orange"/>
    <n v="8.6300000000000008"/>
    <n v="20435.84"/>
  </r>
  <r>
    <d v="2024-08-15T00:00:00"/>
    <n v="37165"/>
    <x v="72"/>
    <s v="Other"/>
    <x v="1"/>
    <s v="Sales App"/>
    <s v="GZ009"/>
    <s v="Gizmo"/>
    <n v="2080"/>
    <s v="Small"/>
    <s v="Pink"/>
    <n v="9.2200000000000006"/>
    <n v="19177.600000000002"/>
  </r>
  <r>
    <d v="2024-08-15T00:00:00"/>
    <n v="37166"/>
    <x v="55"/>
    <s v="Retail"/>
    <x v="2"/>
    <s v="Sales App"/>
    <s v="GA010"/>
    <s v="Gadget"/>
    <n v="52"/>
    <s v="Medium"/>
    <s v="Pink"/>
    <n v="7.42"/>
    <n v="385.84"/>
  </r>
  <r>
    <d v="2024-08-15T00:00:00"/>
    <n v="37166"/>
    <x v="55"/>
    <s v="Retail"/>
    <x v="2"/>
    <s v="Sales App"/>
    <s v="GZ002"/>
    <s v="Gizmo"/>
    <n v="20"/>
    <s v="Medium"/>
    <s v="Red"/>
    <n v="8.33"/>
    <n v="166.6"/>
  </r>
  <r>
    <d v="2024-08-15T00:00:00"/>
    <n v="37166"/>
    <x v="55"/>
    <s v="Retail"/>
    <x v="2"/>
    <s v="Sales App"/>
    <s v="WD015"/>
    <s v="Widget"/>
    <n v="280"/>
    <s v="Large"/>
    <s v="Orange"/>
    <n v="7.18"/>
    <n v="2010.3999999999999"/>
  </r>
  <r>
    <d v="2024-08-15T00:00:00"/>
    <n v="37166"/>
    <x v="55"/>
    <s v="Retail"/>
    <x v="2"/>
    <s v="Sales App"/>
    <s v="GA015"/>
    <s v="Gadget"/>
    <n v="219"/>
    <s v="Large"/>
    <s v="Orange"/>
    <n v="7.7"/>
    <n v="1686.3"/>
  </r>
  <r>
    <d v="2024-08-15T00:00:00"/>
    <n v="37166"/>
    <x v="55"/>
    <s v="Retail"/>
    <x v="2"/>
    <s v="Sales App"/>
    <s v="GZ016"/>
    <s v="Gizmo"/>
    <n v="43"/>
    <s v="Extra Large"/>
    <s v="Orange"/>
    <n v="10.45"/>
    <n v="449.34999999999997"/>
  </r>
  <r>
    <d v="2024-08-15T00:00:00"/>
    <n v="37167"/>
    <x v="52"/>
    <s v="Online"/>
    <x v="3"/>
    <s v="Sales App"/>
    <s v="WD002"/>
    <s v="Widget"/>
    <n v="3880"/>
    <s v="Medium"/>
    <s v="Red"/>
    <n v="7.88"/>
    <n v="30574.399999999998"/>
  </r>
  <r>
    <d v="2024-08-15T00:00:00"/>
    <n v="37167"/>
    <x v="52"/>
    <s v="Online"/>
    <x v="3"/>
    <s v="Sales App"/>
    <s v="WD017"/>
    <s v="Widget"/>
    <n v="3910"/>
    <s v="Small"/>
    <s v="Yellow"/>
    <n v="7.94"/>
    <n v="31045.4"/>
  </r>
  <r>
    <d v="2024-08-15T00:00:00"/>
    <n v="37167"/>
    <x v="52"/>
    <s v="Online"/>
    <x v="3"/>
    <s v="Sales App"/>
    <s v="WD013"/>
    <s v="Widget"/>
    <n v="2160"/>
    <s v="Small"/>
    <s v="Orange"/>
    <n v="7.18"/>
    <n v="15508.8"/>
  </r>
  <r>
    <d v="2024-08-15T00:00:00"/>
    <n v="37167"/>
    <x v="52"/>
    <s v="Online"/>
    <x v="3"/>
    <s v="Sales App"/>
    <s v="GZ001"/>
    <s v="Gizmo"/>
    <n v="1520"/>
    <s v="Small"/>
    <s v="Red"/>
    <n v="8.82"/>
    <n v="13406.4"/>
  </r>
  <r>
    <d v="2024-08-15T00:00:00"/>
    <n v="37167"/>
    <x v="52"/>
    <s v="Online"/>
    <x v="3"/>
    <s v="Sales App"/>
    <s v="GZ017"/>
    <s v="Gizmo"/>
    <n v="4100"/>
    <s v="Small"/>
    <s v="Yellow"/>
    <n v="9.4499999999999993"/>
    <n v="38745"/>
  </r>
  <r>
    <d v="2024-08-16T00:00:00"/>
    <n v="37168"/>
    <x v="50"/>
    <s v="Online"/>
    <x v="2"/>
    <s v="Website"/>
    <s v="WD015"/>
    <s v="Widget"/>
    <n v="2552"/>
    <s v="Large"/>
    <s v="Orange"/>
    <n v="8.08"/>
    <n v="20620.16"/>
  </r>
  <r>
    <d v="2024-08-16T00:00:00"/>
    <n v="37168"/>
    <x v="50"/>
    <s v="Online"/>
    <x v="2"/>
    <s v="Website"/>
    <s v="WD015"/>
    <s v="Widget"/>
    <n v="3072"/>
    <s v="Large"/>
    <s v="Orange"/>
    <n v="8.08"/>
    <n v="24821.760000000002"/>
  </r>
  <r>
    <d v="2024-08-16T00:00:00"/>
    <n v="37168"/>
    <x v="50"/>
    <s v="Online"/>
    <x v="2"/>
    <s v="Website"/>
    <s v="GZ015"/>
    <s v="Gizmo"/>
    <n v="2232"/>
    <s v="Large"/>
    <s v="Orange"/>
    <n v="9.6199999999999992"/>
    <n v="21471.839999999997"/>
  </r>
  <r>
    <d v="2024-08-16T00:00:00"/>
    <n v="37168"/>
    <x v="50"/>
    <s v="Online"/>
    <x v="2"/>
    <s v="Website"/>
    <s v="WD010"/>
    <s v="Widget"/>
    <n v="1048"/>
    <s v="Medium"/>
    <s v="Pink"/>
    <n v="7.79"/>
    <n v="8163.92"/>
  </r>
  <r>
    <d v="2024-08-16T00:00:00"/>
    <n v="37168"/>
    <x v="50"/>
    <s v="Online"/>
    <x v="2"/>
    <s v="Website"/>
    <s v="WD016"/>
    <s v="Widget"/>
    <n v="2216"/>
    <s v="Extra Large"/>
    <s v="Orange"/>
    <n v="9.8699999999999992"/>
    <n v="21871.919999999998"/>
  </r>
  <r>
    <d v="2024-08-16T00:00:00"/>
    <n v="37169"/>
    <x v="59"/>
    <s v="Retail"/>
    <x v="4"/>
    <s v="Website"/>
    <s v="WD005"/>
    <s v="Widget"/>
    <n v="830"/>
    <s v="Small"/>
    <s v="Blue"/>
    <n v="6.86"/>
    <n v="5693.8"/>
  </r>
  <r>
    <d v="2024-08-16T00:00:00"/>
    <n v="37169"/>
    <x v="59"/>
    <s v="Retail"/>
    <x v="4"/>
    <s v="Website"/>
    <s v="WD017"/>
    <s v="Widget"/>
    <n v="518"/>
    <s v="Small"/>
    <s v="Yellow"/>
    <n v="7.06"/>
    <n v="3657.08"/>
  </r>
  <r>
    <d v="2024-08-16T00:00:00"/>
    <n v="37169"/>
    <x v="59"/>
    <s v="Retail"/>
    <x v="4"/>
    <s v="Website"/>
    <s v="WD010"/>
    <s v="Widget"/>
    <n v="298"/>
    <s v="Medium"/>
    <s v="Pink"/>
    <n v="6.93"/>
    <n v="2065.14"/>
  </r>
  <r>
    <d v="2024-08-16T00:00:00"/>
    <n v="37169"/>
    <x v="59"/>
    <s v="Retail"/>
    <x v="4"/>
    <s v="Website"/>
    <s v="GA002"/>
    <s v="Gadget"/>
    <n v="290"/>
    <s v="Medium"/>
    <s v="Red"/>
    <n v="7.5"/>
    <n v="2175"/>
  </r>
  <r>
    <d v="2024-08-16T00:00:00"/>
    <n v="37169"/>
    <x v="59"/>
    <s v="Retail"/>
    <x v="4"/>
    <s v="Website"/>
    <s v="WD001"/>
    <s v="Widget"/>
    <n v="878"/>
    <s v="Small"/>
    <s v="Red"/>
    <n v="6.58"/>
    <n v="5777.24"/>
  </r>
  <r>
    <d v="2024-08-16T00:00:00"/>
    <n v="37170"/>
    <x v="82"/>
    <s v="Wholesale"/>
    <x v="4"/>
    <s v="Website"/>
    <s v="GA004"/>
    <s v="Gadget"/>
    <n v="185"/>
    <s v="Extra Large"/>
    <s v="Red"/>
    <n v="9.1"/>
    <n v="1683.5"/>
  </r>
  <r>
    <d v="2024-08-16T00:00:00"/>
    <n v="37170"/>
    <x v="82"/>
    <s v="Wholesale"/>
    <x v="4"/>
    <s v="Website"/>
    <s v="GZ002"/>
    <s v="Gizmo"/>
    <n v="293"/>
    <s v="Medium"/>
    <s v="Red"/>
    <n v="7.81"/>
    <n v="2288.33"/>
  </r>
  <r>
    <d v="2024-08-16T00:00:00"/>
    <n v="37170"/>
    <x v="82"/>
    <s v="Wholesale"/>
    <x v="4"/>
    <s v="Website"/>
    <s v="GZ020"/>
    <s v="Gizmo"/>
    <n v="133"/>
    <s v="Extra Large"/>
    <s v="Yellow"/>
    <n v="10.83"/>
    <n v="1440.39"/>
  </r>
  <r>
    <d v="2024-08-16T00:00:00"/>
    <n v="37170"/>
    <x v="82"/>
    <s v="Wholesale"/>
    <x v="4"/>
    <s v="Website"/>
    <s v="GA019"/>
    <s v="Gadget"/>
    <n v="202"/>
    <s v="Large"/>
    <s v="Yellow"/>
    <n v="7.97"/>
    <n v="1609.94"/>
  </r>
  <r>
    <d v="2024-08-16T00:00:00"/>
    <n v="37170"/>
    <x v="82"/>
    <s v="Wholesale"/>
    <x v="4"/>
    <s v="Website"/>
    <s v="GZ014"/>
    <s v="Gizmo"/>
    <n v="292"/>
    <s v="Medium"/>
    <s v="Orange"/>
    <n v="7.57"/>
    <n v="2210.44"/>
  </r>
  <r>
    <d v="2024-08-16T00:00:00"/>
    <n v="37171"/>
    <x v="11"/>
    <s v="Online"/>
    <x v="3"/>
    <s v="Website"/>
    <s v="GZ019"/>
    <s v="Gizmo"/>
    <n v="1304"/>
    <s v="Large"/>
    <s v="Yellow"/>
    <n v="10.63"/>
    <n v="13861.52"/>
  </r>
  <r>
    <d v="2024-08-16T00:00:00"/>
    <n v="37171"/>
    <x v="11"/>
    <s v="Online"/>
    <x v="3"/>
    <s v="Website"/>
    <s v="WD014"/>
    <s v="Widget"/>
    <n v="1380"/>
    <s v="Medium"/>
    <s v="Orange"/>
    <n v="7.63"/>
    <n v="10529.4"/>
  </r>
  <r>
    <d v="2024-08-16T00:00:00"/>
    <n v="37171"/>
    <x v="11"/>
    <s v="Online"/>
    <x v="3"/>
    <s v="Website"/>
    <s v="WD002"/>
    <s v="Widget"/>
    <n v="1260"/>
    <s v="Medium"/>
    <s v="Red"/>
    <n v="7.88"/>
    <n v="9928.7999999999993"/>
  </r>
  <r>
    <d v="2024-08-16T00:00:00"/>
    <n v="37171"/>
    <x v="11"/>
    <s v="Online"/>
    <x v="3"/>
    <s v="Website"/>
    <s v="WD017"/>
    <s v="Widget"/>
    <n v="524"/>
    <s v="Small"/>
    <s v="Yellow"/>
    <n v="7.94"/>
    <n v="4160.5600000000004"/>
  </r>
  <r>
    <d v="2024-08-16T00:00:00"/>
    <n v="37171"/>
    <x v="11"/>
    <s v="Online"/>
    <x v="3"/>
    <s v="Website"/>
    <s v="WD019"/>
    <s v="Widget"/>
    <n v="1232"/>
    <s v="Large"/>
    <s v="Yellow"/>
    <n v="8.93"/>
    <n v="11001.76"/>
  </r>
  <r>
    <d v="2024-08-16T00:00:00"/>
    <n v="37172"/>
    <x v="52"/>
    <s v="Online"/>
    <x v="3"/>
    <s v="Website"/>
    <s v="WD007"/>
    <s v="Widget"/>
    <n v="530"/>
    <s v="Large"/>
    <s v="Blue"/>
    <n v="8.68"/>
    <n v="4600.3999999999996"/>
  </r>
  <r>
    <d v="2024-08-16T00:00:00"/>
    <n v="37172"/>
    <x v="52"/>
    <s v="Online"/>
    <x v="3"/>
    <s v="Website"/>
    <s v="WD002"/>
    <s v="Widget"/>
    <n v="2280"/>
    <s v="Medium"/>
    <s v="Red"/>
    <n v="7.88"/>
    <n v="17966.400000000001"/>
  </r>
  <r>
    <d v="2024-08-16T00:00:00"/>
    <n v="37172"/>
    <x v="52"/>
    <s v="Online"/>
    <x v="3"/>
    <s v="Website"/>
    <s v="WD019"/>
    <s v="Widget"/>
    <n v="1720"/>
    <s v="Large"/>
    <s v="Yellow"/>
    <n v="8.93"/>
    <n v="15359.6"/>
  </r>
  <r>
    <d v="2024-08-16T00:00:00"/>
    <n v="37172"/>
    <x v="52"/>
    <s v="Online"/>
    <x v="3"/>
    <s v="Website"/>
    <s v="GZ009"/>
    <s v="Gizmo"/>
    <n v="2390"/>
    <s v="Small"/>
    <s v="Pink"/>
    <n v="8.73"/>
    <n v="20864.7"/>
  </r>
  <r>
    <d v="2024-08-16T00:00:00"/>
    <n v="37172"/>
    <x v="52"/>
    <s v="Online"/>
    <x v="3"/>
    <s v="Website"/>
    <s v="GZ011"/>
    <s v="Gizmo"/>
    <n v="660"/>
    <s v="Large"/>
    <s v="Pink"/>
    <n v="9.82"/>
    <n v="6481.2"/>
  </r>
  <r>
    <d v="2024-08-16T00:00:00"/>
    <n v="37173"/>
    <x v="60"/>
    <s v="Wholesale"/>
    <x v="5"/>
    <s v="Website"/>
    <s v="GA010"/>
    <s v="Gadget"/>
    <n v="332"/>
    <s v="Medium"/>
    <s v="Pink"/>
    <n v="6.96"/>
    <n v="2310.7199999999998"/>
  </r>
  <r>
    <d v="2024-08-16T00:00:00"/>
    <n v="37173"/>
    <x v="60"/>
    <s v="Wholesale"/>
    <x v="5"/>
    <s v="Website"/>
    <s v="WD010"/>
    <s v="Widget"/>
    <n v="38"/>
    <s v="Medium"/>
    <s v="Pink"/>
    <n v="6.5"/>
    <n v="247"/>
  </r>
  <r>
    <d v="2024-08-16T00:00:00"/>
    <n v="37173"/>
    <x v="60"/>
    <s v="Wholesale"/>
    <x v="5"/>
    <s v="Website"/>
    <s v="WD008"/>
    <s v="Widget"/>
    <n v="34"/>
    <s v="Extra Large"/>
    <s v="Blue"/>
    <n v="8.84"/>
    <n v="300.56"/>
  </r>
  <r>
    <d v="2024-08-16T00:00:00"/>
    <n v="37173"/>
    <x v="60"/>
    <s v="Wholesale"/>
    <x v="5"/>
    <s v="Website"/>
    <s v="WD019"/>
    <s v="Widget"/>
    <n v="320"/>
    <s v="Large"/>
    <s v="Yellow"/>
    <n v="7.44"/>
    <n v="2380.8000000000002"/>
  </r>
  <r>
    <d v="2024-08-16T00:00:00"/>
    <n v="37173"/>
    <x v="60"/>
    <s v="Wholesale"/>
    <x v="5"/>
    <s v="Website"/>
    <s v="GA006"/>
    <s v="Gadget"/>
    <n v="134"/>
    <s v="Medium"/>
    <s v="Blue"/>
    <n v="7.31"/>
    <n v="979.54"/>
  </r>
  <r>
    <d v="2024-08-17T00:00:00"/>
    <n v="37174"/>
    <x v="40"/>
    <s v="Retail"/>
    <x v="3"/>
    <s v="Phone"/>
    <s v="GZ002"/>
    <s v="Gizmo"/>
    <n v="143"/>
    <s v="Medium"/>
    <s v="Red"/>
    <n v="8.33"/>
    <n v="1191.19"/>
  </r>
  <r>
    <d v="2024-08-17T00:00:00"/>
    <n v="37174"/>
    <x v="40"/>
    <s v="Retail"/>
    <x v="3"/>
    <s v="Phone"/>
    <s v="GZ003"/>
    <s v="Gizmo"/>
    <n v="131"/>
    <s v="Large"/>
    <s v="Red"/>
    <n v="8.82"/>
    <n v="1155.42"/>
  </r>
  <r>
    <d v="2024-08-17T00:00:00"/>
    <n v="37174"/>
    <x v="40"/>
    <s v="Retail"/>
    <x v="3"/>
    <s v="Phone"/>
    <s v="WD007"/>
    <s v="Widget"/>
    <n v="378"/>
    <s v="Large"/>
    <s v="Blue"/>
    <n v="7.71"/>
    <n v="2914.38"/>
  </r>
  <r>
    <d v="2024-08-17T00:00:00"/>
    <n v="37174"/>
    <x v="40"/>
    <s v="Retail"/>
    <x v="3"/>
    <s v="Phone"/>
    <s v="GZ020"/>
    <s v="Gizmo"/>
    <n v="152"/>
    <s v="Extra Large"/>
    <s v="Yellow"/>
    <n v="11.55"/>
    <n v="1755.6000000000001"/>
  </r>
  <r>
    <d v="2024-08-17T00:00:00"/>
    <n v="37174"/>
    <x v="40"/>
    <s v="Retail"/>
    <x v="3"/>
    <s v="Phone"/>
    <s v="GA012"/>
    <s v="Gadget"/>
    <n v="99"/>
    <s v="Extra Large"/>
    <s v="Pink"/>
    <n v="9.6"/>
    <n v="950.4"/>
  </r>
  <r>
    <d v="2024-08-17T00:00:00"/>
    <n v="37175"/>
    <x v="49"/>
    <s v="Online"/>
    <x v="0"/>
    <s v="Phone"/>
    <s v="WD002"/>
    <s v="Widget"/>
    <n v="67"/>
    <s v="Medium"/>
    <s v="Red"/>
    <n v="7.88"/>
    <n v="527.96"/>
  </r>
  <r>
    <d v="2024-08-17T00:00:00"/>
    <n v="37175"/>
    <x v="49"/>
    <s v="Online"/>
    <x v="0"/>
    <s v="Phone"/>
    <s v="WD020"/>
    <s v="Widget"/>
    <n v="49"/>
    <s v="Extra Large"/>
    <s v="Yellow"/>
    <n v="10.92"/>
    <n v="535.08000000000004"/>
  </r>
  <r>
    <d v="2024-08-17T00:00:00"/>
    <n v="37175"/>
    <x v="49"/>
    <s v="Online"/>
    <x v="0"/>
    <s v="Phone"/>
    <s v="WD009"/>
    <s v="Widget"/>
    <n v="39"/>
    <s v="Small"/>
    <s v="Pink"/>
    <n v="7.34"/>
    <n v="286.26"/>
  </r>
  <r>
    <d v="2024-08-17T00:00:00"/>
    <n v="37175"/>
    <x v="49"/>
    <s v="Online"/>
    <x v="0"/>
    <s v="Phone"/>
    <s v="GZ005"/>
    <s v="Gizmo"/>
    <n v="31"/>
    <s v="Small"/>
    <s v="Blue"/>
    <n v="9.18"/>
    <n v="284.58"/>
  </r>
  <r>
    <d v="2024-08-17T00:00:00"/>
    <n v="37175"/>
    <x v="49"/>
    <s v="Online"/>
    <x v="0"/>
    <s v="Phone"/>
    <s v="WD005"/>
    <s v="Widget"/>
    <n v="54"/>
    <s v="Small"/>
    <s v="Blue"/>
    <n v="7.71"/>
    <n v="416.34"/>
  </r>
  <r>
    <d v="2024-08-17T00:00:00"/>
    <n v="37176"/>
    <x v="40"/>
    <s v="Retail"/>
    <x v="3"/>
    <s v="Phone"/>
    <s v="GZ002"/>
    <s v="Gizmo"/>
    <n v="133"/>
    <s v="Medium"/>
    <s v="Red"/>
    <n v="8.33"/>
    <n v="1107.8900000000001"/>
  </r>
  <r>
    <d v="2024-08-17T00:00:00"/>
    <n v="37176"/>
    <x v="40"/>
    <s v="Retail"/>
    <x v="3"/>
    <s v="Phone"/>
    <s v="GZ007"/>
    <s v="Gizmo"/>
    <n v="276"/>
    <s v="Large"/>
    <s v="Blue"/>
    <n v="9.18"/>
    <n v="2533.6799999999998"/>
  </r>
  <r>
    <d v="2024-08-17T00:00:00"/>
    <n v="37176"/>
    <x v="40"/>
    <s v="Retail"/>
    <x v="3"/>
    <s v="Phone"/>
    <s v="GZ018"/>
    <s v="Gizmo"/>
    <n v="325"/>
    <s v="Medium"/>
    <s v="Yellow"/>
    <n v="8.93"/>
    <n v="2902.25"/>
  </r>
  <r>
    <d v="2024-08-17T00:00:00"/>
    <n v="37176"/>
    <x v="40"/>
    <s v="Retail"/>
    <x v="3"/>
    <s v="Phone"/>
    <s v="WD002"/>
    <s v="Widget"/>
    <n v="384"/>
    <s v="Medium"/>
    <s v="Red"/>
    <n v="7"/>
    <n v="2688"/>
  </r>
  <r>
    <d v="2024-08-17T00:00:00"/>
    <n v="37176"/>
    <x v="40"/>
    <s v="Retail"/>
    <x v="3"/>
    <s v="Phone"/>
    <s v="GA007"/>
    <s v="Gadget"/>
    <n v="154"/>
    <s v="Large"/>
    <s v="Blue"/>
    <n v="8.26"/>
    <n v="1272.04"/>
  </r>
  <r>
    <d v="2024-08-17T00:00:00"/>
    <n v="37177"/>
    <x v="73"/>
    <s v="Wholesale"/>
    <x v="2"/>
    <s v="Phone"/>
    <s v="GZ002"/>
    <s v="Gizmo"/>
    <n v="417"/>
    <s v="Medium"/>
    <s v="Red"/>
    <n v="7.81"/>
    <n v="3256.77"/>
  </r>
  <r>
    <d v="2024-08-17T00:00:00"/>
    <n v="37177"/>
    <x v="73"/>
    <s v="Wholesale"/>
    <x v="2"/>
    <s v="Phone"/>
    <s v="GZ020"/>
    <s v="Gizmo"/>
    <n v="241"/>
    <s v="Extra Large"/>
    <s v="Yellow"/>
    <n v="10.83"/>
    <n v="2610.0300000000002"/>
  </r>
  <r>
    <d v="2024-08-17T00:00:00"/>
    <n v="37177"/>
    <x v="73"/>
    <s v="Wholesale"/>
    <x v="2"/>
    <s v="Phone"/>
    <s v="WD008"/>
    <s v="Widget"/>
    <n v="363"/>
    <s v="Extra Large"/>
    <s v="Blue"/>
    <n v="8.84"/>
    <n v="3208.92"/>
  </r>
  <r>
    <d v="2024-08-17T00:00:00"/>
    <n v="37177"/>
    <x v="73"/>
    <s v="Wholesale"/>
    <x v="2"/>
    <s v="Phone"/>
    <s v="WD018"/>
    <s v="Widget"/>
    <n v="412"/>
    <s v="Medium"/>
    <s v="Yellow"/>
    <n v="7.03"/>
    <n v="2896.36"/>
  </r>
  <r>
    <d v="2024-08-17T00:00:00"/>
    <n v="37177"/>
    <x v="73"/>
    <s v="Wholesale"/>
    <x v="2"/>
    <s v="Phone"/>
    <s v="WD014"/>
    <s v="Widget"/>
    <n v="118"/>
    <s v="Medium"/>
    <s v="Orange"/>
    <n v="6.36"/>
    <n v="750.48"/>
  </r>
  <r>
    <d v="2024-08-17T00:00:00"/>
    <n v="37178"/>
    <x v="42"/>
    <s v="Wholesale"/>
    <x v="1"/>
    <s v="Phone"/>
    <s v="GA011"/>
    <s v="Gadget"/>
    <n v="76"/>
    <s v="Large"/>
    <s v="Pink"/>
    <n v="7.37"/>
    <n v="560.12"/>
  </r>
  <r>
    <d v="2024-08-17T00:00:00"/>
    <n v="37178"/>
    <x v="42"/>
    <s v="Wholesale"/>
    <x v="1"/>
    <s v="Phone"/>
    <s v="GZ015"/>
    <s v="Gizmo"/>
    <n v="265"/>
    <s v="Large"/>
    <s v="Orange"/>
    <n v="8.02"/>
    <n v="2125.2999999999997"/>
  </r>
  <r>
    <d v="2024-08-17T00:00:00"/>
    <n v="37178"/>
    <x v="42"/>
    <s v="Wholesale"/>
    <x v="1"/>
    <s v="Phone"/>
    <s v="GA017"/>
    <s v="Gadget"/>
    <n v="165"/>
    <s v="Small"/>
    <s v="Yellow"/>
    <n v="7.09"/>
    <n v="1169.8499999999999"/>
  </r>
  <r>
    <d v="2024-08-17T00:00:00"/>
    <n v="37178"/>
    <x v="42"/>
    <s v="Wholesale"/>
    <x v="1"/>
    <s v="Phone"/>
    <s v="GZ014"/>
    <s v="Gizmo"/>
    <n v="108"/>
    <s v="Medium"/>
    <s v="Orange"/>
    <n v="7.57"/>
    <n v="817.56000000000006"/>
  </r>
  <r>
    <d v="2024-08-17T00:00:00"/>
    <n v="37178"/>
    <x v="42"/>
    <s v="Wholesale"/>
    <x v="1"/>
    <s v="Phone"/>
    <s v="WD019"/>
    <s v="Widget"/>
    <n v="87"/>
    <s v="Large"/>
    <s v="Yellow"/>
    <n v="7.44"/>
    <n v="647.28000000000009"/>
  </r>
  <r>
    <d v="2024-08-17T00:00:00"/>
    <n v="37179"/>
    <x v="96"/>
    <s v="Wholesale"/>
    <x v="4"/>
    <s v="Phone"/>
    <s v="WD019"/>
    <s v="Widget"/>
    <n v="13"/>
    <s v="Large"/>
    <s v="Yellow"/>
    <n v="7.44"/>
    <n v="96.72"/>
  </r>
  <r>
    <d v="2024-08-17T00:00:00"/>
    <n v="37179"/>
    <x v="96"/>
    <s v="Wholesale"/>
    <x v="4"/>
    <s v="Phone"/>
    <s v="WD007"/>
    <s v="Widget"/>
    <n v="31"/>
    <s v="Large"/>
    <s v="Blue"/>
    <n v="7.23"/>
    <n v="224.13000000000002"/>
  </r>
  <r>
    <d v="2024-08-17T00:00:00"/>
    <n v="37179"/>
    <x v="96"/>
    <s v="Wholesale"/>
    <x v="4"/>
    <s v="Phone"/>
    <s v="GA016"/>
    <s v="Gadget"/>
    <n v="6"/>
    <s v="Extra Large"/>
    <s v="Orange"/>
    <n v="8.82"/>
    <n v="52.92"/>
  </r>
  <r>
    <d v="2024-08-17T00:00:00"/>
    <n v="37179"/>
    <x v="96"/>
    <s v="Wholesale"/>
    <x v="4"/>
    <s v="Phone"/>
    <s v="GA004"/>
    <s v="Gadget"/>
    <n v="37"/>
    <s v="Extra Large"/>
    <s v="Red"/>
    <n v="9.1"/>
    <n v="336.7"/>
  </r>
  <r>
    <d v="2024-08-17T00:00:00"/>
    <n v="37179"/>
    <x v="96"/>
    <s v="Wholesale"/>
    <x v="4"/>
    <s v="Phone"/>
    <s v="WD003"/>
    <s v="Widget"/>
    <n v="23"/>
    <s v="Large"/>
    <s v="Red"/>
    <n v="6.95"/>
    <n v="159.85"/>
  </r>
  <r>
    <d v="2024-08-18T00:00:00"/>
    <n v="37180"/>
    <x v="23"/>
    <s v="Manufacturing"/>
    <x v="3"/>
    <s v="Phone"/>
    <s v="WD018"/>
    <s v="Widget"/>
    <n v="1782"/>
    <s v="Medium"/>
    <s v="Yellow"/>
    <n v="7.96"/>
    <n v="14184.72"/>
  </r>
  <r>
    <d v="2024-08-18T00:00:00"/>
    <n v="37180"/>
    <x v="23"/>
    <s v="Manufacturing"/>
    <x v="3"/>
    <s v="Phone"/>
    <s v="WD015"/>
    <s v="Widget"/>
    <n v="3630"/>
    <s v="Large"/>
    <s v="Orange"/>
    <n v="7.63"/>
    <n v="27696.899999999998"/>
  </r>
  <r>
    <d v="2024-08-18T00:00:00"/>
    <n v="37180"/>
    <x v="23"/>
    <s v="Manufacturing"/>
    <x v="3"/>
    <s v="Phone"/>
    <s v="GA003"/>
    <s v="Gadget"/>
    <n v="2607"/>
    <s v="Large"/>
    <s v="Red"/>
    <n v="8.43"/>
    <n v="21977.01"/>
  </r>
  <r>
    <d v="2024-08-18T00:00:00"/>
    <n v="37180"/>
    <x v="23"/>
    <s v="Manufacturing"/>
    <x v="3"/>
    <s v="Phone"/>
    <s v="GA007"/>
    <s v="Gadget"/>
    <n v="4477"/>
    <s v="Large"/>
    <s v="Blue"/>
    <n v="8.7799999999999994"/>
    <n v="39308.06"/>
  </r>
  <r>
    <d v="2024-08-18T00:00:00"/>
    <n v="37180"/>
    <x v="23"/>
    <s v="Manufacturing"/>
    <x v="3"/>
    <s v="Phone"/>
    <s v="GZ012"/>
    <s v="Gizmo"/>
    <n v="3795"/>
    <s v="Extra Large"/>
    <s v="Pink"/>
    <n v="11.34"/>
    <n v="43035.3"/>
  </r>
  <r>
    <d v="2024-08-18T00:00:00"/>
    <n v="37181"/>
    <x v="49"/>
    <s v="Online"/>
    <x v="0"/>
    <s v="Phone"/>
    <s v="WD011"/>
    <s v="Widget"/>
    <n v="98"/>
    <s v="Large"/>
    <s v="Pink"/>
    <n v="8.25"/>
    <n v="808.5"/>
  </r>
  <r>
    <d v="2024-08-18T00:00:00"/>
    <n v="37181"/>
    <x v="49"/>
    <s v="Online"/>
    <x v="0"/>
    <s v="Phone"/>
    <s v="GZ008"/>
    <s v="Gizmo"/>
    <n v="100"/>
    <s v="Extra Large"/>
    <s v="Blue"/>
    <n v="12.63"/>
    <n v="1263"/>
  </r>
  <r>
    <d v="2024-08-18T00:00:00"/>
    <n v="37181"/>
    <x v="49"/>
    <s v="Online"/>
    <x v="0"/>
    <s v="Phone"/>
    <s v="GZ020"/>
    <s v="Gizmo"/>
    <n v="71"/>
    <s v="Extra Large"/>
    <s v="Yellow"/>
    <n v="13"/>
    <n v="923"/>
  </r>
  <r>
    <d v="2024-08-18T00:00:00"/>
    <n v="37181"/>
    <x v="49"/>
    <s v="Online"/>
    <x v="0"/>
    <s v="Phone"/>
    <s v="WD020"/>
    <s v="Widget"/>
    <n v="95"/>
    <s v="Extra Large"/>
    <s v="Yellow"/>
    <n v="10.92"/>
    <n v="1037.4000000000001"/>
  </r>
  <r>
    <d v="2024-08-18T00:00:00"/>
    <n v="37181"/>
    <x v="49"/>
    <s v="Online"/>
    <x v="0"/>
    <s v="Phone"/>
    <s v="GA005"/>
    <s v="Gadget"/>
    <n v="43"/>
    <s v="Small"/>
    <s v="Blue"/>
    <n v="8.26"/>
    <n v="355.18"/>
  </r>
  <r>
    <d v="2024-08-18T00:00:00"/>
    <n v="37182"/>
    <x v="29"/>
    <s v="Manufacturing"/>
    <x v="5"/>
    <s v="Phone"/>
    <s v="WD011"/>
    <s v="Widget"/>
    <n v="196"/>
    <s v="Large"/>
    <s v="Pink"/>
    <n v="7.79"/>
    <n v="1526.84"/>
  </r>
  <r>
    <d v="2024-08-18T00:00:00"/>
    <n v="37182"/>
    <x v="29"/>
    <s v="Manufacturing"/>
    <x v="5"/>
    <s v="Phone"/>
    <s v="GA007"/>
    <s v="Gadget"/>
    <n v="158"/>
    <s v="Large"/>
    <s v="Blue"/>
    <n v="8.7799999999999994"/>
    <n v="1387.24"/>
  </r>
  <r>
    <d v="2024-08-18T00:00:00"/>
    <n v="37182"/>
    <x v="29"/>
    <s v="Manufacturing"/>
    <x v="5"/>
    <s v="Phone"/>
    <s v="WD010"/>
    <s v="Widget"/>
    <n v="396"/>
    <s v="Medium"/>
    <s v="Pink"/>
    <n v="7.36"/>
    <n v="2914.56"/>
  </r>
  <r>
    <d v="2024-08-18T00:00:00"/>
    <n v="37182"/>
    <x v="29"/>
    <s v="Manufacturing"/>
    <x v="5"/>
    <s v="Phone"/>
    <s v="GA005"/>
    <s v="Gadget"/>
    <n v="45"/>
    <s v="Small"/>
    <s v="Blue"/>
    <n v="7.8"/>
    <n v="351"/>
  </r>
  <r>
    <d v="2024-08-18T00:00:00"/>
    <n v="37182"/>
    <x v="29"/>
    <s v="Manufacturing"/>
    <x v="5"/>
    <s v="Phone"/>
    <s v="GZ018"/>
    <s v="Gizmo"/>
    <n v="340"/>
    <s v="Medium"/>
    <s v="Yellow"/>
    <n v="9.49"/>
    <n v="3226.6"/>
  </r>
  <r>
    <d v="2024-08-18T00:00:00"/>
    <n v="37183"/>
    <x v="74"/>
    <s v="Manufacturing"/>
    <x v="1"/>
    <s v="Phone"/>
    <s v="GZ005"/>
    <s v="Gizmo"/>
    <n v="385"/>
    <s v="Small"/>
    <s v="Blue"/>
    <n v="8.67"/>
    <n v="3337.95"/>
  </r>
  <r>
    <d v="2024-08-18T00:00:00"/>
    <n v="37183"/>
    <x v="74"/>
    <s v="Manufacturing"/>
    <x v="1"/>
    <s v="Phone"/>
    <s v="GA012"/>
    <s v="Gadget"/>
    <n v="216"/>
    <s v="Extra Large"/>
    <s v="Pink"/>
    <n v="10.199999999999999"/>
    <n v="2203.1999999999998"/>
  </r>
  <r>
    <d v="2024-08-18T00:00:00"/>
    <n v="37183"/>
    <x v="74"/>
    <s v="Manufacturing"/>
    <x v="1"/>
    <s v="Phone"/>
    <s v="GA009"/>
    <s v="Gadget"/>
    <n v="344"/>
    <s v="Small"/>
    <s v="Pink"/>
    <n v="7.42"/>
    <n v="2552.48"/>
  </r>
  <r>
    <d v="2024-08-18T00:00:00"/>
    <n v="37183"/>
    <x v="74"/>
    <s v="Manufacturing"/>
    <x v="1"/>
    <s v="Phone"/>
    <s v="GZ019"/>
    <s v="Gizmo"/>
    <n v="308"/>
    <s v="Large"/>
    <s v="Yellow"/>
    <n v="10.039999999999999"/>
    <n v="3092.3199999999997"/>
  </r>
  <r>
    <d v="2024-08-18T00:00:00"/>
    <n v="37183"/>
    <x v="74"/>
    <s v="Manufacturing"/>
    <x v="1"/>
    <s v="Phone"/>
    <s v="WD020"/>
    <s v="Widget"/>
    <n v="233"/>
    <s v="Extra Large"/>
    <s v="Yellow"/>
    <n v="10.31"/>
    <n v="2402.23"/>
  </r>
  <r>
    <d v="2024-08-18T00:00:00"/>
    <n v="37184"/>
    <x v="24"/>
    <s v="Retail"/>
    <x v="2"/>
    <s v="Phone"/>
    <s v="GZ013"/>
    <s v="Gizmo"/>
    <n v="182"/>
    <s v="Small"/>
    <s v="Orange"/>
    <n v="7.6"/>
    <n v="1383.2"/>
  </r>
  <r>
    <d v="2024-08-18T00:00:00"/>
    <n v="37184"/>
    <x v="24"/>
    <s v="Retail"/>
    <x v="2"/>
    <s v="Phone"/>
    <s v="GZ005"/>
    <s v="Gizmo"/>
    <n v="332"/>
    <s v="Small"/>
    <s v="Blue"/>
    <n v="8.16"/>
    <n v="2709.12"/>
  </r>
  <r>
    <d v="2024-08-18T00:00:00"/>
    <n v="37184"/>
    <x v="24"/>
    <s v="Retail"/>
    <x v="2"/>
    <s v="Phone"/>
    <s v="GZ002"/>
    <s v="Gizmo"/>
    <n v="249"/>
    <s v="Medium"/>
    <s v="Red"/>
    <n v="8.33"/>
    <n v="2074.17"/>
  </r>
  <r>
    <d v="2024-08-18T00:00:00"/>
    <n v="37184"/>
    <x v="24"/>
    <s v="Retail"/>
    <x v="2"/>
    <s v="Phone"/>
    <s v="GZ010"/>
    <s v="Gizmo"/>
    <n v="301"/>
    <s v="Medium"/>
    <s v="Pink"/>
    <n v="8.25"/>
    <n v="2483.25"/>
  </r>
  <r>
    <d v="2024-08-18T00:00:00"/>
    <n v="37184"/>
    <x v="24"/>
    <s v="Retail"/>
    <x v="2"/>
    <s v="Phone"/>
    <s v="WD001"/>
    <s v="Widget"/>
    <n v="88"/>
    <s v="Small"/>
    <s v="Red"/>
    <n v="6.58"/>
    <n v="579.04"/>
  </r>
  <r>
    <d v="2024-08-18T00:00:00"/>
    <n v="37185"/>
    <x v="30"/>
    <s v="Online"/>
    <x v="5"/>
    <s v="Phone"/>
    <s v="GA013"/>
    <s v="Gadget"/>
    <n v="10"/>
    <s v="Small"/>
    <s v="Orange"/>
    <n v="7.7"/>
    <n v="77"/>
  </r>
  <r>
    <d v="2024-08-18T00:00:00"/>
    <n v="37185"/>
    <x v="30"/>
    <s v="Online"/>
    <x v="5"/>
    <s v="Phone"/>
    <s v="GA017"/>
    <s v="Gadget"/>
    <n v="79"/>
    <s v="Small"/>
    <s v="Yellow"/>
    <n v="8.51"/>
    <n v="672.29"/>
  </r>
  <r>
    <d v="2024-08-18T00:00:00"/>
    <n v="37185"/>
    <x v="30"/>
    <s v="Online"/>
    <x v="5"/>
    <s v="Phone"/>
    <s v="GA015"/>
    <s v="Gadget"/>
    <n v="98"/>
    <s v="Large"/>
    <s v="Orange"/>
    <n v="8.66"/>
    <n v="848.68000000000006"/>
  </r>
  <r>
    <d v="2024-08-18T00:00:00"/>
    <n v="37185"/>
    <x v="30"/>
    <s v="Online"/>
    <x v="5"/>
    <s v="Phone"/>
    <s v="GZ016"/>
    <s v="Gizmo"/>
    <n v="59"/>
    <s v="Extra Large"/>
    <s v="Orange"/>
    <n v="11.75"/>
    <n v="693.25"/>
  </r>
  <r>
    <d v="2024-08-18T00:00:00"/>
    <n v="37185"/>
    <x v="30"/>
    <s v="Online"/>
    <x v="5"/>
    <s v="Phone"/>
    <s v="GZ009"/>
    <s v="Gizmo"/>
    <n v="97"/>
    <s v="Small"/>
    <s v="Pink"/>
    <n v="8.73"/>
    <n v="846.81000000000006"/>
  </r>
  <r>
    <d v="2024-08-19T00:00:00"/>
    <n v="37186"/>
    <x v="36"/>
    <s v="Online"/>
    <x v="1"/>
    <s v="Website"/>
    <s v="WD004"/>
    <s v="Widget"/>
    <n v="193"/>
    <s v="Extra Large"/>
    <s v="Red"/>
    <n v="10.19"/>
    <n v="1966.6699999999998"/>
  </r>
  <r>
    <d v="2024-08-19T00:00:00"/>
    <n v="37186"/>
    <x v="36"/>
    <s v="Online"/>
    <x v="1"/>
    <s v="Website"/>
    <s v="GA018"/>
    <s v="Gadget"/>
    <n v="298"/>
    <s v="Medium"/>
    <s v="Yellow"/>
    <n v="9.0399999999999991"/>
    <n v="2693.9199999999996"/>
  </r>
  <r>
    <d v="2024-08-19T00:00:00"/>
    <n v="37186"/>
    <x v="36"/>
    <s v="Online"/>
    <x v="1"/>
    <s v="Website"/>
    <s v="GZ013"/>
    <s v="Gizmo"/>
    <n v="350"/>
    <s v="Small"/>
    <s v="Orange"/>
    <n v="8.5500000000000007"/>
    <n v="2992.5000000000005"/>
  </r>
  <r>
    <d v="2024-08-19T00:00:00"/>
    <n v="37186"/>
    <x v="36"/>
    <s v="Online"/>
    <x v="1"/>
    <s v="Website"/>
    <s v="WD006"/>
    <s v="Widget"/>
    <n v="259"/>
    <s v="Medium"/>
    <s v="Blue"/>
    <n v="8.19"/>
    <n v="2121.21"/>
  </r>
  <r>
    <d v="2024-08-19T00:00:00"/>
    <n v="37186"/>
    <x v="36"/>
    <s v="Online"/>
    <x v="1"/>
    <s v="Website"/>
    <s v="GA017"/>
    <s v="Gadget"/>
    <n v="326"/>
    <s v="Small"/>
    <s v="Yellow"/>
    <n v="8.51"/>
    <n v="2774.2599999999998"/>
  </r>
  <r>
    <d v="2024-08-19T00:00:00"/>
    <n v="37187"/>
    <x v="6"/>
    <s v="Manufacturing"/>
    <x v="0"/>
    <s v="Website"/>
    <s v="GA011"/>
    <s v="Gadget"/>
    <n v="312"/>
    <s v="Large"/>
    <s v="Pink"/>
    <n v="8.35"/>
    <n v="2605.1999999999998"/>
  </r>
  <r>
    <d v="2024-08-19T00:00:00"/>
    <n v="37187"/>
    <x v="6"/>
    <s v="Manufacturing"/>
    <x v="0"/>
    <s v="Website"/>
    <s v="WD002"/>
    <s v="Widget"/>
    <n v="1017"/>
    <s v="Medium"/>
    <s v="Red"/>
    <n v="7.44"/>
    <n v="7566.4800000000005"/>
  </r>
  <r>
    <d v="2024-08-19T00:00:00"/>
    <n v="37187"/>
    <x v="6"/>
    <s v="Manufacturing"/>
    <x v="0"/>
    <s v="Website"/>
    <s v="WD004"/>
    <s v="Widget"/>
    <n v="555"/>
    <s v="Extra Large"/>
    <s v="Red"/>
    <n v="9.6199999999999992"/>
    <n v="5339.0999999999995"/>
  </r>
  <r>
    <d v="2024-08-19T00:00:00"/>
    <n v="37187"/>
    <x v="6"/>
    <s v="Manufacturing"/>
    <x v="0"/>
    <s v="Website"/>
    <s v="WD014"/>
    <s v="Widget"/>
    <n v="969"/>
    <s v="Medium"/>
    <s v="Orange"/>
    <n v="7.21"/>
    <n v="6986.49"/>
  </r>
  <r>
    <d v="2024-08-19T00:00:00"/>
    <n v="37187"/>
    <x v="6"/>
    <s v="Manufacturing"/>
    <x v="0"/>
    <s v="Website"/>
    <s v="GA001"/>
    <s v="Gadget"/>
    <n v="210"/>
    <s v="Small"/>
    <s v="Red"/>
    <n v="7.5"/>
    <n v="1575"/>
  </r>
  <r>
    <d v="2024-08-19T00:00:00"/>
    <n v="37188"/>
    <x v="79"/>
    <s v="Other"/>
    <x v="4"/>
    <s v="Website"/>
    <s v="GZ017"/>
    <s v="Gizmo"/>
    <n v="2150"/>
    <s v="Small"/>
    <s v="Yellow"/>
    <n v="9.98"/>
    <n v="21457"/>
  </r>
  <r>
    <d v="2024-08-19T00:00:00"/>
    <n v="37188"/>
    <x v="79"/>
    <s v="Other"/>
    <x v="4"/>
    <s v="Website"/>
    <s v="GZ007"/>
    <s v="Gizmo"/>
    <n v="4050"/>
    <s v="Large"/>
    <s v="Blue"/>
    <n v="10.91"/>
    <n v="44185.5"/>
  </r>
  <r>
    <d v="2024-08-19T00:00:00"/>
    <n v="37188"/>
    <x v="79"/>
    <s v="Other"/>
    <x v="4"/>
    <s v="Website"/>
    <s v="WD014"/>
    <s v="Widget"/>
    <n v="2200"/>
    <s v="Medium"/>
    <s v="Orange"/>
    <n v="8.06"/>
    <n v="17732"/>
  </r>
  <r>
    <d v="2024-08-19T00:00:00"/>
    <n v="37188"/>
    <x v="79"/>
    <s v="Other"/>
    <x v="4"/>
    <s v="Website"/>
    <s v="WD007"/>
    <s v="Widget"/>
    <n v="1010"/>
    <s v="Large"/>
    <s v="Blue"/>
    <n v="9.16"/>
    <n v="9251.6"/>
  </r>
  <r>
    <d v="2024-08-19T00:00:00"/>
    <n v="37188"/>
    <x v="79"/>
    <s v="Other"/>
    <x v="4"/>
    <s v="Website"/>
    <s v="GZ014"/>
    <s v="Gizmo"/>
    <n v="2500"/>
    <s v="Medium"/>
    <s v="Orange"/>
    <n v="9.59"/>
    <n v="23975"/>
  </r>
  <r>
    <d v="2024-08-19T00:00:00"/>
    <n v="37189"/>
    <x v="44"/>
    <s v="Wholesale"/>
    <x v="0"/>
    <s v="Website"/>
    <s v="GZ009"/>
    <s v="Gizmo"/>
    <n v="283"/>
    <s v="Small"/>
    <s v="Pink"/>
    <n v="7.28"/>
    <n v="2060.2400000000002"/>
  </r>
  <r>
    <d v="2024-08-19T00:00:00"/>
    <n v="37189"/>
    <x v="44"/>
    <s v="Wholesale"/>
    <x v="0"/>
    <s v="Website"/>
    <s v="GA001"/>
    <s v="Gadget"/>
    <n v="340"/>
    <s v="Small"/>
    <s v="Red"/>
    <n v="6.62"/>
    <n v="2250.8000000000002"/>
  </r>
  <r>
    <d v="2024-08-19T00:00:00"/>
    <n v="37189"/>
    <x v="44"/>
    <s v="Wholesale"/>
    <x v="0"/>
    <s v="Website"/>
    <s v="GA017"/>
    <s v="Gadget"/>
    <n v="91"/>
    <s v="Small"/>
    <s v="Yellow"/>
    <n v="7.09"/>
    <n v="645.18999999999994"/>
  </r>
  <r>
    <d v="2024-08-19T00:00:00"/>
    <n v="37189"/>
    <x v="44"/>
    <s v="Wholesale"/>
    <x v="0"/>
    <s v="Website"/>
    <s v="GA018"/>
    <s v="Gadget"/>
    <n v="370"/>
    <s v="Medium"/>
    <s v="Yellow"/>
    <n v="7.53"/>
    <n v="2786.1"/>
  </r>
  <r>
    <d v="2024-08-19T00:00:00"/>
    <n v="37189"/>
    <x v="44"/>
    <s v="Wholesale"/>
    <x v="0"/>
    <s v="Website"/>
    <s v="GA017"/>
    <s v="Gadget"/>
    <n v="110"/>
    <s v="Small"/>
    <s v="Yellow"/>
    <n v="7.09"/>
    <n v="779.9"/>
  </r>
  <r>
    <d v="2024-08-19T00:00:00"/>
    <n v="37190"/>
    <x v="46"/>
    <s v="Wholesale"/>
    <x v="2"/>
    <s v="Website"/>
    <s v="WD005"/>
    <s v="Widget"/>
    <n v="47"/>
    <s v="Small"/>
    <s v="Blue"/>
    <n v="6.43"/>
    <n v="302.20999999999998"/>
  </r>
  <r>
    <d v="2024-08-19T00:00:00"/>
    <n v="37190"/>
    <x v="46"/>
    <s v="Wholesale"/>
    <x v="2"/>
    <s v="Website"/>
    <s v="WD002"/>
    <s v="Widget"/>
    <n v="30"/>
    <s v="Medium"/>
    <s v="Red"/>
    <n v="6.56"/>
    <n v="196.79999999999998"/>
  </r>
  <r>
    <d v="2024-08-19T00:00:00"/>
    <n v="37190"/>
    <x v="46"/>
    <s v="Wholesale"/>
    <x v="2"/>
    <s v="Website"/>
    <s v="GA020"/>
    <s v="Gadget"/>
    <n v="97"/>
    <s v="Extra Large"/>
    <s v="Yellow"/>
    <n v="9.74"/>
    <n v="944.78"/>
  </r>
  <r>
    <d v="2024-08-19T00:00:00"/>
    <n v="37190"/>
    <x v="46"/>
    <s v="Wholesale"/>
    <x v="2"/>
    <s v="Website"/>
    <s v="WD003"/>
    <s v="Widget"/>
    <n v="98"/>
    <s v="Large"/>
    <s v="Red"/>
    <n v="6.95"/>
    <n v="681.1"/>
  </r>
  <r>
    <d v="2024-08-19T00:00:00"/>
    <n v="37190"/>
    <x v="46"/>
    <s v="Wholesale"/>
    <x v="2"/>
    <s v="Website"/>
    <s v="WD009"/>
    <s v="Widget"/>
    <n v="51"/>
    <s v="Small"/>
    <s v="Pink"/>
    <n v="6.11"/>
    <n v="311.61"/>
  </r>
  <r>
    <d v="2024-08-19T00:00:00"/>
    <n v="37191"/>
    <x v="44"/>
    <s v="Wholesale"/>
    <x v="0"/>
    <s v="Website"/>
    <s v="GZ018"/>
    <s v="Gizmo"/>
    <n v="319"/>
    <s v="Medium"/>
    <s v="Yellow"/>
    <n v="8.3699999999999992"/>
    <n v="2670.0299999999997"/>
  </r>
  <r>
    <d v="2024-08-19T00:00:00"/>
    <n v="37191"/>
    <x v="44"/>
    <s v="Wholesale"/>
    <x v="0"/>
    <s v="Website"/>
    <s v="GZ016"/>
    <s v="Gizmo"/>
    <n v="153"/>
    <s v="Extra Large"/>
    <s v="Orange"/>
    <n v="9.8000000000000007"/>
    <n v="1499.4"/>
  </r>
  <r>
    <d v="2024-08-19T00:00:00"/>
    <n v="37191"/>
    <x v="44"/>
    <s v="Wholesale"/>
    <x v="0"/>
    <s v="Website"/>
    <s v="GA015"/>
    <s v="Gadget"/>
    <n v="240"/>
    <s v="Large"/>
    <s v="Orange"/>
    <n v="7.22"/>
    <n v="1732.8"/>
  </r>
  <r>
    <d v="2024-08-19T00:00:00"/>
    <n v="37191"/>
    <x v="44"/>
    <s v="Wholesale"/>
    <x v="0"/>
    <s v="Website"/>
    <s v="GA020"/>
    <s v="Gadget"/>
    <n v="218"/>
    <s v="Extra Large"/>
    <s v="Yellow"/>
    <n v="9.74"/>
    <n v="2123.3200000000002"/>
  </r>
  <r>
    <d v="2024-08-19T00:00:00"/>
    <n v="37191"/>
    <x v="44"/>
    <s v="Wholesale"/>
    <x v="0"/>
    <s v="Website"/>
    <s v="WD012"/>
    <s v="Widget"/>
    <n v="75"/>
    <s v="Extra Large"/>
    <s v="Pink"/>
    <n v="8.4"/>
    <n v="630"/>
  </r>
  <r>
    <d v="2024-08-20T00:00:00"/>
    <n v="37192"/>
    <x v="94"/>
    <s v="Online"/>
    <x v="4"/>
    <s v="Phone"/>
    <s v="GZ009"/>
    <s v="Gizmo"/>
    <n v="395"/>
    <s v="Small"/>
    <s v="Pink"/>
    <n v="8.73"/>
    <n v="3448.3500000000004"/>
  </r>
  <r>
    <d v="2024-08-20T00:00:00"/>
    <n v="37192"/>
    <x v="94"/>
    <s v="Online"/>
    <x v="4"/>
    <s v="Phone"/>
    <s v="GA015"/>
    <s v="Gadget"/>
    <n v="389"/>
    <s v="Large"/>
    <s v="Orange"/>
    <n v="8.66"/>
    <n v="3368.7400000000002"/>
  </r>
  <r>
    <d v="2024-08-20T00:00:00"/>
    <n v="37192"/>
    <x v="94"/>
    <s v="Online"/>
    <x v="4"/>
    <s v="Phone"/>
    <s v="GZ006"/>
    <s v="Gizmo"/>
    <n v="88"/>
    <s v="Medium"/>
    <s v="Blue"/>
    <n v="9.76"/>
    <n v="858.88"/>
  </r>
  <r>
    <d v="2024-08-20T00:00:00"/>
    <n v="37192"/>
    <x v="94"/>
    <s v="Online"/>
    <x v="4"/>
    <s v="Phone"/>
    <s v="GA001"/>
    <s v="Gadget"/>
    <n v="224"/>
    <s v="Small"/>
    <s v="Red"/>
    <n v="7.94"/>
    <n v="1778.5600000000002"/>
  </r>
  <r>
    <d v="2024-08-20T00:00:00"/>
    <n v="37192"/>
    <x v="94"/>
    <s v="Online"/>
    <x v="4"/>
    <s v="Phone"/>
    <s v="WD008"/>
    <s v="Widget"/>
    <n v="338"/>
    <s v="Extra Large"/>
    <s v="Blue"/>
    <n v="10.6"/>
    <n v="3582.7999999999997"/>
  </r>
  <r>
    <d v="2024-08-20T00:00:00"/>
    <n v="37193"/>
    <x v="77"/>
    <s v="Manufacturing"/>
    <x v="4"/>
    <s v="Phone"/>
    <s v="WD020"/>
    <s v="Widget"/>
    <n v="441"/>
    <s v="Extra Large"/>
    <s v="Yellow"/>
    <n v="10.31"/>
    <n v="4546.71"/>
  </r>
  <r>
    <d v="2024-08-20T00:00:00"/>
    <n v="37193"/>
    <x v="77"/>
    <s v="Manufacturing"/>
    <x v="4"/>
    <s v="Phone"/>
    <s v="GA017"/>
    <s v="Gadget"/>
    <n v="397"/>
    <s v="Small"/>
    <s v="Yellow"/>
    <n v="8.0299999999999994"/>
    <n v="3187.91"/>
  </r>
  <r>
    <d v="2024-08-20T00:00:00"/>
    <n v="37193"/>
    <x v="77"/>
    <s v="Manufacturing"/>
    <x v="4"/>
    <s v="Phone"/>
    <s v="WD004"/>
    <s v="Widget"/>
    <n v="424"/>
    <s v="Extra Large"/>
    <s v="Red"/>
    <n v="9.6199999999999992"/>
    <n v="4078.8799999999997"/>
  </r>
  <r>
    <d v="2024-08-20T00:00:00"/>
    <n v="37193"/>
    <x v="77"/>
    <s v="Manufacturing"/>
    <x v="4"/>
    <s v="Phone"/>
    <s v="WD020"/>
    <s v="Widget"/>
    <n v="85"/>
    <s v="Extra Large"/>
    <s v="Yellow"/>
    <n v="10.31"/>
    <n v="876.35"/>
  </r>
  <r>
    <d v="2024-08-20T00:00:00"/>
    <n v="37193"/>
    <x v="77"/>
    <s v="Manufacturing"/>
    <x v="4"/>
    <s v="Phone"/>
    <s v="WD019"/>
    <s v="Widget"/>
    <n v="310"/>
    <s v="Large"/>
    <s v="Yellow"/>
    <n v="8.43"/>
    <n v="2613.2999999999997"/>
  </r>
  <r>
    <d v="2024-08-20T00:00:00"/>
    <n v="37194"/>
    <x v="51"/>
    <s v="Other"/>
    <x v="2"/>
    <s v="Phone"/>
    <s v="WD017"/>
    <s v="Widget"/>
    <n v="1608"/>
    <s v="Small"/>
    <s v="Yellow"/>
    <n v="8.3800000000000008"/>
    <n v="13475.04"/>
  </r>
  <r>
    <d v="2024-08-20T00:00:00"/>
    <n v="37194"/>
    <x v="51"/>
    <s v="Other"/>
    <x v="2"/>
    <s v="Phone"/>
    <s v="WD014"/>
    <s v="Widget"/>
    <n v="294"/>
    <s v="Medium"/>
    <s v="Orange"/>
    <n v="8.06"/>
    <n v="2369.6400000000003"/>
  </r>
  <r>
    <d v="2024-08-20T00:00:00"/>
    <n v="37194"/>
    <x v="51"/>
    <s v="Other"/>
    <x v="2"/>
    <s v="Phone"/>
    <s v="GA019"/>
    <s v="Gadget"/>
    <n v="1698"/>
    <s v="Large"/>
    <s v="Yellow"/>
    <n v="10.1"/>
    <n v="17149.8"/>
  </r>
  <r>
    <d v="2024-08-20T00:00:00"/>
    <n v="37194"/>
    <x v="51"/>
    <s v="Other"/>
    <x v="2"/>
    <s v="Phone"/>
    <s v="GZ019"/>
    <s v="Gizmo"/>
    <n v="972"/>
    <s v="Large"/>
    <s v="Yellow"/>
    <n v="11.22"/>
    <n v="10905.84"/>
  </r>
  <r>
    <d v="2024-08-20T00:00:00"/>
    <n v="37194"/>
    <x v="51"/>
    <s v="Other"/>
    <x v="2"/>
    <s v="Phone"/>
    <s v="WD006"/>
    <s v="Widget"/>
    <n v="2202"/>
    <s v="Medium"/>
    <s v="Blue"/>
    <n v="8.65"/>
    <n v="19047.3"/>
  </r>
  <r>
    <d v="2024-08-20T00:00:00"/>
    <n v="37195"/>
    <x v="11"/>
    <s v="Online"/>
    <x v="3"/>
    <s v="Phone"/>
    <s v="WD008"/>
    <s v="Widget"/>
    <n v="1236"/>
    <s v="Extra Large"/>
    <s v="Blue"/>
    <n v="10.6"/>
    <n v="13101.6"/>
  </r>
  <r>
    <d v="2024-08-20T00:00:00"/>
    <n v="37195"/>
    <x v="11"/>
    <s v="Online"/>
    <x v="3"/>
    <s v="Phone"/>
    <s v="WD005"/>
    <s v="Widget"/>
    <n v="744"/>
    <s v="Small"/>
    <s v="Blue"/>
    <n v="7.71"/>
    <n v="5736.24"/>
  </r>
  <r>
    <d v="2024-08-20T00:00:00"/>
    <n v="37195"/>
    <x v="11"/>
    <s v="Online"/>
    <x v="3"/>
    <s v="Phone"/>
    <s v="GA007"/>
    <s v="Gadget"/>
    <n v="1776"/>
    <s v="Large"/>
    <s v="Blue"/>
    <n v="9.3000000000000007"/>
    <n v="16516.800000000003"/>
  </r>
  <r>
    <d v="2024-08-20T00:00:00"/>
    <n v="37195"/>
    <x v="11"/>
    <s v="Online"/>
    <x v="3"/>
    <s v="Phone"/>
    <s v="GA008"/>
    <s v="Gadget"/>
    <n v="872"/>
    <s v="Extra Large"/>
    <s v="Blue"/>
    <n v="11.36"/>
    <n v="9905.92"/>
  </r>
  <r>
    <d v="2024-08-20T00:00:00"/>
    <n v="37195"/>
    <x v="11"/>
    <s v="Online"/>
    <x v="3"/>
    <s v="Phone"/>
    <s v="GA013"/>
    <s v="Gadget"/>
    <n v="980"/>
    <s v="Small"/>
    <s v="Orange"/>
    <n v="7.7"/>
    <n v="7546"/>
  </r>
  <r>
    <d v="2024-08-20T00:00:00"/>
    <n v="37196"/>
    <x v="97"/>
    <s v="Wholesale"/>
    <x v="0"/>
    <s v="Phone"/>
    <s v="GA005"/>
    <s v="Gadget"/>
    <n v="15"/>
    <s v="Small"/>
    <s v="Blue"/>
    <n v="6.89"/>
    <n v="103.35"/>
  </r>
  <r>
    <d v="2024-08-20T00:00:00"/>
    <n v="37196"/>
    <x v="97"/>
    <s v="Wholesale"/>
    <x v="0"/>
    <s v="Phone"/>
    <s v="GZ016"/>
    <s v="Gizmo"/>
    <n v="2"/>
    <s v="Extra Large"/>
    <s v="Orange"/>
    <n v="9.8000000000000007"/>
    <n v="19.600000000000001"/>
  </r>
  <r>
    <d v="2024-08-20T00:00:00"/>
    <n v="37196"/>
    <x v="97"/>
    <s v="Wholesale"/>
    <x v="0"/>
    <s v="Phone"/>
    <s v="WD005"/>
    <s v="Widget"/>
    <n v="26"/>
    <s v="Small"/>
    <s v="Blue"/>
    <n v="6.43"/>
    <n v="167.18"/>
  </r>
  <r>
    <d v="2024-08-20T00:00:00"/>
    <n v="37196"/>
    <x v="97"/>
    <s v="Wholesale"/>
    <x v="0"/>
    <s v="Phone"/>
    <s v="WD003"/>
    <s v="Widget"/>
    <n v="14"/>
    <s v="Large"/>
    <s v="Red"/>
    <n v="6.95"/>
    <n v="97.3"/>
  </r>
  <r>
    <d v="2024-08-20T00:00:00"/>
    <n v="37196"/>
    <x v="97"/>
    <s v="Wholesale"/>
    <x v="0"/>
    <s v="Phone"/>
    <s v="WD019"/>
    <s v="Widget"/>
    <n v="28"/>
    <s v="Large"/>
    <s v="Yellow"/>
    <n v="7.44"/>
    <n v="208.32000000000002"/>
  </r>
  <r>
    <d v="2024-08-20T00:00:00"/>
    <n v="37197"/>
    <x v="33"/>
    <s v="Online"/>
    <x v="1"/>
    <s v="Phone"/>
    <s v="GA016"/>
    <s v="Gadget"/>
    <n v="176"/>
    <s v="Extra Large"/>
    <s v="Orange"/>
    <n v="10.58"/>
    <n v="1862.08"/>
  </r>
  <r>
    <d v="2024-08-20T00:00:00"/>
    <n v="37197"/>
    <x v="33"/>
    <s v="Online"/>
    <x v="1"/>
    <s v="Phone"/>
    <s v="GZ009"/>
    <s v="Gizmo"/>
    <n v="340"/>
    <s v="Small"/>
    <s v="Pink"/>
    <n v="8.73"/>
    <n v="2968.2000000000003"/>
  </r>
  <r>
    <d v="2024-08-20T00:00:00"/>
    <n v="37197"/>
    <x v="33"/>
    <s v="Online"/>
    <x v="1"/>
    <s v="Phone"/>
    <s v="WD006"/>
    <s v="Widget"/>
    <n v="1424"/>
    <s v="Medium"/>
    <s v="Blue"/>
    <n v="8.19"/>
    <n v="11662.56"/>
  </r>
  <r>
    <d v="2024-08-20T00:00:00"/>
    <n v="37197"/>
    <x v="33"/>
    <s v="Online"/>
    <x v="1"/>
    <s v="Phone"/>
    <s v="GA007"/>
    <s v="Gadget"/>
    <n v="1324"/>
    <s v="Large"/>
    <s v="Blue"/>
    <n v="9.3000000000000007"/>
    <n v="12313.2"/>
  </r>
  <r>
    <d v="2024-08-20T00:00:00"/>
    <n v="37197"/>
    <x v="33"/>
    <s v="Online"/>
    <x v="1"/>
    <s v="Phone"/>
    <s v="WD007"/>
    <s v="Widget"/>
    <n v="116"/>
    <s v="Large"/>
    <s v="Blue"/>
    <n v="8.68"/>
    <n v="1006.88"/>
  </r>
  <r>
    <d v="2024-08-21T00:00:00"/>
    <n v="37198"/>
    <x v="98"/>
    <s v="Manufacturing"/>
    <x v="5"/>
    <s v="Website"/>
    <s v="GZ012"/>
    <s v="Gizmo"/>
    <n v="49"/>
    <s v="Extra Large"/>
    <s v="Pink"/>
    <n v="11.34"/>
    <n v="555.66"/>
  </r>
  <r>
    <d v="2024-08-21T00:00:00"/>
    <n v="37198"/>
    <x v="98"/>
    <s v="Manufacturing"/>
    <x v="5"/>
    <s v="Website"/>
    <s v="WD006"/>
    <s v="Widget"/>
    <n v="394"/>
    <s v="Medium"/>
    <s v="Blue"/>
    <n v="7.74"/>
    <n v="3049.56"/>
  </r>
  <r>
    <d v="2024-08-21T00:00:00"/>
    <n v="37198"/>
    <x v="98"/>
    <s v="Manufacturing"/>
    <x v="5"/>
    <s v="Website"/>
    <s v="GA015"/>
    <s v="Gadget"/>
    <n v="88"/>
    <s v="Large"/>
    <s v="Orange"/>
    <n v="8.18"/>
    <n v="719.83999999999992"/>
  </r>
  <r>
    <d v="2024-08-21T00:00:00"/>
    <n v="37198"/>
    <x v="98"/>
    <s v="Manufacturing"/>
    <x v="5"/>
    <s v="Website"/>
    <s v="WD002"/>
    <s v="Widget"/>
    <n v="21"/>
    <s v="Medium"/>
    <s v="Red"/>
    <n v="7.44"/>
    <n v="156.24"/>
  </r>
  <r>
    <d v="2024-08-21T00:00:00"/>
    <n v="37198"/>
    <x v="98"/>
    <s v="Manufacturing"/>
    <x v="5"/>
    <s v="Website"/>
    <s v="GA019"/>
    <s v="Gadget"/>
    <n v="350"/>
    <s v="Large"/>
    <s v="Yellow"/>
    <n v="9.0399999999999991"/>
    <n v="3163.9999999999995"/>
  </r>
  <r>
    <d v="2024-08-21T00:00:00"/>
    <n v="37199"/>
    <x v="48"/>
    <s v="Manufacturing"/>
    <x v="3"/>
    <s v="Website"/>
    <s v="GA007"/>
    <s v="Gadget"/>
    <n v="870"/>
    <s v="Large"/>
    <s v="Blue"/>
    <n v="8.7799999999999994"/>
    <n v="7638.5999999999995"/>
  </r>
  <r>
    <d v="2024-08-21T00:00:00"/>
    <n v="37199"/>
    <x v="48"/>
    <s v="Manufacturing"/>
    <x v="3"/>
    <s v="Website"/>
    <s v="GZ014"/>
    <s v="Gizmo"/>
    <n v="477"/>
    <s v="Medium"/>
    <s v="Orange"/>
    <n v="8.58"/>
    <n v="4092.66"/>
  </r>
  <r>
    <d v="2024-08-21T00:00:00"/>
    <n v="37199"/>
    <x v="48"/>
    <s v="Manufacturing"/>
    <x v="3"/>
    <s v="Website"/>
    <s v="GZ005"/>
    <s v="Gizmo"/>
    <n v="777"/>
    <s v="Small"/>
    <s v="Blue"/>
    <n v="8.67"/>
    <n v="6736.59"/>
  </r>
  <r>
    <d v="2024-08-21T00:00:00"/>
    <n v="37199"/>
    <x v="48"/>
    <s v="Manufacturing"/>
    <x v="3"/>
    <s v="Website"/>
    <s v="GA003"/>
    <s v="Gadget"/>
    <n v="1128"/>
    <s v="Large"/>
    <s v="Red"/>
    <n v="8.43"/>
    <n v="9509.0399999999991"/>
  </r>
  <r>
    <d v="2024-08-21T00:00:00"/>
    <n v="37199"/>
    <x v="48"/>
    <s v="Manufacturing"/>
    <x v="3"/>
    <s v="Website"/>
    <s v="WD014"/>
    <s v="Widget"/>
    <n v="387"/>
    <s v="Medium"/>
    <s v="Orange"/>
    <n v="7.21"/>
    <n v="2790.27"/>
  </r>
  <r>
    <d v="2024-08-21T00:00:00"/>
    <n v="37200"/>
    <x v="5"/>
    <s v="Other"/>
    <x v="1"/>
    <s v="Website"/>
    <s v="WD011"/>
    <s v="Widget"/>
    <n v="81"/>
    <s v="Large"/>
    <s v="Pink"/>
    <n v="8.7100000000000009"/>
    <n v="705.5100000000001"/>
  </r>
  <r>
    <d v="2024-08-21T00:00:00"/>
    <n v="37200"/>
    <x v="5"/>
    <s v="Other"/>
    <x v="1"/>
    <s v="Website"/>
    <s v="WD018"/>
    <s v="Widget"/>
    <n v="97"/>
    <s v="Medium"/>
    <s v="Yellow"/>
    <n v="8.9"/>
    <n v="863.30000000000007"/>
  </r>
  <r>
    <d v="2024-08-21T00:00:00"/>
    <n v="37200"/>
    <x v="5"/>
    <s v="Other"/>
    <x v="1"/>
    <s v="Website"/>
    <s v="WD011"/>
    <s v="Widget"/>
    <n v="79"/>
    <s v="Large"/>
    <s v="Pink"/>
    <n v="8.7100000000000009"/>
    <n v="688.09"/>
  </r>
  <r>
    <d v="2024-08-21T00:00:00"/>
    <n v="37200"/>
    <x v="5"/>
    <s v="Other"/>
    <x v="1"/>
    <s v="Website"/>
    <s v="GZ013"/>
    <s v="Gizmo"/>
    <n v="32"/>
    <s v="Small"/>
    <s v="Orange"/>
    <n v="9.0299999999999994"/>
    <n v="288.95999999999998"/>
  </r>
  <r>
    <d v="2024-08-21T00:00:00"/>
    <n v="37200"/>
    <x v="5"/>
    <s v="Other"/>
    <x v="1"/>
    <s v="Website"/>
    <s v="GA006"/>
    <s v="Gadget"/>
    <n v="11"/>
    <s v="Medium"/>
    <s v="Blue"/>
    <n v="9.26"/>
    <n v="101.86"/>
  </r>
  <r>
    <d v="2024-08-21T00:00:00"/>
    <n v="37201"/>
    <x v="34"/>
    <s v="Online"/>
    <x v="0"/>
    <s v="Website"/>
    <s v="WD013"/>
    <s v="Widget"/>
    <n v="620"/>
    <s v="Small"/>
    <s v="Orange"/>
    <n v="7.18"/>
    <n v="4451.5999999999995"/>
  </r>
  <r>
    <d v="2024-08-21T00:00:00"/>
    <n v="37201"/>
    <x v="34"/>
    <s v="Online"/>
    <x v="0"/>
    <s v="Website"/>
    <s v="WD018"/>
    <s v="Widget"/>
    <n v="1655"/>
    <s v="Medium"/>
    <s v="Yellow"/>
    <n v="8.43"/>
    <n v="13951.65"/>
  </r>
  <r>
    <d v="2024-08-21T00:00:00"/>
    <n v="37201"/>
    <x v="34"/>
    <s v="Online"/>
    <x v="0"/>
    <s v="Website"/>
    <s v="GA007"/>
    <s v="Gadget"/>
    <n v="2195"/>
    <s v="Large"/>
    <s v="Blue"/>
    <n v="9.3000000000000007"/>
    <n v="20413.5"/>
  </r>
  <r>
    <d v="2024-08-21T00:00:00"/>
    <n v="37201"/>
    <x v="34"/>
    <s v="Online"/>
    <x v="0"/>
    <s v="Website"/>
    <s v="GA018"/>
    <s v="Gadget"/>
    <n v="1535"/>
    <s v="Medium"/>
    <s v="Yellow"/>
    <n v="9.0399999999999991"/>
    <n v="13876.399999999998"/>
  </r>
  <r>
    <d v="2024-08-21T00:00:00"/>
    <n v="37201"/>
    <x v="34"/>
    <s v="Online"/>
    <x v="0"/>
    <s v="Website"/>
    <s v="WD002"/>
    <s v="Widget"/>
    <n v="350"/>
    <s v="Medium"/>
    <s v="Red"/>
    <n v="7.88"/>
    <n v="2758"/>
  </r>
  <r>
    <d v="2024-08-21T00:00:00"/>
    <n v="37202"/>
    <x v="40"/>
    <s v="Retail"/>
    <x v="3"/>
    <s v="Website"/>
    <s v="WD008"/>
    <s v="Widget"/>
    <n v="135"/>
    <s v="Extra Large"/>
    <s v="Blue"/>
    <n v="9.42"/>
    <n v="1271.7"/>
  </r>
  <r>
    <d v="2024-08-21T00:00:00"/>
    <n v="37202"/>
    <x v="40"/>
    <s v="Retail"/>
    <x v="3"/>
    <s v="Website"/>
    <s v="GZ007"/>
    <s v="Gizmo"/>
    <n v="67"/>
    <s v="Large"/>
    <s v="Blue"/>
    <n v="9.18"/>
    <n v="615.05999999999995"/>
  </r>
  <r>
    <d v="2024-08-21T00:00:00"/>
    <n v="37202"/>
    <x v="40"/>
    <s v="Retail"/>
    <x v="3"/>
    <s v="Website"/>
    <s v="GZ011"/>
    <s v="Gizmo"/>
    <n v="223"/>
    <s v="Large"/>
    <s v="Pink"/>
    <n v="8.73"/>
    <n v="1946.7900000000002"/>
  </r>
  <r>
    <d v="2024-08-21T00:00:00"/>
    <n v="37202"/>
    <x v="40"/>
    <s v="Retail"/>
    <x v="3"/>
    <s v="Website"/>
    <s v="GA002"/>
    <s v="Gadget"/>
    <n v="395"/>
    <s v="Medium"/>
    <s v="Red"/>
    <n v="7.5"/>
    <n v="2962.5"/>
  </r>
  <r>
    <d v="2024-08-21T00:00:00"/>
    <n v="37202"/>
    <x v="40"/>
    <s v="Retail"/>
    <x v="3"/>
    <s v="Website"/>
    <s v="WD019"/>
    <s v="Widget"/>
    <n v="313"/>
    <s v="Large"/>
    <s v="Yellow"/>
    <n v="7.94"/>
    <n v="2485.2200000000003"/>
  </r>
  <r>
    <d v="2024-08-21T00:00:00"/>
    <n v="37203"/>
    <x v="18"/>
    <s v="Other"/>
    <x v="3"/>
    <s v="Website"/>
    <s v="GZ001"/>
    <s v="Gizmo"/>
    <n v="367"/>
    <s v="Small"/>
    <s v="Red"/>
    <n v="9.31"/>
    <n v="3416.77"/>
  </r>
  <r>
    <d v="2024-08-21T00:00:00"/>
    <n v="37203"/>
    <x v="18"/>
    <s v="Other"/>
    <x v="3"/>
    <s v="Website"/>
    <s v="GZ005"/>
    <s v="Gizmo"/>
    <n v="49"/>
    <s v="Small"/>
    <s v="Blue"/>
    <n v="9.69"/>
    <n v="474.81"/>
  </r>
  <r>
    <d v="2024-08-21T00:00:00"/>
    <n v="37203"/>
    <x v="18"/>
    <s v="Other"/>
    <x v="3"/>
    <s v="Website"/>
    <s v="WD013"/>
    <s v="Widget"/>
    <n v="272"/>
    <s v="Small"/>
    <s v="Orange"/>
    <n v="7.58"/>
    <n v="2061.7600000000002"/>
  </r>
  <r>
    <d v="2024-08-21T00:00:00"/>
    <n v="37203"/>
    <x v="18"/>
    <s v="Other"/>
    <x v="3"/>
    <s v="Website"/>
    <s v="GZ013"/>
    <s v="Gizmo"/>
    <n v="100"/>
    <s v="Small"/>
    <s v="Orange"/>
    <n v="9.0299999999999994"/>
    <n v="902.99999999999989"/>
  </r>
  <r>
    <d v="2024-08-21T00:00:00"/>
    <n v="37203"/>
    <x v="18"/>
    <s v="Other"/>
    <x v="3"/>
    <s v="Website"/>
    <s v="GZ019"/>
    <s v="Gizmo"/>
    <n v="32"/>
    <s v="Large"/>
    <s v="Yellow"/>
    <n v="11.22"/>
    <n v="359.04"/>
  </r>
  <r>
    <d v="2024-08-22T00:00:00"/>
    <n v="37204"/>
    <x v="70"/>
    <s v="Retail"/>
    <x v="4"/>
    <s v="Phone"/>
    <s v="WD014"/>
    <s v="Widget"/>
    <n v="441"/>
    <s v="Medium"/>
    <s v="Orange"/>
    <n v="6.78"/>
    <n v="2989.98"/>
  </r>
  <r>
    <d v="2024-08-22T00:00:00"/>
    <n v="37204"/>
    <x v="70"/>
    <s v="Retail"/>
    <x v="4"/>
    <s v="Phone"/>
    <s v="GZ007"/>
    <s v="Gizmo"/>
    <n v="132"/>
    <s v="Large"/>
    <s v="Blue"/>
    <n v="9.18"/>
    <n v="1211.76"/>
  </r>
  <r>
    <d v="2024-08-22T00:00:00"/>
    <n v="37204"/>
    <x v="70"/>
    <s v="Retail"/>
    <x v="4"/>
    <s v="Phone"/>
    <s v="WD001"/>
    <s v="Widget"/>
    <n v="199"/>
    <s v="Small"/>
    <s v="Red"/>
    <n v="6.58"/>
    <n v="1309.42"/>
  </r>
  <r>
    <d v="2024-08-22T00:00:00"/>
    <n v="37204"/>
    <x v="70"/>
    <s v="Retail"/>
    <x v="4"/>
    <s v="Phone"/>
    <s v="GA019"/>
    <s v="Gadget"/>
    <n v="188"/>
    <s v="Large"/>
    <s v="Yellow"/>
    <n v="8.5"/>
    <n v="1598"/>
  </r>
  <r>
    <d v="2024-08-22T00:00:00"/>
    <n v="37204"/>
    <x v="70"/>
    <s v="Retail"/>
    <x v="4"/>
    <s v="Phone"/>
    <s v="WD016"/>
    <s v="Widget"/>
    <n v="228"/>
    <s v="Extra Large"/>
    <s v="Orange"/>
    <n v="8.7799999999999994"/>
    <n v="2001.84"/>
  </r>
  <r>
    <d v="2024-08-22T00:00:00"/>
    <n v="37205"/>
    <x v="55"/>
    <s v="Retail"/>
    <x v="2"/>
    <s v="Phone"/>
    <s v="GZ002"/>
    <s v="Gizmo"/>
    <n v="397"/>
    <s v="Medium"/>
    <s v="Red"/>
    <n v="8.33"/>
    <n v="3307.01"/>
  </r>
  <r>
    <d v="2024-08-22T00:00:00"/>
    <n v="37205"/>
    <x v="55"/>
    <s v="Retail"/>
    <x v="2"/>
    <s v="Phone"/>
    <s v="GZ011"/>
    <s v="Gizmo"/>
    <n v="68"/>
    <s v="Large"/>
    <s v="Pink"/>
    <n v="8.73"/>
    <n v="593.64"/>
  </r>
  <r>
    <d v="2024-08-22T00:00:00"/>
    <n v="37205"/>
    <x v="55"/>
    <s v="Retail"/>
    <x v="2"/>
    <s v="Phone"/>
    <s v="GA001"/>
    <s v="Gadget"/>
    <n v="345"/>
    <s v="Small"/>
    <s v="Red"/>
    <n v="7.06"/>
    <n v="2435.6999999999998"/>
  </r>
  <r>
    <d v="2024-08-22T00:00:00"/>
    <n v="37205"/>
    <x v="55"/>
    <s v="Retail"/>
    <x v="2"/>
    <s v="Phone"/>
    <s v="WD010"/>
    <s v="Widget"/>
    <n v="24"/>
    <s v="Medium"/>
    <s v="Pink"/>
    <n v="6.93"/>
    <n v="166.32"/>
  </r>
  <r>
    <d v="2024-08-22T00:00:00"/>
    <n v="37205"/>
    <x v="55"/>
    <s v="Retail"/>
    <x v="2"/>
    <s v="Phone"/>
    <s v="WD004"/>
    <s v="Widget"/>
    <n v="291"/>
    <s v="Extra Large"/>
    <s v="Red"/>
    <n v="9.06"/>
    <n v="2636.46"/>
  </r>
  <r>
    <d v="2024-08-22T00:00:00"/>
    <n v="37206"/>
    <x v="29"/>
    <s v="Manufacturing"/>
    <x v="5"/>
    <s v="Phone"/>
    <s v="GZ016"/>
    <s v="Gizmo"/>
    <n v="354"/>
    <s v="Extra Large"/>
    <s v="Orange"/>
    <n v="11.1"/>
    <n v="3929.4"/>
  </r>
  <r>
    <d v="2024-08-22T00:00:00"/>
    <n v="37206"/>
    <x v="29"/>
    <s v="Manufacturing"/>
    <x v="5"/>
    <s v="Phone"/>
    <s v="GZ020"/>
    <s v="Gizmo"/>
    <n v="139"/>
    <s v="Extra Large"/>
    <s v="Yellow"/>
    <n v="12.27"/>
    <n v="1705.53"/>
  </r>
  <r>
    <d v="2024-08-22T00:00:00"/>
    <n v="37206"/>
    <x v="29"/>
    <s v="Manufacturing"/>
    <x v="5"/>
    <s v="Phone"/>
    <s v="GZ009"/>
    <s v="Gizmo"/>
    <n v="225"/>
    <s v="Small"/>
    <s v="Pink"/>
    <n v="8.25"/>
    <n v="1856.25"/>
  </r>
  <r>
    <d v="2024-08-22T00:00:00"/>
    <n v="37206"/>
    <x v="29"/>
    <s v="Manufacturing"/>
    <x v="5"/>
    <s v="Phone"/>
    <s v="WD016"/>
    <s v="Widget"/>
    <n v="181"/>
    <s v="Extra Large"/>
    <s v="Orange"/>
    <n v="9.32"/>
    <n v="1686.92"/>
  </r>
  <r>
    <d v="2024-08-22T00:00:00"/>
    <n v="37206"/>
    <x v="29"/>
    <s v="Manufacturing"/>
    <x v="5"/>
    <s v="Phone"/>
    <s v="GA012"/>
    <s v="Gadget"/>
    <n v="240"/>
    <s v="Extra Large"/>
    <s v="Pink"/>
    <n v="10.199999999999999"/>
    <n v="2448"/>
  </r>
  <r>
    <d v="2024-08-22T00:00:00"/>
    <n v="37207"/>
    <x v="5"/>
    <s v="Other"/>
    <x v="1"/>
    <s v="Phone"/>
    <s v="GA017"/>
    <s v="Gadget"/>
    <n v="71"/>
    <s v="Small"/>
    <s v="Yellow"/>
    <n v="8.98"/>
    <n v="637.58000000000004"/>
  </r>
  <r>
    <d v="2024-08-22T00:00:00"/>
    <n v="37207"/>
    <x v="5"/>
    <s v="Other"/>
    <x v="1"/>
    <s v="Phone"/>
    <s v="GA010"/>
    <s v="Gadget"/>
    <n v="75"/>
    <s v="Medium"/>
    <s v="Pink"/>
    <n v="8.82"/>
    <n v="661.5"/>
  </r>
  <r>
    <d v="2024-08-22T00:00:00"/>
    <n v="37207"/>
    <x v="5"/>
    <s v="Other"/>
    <x v="1"/>
    <s v="Phone"/>
    <s v="WD006"/>
    <s v="Widget"/>
    <n v="38"/>
    <s v="Medium"/>
    <s v="Blue"/>
    <n v="8.65"/>
    <n v="328.7"/>
  </r>
  <r>
    <d v="2024-08-22T00:00:00"/>
    <n v="37207"/>
    <x v="5"/>
    <s v="Other"/>
    <x v="1"/>
    <s v="Phone"/>
    <s v="GZ006"/>
    <s v="Gizmo"/>
    <n v="12"/>
    <s v="Medium"/>
    <s v="Blue"/>
    <n v="10.3"/>
    <n v="123.60000000000001"/>
  </r>
  <r>
    <d v="2024-08-22T00:00:00"/>
    <n v="37207"/>
    <x v="5"/>
    <s v="Other"/>
    <x v="1"/>
    <s v="Phone"/>
    <s v="WD008"/>
    <s v="Widget"/>
    <n v="25"/>
    <s v="Extra Large"/>
    <s v="Blue"/>
    <n v="11.19"/>
    <n v="279.75"/>
  </r>
  <r>
    <d v="2024-08-22T00:00:00"/>
    <n v="37208"/>
    <x v="22"/>
    <s v="Online"/>
    <x v="2"/>
    <s v="Phone"/>
    <s v="GA010"/>
    <s v="Gadget"/>
    <n v="83"/>
    <s v="Medium"/>
    <s v="Pink"/>
    <n v="8.35"/>
    <n v="693.05"/>
  </r>
  <r>
    <d v="2024-08-22T00:00:00"/>
    <n v="37208"/>
    <x v="22"/>
    <s v="Online"/>
    <x v="2"/>
    <s v="Phone"/>
    <s v="GA002"/>
    <s v="Gadget"/>
    <n v="32"/>
    <s v="Medium"/>
    <s v="Red"/>
    <n v="8.43"/>
    <n v="269.76"/>
  </r>
  <r>
    <d v="2024-08-22T00:00:00"/>
    <n v="37208"/>
    <x v="22"/>
    <s v="Online"/>
    <x v="2"/>
    <s v="Phone"/>
    <s v="GZ016"/>
    <s v="Gizmo"/>
    <n v="57"/>
    <s v="Extra Large"/>
    <s v="Orange"/>
    <n v="11.75"/>
    <n v="669.75"/>
  </r>
  <r>
    <d v="2024-08-22T00:00:00"/>
    <n v="37208"/>
    <x v="22"/>
    <s v="Online"/>
    <x v="2"/>
    <s v="Phone"/>
    <s v="GA005"/>
    <s v="Gadget"/>
    <n v="36"/>
    <s v="Small"/>
    <s v="Blue"/>
    <n v="8.26"/>
    <n v="297.36"/>
  </r>
  <r>
    <d v="2024-08-22T00:00:00"/>
    <n v="37208"/>
    <x v="22"/>
    <s v="Online"/>
    <x v="2"/>
    <s v="Phone"/>
    <s v="GA008"/>
    <s v="Gadget"/>
    <n v="77"/>
    <s v="Extra Large"/>
    <s v="Blue"/>
    <n v="11.36"/>
    <n v="874.71999999999991"/>
  </r>
  <r>
    <d v="2024-08-22T00:00:00"/>
    <n v="37209"/>
    <x v="35"/>
    <s v="Wholesale"/>
    <x v="2"/>
    <s v="Phone"/>
    <s v="WD015"/>
    <s v="Widget"/>
    <n v="384"/>
    <s v="Large"/>
    <s v="Orange"/>
    <n v="6.74"/>
    <n v="2588.16"/>
  </r>
  <r>
    <d v="2024-08-22T00:00:00"/>
    <n v="37209"/>
    <x v="35"/>
    <s v="Wholesale"/>
    <x v="2"/>
    <s v="Phone"/>
    <s v="GZ018"/>
    <s v="Gizmo"/>
    <n v="197"/>
    <s v="Medium"/>
    <s v="Yellow"/>
    <n v="8.3699999999999992"/>
    <n v="1648.8899999999999"/>
  </r>
  <r>
    <d v="2024-08-22T00:00:00"/>
    <n v="37209"/>
    <x v="35"/>
    <s v="Wholesale"/>
    <x v="2"/>
    <s v="Phone"/>
    <s v="WD012"/>
    <s v="Widget"/>
    <n v="44"/>
    <s v="Extra Large"/>
    <s v="Pink"/>
    <n v="8.4"/>
    <n v="369.6"/>
  </r>
  <r>
    <d v="2024-08-22T00:00:00"/>
    <n v="37209"/>
    <x v="35"/>
    <s v="Wholesale"/>
    <x v="2"/>
    <s v="Phone"/>
    <s v="GZ010"/>
    <s v="Gizmo"/>
    <n v="304"/>
    <s v="Medium"/>
    <s v="Pink"/>
    <n v="7.73"/>
    <n v="2349.92"/>
  </r>
  <r>
    <d v="2024-08-22T00:00:00"/>
    <n v="37209"/>
    <x v="35"/>
    <s v="Wholesale"/>
    <x v="2"/>
    <s v="Phone"/>
    <s v="WD010"/>
    <s v="Widget"/>
    <n v="186"/>
    <s v="Medium"/>
    <s v="Pink"/>
    <n v="6.5"/>
    <n v="1209"/>
  </r>
  <r>
    <d v="2024-08-23T00:00:00"/>
    <n v="37210"/>
    <x v="61"/>
    <s v="Manufacturing"/>
    <x v="1"/>
    <s v="Email"/>
    <s v="GZ003"/>
    <s v="Gizmo"/>
    <n v="270"/>
    <s v="Large"/>
    <s v="Red"/>
    <n v="9.3800000000000008"/>
    <n v="2532.6000000000004"/>
  </r>
  <r>
    <d v="2024-08-23T00:00:00"/>
    <n v="37210"/>
    <x v="61"/>
    <s v="Manufacturing"/>
    <x v="1"/>
    <s v="Email"/>
    <s v="WD019"/>
    <s v="Widget"/>
    <n v="398"/>
    <s v="Large"/>
    <s v="Yellow"/>
    <n v="8.43"/>
    <n v="3355.14"/>
  </r>
  <r>
    <d v="2024-08-23T00:00:00"/>
    <n v="37210"/>
    <x v="61"/>
    <s v="Manufacturing"/>
    <x v="1"/>
    <s v="Email"/>
    <s v="GZ017"/>
    <s v="Gizmo"/>
    <n v="383"/>
    <s v="Small"/>
    <s v="Yellow"/>
    <n v="8.93"/>
    <n v="3420.19"/>
  </r>
  <r>
    <d v="2024-08-23T00:00:00"/>
    <n v="37210"/>
    <x v="61"/>
    <s v="Manufacturing"/>
    <x v="1"/>
    <s v="Email"/>
    <s v="WD016"/>
    <s v="Widget"/>
    <n v="85"/>
    <s v="Extra Large"/>
    <s v="Orange"/>
    <n v="9.32"/>
    <n v="792.2"/>
  </r>
  <r>
    <d v="2024-08-23T00:00:00"/>
    <n v="37210"/>
    <x v="61"/>
    <s v="Manufacturing"/>
    <x v="1"/>
    <s v="Email"/>
    <s v="WD011"/>
    <s v="Widget"/>
    <n v="416"/>
    <s v="Large"/>
    <s v="Pink"/>
    <n v="7.79"/>
    <n v="3240.64"/>
  </r>
  <r>
    <d v="2024-08-23T00:00:00"/>
    <n v="37211"/>
    <x v="41"/>
    <s v="Other"/>
    <x v="4"/>
    <s v="Email"/>
    <s v="WD020"/>
    <s v="Widget"/>
    <n v="1178"/>
    <s v="Extra Large"/>
    <s v="Yellow"/>
    <n v="11.52"/>
    <n v="13570.56"/>
  </r>
  <r>
    <d v="2024-08-23T00:00:00"/>
    <n v="37211"/>
    <x v="41"/>
    <s v="Other"/>
    <x v="4"/>
    <s v="Email"/>
    <s v="GA009"/>
    <s v="Gadget"/>
    <n v="770"/>
    <s v="Small"/>
    <s v="Pink"/>
    <n v="8.2899999999999991"/>
    <n v="6383.2999999999993"/>
  </r>
  <r>
    <d v="2024-08-23T00:00:00"/>
    <n v="37211"/>
    <x v="41"/>
    <s v="Other"/>
    <x v="4"/>
    <s v="Email"/>
    <s v="GA012"/>
    <s v="Gadget"/>
    <n v="1058"/>
    <s v="Extra Large"/>
    <s v="Pink"/>
    <n v="11.4"/>
    <n v="12061.2"/>
  </r>
  <r>
    <d v="2024-08-23T00:00:00"/>
    <n v="37211"/>
    <x v="41"/>
    <s v="Other"/>
    <x v="4"/>
    <s v="Email"/>
    <s v="WD008"/>
    <s v="Widget"/>
    <n v="1067"/>
    <s v="Extra Large"/>
    <s v="Blue"/>
    <n v="11.19"/>
    <n v="11939.73"/>
  </r>
  <r>
    <d v="2024-08-23T00:00:00"/>
    <n v="37211"/>
    <x v="41"/>
    <s v="Other"/>
    <x v="4"/>
    <s v="Email"/>
    <s v="GZ006"/>
    <s v="Gizmo"/>
    <n v="1163"/>
    <s v="Medium"/>
    <s v="Blue"/>
    <n v="10.3"/>
    <n v="11978.900000000001"/>
  </r>
  <r>
    <d v="2024-08-23T00:00:00"/>
    <n v="37212"/>
    <x v="52"/>
    <s v="Online"/>
    <x v="3"/>
    <s v="Email"/>
    <s v="GA009"/>
    <s v="Gadget"/>
    <n v="3120"/>
    <s v="Small"/>
    <s v="Pink"/>
    <n v="7.86"/>
    <n v="24523.200000000001"/>
  </r>
  <r>
    <d v="2024-08-23T00:00:00"/>
    <n v="37212"/>
    <x v="52"/>
    <s v="Online"/>
    <x v="3"/>
    <s v="Email"/>
    <s v="GA011"/>
    <s v="Gadget"/>
    <n v="690"/>
    <s v="Large"/>
    <s v="Pink"/>
    <n v="8.84"/>
    <n v="6099.5999999999995"/>
  </r>
  <r>
    <d v="2024-08-23T00:00:00"/>
    <n v="37212"/>
    <x v="52"/>
    <s v="Online"/>
    <x v="3"/>
    <s v="Email"/>
    <s v="GZ013"/>
    <s v="Gizmo"/>
    <n v="3840"/>
    <s v="Small"/>
    <s v="Orange"/>
    <n v="8.5500000000000007"/>
    <n v="32832"/>
  </r>
  <r>
    <d v="2024-08-23T00:00:00"/>
    <n v="37212"/>
    <x v="52"/>
    <s v="Online"/>
    <x v="3"/>
    <s v="Email"/>
    <s v="WD020"/>
    <s v="Widget"/>
    <n v="3630"/>
    <s v="Extra Large"/>
    <s v="Yellow"/>
    <n v="10.92"/>
    <n v="39639.599999999999"/>
  </r>
  <r>
    <d v="2024-08-23T00:00:00"/>
    <n v="37212"/>
    <x v="52"/>
    <s v="Online"/>
    <x v="3"/>
    <s v="Email"/>
    <s v="WD020"/>
    <s v="Widget"/>
    <n v="1160"/>
    <s v="Extra Large"/>
    <s v="Yellow"/>
    <n v="10.92"/>
    <n v="12667.2"/>
  </r>
  <r>
    <d v="2024-08-23T00:00:00"/>
    <n v="37213"/>
    <x v="26"/>
    <s v="Wholesale"/>
    <x v="3"/>
    <s v="Email"/>
    <s v="GA019"/>
    <s v="Gadget"/>
    <n v="260"/>
    <s v="Large"/>
    <s v="Yellow"/>
    <n v="7.97"/>
    <n v="2072.1999999999998"/>
  </r>
  <r>
    <d v="2024-08-23T00:00:00"/>
    <n v="37213"/>
    <x v="26"/>
    <s v="Wholesale"/>
    <x v="3"/>
    <s v="Email"/>
    <s v="GA013"/>
    <s v="Gadget"/>
    <n v="209"/>
    <s v="Small"/>
    <s v="Orange"/>
    <n v="6.41"/>
    <n v="1339.69"/>
  </r>
  <r>
    <d v="2024-08-23T00:00:00"/>
    <n v="37213"/>
    <x v="26"/>
    <s v="Wholesale"/>
    <x v="3"/>
    <s v="Email"/>
    <s v="GA010"/>
    <s v="Gadget"/>
    <n v="125"/>
    <s v="Medium"/>
    <s v="Pink"/>
    <n v="6.96"/>
    <n v="870"/>
  </r>
  <r>
    <d v="2024-08-23T00:00:00"/>
    <n v="37213"/>
    <x v="26"/>
    <s v="Wholesale"/>
    <x v="3"/>
    <s v="Email"/>
    <s v="GZ002"/>
    <s v="Gizmo"/>
    <n v="221"/>
    <s v="Medium"/>
    <s v="Red"/>
    <n v="7.81"/>
    <n v="1726.01"/>
  </r>
  <r>
    <d v="2024-08-23T00:00:00"/>
    <n v="37213"/>
    <x v="26"/>
    <s v="Wholesale"/>
    <x v="3"/>
    <s v="Email"/>
    <s v="WD004"/>
    <s v="Widget"/>
    <n v="365"/>
    <s v="Extra Large"/>
    <s v="Red"/>
    <n v="8.49"/>
    <n v="3098.85"/>
  </r>
  <r>
    <d v="2024-08-23T00:00:00"/>
    <n v="37214"/>
    <x v="27"/>
    <s v="Manufacturing"/>
    <x v="4"/>
    <s v="Email"/>
    <s v="GA005"/>
    <s v="Gadget"/>
    <n v="419"/>
    <s v="Small"/>
    <s v="Blue"/>
    <n v="7.8"/>
    <n v="3268.2"/>
  </r>
  <r>
    <d v="2024-08-23T00:00:00"/>
    <n v="37214"/>
    <x v="27"/>
    <s v="Manufacturing"/>
    <x v="4"/>
    <s v="Email"/>
    <s v="GA012"/>
    <s v="Gadget"/>
    <n v="412"/>
    <s v="Extra Large"/>
    <s v="Pink"/>
    <n v="10.199999999999999"/>
    <n v="4202.3999999999996"/>
  </r>
  <r>
    <d v="2024-08-23T00:00:00"/>
    <n v="37214"/>
    <x v="27"/>
    <s v="Manufacturing"/>
    <x v="4"/>
    <s v="Email"/>
    <s v="WD004"/>
    <s v="Widget"/>
    <n v="128"/>
    <s v="Extra Large"/>
    <s v="Red"/>
    <n v="9.6199999999999992"/>
    <n v="1231.3599999999999"/>
  </r>
  <r>
    <d v="2024-08-23T00:00:00"/>
    <n v="37214"/>
    <x v="27"/>
    <s v="Manufacturing"/>
    <x v="4"/>
    <s v="Email"/>
    <s v="GA008"/>
    <s v="Gadget"/>
    <n v="83"/>
    <s v="Extra Large"/>
    <s v="Blue"/>
    <n v="10.73"/>
    <n v="890.59"/>
  </r>
  <r>
    <d v="2024-08-23T00:00:00"/>
    <n v="37214"/>
    <x v="27"/>
    <s v="Manufacturing"/>
    <x v="4"/>
    <s v="Email"/>
    <s v="GA008"/>
    <s v="Gadget"/>
    <n v="337"/>
    <s v="Extra Large"/>
    <s v="Blue"/>
    <n v="10.73"/>
    <n v="3616.01"/>
  </r>
  <r>
    <d v="2024-08-23T00:00:00"/>
    <n v="37215"/>
    <x v="56"/>
    <s v="Manufacturing"/>
    <x v="4"/>
    <s v="Email"/>
    <s v="GZ017"/>
    <s v="Gizmo"/>
    <n v="21"/>
    <s v="Small"/>
    <s v="Yellow"/>
    <n v="8.93"/>
    <n v="187.53"/>
  </r>
  <r>
    <d v="2024-08-23T00:00:00"/>
    <n v="37215"/>
    <x v="56"/>
    <s v="Manufacturing"/>
    <x v="4"/>
    <s v="Email"/>
    <s v="GZ004"/>
    <s v="Gizmo"/>
    <n v="10"/>
    <s v="Extra Large"/>
    <s v="Red"/>
    <n v="11.46"/>
    <n v="114.60000000000001"/>
  </r>
  <r>
    <d v="2024-08-23T00:00:00"/>
    <n v="37215"/>
    <x v="56"/>
    <s v="Manufacturing"/>
    <x v="4"/>
    <s v="Email"/>
    <s v="GA008"/>
    <s v="Gadget"/>
    <n v="17"/>
    <s v="Extra Large"/>
    <s v="Blue"/>
    <n v="10.73"/>
    <n v="182.41"/>
  </r>
  <r>
    <d v="2024-08-23T00:00:00"/>
    <n v="37215"/>
    <x v="56"/>
    <s v="Manufacturing"/>
    <x v="4"/>
    <s v="Email"/>
    <s v="GZ007"/>
    <s v="Gizmo"/>
    <n v="26"/>
    <s v="Large"/>
    <s v="Blue"/>
    <n v="9.76"/>
    <n v="253.76"/>
  </r>
  <r>
    <d v="2024-08-23T00:00:00"/>
    <n v="37215"/>
    <x v="56"/>
    <s v="Manufacturing"/>
    <x v="4"/>
    <s v="Email"/>
    <s v="GA012"/>
    <s v="Gadget"/>
    <n v="34"/>
    <s v="Extra Large"/>
    <s v="Pink"/>
    <n v="10.199999999999999"/>
    <n v="346.79999999999995"/>
  </r>
  <r>
    <d v="2024-08-24T00:00:00"/>
    <n v="37216"/>
    <x v="49"/>
    <s v="Online"/>
    <x v="0"/>
    <s v="Email"/>
    <s v="GZ001"/>
    <s v="Gizmo"/>
    <n v="90"/>
    <s v="Small"/>
    <s v="Red"/>
    <n v="8.82"/>
    <n v="793.80000000000007"/>
  </r>
  <r>
    <d v="2024-08-24T00:00:00"/>
    <n v="37216"/>
    <x v="49"/>
    <s v="Online"/>
    <x v="0"/>
    <s v="Email"/>
    <s v="GA012"/>
    <s v="Gadget"/>
    <n v="34"/>
    <s v="Extra Large"/>
    <s v="Pink"/>
    <n v="10.8"/>
    <n v="367.20000000000005"/>
  </r>
  <r>
    <d v="2024-08-24T00:00:00"/>
    <n v="37216"/>
    <x v="49"/>
    <s v="Online"/>
    <x v="0"/>
    <s v="Email"/>
    <s v="GA007"/>
    <s v="Gadget"/>
    <n v="88"/>
    <s v="Large"/>
    <s v="Blue"/>
    <n v="9.3000000000000007"/>
    <n v="818.40000000000009"/>
  </r>
  <r>
    <d v="2024-08-24T00:00:00"/>
    <n v="37216"/>
    <x v="49"/>
    <s v="Online"/>
    <x v="0"/>
    <s v="Email"/>
    <s v="WD014"/>
    <s v="Widget"/>
    <n v="16"/>
    <s v="Medium"/>
    <s v="Orange"/>
    <n v="7.63"/>
    <n v="122.08"/>
  </r>
  <r>
    <d v="2024-08-24T00:00:00"/>
    <n v="37216"/>
    <x v="49"/>
    <s v="Online"/>
    <x v="0"/>
    <s v="Email"/>
    <s v="WD007"/>
    <s v="Widget"/>
    <n v="96"/>
    <s v="Large"/>
    <s v="Blue"/>
    <n v="8.68"/>
    <n v="833.28"/>
  </r>
  <r>
    <d v="2024-08-24T00:00:00"/>
    <n v="37217"/>
    <x v="10"/>
    <s v="Other"/>
    <x v="5"/>
    <s v="Email"/>
    <s v="GA015"/>
    <s v="Gadget"/>
    <n v="30"/>
    <s v="Large"/>
    <s v="Orange"/>
    <n v="9.14"/>
    <n v="274.20000000000005"/>
  </r>
  <r>
    <d v="2024-08-24T00:00:00"/>
    <n v="37217"/>
    <x v="10"/>
    <s v="Other"/>
    <x v="5"/>
    <s v="Email"/>
    <s v="WD005"/>
    <s v="Widget"/>
    <n v="342"/>
    <s v="Small"/>
    <s v="Blue"/>
    <n v="8.14"/>
    <n v="2783.88"/>
  </r>
  <r>
    <d v="2024-08-24T00:00:00"/>
    <n v="37217"/>
    <x v="10"/>
    <s v="Other"/>
    <x v="5"/>
    <s v="Email"/>
    <s v="GZ016"/>
    <s v="Gizmo"/>
    <n v="294"/>
    <s v="Extra Large"/>
    <s v="Orange"/>
    <n v="12.41"/>
    <n v="3648.54"/>
  </r>
  <r>
    <d v="2024-08-24T00:00:00"/>
    <n v="37217"/>
    <x v="10"/>
    <s v="Other"/>
    <x v="5"/>
    <s v="Email"/>
    <s v="GA006"/>
    <s v="Gadget"/>
    <n v="285"/>
    <s v="Medium"/>
    <s v="Blue"/>
    <n v="9.26"/>
    <n v="2639.1"/>
  </r>
  <r>
    <d v="2024-08-24T00:00:00"/>
    <n v="37217"/>
    <x v="10"/>
    <s v="Other"/>
    <x v="5"/>
    <s v="Email"/>
    <s v="WD016"/>
    <s v="Widget"/>
    <n v="195"/>
    <s v="Extra Large"/>
    <s v="Orange"/>
    <n v="10.42"/>
    <n v="2031.9"/>
  </r>
  <r>
    <d v="2024-08-24T00:00:00"/>
    <n v="37218"/>
    <x v="28"/>
    <s v="Manufacturing"/>
    <x v="4"/>
    <s v="Email"/>
    <s v="WD020"/>
    <s v="Widget"/>
    <n v="1490"/>
    <s v="Extra Large"/>
    <s v="Yellow"/>
    <n v="10.31"/>
    <n v="15361.900000000001"/>
  </r>
  <r>
    <d v="2024-08-24T00:00:00"/>
    <n v="37218"/>
    <x v="28"/>
    <s v="Manufacturing"/>
    <x v="4"/>
    <s v="Email"/>
    <s v="WD020"/>
    <s v="Widget"/>
    <n v="1898"/>
    <s v="Extra Large"/>
    <s v="Yellow"/>
    <n v="10.31"/>
    <n v="19568.38"/>
  </r>
  <r>
    <d v="2024-08-24T00:00:00"/>
    <n v="37218"/>
    <x v="28"/>
    <s v="Manufacturing"/>
    <x v="4"/>
    <s v="Email"/>
    <s v="GA017"/>
    <s v="Gadget"/>
    <n v="1646"/>
    <s v="Small"/>
    <s v="Yellow"/>
    <n v="8.0299999999999994"/>
    <n v="13217.38"/>
  </r>
  <r>
    <d v="2024-08-24T00:00:00"/>
    <n v="37218"/>
    <x v="28"/>
    <s v="Manufacturing"/>
    <x v="4"/>
    <s v="Email"/>
    <s v="GZ010"/>
    <s v="Gizmo"/>
    <n v="272"/>
    <s v="Medium"/>
    <s v="Pink"/>
    <n v="8.76"/>
    <n v="2382.7199999999998"/>
  </r>
  <r>
    <d v="2024-08-24T00:00:00"/>
    <n v="37218"/>
    <x v="28"/>
    <s v="Manufacturing"/>
    <x v="4"/>
    <s v="Email"/>
    <s v="WD020"/>
    <s v="Widget"/>
    <n v="1010"/>
    <s v="Extra Large"/>
    <s v="Yellow"/>
    <n v="10.31"/>
    <n v="10413.1"/>
  </r>
  <r>
    <d v="2024-08-24T00:00:00"/>
    <n v="37219"/>
    <x v="19"/>
    <s v="Online"/>
    <x v="5"/>
    <s v="Email"/>
    <s v="GZ009"/>
    <s v="Gizmo"/>
    <n v="1365"/>
    <s v="Small"/>
    <s v="Pink"/>
    <n v="8.73"/>
    <n v="11916.45"/>
  </r>
  <r>
    <d v="2024-08-24T00:00:00"/>
    <n v="37219"/>
    <x v="19"/>
    <s v="Online"/>
    <x v="5"/>
    <s v="Email"/>
    <s v="WD003"/>
    <s v="Widget"/>
    <n v="5865"/>
    <s v="Large"/>
    <s v="Red"/>
    <n v="8.33"/>
    <n v="48855.45"/>
  </r>
  <r>
    <d v="2024-08-24T00:00:00"/>
    <n v="37219"/>
    <x v="19"/>
    <s v="Online"/>
    <x v="5"/>
    <s v="Email"/>
    <s v="WD015"/>
    <s v="Widget"/>
    <n v="5355"/>
    <s v="Large"/>
    <s v="Orange"/>
    <n v="8.08"/>
    <n v="43268.4"/>
  </r>
  <r>
    <d v="2024-08-24T00:00:00"/>
    <n v="37219"/>
    <x v="19"/>
    <s v="Online"/>
    <x v="5"/>
    <s v="Email"/>
    <s v="GA020"/>
    <s v="Gadget"/>
    <n v="4485"/>
    <s v="Extra Large"/>
    <s v="Yellow"/>
    <n v="11.69"/>
    <n v="52429.649999999994"/>
  </r>
  <r>
    <d v="2024-08-24T00:00:00"/>
    <n v="37219"/>
    <x v="19"/>
    <s v="Online"/>
    <x v="5"/>
    <s v="Email"/>
    <s v="GZ020"/>
    <s v="Gizmo"/>
    <n v="630"/>
    <s v="Extra Large"/>
    <s v="Yellow"/>
    <n v="13"/>
    <n v="8190"/>
  </r>
  <r>
    <d v="2024-08-24T00:00:00"/>
    <n v="37220"/>
    <x v="99"/>
    <s v="Online"/>
    <x v="4"/>
    <s v="Email"/>
    <s v="WD016"/>
    <s v="Widget"/>
    <n v="404"/>
    <s v="Extra Large"/>
    <s v="Orange"/>
    <n v="9.8699999999999992"/>
    <n v="3987.4799999999996"/>
  </r>
  <r>
    <d v="2024-08-24T00:00:00"/>
    <n v="37220"/>
    <x v="99"/>
    <s v="Online"/>
    <x v="4"/>
    <s v="Email"/>
    <s v="WD004"/>
    <s v="Widget"/>
    <n v="428"/>
    <s v="Extra Large"/>
    <s v="Red"/>
    <n v="10.19"/>
    <n v="4361.32"/>
  </r>
  <r>
    <d v="2024-08-24T00:00:00"/>
    <n v="37220"/>
    <x v="99"/>
    <s v="Online"/>
    <x v="4"/>
    <s v="Email"/>
    <s v="GZ013"/>
    <s v="Gizmo"/>
    <n v="298"/>
    <s v="Small"/>
    <s v="Orange"/>
    <n v="8.5500000000000007"/>
    <n v="2547.9"/>
  </r>
  <r>
    <d v="2024-08-24T00:00:00"/>
    <n v="37220"/>
    <x v="99"/>
    <s v="Online"/>
    <x v="4"/>
    <s v="Email"/>
    <s v="WD019"/>
    <s v="Widget"/>
    <n v="180"/>
    <s v="Large"/>
    <s v="Yellow"/>
    <n v="8.93"/>
    <n v="1607.3999999999999"/>
  </r>
  <r>
    <d v="2024-08-24T00:00:00"/>
    <n v="37220"/>
    <x v="99"/>
    <s v="Online"/>
    <x v="4"/>
    <s v="Email"/>
    <s v="GZ017"/>
    <s v="Gizmo"/>
    <n v="128"/>
    <s v="Small"/>
    <s v="Yellow"/>
    <n v="9.4499999999999993"/>
    <n v="1209.5999999999999"/>
  </r>
  <r>
    <d v="2024-08-24T00:00:00"/>
    <n v="37221"/>
    <x v="22"/>
    <s v="Online"/>
    <x v="2"/>
    <s v="Email"/>
    <s v="GA004"/>
    <s v="Gadget"/>
    <n v="92"/>
    <s v="Extra Large"/>
    <s v="Red"/>
    <n v="10.92"/>
    <n v="1004.64"/>
  </r>
  <r>
    <d v="2024-08-24T00:00:00"/>
    <n v="37221"/>
    <x v="22"/>
    <s v="Online"/>
    <x v="2"/>
    <s v="Email"/>
    <s v="GA011"/>
    <s v="Gadget"/>
    <n v="1"/>
    <s v="Large"/>
    <s v="Pink"/>
    <n v="8.84"/>
    <n v="8.84"/>
  </r>
  <r>
    <d v="2024-08-24T00:00:00"/>
    <n v="37221"/>
    <x v="22"/>
    <s v="Online"/>
    <x v="2"/>
    <s v="Email"/>
    <s v="GZ001"/>
    <s v="Gizmo"/>
    <n v="12"/>
    <s v="Small"/>
    <s v="Red"/>
    <n v="8.82"/>
    <n v="105.84"/>
  </r>
  <r>
    <d v="2024-08-24T00:00:00"/>
    <n v="37221"/>
    <x v="22"/>
    <s v="Online"/>
    <x v="2"/>
    <s v="Email"/>
    <s v="WD008"/>
    <s v="Widget"/>
    <n v="9"/>
    <s v="Extra Large"/>
    <s v="Blue"/>
    <n v="10.6"/>
    <n v="95.399999999999991"/>
  </r>
  <r>
    <d v="2024-08-24T00:00:00"/>
    <n v="37221"/>
    <x v="22"/>
    <s v="Online"/>
    <x v="2"/>
    <s v="Email"/>
    <s v="GA012"/>
    <s v="Gadget"/>
    <n v="0"/>
    <s v="Extra Large"/>
    <s v="Pink"/>
    <n v="10.8"/>
    <n v="0"/>
  </r>
  <r>
    <d v="2024-08-25T00:00:00"/>
    <n v="37222"/>
    <x v="100"/>
    <s v="Wholesale"/>
    <x v="1"/>
    <s v="Email"/>
    <s v="GZ005"/>
    <s v="Gizmo"/>
    <n v="370"/>
    <s v="Small"/>
    <s v="Blue"/>
    <n v="7.65"/>
    <n v="2830.5"/>
  </r>
  <r>
    <d v="2024-08-25T00:00:00"/>
    <n v="37222"/>
    <x v="100"/>
    <s v="Wholesale"/>
    <x v="1"/>
    <s v="Email"/>
    <s v="GA017"/>
    <s v="Gadget"/>
    <n v="49"/>
    <s v="Small"/>
    <s v="Yellow"/>
    <n v="7.09"/>
    <n v="347.40999999999997"/>
  </r>
  <r>
    <d v="2024-08-25T00:00:00"/>
    <n v="37222"/>
    <x v="100"/>
    <s v="Wholesale"/>
    <x v="1"/>
    <s v="Email"/>
    <s v="GA003"/>
    <s v="Gadget"/>
    <n v="132"/>
    <s v="Large"/>
    <s v="Red"/>
    <n v="7.44"/>
    <n v="982.08"/>
  </r>
  <r>
    <d v="2024-08-25T00:00:00"/>
    <n v="37222"/>
    <x v="100"/>
    <s v="Wholesale"/>
    <x v="1"/>
    <s v="Email"/>
    <s v="WD013"/>
    <s v="Widget"/>
    <n v="373"/>
    <s v="Small"/>
    <s v="Orange"/>
    <n v="5.99"/>
    <n v="2234.27"/>
  </r>
  <r>
    <d v="2024-08-25T00:00:00"/>
    <n v="37222"/>
    <x v="100"/>
    <s v="Wholesale"/>
    <x v="1"/>
    <s v="Email"/>
    <s v="GZ014"/>
    <s v="Gizmo"/>
    <n v="109"/>
    <s v="Medium"/>
    <s v="Orange"/>
    <n v="7.57"/>
    <n v="825.13"/>
  </r>
  <r>
    <d v="2024-08-25T00:00:00"/>
    <n v="37223"/>
    <x v="30"/>
    <s v="Online"/>
    <x v="5"/>
    <s v="Email"/>
    <s v="WD007"/>
    <s v="Widget"/>
    <n v="31"/>
    <s v="Large"/>
    <s v="Blue"/>
    <n v="8.68"/>
    <n v="269.08"/>
  </r>
  <r>
    <d v="2024-08-25T00:00:00"/>
    <n v="37223"/>
    <x v="30"/>
    <s v="Online"/>
    <x v="5"/>
    <s v="Email"/>
    <s v="WD016"/>
    <s v="Widget"/>
    <n v="91"/>
    <s v="Extra Large"/>
    <s v="Orange"/>
    <n v="9.8699999999999992"/>
    <n v="898.17"/>
  </r>
  <r>
    <d v="2024-08-25T00:00:00"/>
    <n v="37223"/>
    <x v="30"/>
    <s v="Online"/>
    <x v="5"/>
    <s v="Email"/>
    <s v="GZ007"/>
    <s v="Gizmo"/>
    <n v="63"/>
    <s v="Large"/>
    <s v="Blue"/>
    <n v="10.33"/>
    <n v="650.79"/>
  </r>
  <r>
    <d v="2024-08-25T00:00:00"/>
    <n v="37223"/>
    <x v="30"/>
    <s v="Online"/>
    <x v="5"/>
    <s v="Email"/>
    <s v="WD005"/>
    <s v="Widget"/>
    <n v="96"/>
    <s v="Small"/>
    <s v="Blue"/>
    <n v="7.71"/>
    <n v="740.16"/>
  </r>
  <r>
    <d v="2024-08-25T00:00:00"/>
    <n v="37223"/>
    <x v="30"/>
    <s v="Online"/>
    <x v="5"/>
    <s v="Email"/>
    <s v="WD018"/>
    <s v="Widget"/>
    <n v="1"/>
    <s v="Medium"/>
    <s v="Yellow"/>
    <n v="8.43"/>
    <n v="8.43"/>
  </r>
  <r>
    <d v="2024-08-25T00:00:00"/>
    <n v="37224"/>
    <x v="38"/>
    <s v="Manufacturing"/>
    <x v="2"/>
    <s v="Email"/>
    <s v="GZ013"/>
    <s v="Gizmo"/>
    <n v="38"/>
    <s v="Small"/>
    <s v="Orange"/>
    <n v="8.08"/>
    <n v="307.04000000000002"/>
  </r>
  <r>
    <d v="2024-08-25T00:00:00"/>
    <n v="37224"/>
    <x v="38"/>
    <s v="Manufacturing"/>
    <x v="2"/>
    <s v="Email"/>
    <s v="GZ007"/>
    <s v="Gizmo"/>
    <n v="314"/>
    <s v="Large"/>
    <s v="Blue"/>
    <n v="9.76"/>
    <n v="3064.64"/>
  </r>
  <r>
    <d v="2024-08-25T00:00:00"/>
    <n v="37224"/>
    <x v="38"/>
    <s v="Manufacturing"/>
    <x v="2"/>
    <s v="Email"/>
    <s v="GA005"/>
    <s v="Gadget"/>
    <n v="157"/>
    <s v="Small"/>
    <s v="Blue"/>
    <n v="7.8"/>
    <n v="1224.5999999999999"/>
  </r>
  <r>
    <d v="2024-08-25T00:00:00"/>
    <n v="37224"/>
    <x v="38"/>
    <s v="Manufacturing"/>
    <x v="2"/>
    <s v="Email"/>
    <s v="GZ013"/>
    <s v="Gizmo"/>
    <n v="224"/>
    <s v="Small"/>
    <s v="Orange"/>
    <n v="8.08"/>
    <n v="1809.92"/>
  </r>
  <r>
    <d v="2024-08-25T00:00:00"/>
    <n v="37224"/>
    <x v="38"/>
    <s v="Manufacturing"/>
    <x v="2"/>
    <s v="Email"/>
    <s v="GZ015"/>
    <s v="Gizmo"/>
    <n v="95"/>
    <s v="Large"/>
    <s v="Orange"/>
    <n v="9.09"/>
    <n v="863.55"/>
  </r>
  <r>
    <d v="2024-08-25T00:00:00"/>
    <n v="37225"/>
    <x v="96"/>
    <s v="Wholesale"/>
    <x v="4"/>
    <s v="Email"/>
    <s v="GZ016"/>
    <s v="Gizmo"/>
    <n v="39"/>
    <s v="Extra Large"/>
    <s v="Orange"/>
    <n v="9.8000000000000007"/>
    <n v="382.20000000000005"/>
  </r>
  <r>
    <d v="2024-08-25T00:00:00"/>
    <n v="37225"/>
    <x v="96"/>
    <s v="Wholesale"/>
    <x v="4"/>
    <s v="Email"/>
    <s v="GA013"/>
    <s v="Gadget"/>
    <n v="34"/>
    <s v="Small"/>
    <s v="Orange"/>
    <n v="6.41"/>
    <n v="217.94"/>
  </r>
  <r>
    <d v="2024-08-25T00:00:00"/>
    <n v="37225"/>
    <x v="96"/>
    <s v="Wholesale"/>
    <x v="4"/>
    <s v="Email"/>
    <s v="WD017"/>
    <s v="Widget"/>
    <n v="23"/>
    <s v="Small"/>
    <s v="Yellow"/>
    <n v="6.62"/>
    <n v="152.26"/>
  </r>
  <r>
    <d v="2024-08-25T00:00:00"/>
    <n v="37225"/>
    <x v="96"/>
    <s v="Wholesale"/>
    <x v="4"/>
    <s v="Email"/>
    <s v="GA012"/>
    <s v="Gadget"/>
    <n v="46"/>
    <s v="Extra Large"/>
    <s v="Pink"/>
    <n v="9"/>
    <n v="414"/>
  </r>
  <r>
    <d v="2024-08-25T00:00:00"/>
    <n v="37225"/>
    <x v="96"/>
    <s v="Wholesale"/>
    <x v="4"/>
    <s v="Email"/>
    <s v="WD014"/>
    <s v="Widget"/>
    <n v="11"/>
    <s v="Medium"/>
    <s v="Orange"/>
    <n v="6.36"/>
    <n v="69.960000000000008"/>
  </r>
  <r>
    <d v="2024-08-25T00:00:00"/>
    <n v="37226"/>
    <x v="101"/>
    <s v="Manufacturing"/>
    <x v="3"/>
    <s v="Email"/>
    <s v="WD015"/>
    <s v="Widget"/>
    <n v="44"/>
    <s v="Large"/>
    <s v="Orange"/>
    <n v="7.63"/>
    <n v="335.71999999999997"/>
  </r>
  <r>
    <d v="2024-08-25T00:00:00"/>
    <n v="37226"/>
    <x v="101"/>
    <s v="Manufacturing"/>
    <x v="3"/>
    <s v="Email"/>
    <s v="GA017"/>
    <s v="Gadget"/>
    <n v="10"/>
    <s v="Small"/>
    <s v="Yellow"/>
    <n v="8.0299999999999994"/>
    <n v="80.3"/>
  </r>
  <r>
    <d v="2024-08-25T00:00:00"/>
    <n v="37226"/>
    <x v="101"/>
    <s v="Manufacturing"/>
    <x v="3"/>
    <s v="Email"/>
    <s v="GZ009"/>
    <s v="Gizmo"/>
    <n v="47"/>
    <s v="Small"/>
    <s v="Pink"/>
    <n v="8.25"/>
    <n v="387.75"/>
  </r>
  <r>
    <d v="2024-08-25T00:00:00"/>
    <n v="37226"/>
    <x v="101"/>
    <s v="Manufacturing"/>
    <x v="3"/>
    <s v="Email"/>
    <s v="WD007"/>
    <s v="Widget"/>
    <n v="45"/>
    <s v="Large"/>
    <s v="Blue"/>
    <n v="8.19"/>
    <n v="368.54999999999995"/>
  </r>
  <r>
    <d v="2024-08-25T00:00:00"/>
    <n v="37226"/>
    <x v="101"/>
    <s v="Manufacturing"/>
    <x v="3"/>
    <s v="Email"/>
    <s v="WD009"/>
    <s v="Widget"/>
    <n v="44"/>
    <s v="Small"/>
    <s v="Pink"/>
    <n v="6.93"/>
    <n v="304.91999999999996"/>
  </r>
  <r>
    <d v="2024-08-25T00:00:00"/>
    <n v="37227"/>
    <x v="94"/>
    <s v="Online"/>
    <x v="4"/>
    <s v="Email"/>
    <s v="WD004"/>
    <s v="Widget"/>
    <n v="214"/>
    <s v="Extra Large"/>
    <s v="Red"/>
    <n v="10.19"/>
    <n v="2180.66"/>
  </r>
  <r>
    <d v="2024-08-25T00:00:00"/>
    <n v="37227"/>
    <x v="94"/>
    <s v="Online"/>
    <x v="4"/>
    <s v="Email"/>
    <s v="GZ010"/>
    <s v="Gizmo"/>
    <n v="71"/>
    <s v="Medium"/>
    <s v="Pink"/>
    <n v="9.2799999999999994"/>
    <n v="658.88"/>
  </r>
  <r>
    <d v="2024-08-25T00:00:00"/>
    <n v="37227"/>
    <x v="94"/>
    <s v="Online"/>
    <x v="4"/>
    <s v="Email"/>
    <s v="WD006"/>
    <s v="Widget"/>
    <n v="272"/>
    <s v="Medium"/>
    <s v="Blue"/>
    <n v="8.19"/>
    <n v="2227.6799999999998"/>
  </r>
  <r>
    <d v="2024-08-25T00:00:00"/>
    <n v="37227"/>
    <x v="94"/>
    <s v="Online"/>
    <x v="4"/>
    <s v="Email"/>
    <s v="GZ008"/>
    <s v="Gizmo"/>
    <n v="42"/>
    <s v="Extra Large"/>
    <s v="Blue"/>
    <n v="12.63"/>
    <n v="530.46"/>
  </r>
  <r>
    <d v="2024-08-25T00:00:00"/>
    <n v="37227"/>
    <x v="94"/>
    <s v="Online"/>
    <x v="4"/>
    <s v="Email"/>
    <s v="GA003"/>
    <s v="Gadget"/>
    <n v="377"/>
    <s v="Large"/>
    <s v="Red"/>
    <n v="8.93"/>
    <n v="3366.6099999999997"/>
  </r>
  <r>
    <d v="2024-08-26T00:00:00"/>
    <n v="37228"/>
    <x v="91"/>
    <s v="Retail"/>
    <x v="4"/>
    <s v="Website"/>
    <s v="GA003"/>
    <s v="Gadget"/>
    <n v="575"/>
    <s v="Large"/>
    <s v="Red"/>
    <n v="7.94"/>
    <n v="4565.5"/>
  </r>
  <r>
    <d v="2024-08-26T00:00:00"/>
    <n v="37228"/>
    <x v="91"/>
    <s v="Retail"/>
    <x v="4"/>
    <s v="Website"/>
    <s v="GA020"/>
    <s v="Gadget"/>
    <n v="740"/>
    <s v="Extra Large"/>
    <s v="Yellow"/>
    <n v="10.39"/>
    <n v="7688.6"/>
  </r>
  <r>
    <d v="2024-08-26T00:00:00"/>
    <n v="37228"/>
    <x v="91"/>
    <s v="Retail"/>
    <x v="4"/>
    <s v="Website"/>
    <s v="WD010"/>
    <s v="Widget"/>
    <n v="1375"/>
    <s v="Medium"/>
    <s v="Pink"/>
    <n v="6.93"/>
    <n v="9528.75"/>
  </r>
  <r>
    <d v="2024-08-26T00:00:00"/>
    <n v="37228"/>
    <x v="91"/>
    <s v="Retail"/>
    <x v="4"/>
    <s v="Website"/>
    <s v="WD004"/>
    <s v="Widget"/>
    <n v="1785"/>
    <s v="Extra Large"/>
    <s v="Red"/>
    <n v="9.06"/>
    <n v="16172.1"/>
  </r>
  <r>
    <d v="2024-08-26T00:00:00"/>
    <n v="37228"/>
    <x v="91"/>
    <s v="Retail"/>
    <x v="4"/>
    <s v="Website"/>
    <s v="GA001"/>
    <s v="Gadget"/>
    <n v="1995"/>
    <s v="Small"/>
    <s v="Red"/>
    <n v="7.06"/>
    <n v="14084.699999999999"/>
  </r>
  <r>
    <d v="2024-08-26T00:00:00"/>
    <n v="37229"/>
    <x v="94"/>
    <s v="Online"/>
    <x v="4"/>
    <s v="Website"/>
    <s v="WD014"/>
    <s v="Widget"/>
    <n v="237"/>
    <s v="Medium"/>
    <s v="Orange"/>
    <n v="7.63"/>
    <n v="1808.31"/>
  </r>
  <r>
    <d v="2024-08-26T00:00:00"/>
    <n v="37229"/>
    <x v="94"/>
    <s v="Online"/>
    <x v="4"/>
    <s v="Website"/>
    <s v="WD010"/>
    <s v="Widget"/>
    <n v="273"/>
    <s v="Medium"/>
    <s v="Pink"/>
    <n v="7.79"/>
    <n v="2126.67"/>
  </r>
  <r>
    <d v="2024-08-26T00:00:00"/>
    <n v="37229"/>
    <x v="94"/>
    <s v="Online"/>
    <x v="4"/>
    <s v="Website"/>
    <s v="GZ015"/>
    <s v="Gizmo"/>
    <n v="277"/>
    <s v="Large"/>
    <s v="Orange"/>
    <n v="9.6199999999999992"/>
    <n v="2664.74"/>
  </r>
  <r>
    <d v="2024-08-26T00:00:00"/>
    <n v="37229"/>
    <x v="94"/>
    <s v="Online"/>
    <x v="4"/>
    <s v="Website"/>
    <s v="WD001"/>
    <s v="Widget"/>
    <n v="393"/>
    <s v="Small"/>
    <s v="Red"/>
    <n v="7.41"/>
    <n v="2912.13"/>
  </r>
  <r>
    <d v="2024-08-26T00:00:00"/>
    <n v="37229"/>
    <x v="94"/>
    <s v="Online"/>
    <x v="4"/>
    <s v="Website"/>
    <s v="GZ002"/>
    <s v="Gizmo"/>
    <n v="261"/>
    <s v="Medium"/>
    <s v="Red"/>
    <n v="9.3699999999999992"/>
    <n v="2445.5699999999997"/>
  </r>
  <r>
    <d v="2024-08-26T00:00:00"/>
    <n v="37230"/>
    <x v="29"/>
    <s v="Manufacturing"/>
    <x v="5"/>
    <s v="Website"/>
    <s v="WD008"/>
    <s v="Widget"/>
    <n v="45"/>
    <s v="Extra Large"/>
    <s v="Blue"/>
    <n v="10.01"/>
    <n v="450.45"/>
  </r>
  <r>
    <d v="2024-08-26T00:00:00"/>
    <n v="37230"/>
    <x v="29"/>
    <s v="Manufacturing"/>
    <x v="5"/>
    <s v="Website"/>
    <s v="WD001"/>
    <s v="Widget"/>
    <n v="44"/>
    <s v="Small"/>
    <s v="Red"/>
    <n v="7"/>
    <n v="308"/>
  </r>
  <r>
    <d v="2024-08-26T00:00:00"/>
    <n v="37230"/>
    <x v="29"/>
    <s v="Manufacturing"/>
    <x v="5"/>
    <s v="Website"/>
    <s v="GZ019"/>
    <s v="Gizmo"/>
    <n v="50"/>
    <s v="Large"/>
    <s v="Yellow"/>
    <n v="10.039999999999999"/>
    <n v="501.99999999999994"/>
  </r>
  <r>
    <d v="2024-08-26T00:00:00"/>
    <n v="37230"/>
    <x v="29"/>
    <s v="Manufacturing"/>
    <x v="5"/>
    <s v="Website"/>
    <s v="GA007"/>
    <s v="Gadget"/>
    <n v="186"/>
    <s v="Large"/>
    <s v="Blue"/>
    <n v="8.7799999999999994"/>
    <n v="1633.08"/>
  </r>
  <r>
    <d v="2024-08-26T00:00:00"/>
    <n v="37230"/>
    <x v="29"/>
    <s v="Manufacturing"/>
    <x v="5"/>
    <s v="Website"/>
    <s v="GA015"/>
    <s v="Gadget"/>
    <n v="89"/>
    <s v="Large"/>
    <s v="Orange"/>
    <n v="8.18"/>
    <n v="728.02"/>
  </r>
  <r>
    <d v="2024-08-26T00:00:00"/>
    <n v="37231"/>
    <x v="95"/>
    <s v="Manufacturing"/>
    <x v="5"/>
    <s v="Website"/>
    <s v="GA004"/>
    <s v="Gadget"/>
    <n v="150"/>
    <s v="Extra Large"/>
    <s v="Red"/>
    <n v="10.31"/>
    <n v="1546.5"/>
  </r>
  <r>
    <d v="2024-08-26T00:00:00"/>
    <n v="37231"/>
    <x v="95"/>
    <s v="Manufacturing"/>
    <x v="5"/>
    <s v="Website"/>
    <s v="GZ003"/>
    <s v="Gizmo"/>
    <n v="381"/>
    <s v="Large"/>
    <s v="Red"/>
    <n v="9.3800000000000008"/>
    <n v="3573.78"/>
  </r>
  <r>
    <d v="2024-08-26T00:00:00"/>
    <n v="37231"/>
    <x v="95"/>
    <s v="Manufacturing"/>
    <x v="5"/>
    <s v="Website"/>
    <s v="GA006"/>
    <s v="Gadget"/>
    <n v="366"/>
    <s v="Medium"/>
    <s v="Blue"/>
    <n v="8.2899999999999991"/>
    <n v="3034.14"/>
  </r>
  <r>
    <d v="2024-08-26T00:00:00"/>
    <n v="37231"/>
    <x v="95"/>
    <s v="Manufacturing"/>
    <x v="5"/>
    <s v="Website"/>
    <s v="GZ017"/>
    <s v="Gizmo"/>
    <n v="145"/>
    <s v="Small"/>
    <s v="Yellow"/>
    <n v="8.93"/>
    <n v="1294.8499999999999"/>
  </r>
  <r>
    <d v="2024-08-26T00:00:00"/>
    <n v="37231"/>
    <x v="95"/>
    <s v="Manufacturing"/>
    <x v="5"/>
    <s v="Website"/>
    <s v="WD012"/>
    <s v="Widget"/>
    <n v="98"/>
    <s v="Extra Large"/>
    <s v="Pink"/>
    <n v="9.52"/>
    <n v="932.95999999999992"/>
  </r>
  <r>
    <d v="2024-08-26T00:00:00"/>
    <n v="37232"/>
    <x v="31"/>
    <s v="Online"/>
    <x v="3"/>
    <s v="Website"/>
    <s v="GA004"/>
    <s v="Gadget"/>
    <n v="1627"/>
    <s v="Extra Large"/>
    <s v="Red"/>
    <n v="10.92"/>
    <n v="17766.84"/>
  </r>
  <r>
    <d v="2024-08-26T00:00:00"/>
    <n v="37232"/>
    <x v="31"/>
    <s v="Online"/>
    <x v="3"/>
    <s v="Website"/>
    <s v="GZ005"/>
    <s v="Gizmo"/>
    <n v="1291"/>
    <s v="Small"/>
    <s v="Blue"/>
    <n v="9.18"/>
    <n v="11851.38"/>
  </r>
  <r>
    <d v="2024-08-26T00:00:00"/>
    <n v="37232"/>
    <x v="31"/>
    <s v="Online"/>
    <x v="3"/>
    <s v="Website"/>
    <s v="GZ002"/>
    <s v="Gizmo"/>
    <n v="2663"/>
    <s v="Medium"/>
    <s v="Red"/>
    <n v="9.3699999999999992"/>
    <n v="24952.309999999998"/>
  </r>
  <r>
    <d v="2024-08-26T00:00:00"/>
    <n v="37232"/>
    <x v="31"/>
    <s v="Online"/>
    <x v="3"/>
    <s v="Website"/>
    <s v="WD001"/>
    <s v="Widget"/>
    <n v="661"/>
    <s v="Small"/>
    <s v="Red"/>
    <n v="7.41"/>
    <n v="4898.01"/>
  </r>
  <r>
    <d v="2024-08-26T00:00:00"/>
    <n v="37232"/>
    <x v="31"/>
    <s v="Online"/>
    <x v="3"/>
    <s v="Website"/>
    <s v="WD007"/>
    <s v="Widget"/>
    <n v="2803"/>
    <s v="Large"/>
    <s v="Blue"/>
    <n v="8.68"/>
    <n v="24330.04"/>
  </r>
  <r>
    <d v="2024-08-26T00:00:00"/>
    <n v="37233"/>
    <x v="13"/>
    <s v="Wholesale"/>
    <x v="0"/>
    <s v="Website"/>
    <s v="WD011"/>
    <s v="Widget"/>
    <n v="103"/>
    <s v="Large"/>
    <s v="Pink"/>
    <n v="6.88"/>
    <n v="708.64"/>
  </r>
  <r>
    <d v="2024-08-26T00:00:00"/>
    <n v="37233"/>
    <x v="13"/>
    <s v="Wholesale"/>
    <x v="0"/>
    <s v="Website"/>
    <s v="GZ017"/>
    <s v="Gizmo"/>
    <n v="84"/>
    <s v="Small"/>
    <s v="Yellow"/>
    <n v="7.88"/>
    <n v="661.92"/>
  </r>
  <r>
    <d v="2024-08-26T00:00:00"/>
    <n v="37233"/>
    <x v="13"/>
    <s v="Wholesale"/>
    <x v="0"/>
    <s v="Website"/>
    <s v="GZ007"/>
    <s v="Gizmo"/>
    <n v="93"/>
    <s v="Large"/>
    <s v="Blue"/>
    <n v="8.61"/>
    <n v="800.7299999999999"/>
  </r>
  <r>
    <d v="2024-08-26T00:00:00"/>
    <n v="37233"/>
    <x v="13"/>
    <s v="Wholesale"/>
    <x v="0"/>
    <s v="Website"/>
    <s v="GZ001"/>
    <s v="Gizmo"/>
    <n v="105"/>
    <s v="Small"/>
    <s v="Red"/>
    <n v="7.35"/>
    <n v="771.75"/>
  </r>
  <r>
    <d v="2024-08-26T00:00:00"/>
    <n v="37233"/>
    <x v="13"/>
    <s v="Wholesale"/>
    <x v="0"/>
    <s v="Website"/>
    <s v="GA010"/>
    <s v="Gadget"/>
    <n v="152"/>
    <s v="Medium"/>
    <s v="Pink"/>
    <n v="6.96"/>
    <n v="1057.92"/>
  </r>
  <r>
    <d v="2024-08-27T00:00:00"/>
    <n v="37234"/>
    <x v="76"/>
    <s v="Other"/>
    <x v="1"/>
    <s v="Sales App"/>
    <s v="GZ002"/>
    <s v="Gizmo"/>
    <n v="2916"/>
    <s v="Medium"/>
    <s v="Red"/>
    <n v="9.89"/>
    <n v="28839.24"/>
  </r>
  <r>
    <d v="2024-08-27T00:00:00"/>
    <n v="37234"/>
    <x v="76"/>
    <s v="Other"/>
    <x v="1"/>
    <s v="Sales App"/>
    <s v="GA004"/>
    <s v="Gadget"/>
    <n v="876"/>
    <s v="Extra Large"/>
    <s v="Red"/>
    <n v="11.52"/>
    <n v="10091.52"/>
  </r>
  <r>
    <d v="2024-08-27T00:00:00"/>
    <n v="37234"/>
    <x v="76"/>
    <s v="Other"/>
    <x v="1"/>
    <s v="Sales App"/>
    <s v="GZ006"/>
    <s v="Gizmo"/>
    <n v="5244"/>
    <s v="Medium"/>
    <s v="Blue"/>
    <n v="10.3"/>
    <n v="54013.200000000004"/>
  </r>
  <r>
    <d v="2024-08-27T00:00:00"/>
    <n v="37234"/>
    <x v="76"/>
    <s v="Other"/>
    <x v="1"/>
    <s v="Sales App"/>
    <s v="GA013"/>
    <s v="Gadget"/>
    <n v="2532"/>
    <s v="Small"/>
    <s v="Orange"/>
    <n v="8.1199999999999992"/>
    <n v="20559.839999999997"/>
  </r>
  <r>
    <d v="2024-08-27T00:00:00"/>
    <n v="37234"/>
    <x v="76"/>
    <s v="Other"/>
    <x v="1"/>
    <s v="Sales App"/>
    <s v="WD017"/>
    <s v="Widget"/>
    <n v="2868"/>
    <s v="Small"/>
    <s v="Yellow"/>
    <n v="8.3800000000000008"/>
    <n v="24033.840000000004"/>
  </r>
  <r>
    <d v="2024-08-27T00:00:00"/>
    <n v="37235"/>
    <x v="52"/>
    <s v="Online"/>
    <x v="3"/>
    <s v="Sales App"/>
    <s v="GZ008"/>
    <s v="Gizmo"/>
    <n v="2250"/>
    <s v="Extra Large"/>
    <s v="Blue"/>
    <n v="12.63"/>
    <n v="28417.5"/>
  </r>
  <r>
    <d v="2024-08-27T00:00:00"/>
    <n v="37235"/>
    <x v="52"/>
    <s v="Online"/>
    <x v="3"/>
    <s v="Sales App"/>
    <s v="GZ014"/>
    <s v="Gizmo"/>
    <n v="1820"/>
    <s v="Medium"/>
    <s v="Orange"/>
    <n v="9.08"/>
    <n v="16525.599999999999"/>
  </r>
  <r>
    <d v="2024-08-27T00:00:00"/>
    <n v="37235"/>
    <x v="52"/>
    <s v="Online"/>
    <x v="3"/>
    <s v="Sales App"/>
    <s v="GZ020"/>
    <s v="Gizmo"/>
    <n v="2260"/>
    <s v="Extra Large"/>
    <s v="Yellow"/>
    <n v="13"/>
    <n v="29380"/>
  </r>
  <r>
    <d v="2024-08-27T00:00:00"/>
    <n v="37235"/>
    <x v="52"/>
    <s v="Online"/>
    <x v="3"/>
    <s v="Sales App"/>
    <s v="GZ017"/>
    <s v="Gizmo"/>
    <n v="3210"/>
    <s v="Small"/>
    <s v="Yellow"/>
    <n v="9.4499999999999993"/>
    <n v="30334.499999999996"/>
  </r>
  <r>
    <d v="2024-08-27T00:00:00"/>
    <n v="37235"/>
    <x v="52"/>
    <s v="Online"/>
    <x v="3"/>
    <s v="Sales App"/>
    <s v="WD012"/>
    <s v="Widget"/>
    <n v="3190"/>
    <s v="Extra Large"/>
    <s v="Pink"/>
    <n v="10.08"/>
    <n v="32155.200000000001"/>
  </r>
  <r>
    <d v="2024-08-27T00:00:00"/>
    <n v="37236"/>
    <x v="23"/>
    <s v="Manufacturing"/>
    <x v="3"/>
    <s v="Sales App"/>
    <s v="GZ020"/>
    <s v="Gizmo"/>
    <n v="3894"/>
    <s v="Extra Large"/>
    <s v="Yellow"/>
    <n v="12.27"/>
    <n v="47779.38"/>
  </r>
  <r>
    <d v="2024-08-27T00:00:00"/>
    <n v="37236"/>
    <x v="23"/>
    <s v="Manufacturing"/>
    <x v="3"/>
    <s v="Sales App"/>
    <s v="WD002"/>
    <s v="Widget"/>
    <n v="4235"/>
    <s v="Medium"/>
    <s v="Red"/>
    <n v="7.44"/>
    <n v="31508.400000000001"/>
  </r>
  <r>
    <d v="2024-08-27T00:00:00"/>
    <n v="37236"/>
    <x v="23"/>
    <s v="Manufacturing"/>
    <x v="3"/>
    <s v="Sales App"/>
    <s v="GA006"/>
    <s v="Gadget"/>
    <n v="4224"/>
    <s v="Medium"/>
    <s v="Blue"/>
    <n v="8.2899999999999991"/>
    <n v="35016.959999999999"/>
  </r>
  <r>
    <d v="2024-08-27T00:00:00"/>
    <n v="37236"/>
    <x v="23"/>
    <s v="Manufacturing"/>
    <x v="3"/>
    <s v="Sales App"/>
    <s v="WD017"/>
    <s v="Widget"/>
    <n v="2684"/>
    <s v="Small"/>
    <s v="Yellow"/>
    <n v="7.5"/>
    <n v="20130"/>
  </r>
  <r>
    <d v="2024-08-27T00:00:00"/>
    <n v="37236"/>
    <x v="23"/>
    <s v="Manufacturing"/>
    <x v="3"/>
    <s v="Sales App"/>
    <s v="GZ016"/>
    <s v="Gizmo"/>
    <n v="1639"/>
    <s v="Extra Large"/>
    <s v="Orange"/>
    <n v="11.1"/>
    <n v="18192.899999999998"/>
  </r>
  <r>
    <d v="2024-08-27T00:00:00"/>
    <n v="37237"/>
    <x v="91"/>
    <s v="Retail"/>
    <x v="4"/>
    <s v="Sales App"/>
    <s v="GA016"/>
    <s v="Gadget"/>
    <n v="740"/>
    <s v="Extra Large"/>
    <s v="Orange"/>
    <n v="9.41"/>
    <n v="6963.4000000000005"/>
  </r>
  <r>
    <d v="2024-08-27T00:00:00"/>
    <n v="37237"/>
    <x v="91"/>
    <s v="Retail"/>
    <x v="4"/>
    <s v="Sales App"/>
    <s v="GA001"/>
    <s v="Gadget"/>
    <n v="865"/>
    <s v="Small"/>
    <s v="Red"/>
    <n v="7.06"/>
    <n v="6106.9"/>
  </r>
  <r>
    <d v="2024-08-27T00:00:00"/>
    <n v="37237"/>
    <x v="91"/>
    <s v="Retail"/>
    <x v="4"/>
    <s v="Sales App"/>
    <s v="WD002"/>
    <s v="Widget"/>
    <n v="1745"/>
    <s v="Medium"/>
    <s v="Red"/>
    <n v="7"/>
    <n v="12215"/>
  </r>
  <r>
    <d v="2024-08-27T00:00:00"/>
    <n v="37237"/>
    <x v="91"/>
    <s v="Retail"/>
    <x v="4"/>
    <s v="Sales App"/>
    <s v="GZ005"/>
    <s v="Gizmo"/>
    <n v="530"/>
    <s v="Small"/>
    <s v="Blue"/>
    <n v="8.16"/>
    <n v="4324.8"/>
  </r>
  <r>
    <d v="2024-08-27T00:00:00"/>
    <n v="37237"/>
    <x v="91"/>
    <s v="Retail"/>
    <x v="4"/>
    <s v="Sales App"/>
    <s v="GA011"/>
    <s v="Gadget"/>
    <n v="1400"/>
    <s v="Large"/>
    <s v="Pink"/>
    <n v="7.86"/>
    <n v="11004"/>
  </r>
  <r>
    <d v="2024-08-27T00:00:00"/>
    <n v="37238"/>
    <x v="24"/>
    <s v="Retail"/>
    <x v="2"/>
    <s v="Sales App"/>
    <s v="GZ001"/>
    <s v="Gizmo"/>
    <n v="225"/>
    <s v="Small"/>
    <s v="Red"/>
    <n v="7.84"/>
    <n v="1764"/>
  </r>
  <r>
    <d v="2024-08-27T00:00:00"/>
    <n v="37238"/>
    <x v="24"/>
    <s v="Retail"/>
    <x v="2"/>
    <s v="Sales App"/>
    <s v="GZ011"/>
    <s v="Gizmo"/>
    <n v="78"/>
    <s v="Large"/>
    <s v="Pink"/>
    <n v="8.73"/>
    <n v="680.94"/>
  </r>
  <r>
    <d v="2024-08-27T00:00:00"/>
    <n v="37238"/>
    <x v="24"/>
    <s v="Retail"/>
    <x v="2"/>
    <s v="Sales App"/>
    <s v="WD015"/>
    <s v="Widget"/>
    <n v="350"/>
    <s v="Large"/>
    <s v="Orange"/>
    <n v="7.18"/>
    <n v="2513"/>
  </r>
  <r>
    <d v="2024-08-27T00:00:00"/>
    <n v="37238"/>
    <x v="24"/>
    <s v="Retail"/>
    <x v="2"/>
    <s v="Sales App"/>
    <s v="GA020"/>
    <s v="Gadget"/>
    <n v="399"/>
    <s v="Extra Large"/>
    <s v="Yellow"/>
    <n v="10.39"/>
    <n v="4145.6100000000006"/>
  </r>
  <r>
    <d v="2024-08-27T00:00:00"/>
    <n v="37238"/>
    <x v="24"/>
    <s v="Retail"/>
    <x v="2"/>
    <s v="Sales App"/>
    <s v="GA020"/>
    <s v="Gadget"/>
    <n v="313"/>
    <s v="Extra Large"/>
    <s v="Yellow"/>
    <n v="10.39"/>
    <n v="3252.07"/>
  </r>
  <r>
    <d v="2024-08-27T00:00:00"/>
    <n v="37239"/>
    <x v="99"/>
    <s v="Online"/>
    <x v="4"/>
    <s v="Sales App"/>
    <s v="GA011"/>
    <s v="Gadget"/>
    <n v="402"/>
    <s v="Large"/>
    <s v="Pink"/>
    <n v="8.84"/>
    <n v="3553.68"/>
  </r>
  <r>
    <d v="2024-08-27T00:00:00"/>
    <n v="37239"/>
    <x v="99"/>
    <s v="Online"/>
    <x v="4"/>
    <s v="Sales App"/>
    <s v="GA010"/>
    <s v="Gadget"/>
    <n v="263"/>
    <s v="Medium"/>
    <s v="Pink"/>
    <n v="8.35"/>
    <n v="2196.0499999999997"/>
  </r>
  <r>
    <d v="2024-08-27T00:00:00"/>
    <n v="37239"/>
    <x v="99"/>
    <s v="Online"/>
    <x v="4"/>
    <s v="Sales App"/>
    <s v="GA008"/>
    <s v="Gadget"/>
    <n v="360"/>
    <s v="Extra Large"/>
    <s v="Blue"/>
    <n v="11.36"/>
    <n v="4089.6"/>
  </r>
  <r>
    <d v="2024-08-27T00:00:00"/>
    <n v="37239"/>
    <x v="99"/>
    <s v="Online"/>
    <x v="4"/>
    <s v="Sales App"/>
    <s v="WD013"/>
    <s v="Widget"/>
    <n v="132"/>
    <s v="Small"/>
    <s v="Orange"/>
    <n v="7.18"/>
    <n v="947.76"/>
  </r>
  <r>
    <d v="2024-08-27T00:00:00"/>
    <n v="37239"/>
    <x v="99"/>
    <s v="Online"/>
    <x v="4"/>
    <s v="Sales App"/>
    <s v="GZ013"/>
    <s v="Gizmo"/>
    <n v="387"/>
    <s v="Small"/>
    <s v="Orange"/>
    <n v="8.5500000000000007"/>
    <n v="3308.8500000000004"/>
  </r>
  <r>
    <d v="2024-08-28T00:00:00"/>
    <n v="37240"/>
    <x v="48"/>
    <s v="Manufacturing"/>
    <x v="3"/>
    <s v="Website"/>
    <s v="GZ015"/>
    <s v="Gizmo"/>
    <n v="588"/>
    <s v="Large"/>
    <s v="Orange"/>
    <n v="9.09"/>
    <n v="5344.92"/>
  </r>
  <r>
    <d v="2024-08-28T00:00:00"/>
    <n v="37240"/>
    <x v="48"/>
    <s v="Manufacturing"/>
    <x v="3"/>
    <s v="Website"/>
    <s v="WD020"/>
    <s v="Widget"/>
    <n v="744"/>
    <s v="Extra Large"/>
    <s v="Yellow"/>
    <n v="10.31"/>
    <n v="7670.64"/>
  </r>
  <r>
    <d v="2024-08-28T00:00:00"/>
    <n v="37240"/>
    <x v="48"/>
    <s v="Manufacturing"/>
    <x v="3"/>
    <s v="Website"/>
    <s v="WD008"/>
    <s v="Widget"/>
    <n v="630"/>
    <s v="Extra Large"/>
    <s v="Blue"/>
    <n v="10.01"/>
    <n v="6306.3"/>
  </r>
  <r>
    <d v="2024-08-28T00:00:00"/>
    <n v="37240"/>
    <x v="48"/>
    <s v="Manufacturing"/>
    <x v="3"/>
    <s v="Website"/>
    <s v="GZ008"/>
    <s v="Gizmo"/>
    <n v="195"/>
    <s v="Extra Large"/>
    <s v="Blue"/>
    <n v="11.93"/>
    <n v="2326.35"/>
  </r>
  <r>
    <d v="2024-08-28T00:00:00"/>
    <n v="37240"/>
    <x v="48"/>
    <s v="Manufacturing"/>
    <x v="3"/>
    <s v="Website"/>
    <s v="GZ002"/>
    <s v="Gizmo"/>
    <n v="1050"/>
    <s v="Medium"/>
    <s v="Red"/>
    <n v="8.85"/>
    <n v="9292.5"/>
  </r>
  <r>
    <d v="2024-08-28T00:00:00"/>
    <n v="37241"/>
    <x v="3"/>
    <s v="Other"/>
    <x v="1"/>
    <s v="Website"/>
    <s v="GA017"/>
    <s v="Gadget"/>
    <n v="269"/>
    <s v="Small"/>
    <s v="Yellow"/>
    <n v="8.98"/>
    <n v="2415.62"/>
  </r>
  <r>
    <d v="2024-08-28T00:00:00"/>
    <n v="37241"/>
    <x v="3"/>
    <s v="Other"/>
    <x v="1"/>
    <s v="Website"/>
    <s v="WD012"/>
    <s v="Widget"/>
    <n v="203"/>
    <s v="Extra Large"/>
    <s v="Pink"/>
    <n v="10.64"/>
    <n v="2159.92"/>
  </r>
  <r>
    <d v="2024-08-28T00:00:00"/>
    <n v="37241"/>
    <x v="3"/>
    <s v="Other"/>
    <x v="1"/>
    <s v="Website"/>
    <s v="GA010"/>
    <s v="Gadget"/>
    <n v="232"/>
    <s v="Medium"/>
    <s v="Pink"/>
    <n v="8.82"/>
    <n v="2046.24"/>
  </r>
  <r>
    <d v="2024-08-28T00:00:00"/>
    <n v="37241"/>
    <x v="3"/>
    <s v="Other"/>
    <x v="1"/>
    <s v="Website"/>
    <s v="WD010"/>
    <s v="Widget"/>
    <n v="152"/>
    <s v="Medium"/>
    <s v="Pink"/>
    <n v="8.23"/>
    <n v="1250.96"/>
  </r>
  <r>
    <d v="2024-08-28T00:00:00"/>
    <n v="37241"/>
    <x v="3"/>
    <s v="Other"/>
    <x v="1"/>
    <s v="Website"/>
    <s v="GA002"/>
    <s v="Gadget"/>
    <n v="79"/>
    <s v="Medium"/>
    <s v="Red"/>
    <n v="8.9"/>
    <n v="703.1"/>
  </r>
  <r>
    <d v="2024-08-28T00:00:00"/>
    <n v="37242"/>
    <x v="80"/>
    <s v="Online"/>
    <x v="2"/>
    <s v="Website"/>
    <s v="GA013"/>
    <s v="Gadget"/>
    <n v="213"/>
    <s v="Small"/>
    <s v="Orange"/>
    <n v="7.7"/>
    <n v="1640.1000000000001"/>
  </r>
  <r>
    <d v="2024-08-28T00:00:00"/>
    <n v="37242"/>
    <x v="80"/>
    <s v="Online"/>
    <x v="2"/>
    <s v="Website"/>
    <s v="WD009"/>
    <s v="Widget"/>
    <n v="71"/>
    <s v="Small"/>
    <s v="Pink"/>
    <n v="7.34"/>
    <n v="521.14"/>
  </r>
  <r>
    <d v="2024-08-28T00:00:00"/>
    <n v="37242"/>
    <x v="80"/>
    <s v="Online"/>
    <x v="2"/>
    <s v="Website"/>
    <s v="GA016"/>
    <s v="Gadget"/>
    <n v="42"/>
    <s v="Extra Large"/>
    <s v="Orange"/>
    <n v="10.58"/>
    <n v="444.36"/>
  </r>
  <r>
    <d v="2024-08-28T00:00:00"/>
    <n v="37242"/>
    <x v="80"/>
    <s v="Online"/>
    <x v="2"/>
    <s v="Website"/>
    <s v="GZ007"/>
    <s v="Gizmo"/>
    <n v="289"/>
    <s v="Large"/>
    <s v="Blue"/>
    <n v="10.33"/>
    <n v="2985.37"/>
  </r>
  <r>
    <d v="2024-08-28T00:00:00"/>
    <n v="37242"/>
    <x v="80"/>
    <s v="Online"/>
    <x v="2"/>
    <s v="Website"/>
    <s v="GZ004"/>
    <s v="Gizmo"/>
    <n v="163"/>
    <s v="Extra Large"/>
    <s v="Red"/>
    <n v="12.13"/>
    <n v="1977.19"/>
  </r>
  <r>
    <d v="2024-08-28T00:00:00"/>
    <n v="37243"/>
    <x v="1"/>
    <s v="Retail"/>
    <x v="1"/>
    <s v="Website"/>
    <s v="WD007"/>
    <s v="Widget"/>
    <n v="185"/>
    <s v="Large"/>
    <s v="Blue"/>
    <n v="7.71"/>
    <n v="1426.35"/>
  </r>
  <r>
    <d v="2024-08-28T00:00:00"/>
    <n v="37243"/>
    <x v="1"/>
    <s v="Retail"/>
    <x v="1"/>
    <s v="Website"/>
    <s v="GA013"/>
    <s v="Gadget"/>
    <n v="323"/>
    <s v="Small"/>
    <s v="Orange"/>
    <n v="6.84"/>
    <n v="2209.3200000000002"/>
  </r>
  <r>
    <d v="2024-08-28T00:00:00"/>
    <n v="37243"/>
    <x v="1"/>
    <s v="Retail"/>
    <x v="1"/>
    <s v="Website"/>
    <s v="GA016"/>
    <s v="Gadget"/>
    <n v="154"/>
    <s v="Extra Large"/>
    <s v="Orange"/>
    <n v="9.41"/>
    <n v="1449.14"/>
  </r>
  <r>
    <d v="2024-08-28T00:00:00"/>
    <n v="37243"/>
    <x v="1"/>
    <s v="Retail"/>
    <x v="1"/>
    <s v="Website"/>
    <s v="GA009"/>
    <s v="Gadget"/>
    <n v="308"/>
    <s v="Small"/>
    <s v="Pink"/>
    <n v="6.98"/>
    <n v="2149.84"/>
  </r>
  <r>
    <d v="2024-08-28T00:00:00"/>
    <n v="37243"/>
    <x v="1"/>
    <s v="Retail"/>
    <x v="1"/>
    <s v="Website"/>
    <s v="WD014"/>
    <s v="Widget"/>
    <n v="267"/>
    <s v="Medium"/>
    <s v="Orange"/>
    <n v="6.78"/>
    <n v="1810.26"/>
  </r>
  <r>
    <d v="2024-08-28T00:00:00"/>
    <n v="37244"/>
    <x v="11"/>
    <s v="Online"/>
    <x v="3"/>
    <s v="Website"/>
    <s v="GZ009"/>
    <s v="Gizmo"/>
    <n v="888"/>
    <s v="Small"/>
    <s v="Pink"/>
    <n v="8.73"/>
    <n v="7752.2400000000007"/>
  </r>
  <r>
    <d v="2024-08-28T00:00:00"/>
    <n v="37244"/>
    <x v="11"/>
    <s v="Online"/>
    <x v="3"/>
    <s v="Website"/>
    <s v="WD004"/>
    <s v="Widget"/>
    <n v="1360"/>
    <s v="Extra Large"/>
    <s v="Red"/>
    <n v="10.19"/>
    <n v="13858.4"/>
  </r>
  <r>
    <d v="2024-08-28T00:00:00"/>
    <n v="37244"/>
    <x v="11"/>
    <s v="Online"/>
    <x v="3"/>
    <s v="Website"/>
    <s v="GA012"/>
    <s v="Gadget"/>
    <n v="632"/>
    <s v="Extra Large"/>
    <s v="Pink"/>
    <n v="10.8"/>
    <n v="6825.6"/>
  </r>
  <r>
    <d v="2024-08-28T00:00:00"/>
    <n v="37244"/>
    <x v="11"/>
    <s v="Online"/>
    <x v="3"/>
    <s v="Website"/>
    <s v="WD009"/>
    <s v="Widget"/>
    <n v="512"/>
    <s v="Small"/>
    <s v="Pink"/>
    <n v="7.34"/>
    <n v="3758.08"/>
  </r>
  <r>
    <d v="2024-08-28T00:00:00"/>
    <n v="37244"/>
    <x v="11"/>
    <s v="Online"/>
    <x v="3"/>
    <s v="Website"/>
    <s v="GA004"/>
    <s v="Gadget"/>
    <n v="548"/>
    <s v="Extra Large"/>
    <s v="Red"/>
    <n v="10.92"/>
    <n v="5984.16"/>
  </r>
  <r>
    <d v="2024-08-28T00:00:00"/>
    <n v="37245"/>
    <x v="17"/>
    <s v="Other"/>
    <x v="3"/>
    <s v="Website"/>
    <s v="GA004"/>
    <s v="Gadget"/>
    <n v="1596"/>
    <s v="Extra Large"/>
    <s v="Red"/>
    <n v="11.52"/>
    <n v="18385.919999999998"/>
  </r>
  <r>
    <d v="2024-08-28T00:00:00"/>
    <n v="37245"/>
    <x v="17"/>
    <s v="Other"/>
    <x v="3"/>
    <s v="Website"/>
    <s v="WD001"/>
    <s v="Widget"/>
    <n v="740"/>
    <s v="Small"/>
    <s v="Red"/>
    <n v="7.82"/>
    <n v="5786.8"/>
  </r>
  <r>
    <d v="2024-08-28T00:00:00"/>
    <n v="37245"/>
    <x v="17"/>
    <s v="Other"/>
    <x v="3"/>
    <s v="Website"/>
    <s v="GZ010"/>
    <s v="Gizmo"/>
    <n v="540"/>
    <s v="Medium"/>
    <s v="Pink"/>
    <n v="9.7899999999999991"/>
    <n v="5286.5999999999995"/>
  </r>
  <r>
    <d v="2024-08-28T00:00:00"/>
    <n v="37245"/>
    <x v="17"/>
    <s v="Other"/>
    <x v="3"/>
    <s v="Website"/>
    <s v="WD017"/>
    <s v="Widget"/>
    <n v="908"/>
    <s v="Small"/>
    <s v="Yellow"/>
    <n v="8.3800000000000008"/>
    <n v="7609.0400000000009"/>
  </r>
  <r>
    <d v="2024-08-28T00:00:00"/>
    <n v="37245"/>
    <x v="17"/>
    <s v="Other"/>
    <x v="3"/>
    <s v="Website"/>
    <s v="GZ009"/>
    <s v="Gizmo"/>
    <n v="300"/>
    <s v="Small"/>
    <s v="Pink"/>
    <n v="9.2200000000000006"/>
    <n v="2766"/>
  </r>
  <r>
    <d v="2024-08-29T00:00:00"/>
    <n v="37246"/>
    <x v="11"/>
    <s v="Online"/>
    <x v="3"/>
    <s v="Sales App"/>
    <s v="GZ019"/>
    <s v="Gizmo"/>
    <n v="624"/>
    <s v="Large"/>
    <s v="Yellow"/>
    <n v="10.63"/>
    <n v="6633.1200000000008"/>
  </r>
  <r>
    <d v="2024-08-29T00:00:00"/>
    <n v="37246"/>
    <x v="11"/>
    <s v="Online"/>
    <x v="3"/>
    <s v="Sales App"/>
    <s v="GA018"/>
    <s v="Gadget"/>
    <n v="860"/>
    <s v="Medium"/>
    <s v="Yellow"/>
    <n v="9.0399999999999991"/>
    <n v="7774.4"/>
  </r>
  <r>
    <d v="2024-08-29T00:00:00"/>
    <n v="37246"/>
    <x v="11"/>
    <s v="Online"/>
    <x v="3"/>
    <s v="Sales App"/>
    <s v="WD011"/>
    <s v="Widget"/>
    <n v="1676"/>
    <s v="Large"/>
    <s v="Pink"/>
    <n v="8.25"/>
    <n v="13827"/>
  </r>
  <r>
    <d v="2024-08-29T00:00:00"/>
    <n v="37246"/>
    <x v="11"/>
    <s v="Online"/>
    <x v="3"/>
    <s v="Sales App"/>
    <s v="GA007"/>
    <s v="Gadget"/>
    <n v="580"/>
    <s v="Large"/>
    <s v="Blue"/>
    <n v="9.3000000000000007"/>
    <n v="5394"/>
  </r>
  <r>
    <d v="2024-08-29T00:00:00"/>
    <n v="37246"/>
    <x v="11"/>
    <s v="Online"/>
    <x v="3"/>
    <s v="Sales App"/>
    <s v="WD005"/>
    <s v="Widget"/>
    <n v="1496"/>
    <s v="Small"/>
    <s v="Blue"/>
    <n v="7.71"/>
    <n v="11534.16"/>
  </r>
  <r>
    <d v="2024-08-29T00:00:00"/>
    <n v="37247"/>
    <x v="2"/>
    <s v="Online"/>
    <x v="0"/>
    <s v="Sales App"/>
    <s v="GA017"/>
    <s v="Gadget"/>
    <n v="1182"/>
    <s v="Small"/>
    <s v="Yellow"/>
    <n v="8.51"/>
    <n v="10058.82"/>
  </r>
  <r>
    <d v="2024-08-29T00:00:00"/>
    <n v="37247"/>
    <x v="2"/>
    <s v="Online"/>
    <x v="0"/>
    <s v="Sales App"/>
    <s v="GA001"/>
    <s v="Gadget"/>
    <n v="1314"/>
    <s v="Small"/>
    <s v="Red"/>
    <n v="7.94"/>
    <n v="10433.16"/>
  </r>
  <r>
    <d v="2024-08-29T00:00:00"/>
    <n v="37247"/>
    <x v="2"/>
    <s v="Online"/>
    <x v="0"/>
    <s v="Sales App"/>
    <s v="GA005"/>
    <s v="Gadget"/>
    <n v="390"/>
    <s v="Small"/>
    <s v="Blue"/>
    <n v="8.26"/>
    <n v="3221.4"/>
  </r>
  <r>
    <d v="2024-08-29T00:00:00"/>
    <n v="37247"/>
    <x v="2"/>
    <s v="Online"/>
    <x v="0"/>
    <s v="Sales App"/>
    <s v="GZ001"/>
    <s v="Gizmo"/>
    <n v="1482"/>
    <s v="Small"/>
    <s v="Red"/>
    <n v="8.82"/>
    <n v="13071.24"/>
  </r>
  <r>
    <d v="2024-08-29T00:00:00"/>
    <n v="37247"/>
    <x v="2"/>
    <s v="Online"/>
    <x v="0"/>
    <s v="Sales App"/>
    <s v="WD012"/>
    <s v="Widget"/>
    <n v="658"/>
    <s v="Extra Large"/>
    <s v="Pink"/>
    <n v="10.08"/>
    <n v="6632.64"/>
  </r>
  <r>
    <d v="2024-08-29T00:00:00"/>
    <n v="37248"/>
    <x v="20"/>
    <s v="Retail"/>
    <x v="0"/>
    <s v="Sales App"/>
    <s v="GZ001"/>
    <s v="Gizmo"/>
    <n v="352"/>
    <s v="Small"/>
    <s v="Red"/>
    <n v="7.84"/>
    <n v="2759.68"/>
  </r>
  <r>
    <d v="2024-08-29T00:00:00"/>
    <n v="37248"/>
    <x v="20"/>
    <s v="Retail"/>
    <x v="0"/>
    <s v="Sales App"/>
    <s v="GZ014"/>
    <s v="Gizmo"/>
    <n v="31"/>
    <s v="Medium"/>
    <s v="Orange"/>
    <n v="8.07"/>
    <n v="250.17000000000002"/>
  </r>
  <r>
    <d v="2024-08-29T00:00:00"/>
    <n v="37248"/>
    <x v="20"/>
    <s v="Retail"/>
    <x v="0"/>
    <s v="Sales App"/>
    <s v="WD010"/>
    <s v="Widget"/>
    <n v="249"/>
    <s v="Medium"/>
    <s v="Pink"/>
    <n v="6.93"/>
    <n v="1725.57"/>
  </r>
  <r>
    <d v="2024-08-29T00:00:00"/>
    <n v="37248"/>
    <x v="20"/>
    <s v="Retail"/>
    <x v="0"/>
    <s v="Sales App"/>
    <s v="GZ004"/>
    <s v="Gizmo"/>
    <n v="363"/>
    <s v="Extra Large"/>
    <s v="Red"/>
    <n v="10.78"/>
    <n v="3913.14"/>
  </r>
  <r>
    <d v="2024-08-29T00:00:00"/>
    <n v="37248"/>
    <x v="20"/>
    <s v="Retail"/>
    <x v="0"/>
    <s v="Sales App"/>
    <s v="WD008"/>
    <s v="Widget"/>
    <n v="130"/>
    <s v="Extra Large"/>
    <s v="Blue"/>
    <n v="9.42"/>
    <n v="1224.5999999999999"/>
  </r>
  <r>
    <d v="2024-08-29T00:00:00"/>
    <n v="37249"/>
    <x v="34"/>
    <s v="Online"/>
    <x v="0"/>
    <s v="Sales App"/>
    <s v="GZ006"/>
    <s v="Gizmo"/>
    <n v="1755"/>
    <s v="Medium"/>
    <s v="Blue"/>
    <n v="9.76"/>
    <n v="17128.8"/>
  </r>
  <r>
    <d v="2024-08-29T00:00:00"/>
    <n v="37249"/>
    <x v="34"/>
    <s v="Online"/>
    <x v="0"/>
    <s v="Sales App"/>
    <s v="GA014"/>
    <s v="Gadget"/>
    <n v="835"/>
    <s v="Medium"/>
    <s v="Orange"/>
    <n v="8.17"/>
    <n v="6821.95"/>
  </r>
  <r>
    <d v="2024-08-29T00:00:00"/>
    <n v="37249"/>
    <x v="34"/>
    <s v="Online"/>
    <x v="0"/>
    <s v="Sales App"/>
    <s v="GA017"/>
    <s v="Gadget"/>
    <n v="445"/>
    <s v="Small"/>
    <s v="Yellow"/>
    <n v="8.51"/>
    <n v="3786.95"/>
  </r>
  <r>
    <d v="2024-08-29T00:00:00"/>
    <n v="37249"/>
    <x v="34"/>
    <s v="Online"/>
    <x v="0"/>
    <s v="Sales App"/>
    <s v="GZ003"/>
    <s v="Gizmo"/>
    <n v="1600"/>
    <s v="Large"/>
    <s v="Red"/>
    <n v="9.93"/>
    <n v="15888"/>
  </r>
  <r>
    <d v="2024-08-29T00:00:00"/>
    <n v="37249"/>
    <x v="34"/>
    <s v="Online"/>
    <x v="0"/>
    <s v="Sales App"/>
    <s v="WD020"/>
    <s v="Widget"/>
    <n v="690"/>
    <s v="Extra Large"/>
    <s v="Yellow"/>
    <n v="10.92"/>
    <n v="7534.8"/>
  </r>
  <r>
    <d v="2024-08-29T00:00:00"/>
    <n v="37250"/>
    <x v="63"/>
    <s v="Other"/>
    <x v="4"/>
    <s v="Sales App"/>
    <s v="GZ003"/>
    <s v="Gizmo"/>
    <n v="192"/>
    <s v="Large"/>
    <s v="Red"/>
    <n v="10.48"/>
    <n v="2012.16"/>
  </r>
  <r>
    <d v="2024-08-29T00:00:00"/>
    <n v="37250"/>
    <x v="63"/>
    <s v="Other"/>
    <x v="4"/>
    <s v="Sales App"/>
    <s v="GZ015"/>
    <s v="Gizmo"/>
    <n v="74"/>
    <s v="Large"/>
    <s v="Orange"/>
    <n v="10.16"/>
    <n v="751.84"/>
  </r>
  <r>
    <d v="2024-08-29T00:00:00"/>
    <n v="37250"/>
    <x v="63"/>
    <s v="Other"/>
    <x v="4"/>
    <s v="Sales App"/>
    <s v="WD017"/>
    <s v="Widget"/>
    <n v="89"/>
    <s v="Small"/>
    <s v="Yellow"/>
    <n v="8.3800000000000008"/>
    <n v="745.82"/>
  </r>
  <r>
    <d v="2024-08-29T00:00:00"/>
    <n v="37250"/>
    <x v="63"/>
    <s v="Other"/>
    <x v="4"/>
    <s v="Sales App"/>
    <s v="GA013"/>
    <s v="Gadget"/>
    <n v="104"/>
    <s v="Small"/>
    <s v="Orange"/>
    <n v="8.1199999999999992"/>
    <n v="844.4799999999999"/>
  </r>
  <r>
    <d v="2024-08-29T00:00:00"/>
    <n v="37250"/>
    <x v="63"/>
    <s v="Other"/>
    <x v="4"/>
    <s v="Sales App"/>
    <s v="GA003"/>
    <s v="Gadget"/>
    <n v="37"/>
    <s v="Large"/>
    <s v="Red"/>
    <n v="9.42"/>
    <n v="348.54"/>
  </r>
  <r>
    <d v="2024-08-29T00:00:00"/>
    <n v="37251"/>
    <x v="58"/>
    <s v="Online"/>
    <x v="4"/>
    <s v="Sales App"/>
    <s v="GA013"/>
    <s v="Gadget"/>
    <n v="348"/>
    <s v="Small"/>
    <s v="Orange"/>
    <n v="7.7"/>
    <n v="2679.6"/>
  </r>
  <r>
    <d v="2024-08-29T00:00:00"/>
    <n v="37251"/>
    <x v="58"/>
    <s v="Online"/>
    <x v="4"/>
    <s v="Sales App"/>
    <s v="WD006"/>
    <s v="Widget"/>
    <n v="78"/>
    <s v="Medium"/>
    <s v="Blue"/>
    <n v="8.19"/>
    <n v="638.81999999999994"/>
  </r>
  <r>
    <d v="2024-08-29T00:00:00"/>
    <n v="37251"/>
    <x v="58"/>
    <s v="Online"/>
    <x v="4"/>
    <s v="Sales App"/>
    <s v="GZ017"/>
    <s v="Gizmo"/>
    <n v="350"/>
    <s v="Small"/>
    <s v="Yellow"/>
    <n v="9.4499999999999993"/>
    <n v="3307.4999999999995"/>
  </r>
  <r>
    <d v="2024-08-29T00:00:00"/>
    <n v="37251"/>
    <x v="58"/>
    <s v="Online"/>
    <x v="4"/>
    <s v="Sales App"/>
    <s v="GZ009"/>
    <s v="Gizmo"/>
    <n v="228"/>
    <s v="Small"/>
    <s v="Pink"/>
    <n v="8.73"/>
    <n v="1990.44"/>
  </r>
  <r>
    <d v="2024-08-29T00:00:00"/>
    <n v="37251"/>
    <x v="58"/>
    <s v="Online"/>
    <x v="4"/>
    <s v="Sales App"/>
    <s v="GA009"/>
    <s v="Gadget"/>
    <n v="80"/>
    <s v="Small"/>
    <s v="Pink"/>
    <n v="7.86"/>
    <n v="628.80000000000007"/>
  </r>
  <r>
    <d v="2024-08-30T00:00:00"/>
    <n v="37252"/>
    <x v="43"/>
    <s v="Online"/>
    <x v="3"/>
    <s v="Sales App"/>
    <s v="GA006"/>
    <s v="Gadget"/>
    <n v="238"/>
    <s v="Medium"/>
    <s v="Blue"/>
    <n v="8.7799999999999994"/>
    <n v="2089.64"/>
  </r>
  <r>
    <d v="2024-08-30T00:00:00"/>
    <n v="37252"/>
    <x v="43"/>
    <s v="Online"/>
    <x v="3"/>
    <s v="Sales App"/>
    <s v="WD008"/>
    <s v="Widget"/>
    <n v="228"/>
    <s v="Extra Large"/>
    <s v="Blue"/>
    <n v="10.6"/>
    <n v="2416.7999999999997"/>
  </r>
  <r>
    <d v="2024-08-30T00:00:00"/>
    <n v="37252"/>
    <x v="43"/>
    <s v="Online"/>
    <x v="3"/>
    <s v="Sales App"/>
    <s v="GA010"/>
    <s v="Gadget"/>
    <n v="113"/>
    <s v="Medium"/>
    <s v="Pink"/>
    <n v="8.35"/>
    <n v="943.55"/>
  </r>
  <r>
    <d v="2024-08-30T00:00:00"/>
    <n v="37252"/>
    <x v="43"/>
    <s v="Online"/>
    <x v="3"/>
    <s v="Sales App"/>
    <s v="GA009"/>
    <s v="Gadget"/>
    <n v="71"/>
    <s v="Small"/>
    <s v="Pink"/>
    <n v="7.86"/>
    <n v="558.06000000000006"/>
  </r>
  <r>
    <d v="2024-08-30T00:00:00"/>
    <n v="37252"/>
    <x v="43"/>
    <s v="Online"/>
    <x v="3"/>
    <s v="Sales App"/>
    <s v="GA006"/>
    <s v="Gadget"/>
    <n v="69"/>
    <s v="Medium"/>
    <s v="Blue"/>
    <n v="8.7799999999999994"/>
    <n v="605.81999999999994"/>
  </r>
  <r>
    <d v="2024-08-30T00:00:00"/>
    <n v="37253"/>
    <x v="87"/>
    <s v="Online"/>
    <x v="1"/>
    <s v="Sales App"/>
    <s v="GA013"/>
    <s v="Gadget"/>
    <n v="262"/>
    <s v="Small"/>
    <s v="Orange"/>
    <n v="7.7"/>
    <n v="2017.4"/>
  </r>
  <r>
    <d v="2024-08-30T00:00:00"/>
    <n v="37253"/>
    <x v="87"/>
    <s v="Online"/>
    <x v="1"/>
    <s v="Sales App"/>
    <s v="GA020"/>
    <s v="Gadget"/>
    <n v="422"/>
    <s v="Extra Large"/>
    <s v="Yellow"/>
    <n v="11.69"/>
    <n v="4933.1799999999994"/>
  </r>
  <r>
    <d v="2024-08-30T00:00:00"/>
    <n v="37253"/>
    <x v="87"/>
    <s v="Online"/>
    <x v="1"/>
    <s v="Sales App"/>
    <s v="WD013"/>
    <s v="Widget"/>
    <n v="374"/>
    <s v="Small"/>
    <s v="Orange"/>
    <n v="7.18"/>
    <n v="2685.3199999999997"/>
  </r>
  <r>
    <d v="2024-08-30T00:00:00"/>
    <n v="37253"/>
    <x v="87"/>
    <s v="Online"/>
    <x v="1"/>
    <s v="Sales App"/>
    <s v="GZ018"/>
    <s v="Gizmo"/>
    <n v="278"/>
    <s v="Medium"/>
    <s v="Yellow"/>
    <n v="10.039999999999999"/>
    <n v="2791.12"/>
  </r>
  <r>
    <d v="2024-08-30T00:00:00"/>
    <n v="37253"/>
    <x v="87"/>
    <s v="Online"/>
    <x v="1"/>
    <s v="Sales App"/>
    <s v="GA016"/>
    <s v="Gadget"/>
    <n v="430"/>
    <s v="Extra Large"/>
    <s v="Orange"/>
    <n v="10.58"/>
    <n v="4549.3999999999996"/>
  </r>
  <r>
    <d v="2024-08-30T00:00:00"/>
    <n v="37254"/>
    <x v="13"/>
    <s v="Wholesale"/>
    <x v="0"/>
    <s v="Sales App"/>
    <s v="GZ004"/>
    <s v="Gizmo"/>
    <n v="173"/>
    <s v="Extra Large"/>
    <s v="Red"/>
    <n v="10.11"/>
    <n v="1749.03"/>
  </r>
  <r>
    <d v="2024-08-30T00:00:00"/>
    <n v="37254"/>
    <x v="13"/>
    <s v="Wholesale"/>
    <x v="0"/>
    <s v="Sales App"/>
    <s v="GZ017"/>
    <s v="Gizmo"/>
    <n v="119"/>
    <s v="Small"/>
    <s v="Yellow"/>
    <n v="7.88"/>
    <n v="937.72"/>
  </r>
  <r>
    <d v="2024-08-30T00:00:00"/>
    <n v="37254"/>
    <x v="13"/>
    <s v="Wholesale"/>
    <x v="0"/>
    <s v="Sales App"/>
    <s v="GA012"/>
    <s v="Gadget"/>
    <n v="376"/>
    <s v="Extra Large"/>
    <s v="Pink"/>
    <n v="9"/>
    <n v="3384"/>
  </r>
  <r>
    <d v="2024-08-30T00:00:00"/>
    <n v="37254"/>
    <x v="13"/>
    <s v="Wholesale"/>
    <x v="0"/>
    <s v="Sales App"/>
    <s v="WD010"/>
    <s v="Widget"/>
    <n v="228"/>
    <s v="Medium"/>
    <s v="Pink"/>
    <n v="6.5"/>
    <n v="1482"/>
  </r>
  <r>
    <d v="2024-08-30T00:00:00"/>
    <n v="37254"/>
    <x v="13"/>
    <s v="Wholesale"/>
    <x v="0"/>
    <s v="Sales App"/>
    <s v="WD009"/>
    <s v="Widget"/>
    <n v="382"/>
    <s v="Small"/>
    <s v="Pink"/>
    <n v="6.11"/>
    <n v="2334.02"/>
  </r>
  <r>
    <d v="2024-08-30T00:00:00"/>
    <n v="37255"/>
    <x v="80"/>
    <s v="Online"/>
    <x v="2"/>
    <s v="Sales App"/>
    <s v="GZ019"/>
    <s v="Gizmo"/>
    <n v="130"/>
    <s v="Large"/>
    <s v="Yellow"/>
    <n v="10.63"/>
    <n v="1381.9"/>
  </r>
  <r>
    <d v="2024-08-30T00:00:00"/>
    <n v="37255"/>
    <x v="80"/>
    <s v="Online"/>
    <x v="2"/>
    <s v="Sales App"/>
    <s v="WD005"/>
    <s v="Widget"/>
    <n v="358"/>
    <s v="Small"/>
    <s v="Blue"/>
    <n v="7.71"/>
    <n v="2760.18"/>
  </r>
  <r>
    <d v="2024-08-30T00:00:00"/>
    <n v="37255"/>
    <x v="80"/>
    <s v="Online"/>
    <x v="2"/>
    <s v="Sales App"/>
    <s v="WD014"/>
    <s v="Widget"/>
    <n v="34"/>
    <s v="Medium"/>
    <s v="Orange"/>
    <n v="7.63"/>
    <n v="259.42"/>
  </r>
  <r>
    <d v="2024-08-30T00:00:00"/>
    <n v="37255"/>
    <x v="80"/>
    <s v="Online"/>
    <x v="2"/>
    <s v="Sales App"/>
    <s v="GZ004"/>
    <s v="Gizmo"/>
    <n v="48"/>
    <s v="Extra Large"/>
    <s v="Red"/>
    <n v="12.13"/>
    <n v="582.24"/>
  </r>
  <r>
    <d v="2024-08-30T00:00:00"/>
    <n v="37255"/>
    <x v="80"/>
    <s v="Online"/>
    <x v="2"/>
    <s v="Sales App"/>
    <s v="GA003"/>
    <s v="Gadget"/>
    <n v="342"/>
    <s v="Large"/>
    <s v="Red"/>
    <n v="8.93"/>
    <n v="3054.06"/>
  </r>
  <r>
    <d v="2024-08-30T00:00:00"/>
    <n v="37256"/>
    <x v="48"/>
    <s v="Manufacturing"/>
    <x v="3"/>
    <s v="Sales App"/>
    <s v="GA006"/>
    <s v="Gadget"/>
    <n v="1074"/>
    <s v="Medium"/>
    <s v="Blue"/>
    <n v="8.2899999999999991"/>
    <n v="8903.4599999999991"/>
  </r>
  <r>
    <d v="2024-08-30T00:00:00"/>
    <n v="37256"/>
    <x v="48"/>
    <s v="Manufacturing"/>
    <x v="3"/>
    <s v="Sales App"/>
    <s v="GZ012"/>
    <s v="Gizmo"/>
    <n v="60"/>
    <s v="Extra Large"/>
    <s v="Pink"/>
    <n v="11.34"/>
    <n v="680.4"/>
  </r>
  <r>
    <d v="2024-08-30T00:00:00"/>
    <n v="37256"/>
    <x v="48"/>
    <s v="Manufacturing"/>
    <x v="3"/>
    <s v="Sales App"/>
    <s v="WD002"/>
    <s v="Widget"/>
    <n v="1170"/>
    <s v="Medium"/>
    <s v="Red"/>
    <n v="7.44"/>
    <n v="8704.8000000000011"/>
  </r>
  <r>
    <d v="2024-08-30T00:00:00"/>
    <n v="37256"/>
    <x v="48"/>
    <s v="Manufacturing"/>
    <x v="3"/>
    <s v="Sales App"/>
    <s v="WD018"/>
    <s v="Widget"/>
    <n v="975"/>
    <s v="Medium"/>
    <s v="Yellow"/>
    <n v="7.96"/>
    <n v="7761"/>
  </r>
  <r>
    <d v="2024-08-30T00:00:00"/>
    <n v="37256"/>
    <x v="48"/>
    <s v="Manufacturing"/>
    <x v="3"/>
    <s v="Sales App"/>
    <s v="GZ014"/>
    <s v="Gizmo"/>
    <n v="798"/>
    <s v="Medium"/>
    <s v="Orange"/>
    <n v="8.58"/>
    <n v="6846.84"/>
  </r>
  <r>
    <d v="2024-08-30T00:00:00"/>
    <n v="37257"/>
    <x v="82"/>
    <s v="Wholesale"/>
    <x v="4"/>
    <s v="Sales App"/>
    <s v="GA001"/>
    <s v="Gadget"/>
    <n v="354"/>
    <s v="Small"/>
    <s v="Red"/>
    <n v="6.62"/>
    <n v="2343.48"/>
  </r>
  <r>
    <d v="2024-08-30T00:00:00"/>
    <n v="37257"/>
    <x v="82"/>
    <s v="Wholesale"/>
    <x v="4"/>
    <s v="Sales App"/>
    <s v="GZ012"/>
    <s v="Gizmo"/>
    <n v="369"/>
    <s v="Extra Large"/>
    <s v="Pink"/>
    <n v="10.01"/>
    <n v="3693.69"/>
  </r>
  <r>
    <d v="2024-08-30T00:00:00"/>
    <n v="37257"/>
    <x v="82"/>
    <s v="Wholesale"/>
    <x v="4"/>
    <s v="Sales App"/>
    <s v="GZ012"/>
    <s v="Gizmo"/>
    <n v="238"/>
    <s v="Extra Large"/>
    <s v="Pink"/>
    <n v="10.01"/>
    <n v="2382.38"/>
  </r>
  <r>
    <d v="2024-08-30T00:00:00"/>
    <n v="37257"/>
    <x v="82"/>
    <s v="Wholesale"/>
    <x v="4"/>
    <s v="Sales App"/>
    <s v="GZ007"/>
    <s v="Gizmo"/>
    <n v="435"/>
    <s v="Large"/>
    <s v="Blue"/>
    <n v="8.61"/>
    <n v="3745.35"/>
  </r>
  <r>
    <d v="2024-08-30T00:00:00"/>
    <n v="37257"/>
    <x v="82"/>
    <s v="Wholesale"/>
    <x v="4"/>
    <s v="Sales App"/>
    <s v="GZ007"/>
    <s v="Gizmo"/>
    <n v="315"/>
    <s v="Large"/>
    <s v="Blue"/>
    <n v="8.61"/>
    <n v="2712.1499999999996"/>
  </r>
  <r>
    <d v="2024-08-31T00:00:00"/>
    <n v="37258"/>
    <x v="4"/>
    <s v="Manufacturing"/>
    <x v="2"/>
    <s v="Website"/>
    <s v="GZ003"/>
    <s v="Gizmo"/>
    <n v="394"/>
    <s v="Large"/>
    <s v="Red"/>
    <n v="9.3800000000000008"/>
    <n v="3695.7200000000003"/>
  </r>
  <r>
    <d v="2024-08-31T00:00:00"/>
    <n v="37258"/>
    <x v="4"/>
    <s v="Manufacturing"/>
    <x v="2"/>
    <s v="Website"/>
    <s v="GA007"/>
    <s v="Gadget"/>
    <n v="296"/>
    <s v="Large"/>
    <s v="Blue"/>
    <n v="8.7799999999999994"/>
    <n v="2598.8799999999997"/>
  </r>
  <r>
    <d v="2024-08-31T00:00:00"/>
    <n v="37258"/>
    <x v="4"/>
    <s v="Manufacturing"/>
    <x v="2"/>
    <s v="Website"/>
    <s v="WD005"/>
    <s v="Widget"/>
    <n v="132"/>
    <s v="Small"/>
    <s v="Blue"/>
    <n v="7.28"/>
    <n v="960.96"/>
  </r>
  <r>
    <d v="2024-08-31T00:00:00"/>
    <n v="37258"/>
    <x v="4"/>
    <s v="Manufacturing"/>
    <x v="2"/>
    <s v="Website"/>
    <s v="WD009"/>
    <s v="Widget"/>
    <n v="337"/>
    <s v="Small"/>
    <s v="Pink"/>
    <n v="6.93"/>
    <n v="2335.41"/>
  </r>
  <r>
    <d v="2024-08-31T00:00:00"/>
    <n v="37258"/>
    <x v="4"/>
    <s v="Manufacturing"/>
    <x v="2"/>
    <s v="Website"/>
    <s v="WD009"/>
    <s v="Widget"/>
    <n v="354"/>
    <s v="Small"/>
    <s v="Pink"/>
    <n v="6.93"/>
    <n v="2453.2199999999998"/>
  </r>
  <r>
    <d v="2024-08-31T00:00:00"/>
    <n v="37259"/>
    <x v="45"/>
    <s v="Retail"/>
    <x v="2"/>
    <s v="Website"/>
    <s v="WD016"/>
    <s v="Widget"/>
    <n v="159"/>
    <s v="Extra Large"/>
    <s v="Orange"/>
    <n v="8.7799999999999994"/>
    <n v="1396.02"/>
  </r>
  <r>
    <d v="2024-08-31T00:00:00"/>
    <n v="37259"/>
    <x v="45"/>
    <s v="Retail"/>
    <x v="2"/>
    <s v="Website"/>
    <s v="GZ009"/>
    <s v="Gizmo"/>
    <n v="215"/>
    <s v="Small"/>
    <s v="Pink"/>
    <n v="7.76"/>
    <n v="1668.3999999999999"/>
  </r>
  <r>
    <d v="2024-08-31T00:00:00"/>
    <n v="37259"/>
    <x v="45"/>
    <s v="Retail"/>
    <x v="2"/>
    <s v="Website"/>
    <s v="WD011"/>
    <s v="Widget"/>
    <n v="106"/>
    <s v="Large"/>
    <s v="Pink"/>
    <n v="7.34"/>
    <n v="778.04"/>
  </r>
  <r>
    <d v="2024-08-31T00:00:00"/>
    <n v="37259"/>
    <x v="45"/>
    <s v="Retail"/>
    <x v="2"/>
    <s v="Website"/>
    <s v="WD020"/>
    <s v="Widget"/>
    <n v="293"/>
    <s v="Extra Large"/>
    <s v="Yellow"/>
    <n v="9.6999999999999993"/>
    <n v="2842.1"/>
  </r>
  <r>
    <d v="2024-08-31T00:00:00"/>
    <n v="37259"/>
    <x v="45"/>
    <s v="Retail"/>
    <x v="2"/>
    <s v="Website"/>
    <s v="WD001"/>
    <s v="Widget"/>
    <n v="61"/>
    <s v="Small"/>
    <s v="Red"/>
    <n v="6.58"/>
    <n v="401.38"/>
  </r>
  <r>
    <d v="2024-08-31T00:00:00"/>
    <n v="37260"/>
    <x v="59"/>
    <s v="Retail"/>
    <x v="4"/>
    <s v="Website"/>
    <s v="GZ019"/>
    <s v="Gizmo"/>
    <n v="270"/>
    <s v="Large"/>
    <s v="Yellow"/>
    <n v="9.4499999999999993"/>
    <n v="2551.5"/>
  </r>
  <r>
    <d v="2024-08-31T00:00:00"/>
    <n v="37260"/>
    <x v="59"/>
    <s v="Retail"/>
    <x v="4"/>
    <s v="Website"/>
    <s v="WD001"/>
    <s v="Widget"/>
    <n v="164"/>
    <s v="Small"/>
    <s v="Red"/>
    <n v="6.58"/>
    <n v="1079.1200000000001"/>
  </r>
  <r>
    <d v="2024-08-31T00:00:00"/>
    <n v="37260"/>
    <x v="59"/>
    <s v="Retail"/>
    <x v="4"/>
    <s v="Website"/>
    <s v="GZ020"/>
    <s v="Gizmo"/>
    <n v="448"/>
    <s v="Extra Large"/>
    <s v="Yellow"/>
    <n v="11.55"/>
    <n v="5174.4000000000005"/>
  </r>
  <r>
    <d v="2024-08-31T00:00:00"/>
    <n v="37260"/>
    <x v="59"/>
    <s v="Retail"/>
    <x v="4"/>
    <s v="Website"/>
    <s v="GZ006"/>
    <s v="Gizmo"/>
    <n v="140"/>
    <s v="Medium"/>
    <s v="Blue"/>
    <n v="8.67"/>
    <n v="1213.8"/>
  </r>
  <r>
    <d v="2024-08-31T00:00:00"/>
    <n v="37260"/>
    <x v="59"/>
    <s v="Retail"/>
    <x v="4"/>
    <s v="Website"/>
    <s v="GA011"/>
    <s v="Gadget"/>
    <n v="270"/>
    <s v="Large"/>
    <s v="Pink"/>
    <n v="7.86"/>
    <n v="2122.2000000000003"/>
  </r>
  <r>
    <d v="2024-08-31T00:00:00"/>
    <n v="37261"/>
    <x v="97"/>
    <s v="Wholesale"/>
    <x v="0"/>
    <s v="Website"/>
    <s v="GA007"/>
    <s v="Gadget"/>
    <n v="14"/>
    <s v="Large"/>
    <s v="Blue"/>
    <n v="7.75"/>
    <n v="108.5"/>
  </r>
  <r>
    <d v="2024-08-31T00:00:00"/>
    <n v="37261"/>
    <x v="97"/>
    <s v="Wholesale"/>
    <x v="0"/>
    <s v="Website"/>
    <s v="GA017"/>
    <s v="Gadget"/>
    <n v="19"/>
    <s v="Small"/>
    <s v="Yellow"/>
    <n v="7.09"/>
    <n v="134.71"/>
  </r>
  <r>
    <d v="2024-08-31T00:00:00"/>
    <n v="37261"/>
    <x v="97"/>
    <s v="Wholesale"/>
    <x v="0"/>
    <s v="Website"/>
    <s v="GZ008"/>
    <s v="Gizmo"/>
    <n v="11"/>
    <s v="Extra Large"/>
    <s v="Blue"/>
    <n v="10.52"/>
    <n v="115.72"/>
  </r>
  <r>
    <d v="2024-08-31T00:00:00"/>
    <n v="37261"/>
    <x v="97"/>
    <s v="Wholesale"/>
    <x v="0"/>
    <s v="Website"/>
    <s v="GA011"/>
    <s v="Gadget"/>
    <n v="26"/>
    <s v="Large"/>
    <s v="Pink"/>
    <n v="7.37"/>
    <n v="191.62"/>
  </r>
  <r>
    <d v="2024-08-31T00:00:00"/>
    <n v="37261"/>
    <x v="97"/>
    <s v="Wholesale"/>
    <x v="0"/>
    <s v="Website"/>
    <s v="WD003"/>
    <s v="Widget"/>
    <n v="20"/>
    <s v="Large"/>
    <s v="Red"/>
    <n v="6.95"/>
    <n v="139"/>
  </r>
  <r>
    <d v="2024-08-31T00:00:00"/>
    <n v="37262"/>
    <x v="58"/>
    <s v="Online"/>
    <x v="4"/>
    <s v="Website"/>
    <s v="GZ005"/>
    <s v="Gizmo"/>
    <n v="417"/>
    <s v="Small"/>
    <s v="Blue"/>
    <n v="9.18"/>
    <n v="3828.06"/>
  </r>
  <r>
    <d v="2024-08-31T00:00:00"/>
    <n v="37262"/>
    <x v="58"/>
    <s v="Online"/>
    <x v="4"/>
    <s v="Website"/>
    <s v="GA009"/>
    <s v="Gadget"/>
    <n v="250"/>
    <s v="Small"/>
    <s v="Pink"/>
    <n v="7.86"/>
    <n v="1965"/>
  </r>
  <r>
    <d v="2024-08-31T00:00:00"/>
    <n v="37262"/>
    <x v="58"/>
    <s v="Online"/>
    <x v="4"/>
    <s v="Website"/>
    <s v="GA004"/>
    <s v="Gadget"/>
    <n v="331"/>
    <s v="Extra Large"/>
    <s v="Red"/>
    <n v="10.92"/>
    <n v="3614.52"/>
  </r>
  <r>
    <d v="2024-08-31T00:00:00"/>
    <n v="37262"/>
    <x v="58"/>
    <s v="Online"/>
    <x v="4"/>
    <s v="Website"/>
    <s v="GA002"/>
    <s v="Gadget"/>
    <n v="351"/>
    <s v="Medium"/>
    <s v="Red"/>
    <n v="8.43"/>
    <n v="2958.93"/>
  </r>
  <r>
    <d v="2024-08-31T00:00:00"/>
    <n v="37262"/>
    <x v="58"/>
    <s v="Online"/>
    <x v="4"/>
    <s v="Website"/>
    <s v="GZ010"/>
    <s v="Gizmo"/>
    <n v="188"/>
    <s v="Medium"/>
    <s v="Pink"/>
    <n v="9.2799999999999994"/>
    <n v="1744.6399999999999"/>
  </r>
  <r>
    <d v="2024-08-31T00:00:00"/>
    <n v="37263"/>
    <x v="84"/>
    <s v="Online"/>
    <x v="5"/>
    <s v="Website"/>
    <s v="GZ012"/>
    <s v="Gizmo"/>
    <n v="61"/>
    <s v="Extra Large"/>
    <s v="Pink"/>
    <n v="12.01"/>
    <n v="732.61"/>
  </r>
  <r>
    <d v="2024-08-31T00:00:00"/>
    <n v="37263"/>
    <x v="84"/>
    <s v="Online"/>
    <x v="5"/>
    <s v="Website"/>
    <s v="GA001"/>
    <s v="Gadget"/>
    <n v="68"/>
    <s v="Small"/>
    <s v="Red"/>
    <n v="7.94"/>
    <n v="539.92000000000007"/>
  </r>
  <r>
    <d v="2024-08-31T00:00:00"/>
    <n v="37263"/>
    <x v="84"/>
    <s v="Online"/>
    <x v="5"/>
    <s v="Website"/>
    <s v="GA017"/>
    <s v="Gadget"/>
    <n v="79"/>
    <s v="Small"/>
    <s v="Yellow"/>
    <n v="8.51"/>
    <n v="672.29"/>
  </r>
  <r>
    <d v="2024-08-31T00:00:00"/>
    <n v="37263"/>
    <x v="84"/>
    <s v="Online"/>
    <x v="5"/>
    <s v="Website"/>
    <s v="GZ015"/>
    <s v="Gizmo"/>
    <n v="61"/>
    <s v="Large"/>
    <s v="Orange"/>
    <n v="9.6199999999999992"/>
    <n v="586.81999999999994"/>
  </r>
  <r>
    <d v="2024-08-31T00:00:00"/>
    <n v="37263"/>
    <x v="84"/>
    <s v="Online"/>
    <x v="5"/>
    <s v="Website"/>
    <s v="GZ014"/>
    <s v="Gizmo"/>
    <n v="35"/>
    <s v="Medium"/>
    <s v="Orange"/>
    <n v="9.08"/>
    <n v="317.8"/>
  </r>
  <r>
    <d v="2024-09-01T00:00:00"/>
    <n v="37264"/>
    <x v="102"/>
    <s v="Other"/>
    <x v="5"/>
    <s v="Email"/>
    <s v="GZ003"/>
    <s v="Gizmo"/>
    <n v="177"/>
    <s v="Large"/>
    <s v="Red"/>
    <n v="10.48"/>
    <n v="1854.96"/>
  </r>
  <r>
    <d v="2024-09-01T00:00:00"/>
    <n v="37264"/>
    <x v="102"/>
    <s v="Other"/>
    <x v="5"/>
    <s v="Email"/>
    <s v="GA016"/>
    <s v="Gadget"/>
    <n v="138"/>
    <s v="Extra Large"/>
    <s v="Orange"/>
    <n v="11.17"/>
    <n v="1541.46"/>
  </r>
  <r>
    <d v="2024-09-01T00:00:00"/>
    <n v="37264"/>
    <x v="102"/>
    <s v="Other"/>
    <x v="5"/>
    <s v="Email"/>
    <s v="WD013"/>
    <s v="Widget"/>
    <n v="83"/>
    <s v="Small"/>
    <s v="Orange"/>
    <n v="7.58"/>
    <n v="629.14"/>
  </r>
  <r>
    <d v="2024-09-01T00:00:00"/>
    <n v="37264"/>
    <x v="102"/>
    <s v="Other"/>
    <x v="5"/>
    <s v="Email"/>
    <s v="WD008"/>
    <s v="Widget"/>
    <n v="307"/>
    <s v="Extra Large"/>
    <s v="Blue"/>
    <n v="11.19"/>
    <n v="3435.33"/>
  </r>
  <r>
    <d v="2024-09-01T00:00:00"/>
    <n v="37264"/>
    <x v="102"/>
    <s v="Other"/>
    <x v="5"/>
    <s v="Email"/>
    <s v="WD003"/>
    <s v="Widget"/>
    <n v="124"/>
    <s v="Large"/>
    <s v="Red"/>
    <n v="8.8000000000000007"/>
    <n v="1091.2"/>
  </r>
  <r>
    <d v="2024-09-01T00:00:00"/>
    <n v="37265"/>
    <x v="62"/>
    <s v="Wholesale"/>
    <x v="5"/>
    <s v="Email"/>
    <s v="WD011"/>
    <s v="Widget"/>
    <n v="225"/>
    <s v="Large"/>
    <s v="Pink"/>
    <n v="6.88"/>
    <n v="1548"/>
  </r>
  <r>
    <d v="2024-09-01T00:00:00"/>
    <n v="37265"/>
    <x v="62"/>
    <s v="Wholesale"/>
    <x v="5"/>
    <s v="Email"/>
    <s v="WD004"/>
    <s v="Widget"/>
    <n v="166"/>
    <s v="Extra Large"/>
    <s v="Red"/>
    <n v="8.49"/>
    <n v="1409.3400000000001"/>
  </r>
  <r>
    <d v="2024-09-01T00:00:00"/>
    <n v="37265"/>
    <x v="62"/>
    <s v="Wholesale"/>
    <x v="5"/>
    <s v="Email"/>
    <s v="GZ009"/>
    <s v="Gizmo"/>
    <n v="121"/>
    <s v="Small"/>
    <s v="Pink"/>
    <n v="7.28"/>
    <n v="880.88"/>
  </r>
  <r>
    <d v="2024-09-01T00:00:00"/>
    <n v="37265"/>
    <x v="62"/>
    <s v="Wholesale"/>
    <x v="5"/>
    <s v="Email"/>
    <s v="WD011"/>
    <s v="Widget"/>
    <n v="307"/>
    <s v="Large"/>
    <s v="Pink"/>
    <n v="6.88"/>
    <n v="2112.16"/>
  </r>
  <r>
    <d v="2024-09-01T00:00:00"/>
    <n v="37265"/>
    <x v="62"/>
    <s v="Wholesale"/>
    <x v="5"/>
    <s v="Email"/>
    <s v="WD007"/>
    <s v="Widget"/>
    <n v="251"/>
    <s v="Large"/>
    <s v="Blue"/>
    <n v="7.23"/>
    <n v="1814.73"/>
  </r>
  <r>
    <d v="2024-09-01T00:00:00"/>
    <n v="37266"/>
    <x v="17"/>
    <s v="Other"/>
    <x v="3"/>
    <s v="Email"/>
    <s v="GZ003"/>
    <s v="Gizmo"/>
    <n v="932"/>
    <s v="Large"/>
    <s v="Red"/>
    <n v="10.48"/>
    <n v="9767.36"/>
  </r>
  <r>
    <d v="2024-09-01T00:00:00"/>
    <n v="37266"/>
    <x v="17"/>
    <s v="Other"/>
    <x v="3"/>
    <s v="Email"/>
    <s v="WD019"/>
    <s v="Widget"/>
    <n v="1472"/>
    <s v="Large"/>
    <s v="Yellow"/>
    <n v="9.42"/>
    <n v="13866.24"/>
  </r>
  <r>
    <d v="2024-09-01T00:00:00"/>
    <n v="37266"/>
    <x v="17"/>
    <s v="Other"/>
    <x v="3"/>
    <s v="Email"/>
    <s v="WD010"/>
    <s v="Widget"/>
    <n v="540"/>
    <s v="Medium"/>
    <s v="Pink"/>
    <n v="8.23"/>
    <n v="4444.2"/>
  </r>
  <r>
    <d v="2024-09-01T00:00:00"/>
    <n v="37266"/>
    <x v="17"/>
    <s v="Other"/>
    <x v="3"/>
    <s v="Email"/>
    <s v="GA006"/>
    <s v="Gadget"/>
    <n v="616"/>
    <s v="Medium"/>
    <s v="Blue"/>
    <n v="9.26"/>
    <n v="5704.16"/>
  </r>
  <r>
    <d v="2024-09-01T00:00:00"/>
    <n v="37266"/>
    <x v="17"/>
    <s v="Other"/>
    <x v="3"/>
    <s v="Email"/>
    <s v="GZ009"/>
    <s v="Gizmo"/>
    <n v="732"/>
    <s v="Small"/>
    <s v="Pink"/>
    <n v="9.2200000000000006"/>
    <n v="6749.0400000000009"/>
  </r>
  <r>
    <d v="2024-09-01T00:00:00"/>
    <n v="37267"/>
    <x v="55"/>
    <s v="Retail"/>
    <x v="2"/>
    <s v="Email"/>
    <s v="GZ011"/>
    <s v="Gizmo"/>
    <n v="357"/>
    <s v="Large"/>
    <s v="Pink"/>
    <n v="8.73"/>
    <n v="3116.61"/>
  </r>
  <r>
    <d v="2024-09-01T00:00:00"/>
    <n v="37267"/>
    <x v="55"/>
    <s v="Retail"/>
    <x v="2"/>
    <s v="Email"/>
    <s v="GZ007"/>
    <s v="Gizmo"/>
    <n v="233"/>
    <s v="Large"/>
    <s v="Blue"/>
    <n v="9.18"/>
    <n v="2138.94"/>
  </r>
  <r>
    <d v="2024-09-01T00:00:00"/>
    <n v="37267"/>
    <x v="55"/>
    <s v="Retail"/>
    <x v="2"/>
    <s v="Email"/>
    <s v="GZ012"/>
    <s v="Gizmo"/>
    <n v="332"/>
    <s v="Extra Large"/>
    <s v="Pink"/>
    <n v="10.67"/>
    <n v="3542.44"/>
  </r>
  <r>
    <d v="2024-09-01T00:00:00"/>
    <n v="37267"/>
    <x v="55"/>
    <s v="Retail"/>
    <x v="2"/>
    <s v="Email"/>
    <s v="GZ014"/>
    <s v="Gizmo"/>
    <n v="70"/>
    <s v="Medium"/>
    <s v="Orange"/>
    <n v="8.07"/>
    <n v="564.9"/>
  </r>
  <r>
    <d v="2024-09-01T00:00:00"/>
    <n v="37267"/>
    <x v="55"/>
    <s v="Retail"/>
    <x v="2"/>
    <s v="Email"/>
    <s v="GZ007"/>
    <s v="Gizmo"/>
    <n v="97"/>
    <s v="Large"/>
    <s v="Blue"/>
    <n v="9.18"/>
    <n v="890.45999999999992"/>
  </r>
  <r>
    <d v="2024-09-01T00:00:00"/>
    <n v="37268"/>
    <x v="49"/>
    <s v="Online"/>
    <x v="0"/>
    <s v="Email"/>
    <s v="GZ016"/>
    <s v="Gizmo"/>
    <n v="78"/>
    <s v="Extra Large"/>
    <s v="Orange"/>
    <n v="11.75"/>
    <n v="916.5"/>
  </r>
  <r>
    <d v="2024-09-01T00:00:00"/>
    <n v="37268"/>
    <x v="49"/>
    <s v="Online"/>
    <x v="0"/>
    <s v="Email"/>
    <s v="WD017"/>
    <s v="Widget"/>
    <n v="0"/>
    <s v="Small"/>
    <s v="Yellow"/>
    <n v="7.94"/>
    <n v="0"/>
  </r>
  <r>
    <d v="2024-09-01T00:00:00"/>
    <n v="37268"/>
    <x v="49"/>
    <s v="Online"/>
    <x v="0"/>
    <s v="Email"/>
    <s v="GA015"/>
    <s v="Gadget"/>
    <n v="16"/>
    <s v="Large"/>
    <s v="Orange"/>
    <n v="8.66"/>
    <n v="138.56"/>
  </r>
  <r>
    <d v="2024-09-01T00:00:00"/>
    <n v="37268"/>
    <x v="49"/>
    <s v="Online"/>
    <x v="0"/>
    <s v="Email"/>
    <s v="GZ009"/>
    <s v="Gizmo"/>
    <n v="53"/>
    <s v="Small"/>
    <s v="Pink"/>
    <n v="8.73"/>
    <n v="462.69"/>
  </r>
  <r>
    <d v="2024-09-01T00:00:00"/>
    <n v="37268"/>
    <x v="49"/>
    <s v="Online"/>
    <x v="0"/>
    <s v="Email"/>
    <s v="GA008"/>
    <s v="Gadget"/>
    <n v="3"/>
    <s v="Extra Large"/>
    <s v="Blue"/>
    <n v="11.36"/>
    <n v="34.08"/>
  </r>
  <r>
    <d v="2024-09-01T00:00:00"/>
    <n v="37269"/>
    <x v="1"/>
    <s v="Retail"/>
    <x v="1"/>
    <s v="Email"/>
    <s v="GZ012"/>
    <s v="Gizmo"/>
    <n v="136"/>
    <s v="Extra Large"/>
    <s v="Pink"/>
    <n v="10.67"/>
    <n v="1451.12"/>
  </r>
  <r>
    <d v="2024-09-01T00:00:00"/>
    <n v="37269"/>
    <x v="1"/>
    <s v="Retail"/>
    <x v="1"/>
    <s v="Email"/>
    <s v="GZ018"/>
    <s v="Gizmo"/>
    <n v="197"/>
    <s v="Medium"/>
    <s v="Yellow"/>
    <n v="8.93"/>
    <n v="1759.21"/>
  </r>
  <r>
    <d v="2024-09-01T00:00:00"/>
    <n v="37269"/>
    <x v="1"/>
    <s v="Retail"/>
    <x v="1"/>
    <s v="Email"/>
    <s v="GA010"/>
    <s v="Gadget"/>
    <n v="21"/>
    <s v="Medium"/>
    <s v="Pink"/>
    <n v="7.42"/>
    <n v="155.82"/>
  </r>
  <r>
    <d v="2024-09-01T00:00:00"/>
    <n v="37269"/>
    <x v="1"/>
    <s v="Retail"/>
    <x v="1"/>
    <s v="Email"/>
    <s v="GZ013"/>
    <s v="Gizmo"/>
    <n v="376"/>
    <s v="Small"/>
    <s v="Orange"/>
    <n v="7.6"/>
    <n v="2857.6"/>
  </r>
  <r>
    <d v="2024-09-01T00:00:00"/>
    <n v="37269"/>
    <x v="1"/>
    <s v="Retail"/>
    <x v="1"/>
    <s v="Email"/>
    <s v="GZ011"/>
    <s v="Gizmo"/>
    <n v="121"/>
    <s v="Large"/>
    <s v="Pink"/>
    <n v="8.73"/>
    <n v="1056.3300000000002"/>
  </r>
  <r>
    <d v="2024-09-02T00:00:00"/>
    <n v="37270"/>
    <x v="37"/>
    <s v="Retail"/>
    <x v="5"/>
    <s v="Website"/>
    <s v="GA014"/>
    <s v="Gadget"/>
    <n v="193"/>
    <s v="Medium"/>
    <s v="Orange"/>
    <n v="7.26"/>
    <n v="1401.18"/>
  </r>
  <r>
    <d v="2024-09-02T00:00:00"/>
    <n v="37270"/>
    <x v="37"/>
    <s v="Retail"/>
    <x v="5"/>
    <s v="Website"/>
    <s v="GZ012"/>
    <s v="Gizmo"/>
    <n v="391"/>
    <s v="Extra Large"/>
    <s v="Pink"/>
    <n v="10.67"/>
    <n v="4171.97"/>
  </r>
  <r>
    <d v="2024-09-02T00:00:00"/>
    <n v="37270"/>
    <x v="37"/>
    <s v="Retail"/>
    <x v="5"/>
    <s v="Website"/>
    <s v="WD019"/>
    <s v="Widget"/>
    <n v="87"/>
    <s v="Large"/>
    <s v="Yellow"/>
    <n v="7.94"/>
    <n v="690.78000000000009"/>
  </r>
  <r>
    <d v="2024-09-02T00:00:00"/>
    <n v="37270"/>
    <x v="37"/>
    <s v="Retail"/>
    <x v="5"/>
    <s v="Website"/>
    <s v="GA001"/>
    <s v="Gadget"/>
    <n v="129"/>
    <s v="Small"/>
    <s v="Red"/>
    <n v="7.06"/>
    <n v="910.7399999999999"/>
  </r>
  <r>
    <d v="2024-09-02T00:00:00"/>
    <n v="37270"/>
    <x v="37"/>
    <s v="Retail"/>
    <x v="5"/>
    <s v="Website"/>
    <s v="GA002"/>
    <s v="Gadget"/>
    <n v="385"/>
    <s v="Medium"/>
    <s v="Red"/>
    <n v="7.5"/>
    <n v="2887.5"/>
  </r>
  <r>
    <d v="2024-09-02T00:00:00"/>
    <n v="37271"/>
    <x v="63"/>
    <s v="Other"/>
    <x v="4"/>
    <s v="Website"/>
    <s v="GZ011"/>
    <s v="Gizmo"/>
    <n v="285"/>
    <s v="Large"/>
    <s v="Pink"/>
    <n v="10.36"/>
    <n v="2952.6"/>
  </r>
  <r>
    <d v="2024-09-02T00:00:00"/>
    <n v="37271"/>
    <x v="63"/>
    <s v="Other"/>
    <x v="4"/>
    <s v="Website"/>
    <s v="GZ006"/>
    <s v="Gizmo"/>
    <n v="332"/>
    <s v="Medium"/>
    <s v="Blue"/>
    <n v="10.3"/>
    <n v="3419.6000000000004"/>
  </r>
  <r>
    <d v="2024-09-02T00:00:00"/>
    <n v="37271"/>
    <x v="63"/>
    <s v="Other"/>
    <x v="4"/>
    <s v="Website"/>
    <s v="GZ007"/>
    <s v="Gizmo"/>
    <n v="343"/>
    <s v="Large"/>
    <s v="Blue"/>
    <n v="10.91"/>
    <n v="3742.13"/>
  </r>
  <r>
    <d v="2024-09-02T00:00:00"/>
    <n v="37271"/>
    <x v="63"/>
    <s v="Other"/>
    <x v="4"/>
    <s v="Website"/>
    <s v="WD017"/>
    <s v="Widget"/>
    <n v="252"/>
    <s v="Small"/>
    <s v="Yellow"/>
    <n v="8.3800000000000008"/>
    <n v="2111.7600000000002"/>
  </r>
  <r>
    <d v="2024-09-02T00:00:00"/>
    <n v="37271"/>
    <x v="63"/>
    <s v="Other"/>
    <x v="4"/>
    <s v="Website"/>
    <s v="GZ001"/>
    <s v="Gizmo"/>
    <n v="339"/>
    <s v="Small"/>
    <s v="Red"/>
    <n v="9.31"/>
    <n v="3156.09"/>
  </r>
  <r>
    <d v="2024-09-02T00:00:00"/>
    <n v="37272"/>
    <x v="89"/>
    <s v="Retail"/>
    <x v="0"/>
    <s v="Website"/>
    <s v="GA007"/>
    <s v="Gadget"/>
    <n v="1253"/>
    <s v="Large"/>
    <s v="Blue"/>
    <n v="8.26"/>
    <n v="10349.779999999999"/>
  </r>
  <r>
    <d v="2024-09-02T00:00:00"/>
    <n v="37272"/>
    <x v="89"/>
    <s v="Retail"/>
    <x v="0"/>
    <s v="Website"/>
    <s v="GZ005"/>
    <s v="Gizmo"/>
    <n v="2268"/>
    <s v="Small"/>
    <s v="Blue"/>
    <n v="8.16"/>
    <n v="18506.88"/>
  </r>
  <r>
    <d v="2024-09-02T00:00:00"/>
    <n v="37272"/>
    <x v="89"/>
    <s v="Retail"/>
    <x v="0"/>
    <s v="Website"/>
    <s v="GA013"/>
    <s v="Gadget"/>
    <n v="1218"/>
    <s v="Small"/>
    <s v="Orange"/>
    <n v="6.84"/>
    <n v="8331.119999999999"/>
  </r>
  <r>
    <d v="2024-09-02T00:00:00"/>
    <n v="37272"/>
    <x v="89"/>
    <s v="Retail"/>
    <x v="0"/>
    <s v="Website"/>
    <s v="GA005"/>
    <s v="Gadget"/>
    <n v="826"/>
    <s v="Small"/>
    <s v="Blue"/>
    <n v="7.34"/>
    <n v="6062.84"/>
  </r>
  <r>
    <d v="2024-09-02T00:00:00"/>
    <n v="37272"/>
    <x v="89"/>
    <s v="Retail"/>
    <x v="0"/>
    <s v="Website"/>
    <s v="GA005"/>
    <s v="Gadget"/>
    <n v="2520"/>
    <s v="Small"/>
    <s v="Blue"/>
    <n v="7.34"/>
    <n v="18496.8"/>
  </r>
  <r>
    <d v="2024-09-02T00:00:00"/>
    <n v="37273"/>
    <x v="43"/>
    <s v="Online"/>
    <x v="3"/>
    <s v="Website"/>
    <s v="GA013"/>
    <s v="Gadget"/>
    <n v="176"/>
    <s v="Small"/>
    <s v="Orange"/>
    <n v="7.7"/>
    <n v="1355.2"/>
  </r>
  <r>
    <d v="2024-09-02T00:00:00"/>
    <n v="37273"/>
    <x v="43"/>
    <s v="Online"/>
    <x v="3"/>
    <s v="Website"/>
    <s v="WD006"/>
    <s v="Widget"/>
    <n v="105"/>
    <s v="Medium"/>
    <s v="Blue"/>
    <n v="8.19"/>
    <n v="859.94999999999993"/>
  </r>
  <r>
    <d v="2024-09-02T00:00:00"/>
    <n v="37273"/>
    <x v="43"/>
    <s v="Online"/>
    <x v="3"/>
    <s v="Website"/>
    <s v="WD013"/>
    <s v="Widget"/>
    <n v="238"/>
    <s v="Small"/>
    <s v="Orange"/>
    <n v="7.18"/>
    <n v="1708.84"/>
  </r>
  <r>
    <d v="2024-09-02T00:00:00"/>
    <n v="37273"/>
    <x v="43"/>
    <s v="Online"/>
    <x v="3"/>
    <s v="Website"/>
    <s v="GA012"/>
    <s v="Gadget"/>
    <n v="399"/>
    <s v="Extra Large"/>
    <s v="Pink"/>
    <n v="10.8"/>
    <n v="4309.2000000000007"/>
  </r>
  <r>
    <d v="2024-09-02T00:00:00"/>
    <n v="37273"/>
    <x v="43"/>
    <s v="Online"/>
    <x v="3"/>
    <s v="Website"/>
    <s v="GA018"/>
    <s v="Gadget"/>
    <n v="169"/>
    <s v="Medium"/>
    <s v="Yellow"/>
    <n v="9.0399999999999991"/>
    <n v="1527.7599999999998"/>
  </r>
  <r>
    <d v="2024-09-02T00:00:00"/>
    <n v="37274"/>
    <x v="91"/>
    <s v="Retail"/>
    <x v="4"/>
    <s v="Website"/>
    <s v="WD009"/>
    <s v="Widget"/>
    <n v="1225"/>
    <s v="Small"/>
    <s v="Pink"/>
    <n v="6.52"/>
    <n v="7986.9999999999991"/>
  </r>
  <r>
    <d v="2024-09-02T00:00:00"/>
    <n v="37274"/>
    <x v="91"/>
    <s v="Retail"/>
    <x v="4"/>
    <s v="Website"/>
    <s v="WD020"/>
    <s v="Widget"/>
    <n v="1655"/>
    <s v="Extra Large"/>
    <s v="Yellow"/>
    <n v="9.6999999999999993"/>
    <n v="16053.499999999998"/>
  </r>
  <r>
    <d v="2024-09-02T00:00:00"/>
    <n v="37274"/>
    <x v="91"/>
    <s v="Retail"/>
    <x v="4"/>
    <s v="Website"/>
    <s v="GZ018"/>
    <s v="Gizmo"/>
    <n v="1235"/>
    <s v="Medium"/>
    <s v="Yellow"/>
    <n v="8.93"/>
    <n v="11028.55"/>
  </r>
  <r>
    <d v="2024-09-02T00:00:00"/>
    <n v="37274"/>
    <x v="91"/>
    <s v="Retail"/>
    <x v="4"/>
    <s v="Website"/>
    <s v="GA011"/>
    <s v="Gadget"/>
    <n v="1590"/>
    <s v="Large"/>
    <s v="Pink"/>
    <n v="7.86"/>
    <n v="12497.4"/>
  </r>
  <r>
    <d v="2024-09-02T00:00:00"/>
    <n v="37274"/>
    <x v="91"/>
    <s v="Retail"/>
    <x v="4"/>
    <s v="Website"/>
    <s v="WD019"/>
    <s v="Widget"/>
    <n v="1545"/>
    <s v="Large"/>
    <s v="Yellow"/>
    <n v="7.94"/>
    <n v="12267.300000000001"/>
  </r>
  <r>
    <d v="2024-09-02T00:00:00"/>
    <n v="37275"/>
    <x v="53"/>
    <s v="Retail"/>
    <x v="1"/>
    <s v="Website"/>
    <s v="GA007"/>
    <s v="Gadget"/>
    <n v="328"/>
    <s v="Large"/>
    <s v="Blue"/>
    <n v="8.26"/>
    <n v="2709.2799999999997"/>
  </r>
  <r>
    <d v="2024-09-02T00:00:00"/>
    <n v="37275"/>
    <x v="53"/>
    <s v="Retail"/>
    <x v="1"/>
    <s v="Website"/>
    <s v="GZ005"/>
    <s v="Gizmo"/>
    <n v="379"/>
    <s v="Small"/>
    <s v="Blue"/>
    <n v="8.16"/>
    <n v="3092.64"/>
  </r>
  <r>
    <d v="2024-09-02T00:00:00"/>
    <n v="37275"/>
    <x v="53"/>
    <s v="Retail"/>
    <x v="1"/>
    <s v="Website"/>
    <s v="GA012"/>
    <s v="Gadget"/>
    <n v="339"/>
    <s v="Extra Large"/>
    <s v="Pink"/>
    <n v="9.6"/>
    <n v="3254.4"/>
  </r>
  <r>
    <d v="2024-09-02T00:00:00"/>
    <n v="37275"/>
    <x v="53"/>
    <s v="Retail"/>
    <x v="1"/>
    <s v="Website"/>
    <s v="WD012"/>
    <s v="Widget"/>
    <n v="195"/>
    <s v="Extra Large"/>
    <s v="Pink"/>
    <n v="8.9600000000000009"/>
    <n v="1747.2000000000003"/>
  </r>
  <r>
    <d v="2024-09-02T00:00:00"/>
    <n v="37275"/>
    <x v="53"/>
    <s v="Retail"/>
    <x v="1"/>
    <s v="Website"/>
    <s v="GA014"/>
    <s v="Gadget"/>
    <n v="271"/>
    <s v="Medium"/>
    <s v="Orange"/>
    <n v="7.26"/>
    <n v="1967.46"/>
  </r>
  <r>
    <d v="2024-09-03T00:00:00"/>
    <n v="37276"/>
    <x v="76"/>
    <s v="Other"/>
    <x v="1"/>
    <s v="Website"/>
    <s v="GZ011"/>
    <s v="Gizmo"/>
    <n v="4200"/>
    <s v="Large"/>
    <s v="Pink"/>
    <n v="10.36"/>
    <n v="43512"/>
  </r>
  <r>
    <d v="2024-09-03T00:00:00"/>
    <n v="37276"/>
    <x v="76"/>
    <s v="Other"/>
    <x v="1"/>
    <s v="Website"/>
    <s v="GZ013"/>
    <s v="Gizmo"/>
    <n v="4308"/>
    <s v="Small"/>
    <s v="Orange"/>
    <n v="9.0299999999999994"/>
    <n v="38901.24"/>
  </r>
  <r>
    <d v="2024-09-03T00:00:00"/>
    <n v="37276"/>
    <x v="76"/>
    <s v="Other"/>
    <x v="1"/>
    <s v="Website"/>
    <s v="GZ008"/>
    <s v="Gizmo"/>
    <n v="3204"/>
    <s v="Extra Large"/>
    <s v="Blue"/>
    <n v="13.33"/>
    <n v="42709.32"/>
  </r>
  <r>
    <d v="2024-09-03T00:00:00"/>
    <n v="37276"/>
    <x v="76"/>
    <s v="Other"/>
    <x v="1"/>
    <s v="Website"/>
    <s v="GZ010"/>
    <s v="Gizmo"/>
    <n v="2652"/>
    <s v="Medium"/>
    <s v="Pink"/>
    <n v="9.7899999999999991"/>
    <n v="25963.079999999998"/>
  </r>
  <r>
    <d v="2024-09-03T00:00:00"/>
    <n v="37276"/>
    <x v="76"/>
    <s v="Other"/>
    <x v="1"/>
    <s v="Website"/>
    <s v="WD014"/>
    <s v="Widget"/>
    <n v="2016"/>
    <s v="Medium"/>
    <s v="Orange"/>
    <n v="8.06"/>
    <n v="16248.960000000001"/>
  </r>
  <r>
    <d v="2024-09-03T00:00:00"/>
    <n v="37277"/>
    <x v="72"/>
    <s v="Other"/>
    <x v="1"/>
    <s v="Website"/>
    <s v="GZ013"/>
    <s v="Gizmo"/>
    <n v="2872"/>
    <s v="Small"/>
    <s v="Orange"/>
    <n v="9.0299999999999994"/>
    <n v="25934.16"/>
  </r>
  <r>
    <d v="2024-09-03T00:00:00"/>
    <n v="37277"/>
    <x v="72"/>
    <s v="Other"/>
    <x v="1"/>
    <s v="Website"/>
    <s v="GA011"/>
    <s v="Gadget"/>
    <n v="3172"/>
    <s v="Large"/>
    <s v="Pink"/>
    <n v="9.33"/>
    <n v="29594.760000000002"/>
  </r>
  <r>
    <d v="2024-09-03T00:00:00"/>
    <n v="37277"/>
    <x v="72"/>
    <s v="Other"/>
    <x v="1"/>
    <s v="Website"/>
    <s v="GA001"/>
    <s v="Gadget"/>
    <n v="2488"/>
    <s v="Small"/>
    <s v="Red"/>
    <n v="8.3800000000000008"/>
    <n v="20849.440000000002"/>
  </r>
  <r>
    <d v="2024-09-03T00:00:00"/>
    <n v="37277"/>
    <x v="72"/>
    <s v="Other"/>
    <x v="1"/>
    <s v="Website"/>
    <s v="WD005"/>
    <s v="Widget"/>
    <n v="3328"/>
    <s v="Small"/>
    <s v="Blue"/>
    <n v="8.14"/>
    <n v="27089.920000000002"/>
  </r>
  <r>
    <d v="2024-09-03T00:00:00"/>
    <n v="37277"/>
    <x v="72"/>
    <s v="Other"/>
    <x v="1"/>
    <s v="Website"/>
    <s v="GZ010"/>
    <s v="Gizmo"/>
    <n v="4744"/>
    <s v="Medium"/>
    <s v="Pink"/>
    <n v="9.7899999999999991"/>
    <n v="46443.759999999995"/>
  </r>
  <r>
    <d v="2024-09-03T00:00:00"/>
    <n v="37278"/>
    <x v="57"/>
    <s v="Retail"/>
    <x v="5"/>
    <s v="Website"/>
    <s v="GZ010"/>
    <s v="Gizmo"/>
    <n v="371"/>
    <s v="Medium"/>
    <s v="Pink"/>
    <n v="8.25"/>
    <n v="3060.75"/>
  </r>
  <r>
    <d v="2024-09-03T00:00:00"/>
    <n v="37278"/>
    <x v="57"/>
    <s v="Retail"/>
    <x v="5"/>
    <s v="Website"/>
    <s v="GA009"/>
    <s v="Gadget"/>
    <n v="374"/>
    <s v="Small"/>
    <s v="Pink"/>
    <n v="6.98"/>
    <n v="2610.52"/>
  </r>
  <r>
    <d v="2024-09-03T00:00:00"/>
    <n v="37278"/>
    <x v="57"/>
    <s v="Retail"/>
    <x v="5"/>
    <s v="Website"/>
    <s v="GZ005"/>
    <s v="Gizmo"/>
    <n v="360"/>
    <s v="Small"/>
    <s v="Blue"/>
    <n v="8.16"/>
    <n v="2937.6"/>
  </r>
  <r>
    <d v="2024-09-03T00:00:00"/>
    <n v="37278"/>
    <x v="57"/>
    <s v="Retail"/>
    <x v="5"/>
    <s v="Website"/>
    <s v="GZ014"/>
    <s v="Gizmo"/>
    <n v="396"/>
    <s v="Medium"/>
    <s v="Orange"/>
    <n v="8.07"/>
    <n v="3195.7200000000003"/>
  </r>
  <r>
    <d v="2024-09-03T00:00:00"/>
    <n v="37278"/>
    <x v="57"/>
    <s v="Retail"/>
    <x v="5"/>
    <s v="Website"/>
    <s v="GZ013"/>
    <s v="Gizmo"/>
    <n v="34"/>
    <s v="Small"/>
    <s v="Orange"/>
    <n v="7.6"/>
    <n v="258.39999999999998"/>
  </r>
  <r>
    <d v="2024-09-03T00:00:00"/>
    <n v="37279"/>
    <x v="102"/>
    <s v="Other"/>
    <x v="5"/>
    <s v="Website"/>
    <s v="GZ016"/>
    <s v="Gizmo"/>
    <n v="296"/>
    <s v="Extra Large"/>
    <s v="Orange"/>
    <n v="12.41"/>
    <n v="3673.36"/>
  </r>
  <r>
    <d v="2024-09-03T00:00:00"/>
    <n v="37279"/>
    <x v="102"/>
    <s v="Other"/>
    <x v="5"/>
    <s v="Website"/>
    <s v="GA002"/>
    <s v="Gadget"/>
    <n v="139"/>
    <s v="Medium"/>
    <s v="Red"/>
    <n v="8.9"/>
    <n v="1237.1000000000001"/>
  </r>
  <r>
    <d v="2024-09-03T00:00:00"/>
    <n v="37279"/>
    <x v="102"/>
    <s v="Other"/>
    <x v="5"/>
    <s v="Website"/>
    <s v="GA006"/>
    <s v="Gadget"/>
    <n v="316"/>
    <s v="Medium"/>
    <s v="Blue"/>
    <n v="9.26"/>
    <n v="2926.16"/>
  </r>
  <r>
    <d v="2024-09-03T00:00:00"/>
    <n v="37279"/>
    <x v="102"/>
    <s v="Other"/>
    <x v="5"/>
    <s v="Website"/>
    <s v="GZ005"/>
    <s v="Gizmo"/>
    <n v="142"/>
    <s v="Small"/>
    <s v="Blue"/>
    <n v="9.69"/>
    <n v="1375.98"/>
  </r>
  <r>
    <d v="2024-09-03T00:00:00"/>
    <n v="37279"/>
    <x v="102"/>
    <s v="Other"/>
    <x v="5"/>
    <s v="Website"/>
    <s v="WD011"/>
    <s v="Widget"/>
    <n v="445"/>
    <s v="Large"/>
    <s v="Pink"/>
    <n v="8.7100000000000009"/>
    <n v="3875.9500000000003"/>
  </r>
  <r>
    <d v="2024-09-03T00:00:00"/>
    <n v="37280"/>
    <x v="68"/>
    <s v="Other"/>
    <x v="2"/>
    <s v="Website"/>
    <s v="GZ013"/>
    <s v="Gizmo"/>
    <n v="224"/>
    <s v="Small"/>
    <s v="Orange"/>
    <n v="9.0299999999999994"/>
    <n v="2022.7199999999998"/>
  </r>
  <r>
    <d v="2024-09-03T00:00:00"/>
    <n v="37280"/>
    <x v="68"/>
    <s v="Other"/>
    <x v="2"/>
    <s v="Website"/>
    <s v="GA017"/>
    <s v="Gadget"/>
    <n v="295"/>
    <s v="Small"/>
    <s v="Yellow"/>
    <n v="8.98"/>
    <n v="2649.1"/>
  </r>
  <r>
    <d v="2024-09-03T00:00:00"/>
    <n v="37280"/>
    <x v="68"/>
    <s v="Other"/>
    <x v="2"/>
    <s v="Website"/>
    <s v="GZ012"/>
    <s v="Gizmo"/>
    <n v="311"/>
    <s v="Extra Large"/>
    <s v="Pink"/>
    <n v="12.67"/>
    <n v="3940.37"/>
  </r>
  <r>
    <d v="2024-09-03T00:00:00"/>
    <n v="37280"/>
    <x v="68"/>
    <s v="Other"/>
    <x v="2"/>
    <s v="Website"/>
    <s v="GA016"/>
    <s v="Gadget"/>
    <n v="346"/>
    <s v="Extra Large"/>
    <s v="Orange"/>
    <n v="11.17"/>
    <n v="3864.82"/>
  </r>
  <r>
    <d v="2024-09-03T00:00:00"/>
    <n v="37280"/>
    <x v="68"/>
    <s v="Other"/>
    <x v="2"/>
    <s v="Website"/>
    <s v="WD018"/>
    <s v="Widget"/>
    <n v="341"/>
    <s v="Medium"/>
    <s v="Yellow"/>
    <n v="8.9"/>
    <n v="3034.9"/>
  </r>
  <r>
    <d v="2024-09-03T00:00:00"/>
    <n v="37281"/>
    <x v="85"/>
    <s v="Other"/>
    <x v="0"/>
    <s v="Website"/>
    <s v="GZ015"/>
    <s v="Gizmo"/>
    <n v="142"/>
    <s v="Large"/>
    <s v="Orange"/>
    <n v="10.16"/>
    <n v="1442.72"/>
  </r>
  <r>
    <d v="2024-09-03T00:00:00"/>
    <n v="37281"/>
    <x v="85"/>
    <s v="Other"/>
    <x v="0"/>
    <s v="Website"/>
    <s v="WD013"/>
    <s v="Widget"/>
    <n v="177"/>
    <s v="Small"/>
    <s v="Orange"/>
    <n v="7.58"/>
    <n v="1341.66"/>
  </r>
  <r>
    <d v="2024-09-03T00:00:00"/>
    <n v="37281"/>
    <x v="85"/>
    <s v="Other"/>
    <x v="0"/>
    <s v="Website"/>
    <s v="GA006"/>
    <s v="Gadget"/>
    <n v="255"/>
    <s v="Medium"/>
    <s v="Blue"/>
    <n v="9.26"/>
    <n v="2361.2999999999997"/>
  </r>
  <r>
    <d v="2024-09-03T00:00:00"/>
    <n v="37281"/>
    <x v="85"/>
    <s v="Other"/>
    <x v="0"/>
    <s v="Website"/>
    <s v="GZ015"/>
    <s v="Gizmo"/>
    <n v="83"/>
    <s v="Large"/>
    <s v="Orange"/>
    <n v="10.16"/>
    <n v="843.28"/>
  </r>
  <r>
    <d v="2024-09-03T00:00:00"/>
    <n v="37281"/>
    <x v="85"/>
    <s v="Other"/>
    <x v="0"/>
    <s v="Website"/>
    <s v="WD010"/>
    <s v="Widget"/>
    <n v="80"/>
    <s v="Medium"/>
    <s v="Pink"/>
    <n v="8.23"/>
    <n v="658.40000000000009"/>
  </r>
  <r>
    <d v="2024-09-04T00:00:00"/>
    <n v="37282"/>
    <x v="31"/>
    <s v="Online"/>
    <x v="3"/>
    <s v="Website"/>
    <s v="WD012"/>
    <s v="Widget"/>
    <n v="682"/>
    <s v="Extra Large"/>
    <s v="Pink"/>
    <n v="10.08"/>
    <n v="6874.56"/>
  </r>
  <r>
    <d v="2024-09-04T00:00:00"/>
    <n v="37282"/>
    <x v="31"/>
    <s v="Online"/>
    <x v="3"/>
    <s v="Website"/>
    <s v="GA017"/>
    <s v="Gadget"/>
    <n v="2502"/>
    <s v="Small"/>
    <s v="Yellow"/>
    <n v="8.51"/>
    <n v="21292.02"/>
  </r>
  <r>
    <d v="2024-09-04T00:00:00"/>
    <n v="37282"/>
    <x v="31"/>
    <s v="Online"/>
    <x v="3"/>
    <s v="Website"/>
    <s v="GA008"/>
    <s v="Gadget"/>
    <n v="2733"/>
    <s v="Extra Large"/>
    <s v="Blue"/>
    <n v="11.36"/>
    <n v="31046.879999999997"/>
  </r>
  <r>
    <d v="2024-09-04T00:00:00"/>
    <n v="37282"/>
    <x v="31"/>
    <s v="Online"/>
    <x v="3"/>
    <s v="Website"/>
    <s v="WD006"/>
    <s v="Widget"/>
    <n v="1718"/>
    <s v="Medium"/>
    <s v="Blue"/>
    <n v="8.19"/>
    <n v="14070.419999999998"/>
  </r>
  <r>
    <d v="2024-09-04T00:00:00"/>
    <n v="37282"/>
    <x v="31"/>
    <s v="Online"/>
    <x v="3"/>
    <s v="Website"/>
    <s v="WD009"/>
    <s v="Widget"/>
    <n v="2236"/>
    <s v="Small"/>
    <s v="Pink"/>
    <n v="7.34"/>
    <n v="16412.239999999998"/>
  </r>
  <r>
    <d v="2024-09-04T00:00:00"/>
    <n v="37283"/>
    <x v="83"/>
    <s v="Manufacturing"/>
    <x v="2"/>
    <s v="Website"/>
    <s v="GZ001"/>
    <s v="Gizmo"/>
    <n v="6200"/>
    <s v="Small"/>
    <s v="Red"/>
    <n v="8.33"/>
    <n v="51646"/>
  </r>
  <r>
    <d v="2024-09-04T00:00:00"/>
    <n v="37283"/>
    <x v="83"/>
    <s v="Manufacturing"/>
    <x v="2"/>
    <s v="Website"/>
    <s v="GZ019"/>
    <s v="Gizmo"/>
    <n v="5580"/>
    <s v="Large"/>
    <s v="Yellow"/>
    <n v="10.039999999999999"/>
    <n v="56023.199999999997"/>
  </r>
  <r>
    <d v="2024-09-04T00:00:00"/>
    <n v="37283"/>
    <x v="83"/>
    <s v="Manufacturing"/>
    <x v="2"/>
    <s v="Website"/>
    <s v="GA018"/>
    <s v="Gadget"/>
    <n v="5560"/>
    <s v="Medium"/>
    <s v="Yellow"/>
    <n v="8.5299999999999994"/>
    <n v="47426.799999999996"/>
  </r>
  <r>
    <d v="2024-09-04T00:00:00"/>
    <n v="37283"/>
    <x v="83"/>
    <s v="Manufacturing"/>
    <x v="2"/>
    <s v="Website"/>
    <s v="GA007"/>
    <s v="Gadget"/>
    <n v="4870"/>
    <s v="Large"/>
    <s v="Blue"/>
    <n v="8.7799999999999994"/>
    <n v="42758.6"/>
  </r>
  <r>
    <d v="2024-09-04T00:00:00"/>
    <n v="37283"/>
    <x v="83"/>
    <s v="Manufacturing"/>
    <x v="2"/>
    <s v="Website"/>
    <s v="WD001"/>
    <s v="Widget"/>
    <n v="2930"/>
    <s v="Small"/>
    <s v="Red"/>
    <n v="7"/>
    <n v="20510"/>
  </r>
  <r>
    <d v="2024-09-04T00:00:00"/>
    <n v="37284"/>
    <x v="18"/>
    <s v="Other"/>
    <x v="3"/>
    <s v="Website"/>
    <s v="WD016"/>
    <s v="Widget"/>
    <n v="73"/>
    <s v="Extra Large"/>
    <s v="Orange"/>
    <n v="10.42"/>
    <n v="760.66"/>
  </r>
  <r>
    <d v="2024-09-04T00:00:00"/>
    <n v="37284"/>
    <x v="18"/>
    <s v="Other"/>
    <x v="3"/>
    <s v="Website"/>
    <s v="GZ018"/>
    <s v="Gizmo"/>
    <n v="223"/>
    <s v="Medium"/>
    <s v="Yellow"/>
    <n v="10.6"/>
    <n v="2363.7999999999997"/>
  </r>
  <r>
    <d v="2024-09-04T00:00:00"/>
    <n v="37284"/>
    <x v="18"/>
    <s v="Other"/>
    <x v="3"/>
    <s v="Website"/>
    <s v="GA003"/>
    <s v="Gadget"/>
    <n v="59"/>
    <s v="Large"/>
    <s v="Red"/>
    <n v="9.42"/>
    <n v="555.78"/>
  </r>
  <r>
    <d v="2024-09-04T00:00:00"/>
    <n v="37284"/>
    <x v="18"/>
    <s v="Other"/>
    <x v="3"/>
    <s v="Website"/>
    <s v="GA015"/>
    <s v="Gadget"/>
    <n v="24"/>
    <s v="Large"/>
    <s v="Orange"/>
    <n v="9.14"/>
    <n v="219.36"/>
  </r>
  <r>
    <d v="2024-09-04T00:00:00"/>
    <n v="37284"/>
    <x v="18"/>
    <s v="Other"/>
    <x v="3"/>
    <s v="Website"/>
    <s v="GA016"/>
    <s v="Gadget"/>
    <n v="172"/>
    <s v="Extra Large"/>
    <s v="Orange"/>
    <n v="11.17"/>
    <n v="1921.24"/>
  </r>
  <r>
    <d v="2024-09-04T00:00:00"/>
    <n v="37285"/>
    <x v="26"/>
    <s v="Wholesale"/>
    <x v="3"/>
    <s v="Website"/>
    <s v="GA014"/>
    <s v="Gadget"/>
    <n v="271"/>
    <s v="Medium"/>
    <s v="Orange"/>
    <n v="6.81"/>
    <n v="1845.51"/>
  </r>
  <r>
    <d v="2024-09-04T00:00:00"/>
    <n v="37285"/>
    <x v="26"/>
    <s v="Wholesale"/>
    <x v="3"/>
    <s v="Website"/>
    <s v="GA007"/>
    <s v="Gadget"/>
    <n v="360"/>
    <s v="Large"/>
    <s v="Blue"/>
    <n v="7.75"/>
    <n v="2790"/>
  </r>
  <r>
    <d v="2024-09-04T00:00:00"/>
    <n v="37285"/>
    <x v="26"/>
    <s v="Wholesale"/>
    <x v="3"/>
    <s v="Website"/>
    <s v="WD013"/>
    <s v="Widget"/>
    <n v="348"/>
    <s v="Small"/>
    <s v="Orange"/>
    <n v="5.99"/>
    <n v="2084.52"/>
  </r>
  <r>
    <d v="2024-09-04T00:00:00"/>
    <n v="37285"/>
    <x v="26"/>
    <s v="Wholesale"/>
    <x v="3"/>
    <s v="Website"/>
    <s v="WD016"/>
    <s v="Widget"/>
    <n v="364"/>
    <s v="Extra Large"/>
    <s v="Orange"/>
    <n v="8.23"/>
    <n v="2995.7200000000003"/>
  </r>
  <r>
    <d v="2024-09-04T00:00:00"/>
    <n v="37285"/>
    <x v="26"/>
    <s v="Wholesale"/>
    <x v="3"/>
    <s v="Website"/>
    <s v="GZ016"/>
    <s v="Gizmo"/>
    <n v="341"/>
    <s v="Extra Large"/>
    <s v="Orange"/>
    <n v="9.8000000000000007"/>
    <n v="3341.8"/>
  </r>
  <r>
    <d v="2024-09-04T00:00:00"/>
    <n v="37286"/>
    <x v="26"/>
    <s v="Wholesale"/>
    <x v="3"/>
    <s v="Website"/>
    <s v="GA003"/>
    <s v="Gadget"/>
    <n v="176"/>
    <s v="Large"/>
    <s v="Red"/>
    <n v="7.44"/>
    <n v="1309.44"/>
  </r>
  <r>
    <d v="2024-09-04T00:00:00"/>
    <n v="37286"/>
    <x v="26"/>
    <s v="Wholesale"/>
    <x v="3"/>
    <s v="Website"/>
    <s v="GA018"/>
    <s v="Gadget"/>
    <n v="282"/>
    <s v="Medium"/>
    <s v="Yellow"/>
    <n v="7.53"/>
    <n v="2123.46"/>
  </r>
  <r>
    <d v="2024-09-04T00:00:00"/>
    <n v="37286"/>
    <x v="26"/>
    <s v="Wholesale"/>
    <x v="3"/>
    <s v="Website"/>
    <s v="GA012"/>
    <s v="Gadget"/>
    <n v="364"/>
    <s v="Extra Large"/>
    <s v="Pink"/>
    <n v="9"/>
    <n v="3276"/>
  </r>
  <r>
    <d v="2024-09-04T00:00:00"/>
    <n v="37286"/>
    <x v="26"/>
    <s v="Wholesale"/>
    <x v="3"/>
    <s v="Website"/>
    <s v="WD013"/>
    <s v="Widget"/>
    <n v="180"/>
    <s v="Small"/>
    <s v="Orange"/>
    <n v="5.99"/>
    <n v="1078.2"/>
  </r>
  <r>
    <d v="2024-09-04T00:00:00"/>
    <n v="37286"/>
    <x v="26"/>
    <s v="Wholesale"/>
    <x v="3"/>
    <s v="Website"/>
    <s v="WD010"/>
    <s v="Widget"/>
    <n v="123"/>
    <s v="Medium"/>
    <s v="Pink"/>
    <n v="6.5"/>
    <n v="799.5"/>
  </r>
  <r>
    <d v="2024-09-04T00:00:00"/>
    <n v="37287"/>
    <x v="38"/>
    <s v="Manufacturing"/>
    <x v="2"/>
    <s v="Website"/>
    <s v="GA018"/>
    <s v="Gadget"/>
    <n v="393"/>
    <s v="Medium"/>
    <s v="Yellow"/>
    <n v="8.5299999999999994"/>
    <n v="3352.29"/>
  </r>
  <r>
    <d v="2024-09-04T00:00:00"/>
    <n v="37287"/>
    <x v="38"/>
    <s v="Manufacturing"/>
    <x v="2"/>
    <s v="Website"/>
    <s v="GA009"/>
    <s v="Gadget"/>
    <n v="271"/>
    <s v="Small"/>
    <s v="Pink"/>
    <n v="7.42"/>
    <n v="2010.82"/>
  </r>
  <r>
    <d v="2024-09-04T00:00:00"/>
    <n v="37287"/>
    <x v="38"/>
    <s v="Manufacturing"/>
    <x v="2"/>
    <s v="Website"/>
    <s v="WD002"/>
    <s v="Widget"/>
    <n v="87"/>
    <s v="Medium"/>
    <s v="Red"/>
    <n v="7.44"/>
    <n v="647.28000000000009"/>
  </r>
  <r>
    <d v="2024-09-04T00:00:00"/>
    <n v="37287"/>
    <x v="38"/>
    <s v="Manufacturing"/>
    <x v="2"/>
    <s v="Website"/>
    <s v="GZ020"/>
    <s v="Gizmo"/>
    <n v="263"/>
    <s v="Extra Large"/>
    <s v="Yellow"/>
    <n v="12.27"/>
    <n v="3227.0099999999998"/>
  </r>
  <r>
    <d v="2024-09-04T00:00:00"/>
    <n v="37287"/>
    <x v="38"/>
    <s v="Manufacturing"/>
    <x v="2"/>
    <s v="Website"/>
    <s v="GA013"/>
    <s v="Gadget"/>
    <n v="152"/>
    <s v="Small"/>
    <s v="Orange"/>
    <n v="7.27"/>
    <n v="1105.04"/>
  </r>
  <r>
    <d v="2024-09-05T00:00:00"/>
    <n v="37288"/>
    <x v="34"/>
    <s v="Online"/>
    <x v="0"/>
    <s v="Sales App"/>
    <s v="WD014"/>
    <s v="Widget"/>
    <n v="1250"/>
    <s v="Medium"/>
    <s v="Orange"/>
    <n v="7.63"/>
    <n v="9537.5"/>
  </r>
  <r>
    <d v="2024-09-05T00:00:00"/>
    <n v="37288"/>
    <x v="34"/>
    <s v="Online"/>
    <x v="0"/>
    <s v="Sales App"/>
    <s v="GA006"/>
    <s v="Gadget"/>
    <n v="1170"/>
    <s v="Medium"/>
    <s v="Blue"/>
    <n v="8.7799999999999994"/>
    <n v="10272.599999999999"/>
  </r>
  <r>
    <d v="2024-09-05T00:00:00"/>
    <n v="37288"/>
    <x v="34"/>
    <s v="Online"/>
    <x v="0"/>
    <s v="Sales App"/>
    <s v="WD004"/>
    <s v="Widget"/>
    <n v="355"/>
    <s v="Extra Large"/>
    <s v="Red"/>
    <n v="10.19"/>
    <n v="3617.45"/>
  </r>
  <r>
    <d v="2024-09-05T00:00:00"/>
    <n v="37288"/>
    <x v="34"/>
    <s v="Online"/>
    <x v="0"/>
    <s v="Sales App"/>
    <s v="GA004"/>
    <s v="Gadget"/>
    <n v="565"/>
    <s v="Extra Large"/>
    <s v="Red"/>
    <n v="10.92"/>
    <n v="6169.8"/>
  </r>
  <r>
    <d v="2024-09-05T00:00:00"/>
    <n v="37288"/>
    <x v="34"/>
    <s v="Online"/>
    <x v="0"/>
    <s v="Sales App"/>
    <s v="GA003"/>
    <s v="Gadget"/>
    <n v="650"/>
    <s v="Large"/>
    <s v="Red"/>
    <n v="8.93"/>
    <n v="5804.5"/>
  </r>
  <r>
    <d v="2024-09-05T00:00:00"/>
    <n v="37289"/>
    <x v="70"/>
    <s v="Retail"/>
    <x v="4"/>
    <s v="Sales App"/>
    <s v="WD018"/>
    <s v="Widget"/>
    <n v="134"/>
    <s v="Medium"/>
    <s v="Yellow"/>
    <n v="7.5"/>
    <n v="1005"/>
  </r>
  <r>
    <d v="2024-09-05T00:00:00"/>
    <n v="37289"/>
    <x v="70"/>
    <s v="Retail"/>
    <x v="4"/>
    <s v="Sales App"/>
    <s v="WD002"/>
    <s v="Widget"/>
    <n v="377"/>
    <s v="Medium"/>
    <s v="Red"/>
    <n v="7"/>
    <n v="2639"/>
  </r>
  <r>
    <d v="2024-09-05T00:00:00"/>
    <n v="37289"/>
    <x v="70"/>
    <s v="Retail"/>
    <x v="4"/>
    <s v="Sales App"/>
    <s v="GZ006"/>
    <s v="Gizmo"/>
    <n v="423"/>
    <s v="Medium"/>
    <s v="Blue"/>
    <n v="8.67"/>
    <n v="3667.41"/>
  </r>
  <r>
    <d v="2024-09-05T00:00:00"/>
    <n v="37289"/>
    <x v="70"/>
    <s v="Retail"/>
    <x v="4"/>
    <s v="Sales App"/>
    <s v="GA019"/>
    <s v="Gadget"/>
    <n v="429"/>
    <s v="Large"/>
    <s v="Yellow"/>
    <n v="8.5"/>
    <n v="3646.5"/>
  </r>
  <r>
    <d v="2024-09-05T00:00:00"/>
    <n v="37289"/>
    <x v="70"/>
    <s v="Retail"/>
    <x v="4"/>
    <s v="Sales App"/>
    <s v="WD019"/>
    <s v="Widget"/>
    <n v="145"/>
    <s v="Large"/>
    <s v="Yellow"/>
    <n v="7.94"/>
    <n v="1151.3"/>
  </r>
  <r>
    <d v="2024-09-05T00:00:00"/>
    <n v="37290"/>
    <x v="1"/>
    <s v="Retail"/>
    <x v="1"/>
    <s v="Sales App"/>
    <s v="GA009"/>
    <s v="Gadget"/>
    <n v="368"/>
    <s v="Small"/>
    <s v="Pink"/>
    <n v="6.98"/>
    <n v="2568.6400000000003"/>
  </r>
  <r>
    <d v="2024-09-05T00:00:00"/>
    <n v="37290"/>
    <x v="1"/>
    <s v="Retail"/>
    <x v="1"/>
    <s v="Sales App"/>
    <s v="GA012"/>
    <s v="Gadget"/>
    <n v="265"/>
    <s v="Extra Large"/>
    <s v="Pink"/>
    <n v="9.6"/>
    <n v="2544"/>
  </r>
  <r>
    <d v="2024-09-05T00:00:00"/>
    <n v="37290"/>
    <x v="1"/>
    <s v="Retail"/>
    <x v="1"/>
    <s v="Sales App"/>
    <s v="GZ001"/>
    <s v="Gizmo"/>
    <n v="351"/>
    <s v="Small"/>
    <s v="Red"/>
    <n v="7.84"/>
    <n v="2751.84"/>
  </r>
  <r>
    <d v="2024-09-05T00:00:00"/>
    <n v="37290"/>
    <x v="1"/>
    <s v="Retail"/>
    <x v="1"/>
    <s v="Sales App"/>
    <s v="WD016"/>
    <s v="Widget"/>
    <n v="58"/>
    <s v="Extra Large"/>
    <s v="Orange"/>
    <n v="8.7799999999999994"/>
    <n v="509.23999999999995"/>
  </r>
  <r>
    <d v="2024-09-05T00:00:00"/>
    <n v="37290"/>
    <x v="1"/>
    <s v="Retail"/>
    <x v="1"/>
    <s v="Sales App"/>
    <s v="GA003"/>
    <s v="Gadget"/>
    <n v="375"/>
    <s v="Large"/>
    <s v="Red"/>
    <n v="7.94"/>
    <n v="2977.5"/>
  </r>
  <r>
    <d v="2024-09-05T00:00:00"/>
    <n v="37292"/>
    <x v="45"/>
    <s v="Retail"/>
    <x v="2"/>
    <s v="Sales App"/>
    <s v="GZ016"/>
    <s v="Gizmo"/>
    <n v="44"/>
    <s v="Extra Large"/>
    <s v="Orange"/>
    <n v="10.45"/>
    <n v="459.79999999999995"/>
  </r>
  <r>
    <d v="2024-09-05T00:00:00"/>
    <n v="37292"/>
    <x v="45"/>
    <s v="Retail"/>
    <x v="2"/>
    <s v="Sales App"/>
    <s v="WD001"/>
    <s v="Widget"/>
    <n v="289"/>
    <s v="Small"/>
    <s v="Red"/>
    <n v="6.58"/>
    <n v="1901.6200000000001"/>
  </r>
  <r>
    <d v="2024-09-05T00:00:00"/>
    <n v="37292"/>
    <x v="45"/>
    <s v="Retail"/>
    <x v="2"/>
    <s v="Sales App"/>
    <s v="GZ002"/>
    <s v="Gizmo"/>
    <n v="35"/>
    <s v="Medium"/>
    <s v="Red"/>
    <n v="8.33"/>
    <n v="291.55"/>
  </r>
  <r>
    <d v="2024-09-05T00:00:00"/>
    <n v="37292"/>
    <x v="45"/>
    <s v="Retail"/>
    <x v="2"/>
    <s v="Sales App"/>
    <s v="WD001"/>
    <s v="Widget"/>
    <n v="54"/>
    <s v="Small"/>
    <s v="Red"/>
    <n v="6.58"/>
    <n v="355.32"/>
  </r>
  <r>
    <d v="2024-09-05T00:00:00"/>
    <n v="37292"/>
    <x v="45"/>
    <s v="Retail"/>
    <x v="2"/>
    <s v="Sales App"/>
    <s v="GA007"/>
    <s v="Gadget"/>
    <n v="204"/>
    <s v="Large"/>
    <s v="Blue"/>
    <n v="8.26"/>
    <n v="1685.04"/>
  </r>
  <r>
    <d v="2024-09-05T00:00:00"/>
    <n v="37293"/>
    <x v="16"/>
    <s v="Other"/>
    <x v="3"/>
    <s v="Sales App"/>
    <s v="GA014"/>
    <s v="Gadget"/>
    <n v="25"/>
    <s v="Medium"/>
    <s v="Orange"/>
    <n v="8.6300000000000008"/>
    <n v="215.75000000000003"/>
  </r>
  <r>
    <d v="2024-09-05T00:00:00"/>
    <n v="37293"/>
    <x v="16"/>
    <s v="Other"/>
    <x v="3"/>
    <s v="Sales App"/>
    <s v="GA014"/>
    <s v="Gadget"/>
    <n v="50"/>
    <s v="Medium"/>
    <s v="Orange"/>
    <n v="8.6300000000000008"/>
    <n v="431.50000000000006"/>
  </r>
  <r>
    <d v="2024-09-05T00:00:00"/>
    <n v="37293"/>
    <x v="16"/>
    <s v="Other"/>
    <x v="3"/>
    <s v="Sales App"/>
    <s v="GZ015"/>
    <s v="Gizmo"/>
    <n v="48"/>
    <s v="Large"/>
    <s v="Orange"/>
    <n v="10.16"/>
    <n v="487.68"/>
  </r>
  <r>
    <d v="2024-09-05T00:00:00"/>
    <n v="37293"/>
    <x v="16"/>
    <s v="Other"/>
    <x v="3"/>
    <s v="Sales App"/>
    <s v="GA011"/>
    <s v="Gadget"/>
    <n v="65"/>
    <s v="Large"/>
    <s v="Pink"/>
    <n v="9.33"/>
    <n v="606.45000000000005"/>
  </r>
  <r>
    <d v="2024-09-05T00:00:00"/>
    <n v="37293"/>
    <x v="16"/>
    <s v="Other"/>
    <x v="3"/>
    <s v="Sales App"/>
    <s v="GA016"/>
    <s v="Gadget"/>
    <n v="62"/>
    <s v="Extra Large"/>
    <s v="Orange"/>
    <n v="11.17"/>
    <n v="692.54"/>
  </r>
  <r>
    <d v="2024-09-06T00:00:00"/>
    <n v="37294"/>
    <x v="91"/>
    <s v="Retail"/>
    <x v="4"/>
    <s v="Email"/>
    <s v="GA018"/>
    <s v="Gadget"/>
    <n v="150"/>
    <s v="Medium"/>
    <s v="Yellow"/>
    <n v="8.0299999999999994"/>
    <n v="1204.5"/>
  </r>
  <r>
    <d v="2024-09-06T00:00:00"/>
    <n v="37294"/>
    <x v="91"/>
    <s v="Retail"/>
    <x v="4"/>
    <s v="Email"/>
    <s v="GA016"/>
    <s v="Gadget"/>
    <n v="1495"/>
    <s v="Extra Large"/>
    <s v="Orange"/>
    <n v="9.41"/>
    <n v="14067.95"/>
  </r>
  <r>
    <d v="2024-09-06T00:00:00"/>
    <n v="37294"/>
    <x v="91"/>
    <s v="Retail"/>
    <x v="4"/>
    <s v="Email"/>
    <s v="GA010"/>
    <s v="Gadget"/>
    <n v="1635"/>
    <s v="Medium"/>
    <s v="Pink"/>
    <n v="7.42"/>
    <n v="12131.7"/>
  </r>
  <r>
    <d v="2024-09-06T00:00:00"/>
    <n v="37294"/>
    <x v="91"/>
    <s v="Retail"/>
    <x v="4"/>
    <s v="Email"/>
    <s v="WD016"/>
    <s v="Widget"/>
    <n v="1595"/>
    <s v="Extra Large"/>
    <s v="Orange"/>
    <n v="8.7799999999999994"/>
    <n v="14004.099999999999"/>
  </r>
  <r>
    <d v="2024-09-06T00:00:00"/>
    <n v="37294"/>
    <x v="91"/>
    <s v="Retail"/>
    <x v="4"/>
    <s v="Email"/>
    <s v="WD003"/>
    <s v="Widget"/>
    <n v="1895"/>
    <s v="Large"/>
    <s v="Red"/>
    <n v="7.41"/>
    <n v="14041.95"/>
  </r>
  <r>
    <d v="2024-09-06T00:00:00"/>
    <n v="37295"/>
    <x v="100"/>
    <s v="Wholesale"/>
    <x v="1"/>
    <s v="Email"/>
    <s v="WD001"/>
    <s v="Widget"/>
    <n v="333"/>
    <s v="Small"/>
    <s v="Red"/>
    <n v="6.17"/>
    <n v="2054.61"/>
  </r>
  <r>
    <d v="2024-09-06T00:00:00"/>
    <n v="37295"/>
    <x v="100"/>
    <s v="Wholesale"/>
    <x v="1"/>
    <s v="Email"/>
    <s v="GA008"/>
    <s v="Gadget"/>
    <n v="211"/>
    <s v="Extra Large"/>
    <s v="Blue"/>
    <n v="9.4700000000000006"/>
    <n v="1998.17"/>
  </r>
  <r>
    <d v="2024-09-06T00:00:00"/>
    <n v="37295"/>
    <x v="100"/>
    <s v="Wholesale"/>
    <x v="1"/>
    <s v="Email"/>
    <s v="WD001"/>
    <s v="Widget"/>
    <n v="119"/>
    <s v="Small"/>
    <s v="Red"/>
    <n v="6.17"/>
    <n v="734.23"/>
  </r>
  <r>
    <d v="2024-09-06T00:00:00"/>
    <n v="37295"/>
    <x v="100"/>
    <s v="Wholesale"/>
    <x v="1"/>
    <s v="Email"/>
    <s v="WD018"/>
    <s v="Widget"/>
    <n v="323"/>
    <s v="Medium"/>
    <s v="Yellow"/>
    <n v="7.03"/>
    <n v="2270.69"/>
  </r>
  <r>
    <d v="2024-09-06T00:00:00"/>
    <n v="37295"/>
    <x v="100"/>
    <s v="Wholesale"/>
    <x v="1"/>
    <s v="Email"/>
    <s v="WD003"/>
    <s v="Widget"/>
    <n v="175"/>
    <s v="Large"/>
    <s v="Red"/>
    <n v="6.95"/>
    <n v="1216.25"/>
  </r>
  <r>
    <d v="2024-09-06T00:00:00"/>
    <n v="37296"/>
    <x v="70"/>
    <s v="Retail"/>
    <x v="4"/>
    <s v="Email"/>
    <s v="WD015"/>
    <s v="Widget"/>
    <n v="376"/>
    <s v="Large"/>
    <s v="Orange"/>
    <n v="7.18"/>
    <n v="2699.68"/>
  </r>
  <r>
    <d v="2024-09-06T00:00:00"/>
    <n v="37296"/>
    <x v="70"/>
    <s v="Retail"/>
    <x v="4"/>
    <s v="Email"/>
    <s v="WD018"/>
    <s v="Widget"/>
    <n v="333"/>
    <s v="Medium"/>
    <s v="Yellow"/>
    <n v="7.5"/>
    <n v="2497.5"/>
  </r>
  <r>
    <d v="2024-09-06T00:00:00"/>
    <n v="37296"/>
    <x v="70"/>
    <s v="Retail"/>
    <x v="4"/>
    <s v="Email"/>
    <s v="GZ003"/>
    <s v="Gizmo"/>
    <n v="118"/>
    <s v="Large"/>
    <s v="Red"/>
    <n v="8.82"/>
    <n v="1040.76"/>
  </r>
  <r>
    <d v="2024-09-06T00:00:00"/>
    <n v="37296"/>
    <x v="70"/>
    <s v="Retail"/>
    <x v="4"/>
    <s v="Email"/>
    <s v="GA007"/>
    <s v="Gadget"/>
    <n v="162"/>
    <s v="Large"/>
    <s v="Blue"/>
    <n v="8.26"/>
    <n v="1338.12"/>
  </r>
  <r>
    <d v="2024-09-06T00:00:00"/>
    <n v="37296"/>
    <x v="70"/>
    <s v="Retail"/>
    <x v="4"/>
    <s v="Email"/>
    <s v="WD010"/>
    <s v="Widget"/>
    <n v="433"/>
    <s v="Medium"/>
    <s v="Pink"/>
    <n v="6.93"/>
    <n v="3000.69"/>
  </r>
  <r>
    <d v="2024-09-06T00:00:00"/>
    <n v="37297"/>
    <x v="82"/>
    <s v="Wholesale"/>
    <x v="4"/>
    <s v="Email"/>
    <s v="GA014"/>
    <s v="Gadget"/>
    <n v="216"/>
    <s v="Medium"/>
    <s v="Orange"/>
    <n v="6.81"/>
    <n v="1470.9599999999998"/>
  </r>
  <r>
    <d v="2024-09-06T00:00:00"/>
    <n v="37297"/>
    <x v="82"/>
    <s v="Wholesale"/>
    <x v="4"/>
    <s v="Email"/>
    <s v="GA011"/>
    <s v="Gadget"/>
    <n v="365"/>
    <s v="Large"/>
    <s v="Pink"/>
    <n v="7.37"/>
    <n v="2690.05"/>
  </r>
  <r>
    <d v="2024-09-06T00:00:00"/>
    <n v="37297"/>
    <x v="82"/>
    <s v="Wholesale"/>
    <x v="4"/>
    <s v="Email"/>
    <s v="GA007"/>
    <s v="Gadget"/>
    <n v="403"/>
    <s v="Large"/>
    <s v="Blue"/>
    <n v="7.75"/>
    <n v="3123.25"/>
  </r>
  <r>
    <d v="2024-09-06T00:00:00"/>
    <n v="37297"/>
    <x v="82"/>
    <s v="Wholesale"/>
    <x v="4"/>
    <s v="Email"/>
    <s v="GZ002"/>
    <s v="Gizmo"/>
    <n v="158"/>
    <s v="Medium"/>
    <s v="Red"/>
    <n v="7.81"/>
    <n v="1233.98"/>
  </r>
  <r>
    <d v="2024-09-06T00:00:00"/>
    <n v="37297"/>
    <x v="82"/>
    <s v="Wholesale"/>
    <x v="4"/>
    <s v="Email"/>
    <s v="WD005"/>
    <s v="Widget"/>
    <n v="110"/>
    <s v="Small"/>
    <s v="Blue"/>
    <n v="6.43"/>
    <n v="707.3"/>
  </r>
  <r>
    <d v="2024-09-06T00:00:00"/>
    <n v="37298"/>
    <x v="46"/>
    <s v="Wholesale"/>
    <x v="2"/>
    <s v="Email"/>
    <s v="WD005"/>
    <s v="Widget"/>
    <n v="50"/>
    <s v="Small"/>
    <s v="Blue"/>
    <n v="6.43"/>
    <n v="321.5"/>
  </r>
  <r>
    <d v="2024-09-06T00:00:00"/>
    <n v="37298"/>
    <x v="46"/>
    <s v="Wholesale"/>
    <x v="2"/>
    <s v="Email"/>
    <s v="GZ001"/>
    <s v="Gizmo"/>
    <n v="18"/>
    <s v="Small"/>
    <s v="Red"/>
    <n v="7.35"/>
    <n v="132.29999999999998"/>
  </r>
  <r>
    <d v="2024-09-06T00:00:00"/>
    <n v="37298"/>
    <x v="46"/>
    <s v="Wholesale"/>
    <x v="2"/>
    <s v="Email"/>
    <s v="WD002"/>
    <s v="Widget"/>
    <n v="32"/>
    <s v="Medium"/>
    <s v="Red"/>
    <n v="6.56"/>
    <n v="209.92"/>
  </r>
  <r>
    <d v="2024-09-06T00:00:00"/>
    <n v="37298"/>
    <x v="46"/>
    <s v="Wholesale"/>
    <x v="2"/>
    <s v="Email"/>
    <s v="GZ007"/>
    <s v="Gizmo"/>
    <n v="44"/>
    <s v="Large"/>
    <s v="Blue"/>
    <n v="8.61"/>
    <n v="378.84"/>
  </r>
  <r>
    <d v="2024-09-06T00:00:00"/>
    <n v="37298"/>
    <x v="46"/>
    <s v="Wholesale"/>
    <x v="2"/>
    <s v="Email"/>
    <s v="WD004"/>
    <s v="Widget"/>
    <n v="7"/>
    <s v="Extra Large"/>
    <s v="Red"/>
    <n v="8.49"/>
    <n v="59.43"/>
  </r>
  <r>
    <d v="2024-09-06T00:00:00"/>
    <n v="37299"/>
    <x v="59"/>
    <s v="Retail"/>
    <x v="4"/>
    <s v="Email"/>
    <s v="WD020"/>
    <s v="Widget"/>
    <n v="428"/>
    <s v="Extra Large"/>
    <s v="Yellow"/>
    <n v="9.6999999999999993"/>
    <n v="4151.5999999999995"/>
  </r>
  <r>
    <d v="2024-09-06T00:00:00"/>
    <n v="37299"/>
    <x v="59"/>
    <s v="Retail"/>
    <x v="4"/>
    <s v="Email"/>
    <s v="GA010"/>
    <s v="Gadget"/>
    <n v="822"/>
    <s v="Medium"/>
    <s v="Pink"/>
    <n v="7.42"/>
    <n v="6099.24"/>
  </r>
  <r>
    <d v="2024-09-06T00:00:00"/>
    <n v="37299"/>
    <x v="59"/>
    <s v="Retail"/>
    <x v="4"/>
    <s v="Email"/>
    <s v="WD011"/>
    <s v="Widget"/>
    <n v="880"/>
    <s v="Large"/>
    <s v="Pink"/>
    <n v="7.34"/>
    <n v="6459.2"/>
  </r>
  <r>
    <d v="2024-09-06T00:00:00"/>
    <n v="37299"/>
    <x v="59"/>
    <s v="Retail"/>
    <x v="4"/>
    <s v="Email"/>
    <s v="GA009"/>
    <s v="Gadget"/>
    <n v="626"/>
    <s v="Small"/>
    <s v="Pink"/>
    <n v="6.98"/>
    <n v="4369.4800000000005"/>
  </r>
  <r>
    <d v="2024-09-06T00:00:00"/>
    <n v="37299"/>
    <x v="59"/>
    <s v="Retail"/>
    <x v="4"/>
    <s v="Email"/>
    <s v="GZ012"/>
    <s v="Gizmo"/>
    <n v="158"/>
    <s v="Extra Large"/>
    <s v="Pink"/>
    <n v="10.67"/>
    <n v="1685.86"/>
  </r>
  <r>
    <d v="2024-09-07T00:00:00"/>
    <n v="37300"/>
    <x v="102"/>
    <s v="Other"/>
    <x v="5"/>
    <s v="Website"/>
    <s v="WD013"/>
    <s v="Widget"/>
    <n v="73"/>
    <s v="Small"/>
    <s v="Orange"/>
    <n v="7.58"/>
    <n v="553.34"/>
  </r>
  <r>
    <d v="2024-09-07T00:00:00"/>
    <n v="37300"/>
    <x v="102"/>
    <s v="Other"/>
    <x v="5"/>
    <s v="Website"/>
    <s v="GA002"/>
    <s v="Gadget"/>
    <n v="146"/>
    <s v="Medium"/>
    <s v="Red"/>
    <n v="8.9"/>
    <n v="1299.4000000000001"/>
  </r>
  <r>
    <d v="2024-09-07T00:00:00"/>
    <n v="37300"/>
    <x v="102"/>
    <s v="Other"/>
    <x v="5"/>
    <s v="Website"/>
    <s v="GZ019"/>
    <s v="Gizmo"/>
    <n v="445"/>
    <s v="Large"/>
    <s v="Yellow"/>
    <n v="11.22"/>
    <n v="4992.9000000000005"/>
  </r>
  <r>
    <d v="2024-09-07T00:00:00"/>
    <n v="37300"/>
    <x v="102"/>
    <s v="Other"/>
    <x v="5"/>
    <s v="Website"/>
    <s v="WD015"/>
    <s v="Widget"/>
    <n v="182"/>
    <s v="Large"/>
    <s v="Orange"/>
    <n v="8.5299999999999994"/>
    <n v="1552.4599999999998"/>
  </r>
  <r>
    <d v="2024-09-07T00:00:00"/>
    <n v="37300"/>
    <x v="102"/>
    <s v="Other"/>
    <x v="5"/>
    <s v="Website"/>
    <s v="GA009"/>
    <s v="Gadget"/>
    <n v="266"/>
    <s v="Small"/>
    <s v="Pink"/>
    <n v="8.2899999999999991"/>
    <n v="2205.14"/>
  </r>
  <r>
    <d v="2024-09-07T00:00:00"/>
    <n v="37301"/>
    <x v="96"/>
    <s v="Wholesale"/>
    <x v="4"/>
    <s v="Website"/>
    <s v="GA010"/>
    <s v="Gadget"/>
    <n v="50"/>
    <s v="Medium"/>
    <s v="Pink"/>
    <n v="6.96"/>
    <n v="348"/>
  </r>
  <r>
    <d v="2024-09-07T00:00:00"/>
    <n v="37301"/>
    <x v="96"/>
    <s v="Wholesale"/>
    <x v="4"/>
    <s v="Website"/>
    <s v="GZ018"/>
    <s v="Gizmo"/>
    <n v="23"/>
    <s v="Medium"/>
    <s v="Yellow"/>
    <n v="8.3699999999999992"/>
    <n v="192.51"/>
  </r>
  <r>
    <d v="2024-09-07T00:00:00"/>
    <n v="37301"/>
    <x v="96"/>
    <s v="Wholesale"/>
    <x v="4"/>
    <s v="Website"/>
    <s v="GZ013"/>
    <s v="Gizmo"/>
    <n v="41"/>
    <s v="Small"/>
    <s v="Orange"/>
    <n v="7.13"/>
    <n v="292.33"/>
  </r>
  <r>
    <d v="2024-09-07T00:00:00"/>
    <n v="37301"/>
    <x v="96"/>
    <s v="Wholesale"/>
    <x v="4"/>
    <s v="Website"/>
    <s v="WD011"/>
    <s v="Widget"/>
    <n v="25"/>
    <s v="Large"/>
    <s v="Pink"/>
    <n v="6.88"/>
    <n v="172"/>
  </r>
  <r>
    <d v="2024-09-07T00:00:00"/>
    <n v="37301"/>
    <x v="96"/>
    <s v="Wholesale"/>
    <x v="4"/>
    <s v="Website"/>
    <s v="WD010"/>
    <s v="Widget"/>
    <n v="16"/>
    <s v="Medium"/>
    <s v="Pink"/>
    <n v="6.5"/>
    <n v="104"/>
  </r>
  <r>
    <d v="2024-09-07T00:00:00"/>
    <n v="37302"/>
    <x v="2"/>
    <s v="Online"/>
    <x v="0"/>
    <s v="Website"/>
    <s v="WD008"/>
    <s v="Widget"/>
    <n v="1070"/>
    <s v="Extra Large"/>
    <s v="Blue"/>
    <n v="10.6"/>
    <n v="11342"/>
  </r>
  <r>
    <d v="2024-09-07T00:00:00"/>
    <n v="37302"/>
    <x v="2"/>
    <s v="Online"/>
    <x v="0"/>
    <s v="Website"/>
    <s v="GZ005"/>
    <s v="Gizmo"/>
    <n v="262"/>
    <s v="Small"/>
    <s v="Blue"/>
    <n v="9.18"/>
    <n v="2405.16"/>
  </r>
  <r>
    <d v="2024-09-07T00:00:00"/>
    <n v="37302"/>
    <x v="2"/>
    <s v="Online"/>
    <x v="0"/>
    <s v="Website"/>
    <s v="GZ011"/>
    <s v="Gizmo"/>
    <n v="254"/>
    <s v="Large"/>
    <s v="Pink"/>
    <n v="9.82"/>
    <n v="2494.2800000000002"/>
  </r>
  <r>
    <d v="2024-09-07T00:00:00"/>
    <n v="37302"/>
    <x v="2"/>
    <s v="Online"/>
    <x v="0"/>
    <s v="Website"/>
    <s v="GA010"/>
    <s v="Gadget"/>
    <n v="1422"/>
    <s v="Medium"/>
    <s v="Pink"/>
    <n v="8.35"/>
    <n v="11873.699999999999"/>
  </r>
  <r>
    <d v="2024-09-07T00:00:00"/>
    <n v="37302"/>
    <x v="2"/>
    <s v="Online"/>
    <x v="0"/>
    <s v="Website"/>
    <s v="GA012"/>
    <s v="Gadget"/>
    <n v="158"/>
    <s v="Extra Large"/>
    <s v="Pink"/>
    <n v="10.8"/>
    <n v="1706.4"/>
  </r>
  <r>
    <d v="2024-09-07T00:00:00"/>
    <n v="37303"/>
    <x v="44"/>
    <s v="Wholesale"/>
    <x v="0"/>
    <s v="Website"/>
    <s v="WD015"/>
    <s v="Widget"/>
    <n v="98"/>
    <s v="Large"/>
    <s v="Orange"/>
    <n v="6.74"/>
    <n v="660.52"/>
  </r>
  <r>
    <d v="2024-09-07T00:00:00"/>
    <n v="37303"/>
    <x v="44"/>
    <s v="Wholesale"/>
    <x v="0"/>
    <s v="Website"/>
    <s v="GA016"/>
    <s v="Gadget"/>
    <n v="123"/>
    <s v="Extra Large"/>
    <s v="Orange"/>
    <n v="8.82"/>
    <n v="1084.8600000000001"/>
  </r>
  <r>
    <d v="2024-09-07T00:00:00"/>
    <n v="37303"/>
    <x v="44"/>
    <s v="Wholesale"/>
    <x v="0"/>
    <s v="Website"/>
    <s v="GZ018"/>
    <s v="Gizmo"/>
    <n v="319"/>
    <s v="Medium"/>
    <s v="Yellow"/>
    <n v="8.3699999999999992"/>
    <n v="2670.0299999999997"/>
  </r>
  <r>
    <d v="2024-09-07T00:00:00"/>
    <n v="37303"/>
    <x v="44"/>
    <s v="Wholesale"/>
    <x v="0"/>
    <s v="Website"/>
    <s v="GA002"/>
    <s v="Gadget"/>
    <n v="62"/>
    <s v="Medium"/>
    <s v="Red"/>
    <n v="7.03"/>
    <n v="435.86"/>
  </r>
  <r>
    <d v="2024-09-07T00:00:00"/>
    <n v="37303"/>
    <x v="44"/>
    <s v="Wholesale"/>
    <x v="0"/>
    <s v="Website"/>
    <s v="GZ009"/>
    <s v="Gizmo"/>
    <n v="264"/>
    <s v="Small"/>
    <s v="Pink"/>
    <n v="7.28"/>
    <n v="1921.92"/>
  </r>
  <r>
    <d v="2024-09-07T00:00:00"/>
    <n v="37304"/>
    <x v="19"/>
    <s v="Online"/>
    <x v="5"/>
    <s v="Website"/>
    <s v="GZ015"/>
    <s v="Gizmo"/>
    <n v="2040"/>
    <s v="Large"/>
    <s v="Orange"/>
    <n v="9.6199999999999992"/>
    <n v="19624.8"/>
  </r>
  <r>
    <d v="2024-09-07T00:00:00"/>
    <n v="37304"/>
    <x v="19"/>
    <s v="Online"/>
    <x v="5"/>
    <s v="Website"/>
    <s v="GZ010"/>
    <s v="Gizmo"/>
    <n v="1140"/>
    <s v="Medium"/>
    <s v="Pink"/>
    <n v="9.2799999999999994"/>
    <n v="10579.199999999999"/>
  </r>
  <r>
    <d v="2024-09-07T00:00:00"/>
    <n v="37304"/>
    <x v="19"/>
    <s v="Online"/>
    <x v="5"/>
    <s v="Website"/>
    <s v="GZ002"/>
    <s v="Gizmo"/>
    <n v="4650"/>
    <s v="Medium"/>
    <s v="Red"/>
    <n v="9.3699999999999992"/>
    <n v="43570.5"/>
  </r>
  <r>
    <d v="2024-09-07T00:00:00"/>
    <n v="37304"/>
    <x v="19"/>
    <s v="Online"/>
    <x v="5"/>
    <s v="Website"/>
    <s v="WD014"/>
    <s v="Widget"/>
    <n v="2190"/>
    <s v="Medium"/>
    <s v="Orange"/>
    <n v="7.63"/>
    <n v="16709.7"/>
  </r>
  <r>
    <d v="2024-09-07T00:00:00"/>
    <n v="37304"/>
    <x v="19"/>
    <s v="Online"/>
    <x v="5"/>
    <s v="Website"/>
    <s v="GZ007"/>
    <s v="Gizmo"/>
    <n v="5475"/>
    <s v="Large"/>
    <s v="Blue"/>
    <n v="10.33"/>
    <n v="56556.75"/>
  </r>
  <r>
    <d v="2024-09-07T00:00:00"/>
    <n v="37305"/>
    <x v="69"/>
    <s v="Retail"/>
    <x v="1"/>
    <s v="Website"/>
    <s v="WD019"/>
    <s v="Widget"/>
    <n v="189"/>
    <s v="Large"/>
    <s v="Yellow"/>
    <n v="7.94"/>
    <n v="1500.66"/>
  </r>
  <r>
    <d v="2024-09-07T00:00:00"/>
    <n v="37305"/>
    <x v="69"/>
    <s v="Retail"/>
    <x v="1"/>
    <s v="Website"/>
    <s v="WD002"/>
    <s v="Widget"/>
    <n v="124"/>
    <s v="Medium"/>
    <s v="Red"/>
    <n v="7"/>
    <n v="868"/>
  </r>
  <r>
    <d v="2024-09-07T00:00:00"/>
    <n v="37305"/>
    <x v="69"/>
    <s v="Retail"/>
    <x v="1"/>
    <s v="Website"/>
    <s v="GA001"/>
    <s v="Gadget"/>
    <n v="233"/>
    <s v="Small"/>
    <s v="Red"/>
    <n v="7.06"/>
    <n v="1644.98"/>
  </r>
  <r>
    <d v="2024-09-07T00:00:00"/>
    <n v="37305"/>
    <x v="69"/>
    <s v="Retail"/>
    <x v="1"/>
    <s v="Website"/>
    <s v="GA001"/>
    <s v="Gadget"/>
    <n v="21"/>
    <s v="Small"/>
    <s v="Red"/>
    <n v="7.06"/>
    <n v="148.26"/>
  </r>
  <r>
    <d v="2024-09-07T00:00:00"/>
    <n v="37305"/>
    <x v="69"/>
    <s v="Retail"/>
    <x v="1"/>
    <s v="Website"/>
    <s v="WD016"/>
    <s v="Widget"/>
    <n v="133"/>
    <s v="Extra Large"/>
    <s v="Orange"/>
    <n v="8.7799999999999994"/>
    <n v="1167.74"/>
  </r>
  <r>
    <d v="2024-09-08T00:00:00"/>
    <n v="37306"/>
    <x v="2"/>
    <s v="Online"/>
    <x v="0"/>
    <s v="Sales App"/>
    <s v="GZ012"/>
    <s v="Gizmo"/>
    <n v="562"/>
    <s v="Extra Large"/>
    <s v="Pink"/>
    <n v="12.01"/>
    <n v="6749.62"/>
  </r>
  <r>
    <d v="2024-09-08T00:00:00"/>
    <n v="37306"/>
    <x v="2"/>
    <s v="Online"/>
    <x v="0"/>
    <s v="Sales App"/>
    <s v="WD006"/>
    <s v="Widget"/>
    <n v="1106"/>
    <s v="Medium"/>
    <s v="Blue"/>
    <n v="8.19"/>
    <n v="9058.14"/>
  </r>
  <r>
    <d v="2024-09-08T00:00:00"/>
    <n v="37306"/>
    <x v="2"/>
    <s v="Online"/>
    <x v="0"/>
    <s v="Sales App"/>
    <s v="GZ001"/>
    <s v="Gizmo"/>
    <n v="1582"/>
    <s v="Small"/>
    <s v="Red"/>
    <n v="8.82"/>
    <n v="13953.24"/>
  </r>
  <r>
    <d v="2024-09-08T00:00:00"/>
    <n v="37306"/>
    <x v="2"/>
    <s v="Online"/>
    <x v="0"/>
    <s v="Sales App"/>
    <s v="WD019"/>
    <s v="Widget"/>
    <n v="742"/>
    <s v="Large"/>
    <s v="Yellow"/>
    <n v="8.93"/>
    <n v="6626.0599999999995"/>
  </r>
  <r>
    <d v="2024-09-08T00:00:00"/>
    <n v="37306"/>
    <x v="2"/>
    <s v="Online"/>
    <x v="0"/>
    <s v="Sales App"/>
    <s v="WD012"/>
    <s v="Widget"/>
    <n v="802"/>
    <s v="Extra Large"/>
    <s v="Pink"/>
    <n v="10.08"/>
    <n v="8084.16"/>
  </r>
  <r>
    <d v="2024-09-08T00:00:00"/>
    <n v="37307"/>
    <x v="66"/>
    <s v="Wholesale"/>
    <x v="0"/>
    <s v="Sales App"/>
    <s v="WD006"/>
    <s v="Widget"/>
    <n v="97"/>
    <s v="Medium"/>
    <s v="Blue"/>
    <n v="6.83"/>
    <n v="662.51"/>
  </r>
  <r>
    <d v="2024-09-08T00:00:00"/>
    <n v="37307"/>
    <x v="66"/>
    <s v="Wholesale"/>
    <x v="0"/>
    <s v="Sales App"/>
    <s v="WD020"/>
    <s v="Widget"/>
    <n v="211"/>
    <s v="Extra Large"/>
    <s v="Yellow"/>
    <n v="9.1"/>
    <n v="1920.1"/>
  </r>
  <r>
    <d v="2024-09-08T00:00:00"/>
    <n v="37307"/>
    <x v="66"/>
    <s v="Wholesale"/>
    <x v="0"/>
    <s v="Sales App"/>
    <s v="GZ007"/>
    <s v="Gizmo"/>
    <n v="158"/>
    <s v="Large"/>
    <s v="Blue"/>
    <n v="8.61"/>
    <n v="1360.3799999999999"/>
  </r>
  <r>
    <d v="2024-09-08T00:00:00"/>
    <n v="37307"/>
    <x v="66"/>
    <s v="Wholesale"/>
    <x v="0"/>
    <s v="Sales App"/>
    <s v="WD011"/>
    <s v="Widget"/>
    <n v="431"/>
    <s v="Large"/>
    <s v="Pink"/>
    <n v="6.88"/>
    <n v="2965.2799999999997"/>
  </r>
  <r>
    <d v="2024-09-08T00:00:00"/>
    <n v="37307"/>
    <x v="66"/>
    <s v="Wholesale"/>
    <x v="0"/>
    <s v="Sales App"/>
    <s v="WD020"/>
    <s v="Widget"/>
    <n v="306"/>
    <s v="Extra Large"/>
    <s v="Yellow"/>
    <n v="9.1"/>
    <n v="2784.6"/>
  </r>
  <r>
    <d v="2024-09-08T00:00:00"/>
    <n v="37308"/>
    <x v="38"/>
    <s v="Manufacturing"/>
    <x v="2"/>
    <s v="Sales App"/>
    <s v="GA006"/>
    <s v="Gadget"/>
    <n v="184"/>
    <s v="Medium"/>
    <s v="Blue"/>
    <n v="8.2899999999999991"/>
    <n v="1525.36"/>
  </r>
  <r>
    <d v="2024-09-08T00:00:00"/>
    <n v="37308"/>
    <x v="38"/>
    <s v="Manufacturing"/>
    <x v="2"/>
    <s v="Sales App"/>
    <s v="WD010"/>
    <s v="Widget"/>
    <n v="219"/>
    <s v="Medium"/>
    <s v="Pink"/>
    <n v="7.36"/>
    <n v="1611.8400000000001"/>
  </r>
  <r>
    <d v="2024-09-08T00:00:00"/>
    <n v="37308"/>
    <x v="38"/>
    <s v="Manufacturing"/>
    <x v="2"/>
    <s v="Sales App"/>
    <s v="GZ010"/>
    <s v="Gizmo"/>
    <n v="147"/>
    <s v="Medium"/>
    <s v="Pink"/>
    <n v="8.76"/>
    <n v="1287.72"/>
  </r>
  <r>
    <d v="2024-09-08T00:00:00"/>
    <n v="37308"/>
    <x v="38"/>
    <s v="Manufacturing"/>
    <x v="2"/>
    <s v="Sales App"/>
    <s v="WD017"/>
    <s v="Widget"/>
    <n v="96"/>
    <s v="Small"/>
    <s v="Yellow"/>
    <n v="7.5"/>
    <n v="720"/>
  </r>
  <r>
    <d v="2024-09-08T00:00:00"/>
    <n v="37308"/>
    <x v="38"/>
    <s v="Manufacturing"/>
    <x v="2"/>
    <s v="Sales App"/>
    <s v="GZ002"/>
    <s v="Gizmo"/>
    <n v="46"/>
    <s v="Medium"/>
    <s v="Red"/>
    <n v="8.85"/>
    <n v="407.09999999999997"/>
  </r>
  <r>
    <d v="2024-09-08T00:00:00"/>
    <n v="37309"/>
    <x v="17"/>
    <s v="Other"/>
    <x v="3"/>
    <s v="Sales App"/>
    <s v="WD020"/>
    <s v="Widget"/>
    <n v="1476"/>
    <s v="Extra Large"/>
    <s v="Yellow"/>
    <n v="11.52"/>
    <n v="17003.52"/>
  </r>
  <r>
    <d v="2024-09-08T00:00:00"/>
    <n v="37309"/>
    <x v="17"/>
    <s v="Other"/>
    <x v="3"/>
    <s v="Sales App"/>
    <s v="WD015"/>
    <s v="Widget"/>
    <n v="548"/>
    <s v="Large"/>
    <s v="Orange"/>
    <n v="8.5299999999999994"/>
    <n v="4674.4399999999996"/>
  </r>
  <r>
    <d v="2024-09-08T00:00:00"/>
    <n v="37309"/>
    <x v="17"/>
    <s v="Other"/>
    <x v="3"/>
    <s v="Sales App"/>
    <s v="WD009"/>
    <s v="Widget"/>
    <n v="1136"/>
    <s v="Small"/>
    <s v="Pink"/>
    <n v="7.74"/>
    <n v="8792.64"/>
  </r>
  <r>
    <d v="2024-09-08T00:00:00"/>
    <n v="37309"/>
    <x v="17"/>
    <s v="Other"/>
    <x v="3"/>
    <s v="Sales App"/>
    <s v="GA013"/>
    <s v="Gadget"/>
    <n v="1240"/>
    <s v="Small"/>
    <s v="Orange"/>
    <n v="8.1199999999999992"/>
    <n v="10068.799999999999"/>
  </r>
  <r>
    <d v="2024-09-08T00:00:00"/>
    <n v="37309"/>
    <x v="17"/>
    <s v="Other"/>
    <x v="3"/>
    <s v="Sales App"/>
    <s v="GA015"/>
    <s v="Gadget"/>
    <n v="716"/>
    <s v="Large"/>
    <s v="Orange"/>
    <n v="9.14"/>
    <n v="6544.2400000000007"/>
  </r>
  <r>
    <d v="2024-09-08T00:00:00"/>
    <n v="37310"/>
    <x v="83"/>
    <s v="Manufacturing"/>
    <x v="2"/>
    <s v="Sales App"/>
    <s v="WD010"/>
    <s v="Widget"/>
    <n v="5600"/>
    <s v="Medium"/>
    <s v="Pink"/>
    <n v="7.36"/>
    <n v="41216"/>
  </r>
  <r>
    <d v="2024-09-08T00:00:00"/>
    <n v="37310"/>
    <x v="83"/>
    <s v="Manufacturing"/>
    <x v="2"/>
    <s v="Sales App"/>
    <s v="GA011"/>
    <s v="Gadget"/>
    <n v="6170"/>
    <s v="Large"/>
    <s v="Pink"/>
    <n v="8.35"/>
    <n v="51519.5"/>
  </r>
  <r>
    <d v="2024-09-08T00:00:00"/>
    <n v="37310"/>
    <x v="83"/>
    <s v="Manufacturing"/>
    <x v="2"/>
    <s v="Sales App"/>
    <s v="GZ003"/>
    <s v="Gizmo"/>
    <n v="5570"/>
    <s v="Large"/>
    <s v="Red"/>
    <n v="9.3800000000000008"/>
    <n v="52246.600000000006"/>
  </r>
  <r>
    <d v="2024-09-08T00:00:00"/>
    <n v="37310"/>
    <x v="83"/>
    <s v="Manufacturing"/>
    <x v="2"/>
    <s v="Sales App"/>
    <s v="GZ010"/>
    <s v="Gizmo"/>
    <n v="3030"/>
    <s v="Medium"/>
    <s v="Pink"/>
    <n v="8.76"/>
    <n v="26542.799999999999"/>
  </r>
  <r>
    <d v="2024-09-08T00:00:00"/>
    <n v="37310"/>
    <x v="83"/>
    <s v="Manufacturing"/>
    <x v="2"/>
    <s v="Sales App"/>
    <s v="GZ015"/>
    <s v="Gizmo"/>
    <n v="2760"/>
    <s v="Large"/>
    <s v="Orange"/>
    <n v="9.09"/>
    <n v="25088.399999999998"/>
  </r>
  <r>
    <d v="2024-09-08T00:00:00"/>
    <n v="37311"/>
    <x v="92"/>
    <s v="Retail"/>
    <x v="3"/>
    <s v="Sales App"/>
    <s v="GZ003"/>
    <s v="Gizmo"/>
    <n v="304"/>
    <s v="Large"/>
    <s v="Red"/>
    <n v="8.82"/>
    <n v="2681.28"/>
  </r>
  <r>
    <d v="2024-09-08T00:00:00"/>
    <n v="37311"/>
    <x v="92"/>
    <s v="Retail"/>
    <x v="3"/>
    <s v="Sales App"/>
    <s v="GA011"/>
    <s v="Gadget"/>
    <n v="43"/>
    <s v="Large"/>
    <s v="Pink"/>
    <n v="7.86"/>
    <n v="337.98"/>
  </r>
  <r>
    <d v="2024-09-08T00:00:00"/>
    <n v="37311"/>
    <x v="92"/>
    <s v="Retail"/>
    <x v="3"/>
    <s v="Sales App"/>
    <s v="WD001"/>
    <s v="Widget"/>
    <n v="359"/>
    <s v="Small"/>
    <s v="Red"/>
    <n v="6.58"/>
    <n v="2362.2199999999998"/>
  </r>
  <r>
    <d v="2024-09-08T00:00:00"/>
    <n v="37311"/>
    <x v="92"/>
    <s v="Retail"/>
    <x v="3"/>
    <s v="Sales App"/>
    <s v="GA013"/>
    <s v="Gadget"/>
    <n v="354"/>
    <s v="Small"/>
    <s v="Orange"/>
    <n v="6.84"/>
    <n v="2421.36"/>
  </r>
  <r>
    <d v="2024-09-08T00:00:00"/>
    <n v="37311"/>
    <x v="92"/>
    <s v="Retail"/>
    <x v="3"/>
    <s v="Sales App"/>
    <s v="WD007"/>
    <s v="Widget"/>
    <n v="228"/>
    <s v="Large"/>
    <s v="Blue"/>
    <n v="7.71"/>
    <n v="1757.8799999999999"/>
  </r>
  <r>
    <d v="2024-09-09T00:00:00"/>
    <n v="37312"/>
    <x v="67"/>
    <s v="Other"/>
    <x v="0"/>
    <s v="Website"/>
    <s v="GA009"/>
    <s v="Gadget"/>
    <n v="274"/>
    <s v="Small"/>
    <s v="Pink"/>
    <n v="8.2899999999999991"/>
    <n v="2271.4599999999996"/>
  </r>
  <r>
    <d v="2024-09-09T00:00:00"/>
    <n v="37312"/>
    <x v="67"/>
    <s v="Other"/>
    <x v="0"/>
    <s v="Website"/>
    <s v="WD020"/>
    <s v="Widget"/>
    <n v="395"/>
    <s v="Extra Large"/>
    <s v="Yellow"/>
    <n v="11.52"/>
    <n v="4550.3999999999996"/>
  </r>
  <r>
    <d v="2024-09-09T00:00:00"/>
    <n v="37312"/>
    <x v="67"/>
    <s v="Other"/>
    <x v="0"/>
    <s v="Website"/>
    <s v="GZ009"/>
    <s v="Gizmo"/>
    <n v="114"/>
    <s v="Small"/>
    <s v="Pink"/>
    <n v="9.2200000000000006"/>
    <n v="1051.0800000000002"/>
  </r>
  <r>
    <d v="2024-09-09T00:00:00"/>
    <n v="37312"/>
    <x v="67"/>
    <s v="Other"/>
    <x v="0"/>
    <s v="Website"/>
    <s v="GA008"/>
    <s v="Gadget"/>
    <n v="396"/>
    <s v="Extra Large"/>
    <s v="Blue"/>
    <n v="11.99"/>
    <n v="4748.04"/>
  </r>
  <r>
    <d v="2024-09-09T00:00:00"/>
    <n v="37312"/>
    <x v="67"/>
    <s v="Other"/>
    <x v="0"/>
    <s v="Website"/>
    <s v="GA005"/>
    <s v="Gadget"/>
    <n v="335"/>
    <s v="Small"/>
    <s v="Blue"/>
    <n v="8.7200000000000006"/>
    <n v="2921.2000000000003"/>
  </r>
  <r>
    <d v="2024-09-09T00:00:00"/>
    <n v="37313"/>
    <x v="12"/>
    <s v="Wholesale"/>
    <x v="2"/>
    <s v="Website"/>
    <s v="GA017"/>
    <s v="Gadget"/>
    <n v="448"/>
    <s v="Small"/>
    <s v="Yellow"/>
    <n v="7.09"/>
    <n v="3176.3199999999997"/>
  </r>
  <r>
    <d v="2024-09-09T00:00:00"/>
    <n v="37313"/>
    <x v="12"/>
    <s v="Wholesale"/>
    <x v="2"/>
    <s v="Website"/>
    <s v="WD017"/>
    <s v="Widget"/>
    <n v="153"/>
    <s v="Small"/>
    <s v="Yellow"/>
    <n v="6.62"/>
    <n v="1012.86"/>
  </r>
  <r>
    <d v="2024-09-09T00:00:00"/>
    <n v="37313"/>
    <x v="12"/>
    <s v="Wholesale"/>
    <x v="2"/>
    <s v="Website"/>
    <s v="GA005"/>
    <s v="Gadget"/>
    <n v="326"/>
    <s v="Small"/>
    <s v="Blue"/>
    <n v="6.89"/>
    <n v="2246.14"/>
  </r>
  <r>
    <d v="2024-09-09T00:00:00"/>
    <n v="37313"/>
    <x v="12"/>
    <s v="Wholesale"/>
    <x v="2"/>
    <s v="Website"/>
    <s v="GA006"/>
    <s v="Gadget"/>
    <n v="99"/>
    <s v="Medium"/>
    <s v="Blue"/>
    <n v="7.31"/>
    <n v="723.68999999999994"/>
  </r>
  <r>
    <d v="2024-09-09T00:00:00"/>
    <n v="37313"/>
    <x v="12"/>
    <s v="Wholesale"/>
    <x v="2"/>
    <s v="Website"/>
    <s v="WD018"/>
    <s v="Widget"/>
    <n v="267"/>
    <s v="Medium"/>
    <s v="Yellow"/>
    <n v="7.03"/>
    <n v="1877.01"/>
  </r>
  <r>
    <d v="2024-09-09T00:00:00"/>
    <n v="37314"/>
    <x v="33"/>
    <s v="Online"/>
    <x v="1"/>
    <s v="Website"/>
    <s v="WD009"/>
    <s v="Widget"/>
    <n v="844"/>
    <s v="Small"/>
    <s v="Pink"/>
    <n v="7.34"/>
    <n v="6194.96"/>
  </r>
  <r>
    <d v="2024-09-09T00:00:00"/>
    <n v="37314"/>
    <x v="33"/>
    <s v="Online"/>
    <x v="1"/>
    <s v="Website"/>
    <s v="GZ012"/>
    <s v="Gizmo"/>
    <n v="868"/>
    <s v="Extra Large"/>
    <s v="Pink"/>
    <n v="12.01"/>
    <n v="10424.68"/>
  </r>
  <r>
    <d v="2024-09-09T00:00:00"/>
    <n v="37314"/>
    <x v="33"/>
    <s v="Online"/>
    <x v="1"/>
    <s v="Website"/>
    <s v="GA018"/>
    <s v="Gadget"/>
    <n v="800"/>
    <s v="Medium"/>
    <s v="Yellow"/>
    <n v="9.0399999999999991"/>
    <n v="7231.9999999999991"/>
  </r>
  <r>
    <d v="2024-09-09T00:00:00"/>
    <n v="37314"/>
    <x v="33"/>
    <s v="Online"/>
    <x v="1"/>
    <s v="Website"/>
    <s v="GA017"/>
    <s v="Gadget"/>
    <n v="468"/>
    <s v="Small"/>
    <s v="Yellow"/>
    <n v="8.51"/>
    <n v="3982.68"/>
  </r>
  <r>
    <d v="2024-09-09T00:00:00"/>
    <n v="37314"/>
    <x v="33"/>
    <s v="Online"/>
    <x v="1"/>
    <s v="Website"/>
    <s v="WD004"/>
    <s v="Widget"/>
    <n v="1484"/>
    <s v="Extra Large"/>
    <s v="Red"/>
    <n v="10.19"/>
    <n v="15121.96"/>
  </r>
  <r>
    <d v="2024-09-09T00:00:00"/>
    <n v="37315"/>
    <x v="11"/>
    <s v="Online"/>
    <x v="3"/>
    <s v="Website"/>
    <s v="GA018"/>
    <s v="Gadget"/>
    <n v="1060"/>
    <s v="Medium"/>
    <s v="Yellow"/>
    <n v="9.0399999999999991"/>
    <n v="9582.4"/>
  </r>
  <r>
    <d v="2024-09-09T00:00:00"/>
    <n v="37315"/>
    <x v="11"/>
    <s v="Online"/>
    <x v="3"/>
    <s v="Website"/>
    <s v="GA011"/>
    <s v="Gadget"/>
    <n v="652"/>
    <s v="Large"/>
    <s v="Pink"/>
    <n v="8.84"/>
    <n v="5763.68"/>
  </r>
  <r>
    <d v="2024-09-09T00:00:00"/>
    <n v="37315"/>
    <x v="11"/>
    <s v="Online"/>
    <x v="3"/>
    <s v="Website"/>
    <s v="GA010"/>
    <s v="Gadget"/>
    <n v="1328"/>
    <s v="Medium"/>
    <s v="Pink"/>
    <n v="8.35"/>
    <n v="11088.8"/>
  </r>
  <r>
    <d v="2024-09-09T00:00:00"/>
    <n v="37315"/>
    <x v="11"/>
    <s v="Online"/>
    <x v="3"/>
    <s v="Website"/>
    <s v="WD013"/>
    <s v="Widget"/>
    <n v="1308"/>
    <s v="Small"/>
    <s v="Orange"/>
    <n v="7.18"/>
    <n v="9391.44"/>
  </r>
  <r>
    <d v="2024-09-09T00:00:00"/>
    <n v="37315"/>
    <x v="11"/>
    <s v="Online"/>
    <x v="3"/>
    <s v="Website"/>
    <s v="GZ018"/>
    <s v="Gizmo"/>
    <n v="1708"/>
    <s v="Medium"/>
    <s v="Yellow"/>
    <n v="10.039999999999999"/>
    <n v="17148.32"/>
  </r>
  <r>
    <d v="2024-09-09T00:00:00"/>
    <n v="37316"/>
    <x v="83"/>
    <s v="Manufacturing"/>
    <x v="2"/>
    <s v="Website"/>
    <s v="GA005"/>
    <s v="Gadget"/>
    <n v="5270"/>
    <s v="Small"/>
    <s v="Blue"/>
    <n v="7.8"/>
    <n v="41106"/>
  </r>
  <r>
    <d v="2024-09-09T00:00:00"/>
    <n v="37316"/>
    <x v="83"/>
    <s v="Manufacturing"/>
    <x v="2"/>
    <s v="Website"/>
    <s v="GA005"/>
    <s v="Gadget"/>
    <n v="5670"/>
    <s v="Small"/>
    <s v="Blue"/>
    <n v="7.8"/>
    <n v="44226"/>
  </r>
  <r>
    <d v="2024-09-09T00:00:00"/>
    <n v="37316"/>
    <x v="83"/>
    <s v="Manufacturing"/>
    <x v="2"/>
    <s v="Website"/>
    <s v="GA008"/>
    <s v="Gadget"/>
    <n v="4220"/>
    <s v="Extra Large"/>
    <s v="Blue"/>
    <n v="10.73"/>
    <n v="45280.6"/>
  </r>
  <r>
    <d v="2024-09-09T00:00:00"/>
    <n v="37316"/>
    <x v="83"/>
    <s v="Manufacturing"/>
    <x v="2"/>
    <s v="Website"/>
    <s v="GA002"/>
    <s v="Gadget"/>
    <n v="2810"/>
    <s v="Medium"/>
    <s v="Red"/>
    <n v="7.96"/>
    <n v="22367.599999999999"/>
  </r>
  <r>
    <d v="2024-09-09T00:00:00"/>
    <n v="37316"/>
    <x v="83"/>
    <s v="Manufacturing"/>
    <x v="2"/>
    <s v="Website"/>
    <s v="GZ007"/>
    <s v="Gizmo"/>
    <n v="4770"/>
    <s v="Large"/>
    <s v="Blue"/>
    <n v="9.76"/>
    <n v="46555.199999999997"/>
  </r>
  <r>
    <d v="2024-09-09T00:00:00"/>
    <n v="37317"/>
    <x v="59"/>
    <s v="Retail"/>
    <x v="4"/>
    <s v="Website"/>
    <s v="WD006"/>
    <s v="Widget"/>
    <n v="618"/>
    <s v="Medium"/>
    <s v="Blue"/>
    <n v="7.28"/>
    <n v="4499.04"/>
  </r>
  <r>
    <d v="2024-09-09T00:00:00"/>
    <n v="37317"/>
    <x v="59"/>
    <s v="Retail"/>
    <x v="4"/>
    <s v="Website"/>
    <s v="GZ003"/>
    <s v="Gizmo"/>
    <n v="184"/>
    <s v="Large"/>
    <s v="Red"/>
    <n v="8.82"/>
    <n v="1622.88"/>
  </r>
  <r>
    <d v="2024-09-09T00:00:00"/>
    <n v="37317"/>
    <x v="59"/>
    <s v="Retail"/>
    <x v="4"/>
    <s v="Website"/>
    <s v="WD002"/>
    <s v="Widget"/>
    <n v="850"/>
    <s v="Medium"/>
    <s v="Red"/>
    <n v="7"/>
    <n v="5950"/>
  </r>
  <r>
    <d v="2024-09-09T00:00:00"/>
    <n v="37317"/>
    <x v="59"/>
    <s v="Retail"/>
    <x v="4"/>
    <s v="Website"/>
    <s v="GZ009"/>
    <s v="Gizmo"/>
    <n v="656"/>
    <s v="Small"/>
    <s v="Pink"/>
    <n v="7.76"/>
    <n v="5090.5599999999995"/>
  </r>
  <r>
    <d v="2024-09-09T00:00:00"/>
    <n v="37317"/>
    <x v="59"/>
    <s v="Retail"/>
    <x v="4"/>
    <s v="Website"/>
    <s v="WD007"/>
    <s v="Widget"/>
    <n v="512"/>
    <s v="Large"/>
    <s v="Blue"/>
    <n v="7.71"/>
    <n v="3947.52"/>
  </r>
  <r>
    <d v="2024-09-10T00:00:00"/>
    <n v="37318"/>
    <x v="32"/>
    <s v="Manufacturing"/>
    <x v="0"/>
    <s v="Sales App"/>
    <s v="GZ010"/>
    <s v="Gizmo"/>
    <n v="199"/>
    <s v="Medium"/>
    <s v="Pink"/>
    <n v="8.76"/>
    <n v="1743.24"/>
  </r>
  <r>
    <d v="2024-09-10T00:00:00"/>
    <n v="37318"/>
    <x v="32"/>
    <s v="Manufacturing"/>
    <x v="0"/>
    <s v="Sales App"/>
    <s v="GA013"/>
    <s v="Gadget"/>
    <n v="54"/>
    <s v="Small"/>
    <s v="Orange"/>
    <n v="7.27"/>
    <n v="392.58"/>
  </r>
  <r>
    <d v="2024-09-10T00:00:00"/>
    <n v="37318"/>
    <x v="32"/>
    <s v="Manufacturing"/>
    <x v="0"/>
    <s v="Sales App"/>
    <s v="GZ010"/>
    <s v="Gizmo"/>
    <n v="276"/>
    <s v="Medium"/>
    <s v="Pink"/>
    <n v="8.76"/>
    <n v="2417.7599999999998"/>
  </r>
  <r>
    <d v="2024-09-10T00:00:00"/>
    <n v="37318"/>
    <x v="32"/>
    <s v="Manufacturing"/>
    <x v="0"/>
    <s v="Sales App"/>
    <s v="GZ010"/>
    <s v="Gizmo"/>
    <n v="27"/>
    <s v="Medium"/>
    <s v="Pink"/>
    <n v="8.76"/>
    <n v="236.51999999999998"/>
  </r>
  <r>
    <d v="2024-09-10T00:00:00"/>
    <n v="37318"/>
    <x v="32"/>
    <s v="Manufacturing"/>
    <x v="0"/>
    <s v="Sales App"/>
    <s v="GZ019"/>
    <s v="Gizmo"/>
    <n v="375"/>
    <s v="Large"/>
    <s v="Yellow"/>
    <n v="10.039999999999999"/>
    <n v="3764.9999999999995"/>
  </r>
  <r>
    <d v="2024-09-10T00:00:00"/>
    <n v="37319"/>
    <x v="13"/>
    <s v="Wholesale"/>
    <x v="0"/>
    <s v="Sales App"/>
    <s v="WD016"/>
    <s v="Widget"/>
    <n v="334"/>
    <s v="Extra Large"/>
    <s v="Orange"/>
    <n v="8.23"/>
    <n v="2748.82"/>
  </r>
  <r>
    <d v="2024-09-10T00:00:00"/>
    <n v="37319"/>
    <x v="13"/>
    <s v="Wholesale"/>
    <x v="0"/>
    <s v="Sales App"/>
    <s v="GZ016"/>
    <s v="Gizmo"/>
    <n v="157"/>
    <s v="Extra Large"/>
    <s v="Orange"/>
    <n v="9.8000000000000007"/>
    <n v="1538.6000000000001"/>
  </r>
  <r>
    <d v="2024-09-10T00:00:00"/>
    <n v="37319"/>
    <x v="13"/>
    <s v="Wholesale"/>
    <x v="0"/>
    <s v="Sales App"/>
    <s v="GZ002"/>
    <s v="Gizmo"/>
    <n v="60"/>
    <s v="Medium"/>
    <s v="Red"/>
    <n v="7.81"/>
    <n v="468.59999999999997"/>
  </r>
  <r>
    <d v="2024-09-10T00:00:00"/>
    <n v="37319"/>
    <x v="13"/>
    <s v="Wholesale"/>
    <x v="0"/>
    <s v="Sales App"/>
    <s v="WD009"/>
    <s v="Widget"/>
    <n v="69"/>
    <s v="Small"/>
    <s v="Pink"/>
    <n v="6.11"/>
    <n v="421.59000000000003"/>
  </r>
  <r>
    <d v="2024-09-10T00:00:00"/>
    <n v="37319"/>
    <x v="13"/>
    <s v="Wholesale"/>
    <x v="0"/>
    <s v="Sales App"/>
    <s v="GA014"/>
    <s v="Gadget"/>
    <n v="168"/>
    <s v="Medium"/>
    <s v="Orange"/>
    <n v="6.81"/>
    <n v="1144.08"/>
  </r>
  <r>
    <d v="2024-09-10T00:00:00"/>
    <n v="37320"/>
    <x v="38"/>
    <s v="Manufacturing"/>
    <x v="2"/>
    <s v="Sales App"/>
    <s v="GZ001"/>
    <s v="Gizmo"/>
    <n v="330"/>
    <s v="Small"/>
    <s v="Red"/>
    <n v="8.33"/>
    <n v="2748.9"/>
  </r>
  <r>
    <d v="2024-09-10T00:00:00"/>
    <n v="37320"/>
    <x v="38"/>
    <s v="Manufacturing"/>
    <x v="2"/>
    <s v="Sales App"/>
    <s v="WD011"/>
    <s v="Widget"/>
    <n v="307"/>
    <s v="Large"/>
    <s v="Pink"/>
    <n v="7.79"/>
    <n v="2391.5300000000002"/>
  </r>
  <r>
    <d v="2024-09-10T00:00:00"/>
    <n v="37320"/>
    <x v="38"/>
    <s v="Manufacturing"/>
    <x v="2"/>
    <s v="Sales App"/>
    <s v="GA016"/>
    <s v="Gadget"/>
    <n v="336"/>
    <s v="Extra Large"/>
    <s v="Orange"/>
    <n v="10"/>
    <n v="3360"/>
  </r>
  <r>
    <d v="2024-09-10T00:00:00"/>
    <n v="37320"/>
    <x v="38"/>
    <s v="Manufacturing"/>
    <x v="2"/>
    <s v="Sales App"/>
    <s v="GA010"/>
    <s v="Gadget"/>
    <n v="113"/>
    <s v="Medium"/>
    <s v="Pink"/>
    <n v="7.89"/>
    <n v="891.56999999999994"/>
  </r>
  <r>
    <d v="2024-09-10T00:00:00"/>
    <n v="37320"/>
    <x v="38"/>
    <s v="Manufacturing"/>
    <x v="2"/>
    <s v="Sales App"/>
    <s v="GA010"/>
    <s v="Gadget"/>
    <n v="91"/>
    <s v="Medium"/>
    <s v="Pink"/>
    <n v="7.89"/>
    <n v="717.99"/>
  </r>
  <r>
    <d v="2024-09-10T00:00:00"/>
    <n v="37321"/>
    <x v="20"/>
    <s v="Retail"/>
    <x v="0"/>
    <s v="Sales App"/>
    <s v="GZ004"/>
    <s v="Gizmo"/>
    <n v="281"/>
    <s v="Extra Large"/>
    <s v="Red"/>
    <n v="10.78"/>
    <n v="3029.18"/>
  </r>
  <r>
    <d v="2024-09-10T00:00:00"/>
    <n v="37321"/>
    <x v="20"/>
    <s v="Retail"/>
    <x v="0"/>
    <s v="Sales App"/>
    <s v="GA014"/>
    <s v="Gadget"/>
    <n v="392"/>
    <s v="Medium"/>
    <s v="Orange"/>
    <n v="7.26"/>
    <n v="2845.92"/>
  </r>
  <r>
    <d v="2024-09-10T00:00:00"/>
    <n v="37321"/>
    <x v="20"/>
    <s v="Retail"/>
    <x v="0"/>
    <s v="Sales App"/>
    <s v="WD017"/>
    <s v="Widget"/>
    <n v="126"/>
    <s v="Small"/>
    <s v="Yellow"/>
    <n v="7.06"/>
    <n v="889.56"/>
  </r>
  <r>
    <d v="2024-09-10T00:00:00"/>
    <n v="37321"/>
    <x v="20"/>
    <s v="Retail"/>
    <x v="0"/>
    <s v="Sales App"/>
    <s v="GZ001"/>
    <s v="Gizmo"/>
    <n v="90"/>
    <s v="Small"/>
    <s v="Red"/>
    <n v="7.84"/>
    <n v="705.6"/>
  </r>
  <r>
    <d v="2024-09-10T00:00:00"/>
    <n v="37321"/>
    <x v="20"/>
    <s v="Retail"/>
    <x v="0"/>
    <s v="Sales App"/>
    <s v="WD018"/>
    <s v="Widget"/>
    <n v="343"/>
    <s v="Medium"/>
    <s v="Yellow"/>
    <n v="7.5"/>
    <n v="2572.5"/>
  </r>
  <r>
    <d v="2024-09-10T00:00:00"/>
    <n v="37322"/>
    <x v="73"/>
    <s v="Wholesale"/>
    <x v="2"/>
    <s v="Sales App"/>
    <s v="GZ014"/>
    <s v="Gizmo"/>
    <n v="401"/>
    <s v="Medium"/>
    <s v="Orange"/>
    <n v="7.57"/>
    <n v="3035.57"/>
  </r>
  <r>
    <d v="2024-09-10T00:00:00"/>
    <n v="37322"/>
    <x v="73"/>
    <s v="Wholesale"/>
    <x v="2"/>
    <s v="Sales App"/>
    <s v="WD009"/>
    <s v="Widget"/>
    <n v="148"/>
    <s v="Small"/>
    <s v="Pink"/>
    <n v="6.11"/>
    <n v="904.28000000000009"/>
  </r>
  <r>
    <d v="2024-09-10T00:00:00"/>
    <n v="37322"/>
    <x v="73"/>
    <s v="Wholesale"/>
    <x v="2"/>
    <s v="Sales App"/>
    <s v="WD003"/>
    <s v="Widget"/>
    <n v="367"/>
    <s v="Large"/>
    <s v="Red"/>
    <n v="6.95"/>
    <n v="2550.65"/>
  </r>
  <r>
    <d v="2024-09-10T00:00:00"/>
    <n v="37322"/>
    <x v="73"/>
    <s v="Wholesale"/>
    <x v="2"/>
    <s v="Sales App"/>
    <s v="GA016"/>
    <s v="Gadget"/>
    <n v="182"/>
    <s v="Extra Large"/>
    <s v="Orange"/>
    <n v="8.82"/>
    <n v="1605.24"/>
  </r>
  <r>
    <d v="2024-09-10T00:00:00"/>
    <n v="37322"/>
    <x v="73"/>
    <s v="Wholesale"/>
    <x v="2"/>
    <s v="Sales App"/>
    <s v="GA019"/>
    <s v="Gadget"/>
    <n v="318"/>
    <s v="Large"/>
    <s v="Yellow"/>
    <n v="7.97"/>
    <n v="2534.46"/>
  </r>
  <r>
    <d v="2024-09-10T00:00:00"/>
    <n v="37323"/>
    <x v="63"/>
    <s v="Other"/>
    <x v="4"/>
    <s v="Sales App"/>
    <s v="GA001"/>
    <s v="Gadget"/>
    <n v="177"/>
    <s v="Small"/>
    <s v="Red"/>
    <n v="8.3800000000000008"/>
    <n v="1483.2600000000002"/>
  </r>
  <r>
    <d v="2024-09-10T00:00:00"/>
    <n v="37323"/>
    <x v="63"/>
    <s v="Other"/>
    <x v="4"/>
    <s v="Sales App"/>
    <s v="GZ009"/>
    <s v="Gizmo"/>
    <n v="240"/>
    <s v="Small"/>
    <s v="Pink"/>
    <n v="9.2200000000000006"/>
    <n v="2212.8000000000002"/>
  </r>
  <r>
    <d v="2024-09-10T00:00:00"/>
    <n v="37323"/>
    <x v="63"/>
    <s v="Other"/>
    <x v="4"/>
    <s v="Sales App"/>
    <s v="GA013"/>
    <s v="Gadget"/>
    <n v="194"/>
    <s v="Small"/>
    <s v="Orange"/>
    <n v="8.1199999999999992"/>
    <n v="1575.2799999999997"/>
  </r>
  <r>
    <d v="2024-09-10T00:00:00"/>
    <n v="37323"/>
    <x v="63"/>
    <s v="Other"/>
    <x v="4"/>
    <s v="Sales App"/>
    <s v="GA016"/>
    <s v="Gadget"/>
    <n v="52"/>
    <s v="Extra Large"/>
    <s v="Orange"/>
    <n v="11.17"/>
    <n v="580.84"/>
  </r>
  <r>
    <d v="2024-09-10T00:00:00"/>
    <n v="37323"/>
    <x v="63"/>
    <s v="Other"/>
    <x v="4"/>
    <s v="Sales App"/>
    <s v="GA001"/>
    <s v="Gadget"/>
    <n v="220"/>
    <s v="Small"/>
    <s v="Red"/>
    <n v="8.3800000000000008"/>
    <n v="1843.6000000000001"/>
  </r>
  <r>
    <d v="2024-09-11T00:00:00"/>
    <n v="37324"/>
    <x v="77"/>
    <s v="Manufacturing"/>
    <x v="4"/>
    <s v="Email"/>
    <s v="WD014"/>
    <s v="Widget"/>
    <n v="418"/>
    <s v="Medium"/>
    <s v="Orange"/>
    <n v="7.21"/>
    <n v="3013.78"/>
  </r>
  <r>
    <d v="2024-09-11T00:00:00"/>
    <n v="37324"/>
    <x v="77"/>
    <s v="Manufacturing"/>
    <x v="4"/>
    <s v="Email"/>
    <s v="GZ003"/>
    <s v="Gizmo"/>
    <n v="387"/>
    <s v="Large"/>
    <s v="Red"/>
    <n v="9.3800000000000008"/>
    <n v="3630.0600000000004"/>
  </r>
  <r>
    <d v="2024-09-11T00:00:00"/>
    <n v="37324"/>
    <x v="77"/>
    <s v="Manufacturing"/>
    <x v="4"/>
    <s v="Email"/>
    <s v="GZ013"/>
    <s v="Gizmo"/>
    <n v="210"/>
    <s v="Small"/>
    <s v="Orange"/>
    <n v="8.08"/>
    <n v="1696.8"/>
  </r>
  <r>
    <d v="2024-09-11T00:00:00"/>
    <n v="37324"/>
    <x v="77"/>
    <s v="Manufacturing"/>
    <x v="4"/>
    <s v="Email"/>
    <s v="WD015"/>
    <s v="Widget"/>
    <n v="367"/>
    <s v="Large"/>
    <s v="Orange"/>
    <n v="7.63"/>
    <n v="2800.21"/>
  </r>
  <r>
    <d v="2024-09-11T00:00:00"/>
    <n v="37324"/>
    <x v="77"/>
    <s v="Manufacturing"/>
    <x v="4"/>
    <s v="Email"/>
    <s v="WD020"/>
    <s v="Widget"/>
    <n v="284"/>
    <s v="Extra Large"/>
    <s v="Yellow"/>
    <n v="10.31"/>
    <n v="2928.04"/>
  </r>
  <r>
    <d v="2024-09-11T00:00:00"/>
    <n v="37325"/>
    <x v="60"/>
    <s v="Wholesale"/>
    <x v="5"/>
    <s v="Email"/>
    <s v="GZ013"/>
    <s v="Gizmo"/>
    <n v="313"/>
    <s v="Small"/>
    <s v="Orange"/>
    <n v="7.13"/>
    <n v="2231.69"/>
  </r>
  <r>
    <d v="2024-09-11T00:00:00"/>
    <n v="37325"/>
    <x v="60"/>
    <s v="Wholesale"/>
    <x v="5"/>
    <s v="Email"/>
    <s v="GZ010"/>
    <s v="Gizmo"/>
    <n v="137"/>
    <s v="Medium"/>
    <s v="Pink"/>
    <n v="7.73"/>
    <n v="1059.01"/>
  </r>
  <r>
    <d v="2024-09-11T00:00:00"/>
    <n v="37325"/>
    <x v="60"/>
    <s v="Wholesale"/>
    <x v="5"/>
    <s v="Email"/>
    <s v="GZ003"/>
    <s v="Gizmo"/>
    <n v="382"/>
    <s v="Large"/>
    <s v="Red"/>
    <n v="8.27"/>
    <n v="3159.14"/>
  </r>
  <r>
    <d v="2024-09-11T00:00:00"/>
    <n v="37325"/>
    <x v="60"/>
    <s v="Wholesale"/>
    <x v="5"/>
    <s v="Email"/>
    <s v="GA014"/>
    <s v="Gadget"/>
    <n v="389"/>
    <s v="Medium"/>
    <s v="Orange"/>
    <n v="6.81"/>
    <n v="2649.0899999999997"/>
  </r>
  <r>
    <d v="2024-09-11T00:00:00"/>
    <n v="37325"/>
    <x v="60"/>
    <s v="Wholesale"/>
    <x v="5"/>
    <s v="Email"/>
    <s v="GZ003"/>
    <s v="Gizmo"/>
    <n v="162"/>
    <s v="Large"/>
    <s v="Red"/>
    <n v="8.27"/>
    <n v="1339.74"/>
  </r>
  <r>
    <d v="2024-09-11T00:00:00"/>
    <n v="37326"/>
    <x v="73"/>
    <s v="Wholesale"/>
    <x v="2"/>
    <s v="Email"/>
    <s v="WD011"/>
    <s v="Widget"/>
    <n v="398"/>
    <s v="Large"/>
    <s v="Pink"/>
    <n v="6.88"/>
    <n v="2738.24"/>
  </r>
  <r>
    <d v="2024-09-11T00:00:00"/>
    <n v="37326"/>
    <x v="73"/>
    <s v="Wholesale"/>
    <x v="2"/>
    <s v="Email"/>
    <s v="WD005"/>
    <s v="Widget"/>
    <n v="351"/>
    <s v="Small"/>
    <s v="Blue"/>
    <n v="6.43"/>
    <n v="2256.9299999999998"/>
  </r>
  <r>
    <d v="2024-09-11T00:00:00"/>
    <n v="37326"/>
    <x v="73"/>
    <s v="Wholesale"/>
    <x v="2"/>
    <s v="Email"/>
    <s v="GA003"/>
    <s v="Gadget"/>
    <n v="384"/>
    <s v="Large"/>
    <s v="Red"/>
    <n v="7.44"/>
    <n v="2856.96"/>
  </r>
  <r>
    <d v="2024-09-11T00:00:00"/>
    <n v="37326"/>
    <x v="73"/>
    <s v="Wholesale"/>
    <x v="2"/>
    <s v="Email"/>
    <s v="GZ015"/>
    <s v="Gizmo"/>
    <n v="270"/>
    <s v="Large"/>
    <s v="Orange"/>
    <n v="8.02"/>
    <n v="2165.4"/>
  </r>
  <r>
    <d v="2024-09-11T00:00:00"/>
    <n v="37326"/>
    <x v="73"/>
    <s v="Wholesale"/>
    <x v="2"/>
    <s v="Email"/>
    <s v="GZ016"/>
    <s v="Gizmo"/>
    <n v="189"/>
    <s v="Extra Large"/>
    <s v="Orange"/>
    <n v="9.8000000000000007"/>
    <n v="1852.2"/>
  </r>
  <r>
    <d v="2024-09-11T00:00:00"/>
    <n v="37327"/>
    <x v="62"/>
    <s v="Wholesale"/>
    <x v="5"/>
    <s v="Email"/>
    <s v="GZ013"/>
    <s v="Gizmo"/>
    <n v="62"/>
    <s v="Small"/>
    <s v="Orange"/>
    <n v="7.13"/>
    <n v="442.06"/>
  </r>
  <r>
    <d v="2024-09-11T00:00:00"/>
    <n v="37327"/>
    <x v="62"/>
    <s v="Wholesale"/>
    <x v="5"/>
    <s v="Email"/>
    <s v="GZ010"/>
    <s v="Gizmo"/>
    <n v="193"/>
    <s v="Medium"/>
    <s v="Pink"/>
    <n v="7.73"/>
    <n v="1491.89"/>
  </r>
  <r>
    <d v="2024-09-11T00:00:00"/>
    <n v="37327"/>
    <x v="62"/>
    <s v="Wholesale"/>
    <x v="5"/>
    <s v="Email"/>
    <s v="GA014"/>
    <s v="Gadget"/>
    <n v="302"/>
    <s v="Medium"/>
    <s v="Orange"/>
    <n v="6.81"/>
    <n v="2056.62"/>
  </r>
  <r>
    <d v="2024-09-11T00:00:00"/>
    <n v="37327"/>
    <x v="62"/>
    <s v="Wholesale"/>
    <x v="5"/>
    <s v="Email"/>
    <s v="GZ006"/>
    <s v="Gizmo"/>
    <n v="53"/>
    <s v="Medium"/>
    <s v="Blue"/>
    <n v="8.1300000000000008"/>
    <n v="430.89000000000004"/>
  </r>
  <r>
    <d v="2024-09-11T00:00:00"/>
    <n v="37327"/>
    <x v="62"/>
    <s v="Wholesale"/>
    <x v="5"/>
    <s v="Email"/>
    <s v="WD007"/>
    <s v="Widget"/>
    <n v="254"/>
    <s v="Large"/>
    <s v="Blue"/>
    <n v="7.23"/>
    <n v="1836.42"/>
  </r>
  <r>
    <d v="2024-09-11T00:00:00"/>
    <n v="37328"/>
    <x v="14"/>
    <s v="Retail"/>
    <x v="0"/>
    <s v="Email"/>
    <s v="WD013"/>
    <s v="Widget"/>
    <n v="372"/>
    <s v="Small"/>
    <s v="Orange"/>
    <n v="6.38"/>
    <n v="2373.36"/>
  </r>
  <r>
    <d v="2024-09-11T00:00:00"/>
    <n v="37328"/>
    <x v="14"/>
    <s v="Retail"/>
    <x v="0"/>
    <s v="Email"/>
    <s v="GA014"/>
    <s v="Gadget"/>
    <n v="142"/>
    <s v="Medium"/>
    <s v="Orange"/>
    <n v="7.26"/>
    <n v="1030.92"/>
  </r>
  <r>
    <d v="2024-09-11T00:00:00"/>
    <n v="37328"/>
    <x v="14"/>
    <s v="Retail"/>
    <x v="0"/>
    <s v="Email"/>
    <s v="GA018"/>
    <s v="Gadget"/>
    <n v="265"/>
    <s v="Medium"/>
    <s v="Yellow"/>
    <n v="8.0299999999999994"/>
    <n v="2127.9499999999998"/>
  </r>
  <r>
    <d v="2024-09-11T00:00:00"/>
    <n v="37328"/>
    <x v="14"/>
    <s v="Retail"/>
    <x v="0"/>
    <s v="Email"/>
    <s v="GA010"/>
    <s v="Gadget"/>
    <n v="259"/>
    <s v="Medium"/>
    <s v="Pink"/>
    <n v="7.42"/>
    <n v="1921.78"/>
  </r>
  <r>
    <d v="2024-09-11T00:00:00"/>
    <n v="37328"/>
    <x v="14"/>
    <s v="Retail"/>
    <x v="0"/>
    <s v="Email"/>
    <s v="WD017"/>
    <s v="Widget"/>
    <n v="283"/>
    <s v="Small"/>
    <s v="Yellow"/>
    <n v="7.06"/>
    <n v="1997.9799999999998"/>
  </r>
  <r>
    <d v="2024-09-11T00:00:00"/>
    <n v="37329"/>
    <x v="51"/>
    <s v="Other"/>
    <x v="2"/>
    <s v="Email"/>
    <s v="GZ019"/>
    <s v="Gizmo"/>
    <n v="2334"/>
    <s v="Large"/>
    <s v="Yellow"/>
    <n v="11.22"/>
    <n v="26187.480000000003"/>
  </r>
  <r>
    <d v="2024-09-11T00:00:00"/>
    <n v="37329"/>
    <x v="51"/>
    <s v="Other"/>
    <x v="2"/>
    <s v="Email"/>
    <s v="WD003"/>
    <s v="Widget"/>
    <n v="2262"/>
    <s v="Large"/>
    <s v="Red"/>
    <n v="8.8000000000000007"/>
    <n v="19905.600000000002"/>
  </r>
  <r>
    <d v="2024-09-11T00:00:00"/>
    <n v="37329"/>
    <x v="51"/>
    <s v="Other"/>
    <x v="2"/>
    <s v="Email"/>
    <s v="GZ012"/>
    <s v="Gizmo"/>
    <n v="1122"/>
    <s v="Extra Large"/>
    <s v="Pink"/>
    <n v="12.67"/>
    <n v="14215.74"/>
  </r>
  <r>
    <d v="2024-09-11T00:00:00"/>
    <n v="37329"/>
    <x v="51"/>
    <s v="Other"/>
    <x v="2"/>
    <s v="Email"/>
    <s v="GZ011"/>
    <s v="Gizmo"/>
    <n v="2004"/>
    <s v="Large"/>
    <s v="Pink"/>
    <n v="10.36"/>
    <n v="20761.439999999999"/>
  </r>
  <r>
    <d v="2024-09-11T00:00:00"/>
    <n v="37329"/>
    <x v="51"/>
    <s v="Other"/>
    <x v="2"/>
    <s v="Email"/>
    <s v="GA011"/>
    <s v="Gadget"/>
    <n v="2352"/>
    <s v="Large"/>
    <s v="Pink"/>
    <n v="9.33"/>
    <n v="21944.16"/>
  </r>
  <r>
    <d v="2024-09-12T00:00:00"/>
    <n v="37330"/>
    <x v="14"/>
    <s v="Retail"/>
    <x v="0"/>
    <s v="Email"/>
    <s v="GZ010"/>
    <s v="Gizmo"/>
    <n v="86"/>
    <s v="Medium"/>
    <s v="Pink"/>
    <n v="8.25"/>
    <n v="709.5"/>
  </r>
  <r>
    <d v="2024-09-12T00:00:00"/>
    <n v="37330"/>
    <x v="14"/>
    <s v="Retail"/>
    <x v="0"/>
    <s v="Email"/>
    <s v="GA006"/>
    <s v="Gadget"/>
    <n v="187"/>
    <s v="Medium"/>
    <s v="Blue"/>
    <n v="7.8"/>
    <n v="1458.6"/>
  </r>
  <r>
    <d v="2024-09-12T00:00:00"/>
    <n v="37330"/>
    <x v="14"/>
    <s v="Retail"/>
    <x v="0"/>
    <s v="Email"/>
    <s v="GZ019"/>
    <s v="Gizmo"/>
    <n v="255"/>
    <s v="Large"/>
    <s v="Yellow"/>
    <n v="9.4499999999999993"/>
    <n v="2409.75"/>
  </r>
  <r>
    <d v="2024-09-12T00:00:00"/>
    <n v="37330"/>
    <x v="14"/>
    <s v="Retail"/>
    <x v="0"/>
    <s v="Email"/>
    <s v="WD005"/>
    <s v="Widget"/>
    <n v="109"/>
    <s v="Small"/>
    <s v="Blue"/>
    <n v="6.86"/>
    <n v="747.74"/>
  </r>
  <r>
    <d v="2024-09-12T00:00:00"/>
    <n v="37330"/>
    <x v="14"/>
    <s v="Retail"/>
    <x v="0"/>
    <s v="Email"/>
    <s v="GZ011"/>
    <s v="Gizmo"/>
    <n v="177"/>
    <s v="Large"/>
    <s v="Pink"/>
    <n v="8.73"/>
    <n v="1545.21"/>
  </r>
  <r>
    <d v="2024-09-12T00:00:00"/>
    <n v="37331"/>
    <x v="46"/>
    <s v="Wholesale"/>
    <x v="2"/>
    <s v="Email"/>
    <s v="GZ005"/>
    <s v="Gizmo"/>
    <n v="40"/>
    <s v="Small"/>
    <s v="Blue"/>
    <n v="7.65"/>
    <n v="306"/>
  </r>
  <r>
    <d v="2024-09-12T00:00:00"/>
    <n v="37331"/>
    <x v="46"/>
    <s v="Wholesale"/>
    <x v="2"/>
    <s v="Email"/>
    <s v="GA004"/>
    <s v="Gadget"/>
    <n v="74"/>
    <s v="Extra Large"/>
    <s v="Red"/>
    <n v="9.1"/>
    <n v="673.4"/>
  </r>
  <r>
    <d v="2024-09-12T00:00:00"/>
    <n v="37331"/>
    <x v="46"/>
    <s v="Wholesale"/>
    <x v="2"/>
    <s v="Email"/>
    <s v="GZ019"/>
    <s v="Gizmo"/>
    <n v="70"/>
    <s v="Large"/>
    <s v="Yellow"/>
    <n v="8.86"/>
    <n v="620.19999999999993"/>
  </r>
  <r>
    <d v="2024-09-12T00:00:00"/>
    <n v="37331"/>
    <x v="46"/>
    <s v="Wholesale"/>
    <x v="2"/>
    <s v="Email"/>
    <s v="GA010"/>
    <s v="Gadget"/>
    <n v="6"/>
    <s v="Medium"/>
    <s v="Pink"/>
    <n v="6.96"/>
    <n v="41.76"/>
  </r>
  <r>
    <d v="2024-09-12T00:00:00"/>
    <n v="37331"/>
    <x v="46"/>
    <s v="Wholesale"/>
    <x v="2"/>
    <s v="Email"/>
    <s v="WD009"/>
    <s v="Widget"/>
    <n v="49"/>
    <s v="Small"/>
    <s v="Pink"/>
    <n v="6.11"/>
    <n v="299.39000000000004"/>
  </r>
  <r>
    <d v="2024-09-12T00:00:00"/>
    <n v="37332"/>
    <x v="52"/>
    <s v="Online"/>
    <x v="3"/>
    <s v="Email"/>
    <s v="GA006"/>
    <s v="Gadget"/>
    <n v="2390"/>
    <s v="Medium"/>
    <s v="Blue"/>
    <n v="8.7799999999999994"/>
    <n v="20984.199999999997"/>
  </r>
  <r>
    <d v="2024-09-12T00:00:00"/>
    <n v="37332"/>
    <x v="52"/>
    <s v="Online"/>
    <x v="3"/>
    <s v="Email"/>
    <s v="GA002"/>
    <s v="Gadget"/>
    <n v="1010"/>
    <s v="Medium"/>
    <s v="Red"/>
    <n v="8.43"/>
    <n v="8514.2999999999993"/>
  </r>
  <r>
    <d v="2024-09-12T00:00:00"/>
    <n v="37332"/>
    <x v="52"/>
    <s v="Online"/>
    <x v="3"/>
    <s v="Email"/>
    <s v="GA007"/>
    <s v="Gadget"/>
    <n v="1210"/>
    <s v="Large"/>
    <s v="Blue"/>
    <n v="9.3000000000000007"/>
    <n v="11253"/>
  </r>
  <r>
    <d v="2024-09-12T00:00:00"/>
    <n v="37332"/>
    <x v="52"/>
    <s v="Online"/>
    <x v="3"/>
    <s v="Email"/>
    <s v="GZ004"/>
    <s v="Gizmo"/>
    <n v="3940"/>
    <s v="Extra Large"/>
    <s v="Red"/>
    <n v="12.13"/>
    <n v="47792.200000000004"/>
  </r>
  <r>
    <d v="2024-09-12T00:00:00"/>
    <n v="37332"/>
    <x v="52"/>
    <s v="Online"/>
    <x v="3"/>
    <s v="Email"/>
    <s v="WD012"/>
    <s v="Widget"/>
    <n v="1310"/>
    <s v="Extra Large"/>
    <s v="Pink"/>
    <n v="10.08"/>
    <n v="13204.8"/>
  </r>
  <r>
    <d v="2024-09-12T00:00:00"/>
    <n v="37333"/>
    <x v="93"/>
    <s v="Other"/>
    <x v="5"/>
    <s v="Email"/>
    <s v="GZ009"/>
    <s v="Gizmo"/>
    <n v="401"/>
    <s v="Small"/>
    <s v="Pink"/>
    <n v="9.2200000000000006"/>
    <n v="3697.2200000000003"/>
  </r>
  <r>
    <d v="2024-09-12T00:00:00"/>
    <n v="37333"/>
    <x v="93"/>
    <s v="Other"/>
    <x v="5"/>
    <s v="Email"/>
    <s v="GZ018"/>
    <s v="Gizmo"/>
    <n v="366"/>
    <s v="Medium"/>
    <s v="Yellow"/>
    <n v="10.6"/>
    <n v="3879.6"/>
  </r>
  <r>
    <d v="2024-09-12T00:00:00"/>
    <n v="37333"/>
    <x v="93"/>
    <s v="Other"/>
    <x v="5"/>
    <s v="Email"/>
    <s v="GA020"/>
    <s v="Gadget"/>
    <n v="387"/>
    <s v="Extra Large"/>
    <s v="Yellow"/>
    <n v="12.34"/>
    <n v="4775.58"/>
  </r>
  <r>
    <d v="2024-09-12T00:00:00"/>
    <n v="37333"/>
    <x v="93"/>
    <s v="Other"/>
    <x v="5"/>
    <s v="Email"/>
    <s v="GA010"/>
    <s v="Gadget"/>
    <n v="344"/>
    <s v="Medium"/>
    <s v="Pink"/>
    <n v="8.82"/>
    <n v="3034.08"/>
  </r>
  <r>
    <d v="2024-09-12T00:00:00"/>
    <n v="37333"/>
    <x v="93"/>
    <s v="Other"/>
    <x v="5"/>
    <s v="Email"/>
    <s v="WD012"/>
    <s v="Widget"/>
    <n v="196"/>
    <s v="Extra Large"/>
    <s v="Pink"/>
    <n v="10.64"/>
    <n v="2085.44"/>
  </r>
  <r>
    <d v="2024-09-12T00:00:00"/>
    <n v="37334"/>
    <x v="46"/>
    <s v="Wholesale"/>
    <x v="2"/>
    <s v="Email"/>
    <s v="GA020"/>
    <s v="Gadget"/>
    <n v="97"/>
    <s v="Extra Large"/>
    <s v="Yellow"/>
    <n v="9.74"/>
    <n v="944.78"/>
  </r>
  <r>
    <d v="2024-09-12T00:00:00"/>
    <n v="37334"/>
    <x v="46"/>
    <s v="Wholesale"/>
    <x v="2"/>
    <s v="Email"/>
    <s v="GZ015"/>
    <s v="Gizmo"/>
    <n v="54"/>
    <s v="Large"/>
    <s v="Orange"/>
    <n v="8.02"/>
    <n v="433.08"/>
  </r>
  <r>
    <d v="2024-09-12T00:00:00"/>
    <n v="37334"/>
    <x v="46"/>
    <s v="Wholesale"/>
    <x v="2"/>
    <s v="Email"/>
    <s v="GZ007"/>
    <s v="Gizmo"/>
    <n v="22"/>
    <s v="Large"/>
    <s v="Blue"/>
    <n v="8.61"/>
    <n v="189.42"/>
  </r>
  <r>
    <d v="2024-09-12T00:00:00"/>
    <n v="37334"/>
    <x v="46"/>
    <s v="Wholesale"/>
    <x v="2"/>
    <s v="Email"/>
    <s v="GZ007"/>
    <s v="Gizmo"/>
    <n v="32"/>
    <s v="Large"/>
    <s v="Blue"/>
    <n v="8.61"/>
    <n v="275.52"/>
  </r>
  <r>
    <d v="2024-09-12T00:00:00"/>
    <n v="37334"/>
    <x v="46"/>
    <s v="Wholesale"/>
    <x v="2"/>
    <s v="Email"/>
    <s v="GA016"/>
    <s v="Gadget"/>
    <n v="79"/>
    <s v="Extra Large"/>
    <s v="Orange"/>
    <n v="8.82"/>
    <n v="696.78"/>
  </r>
  <r>
    <d v="2024-09-12T00:00:00"/>
    <n v="37335"/>
    <x v="87"/>
    <s v="Online"/>
    <x v="1"/>
    <s v="Email"/>
    <s v="GZ019"/>
    <s v="Gizmo"/>
    <n v="346"/>
    <s v="Large"/>
    <s v="Yellow"/>
    <n v="10.63"/>
    <n v="3677.9800000000005"/>
  </r>
  <r>
    <d v="2024-09-12T00:00:00"/>
    <n v="37335"/>
    <x v="87"/>
    <s v="Online"/>
    <x v="1"/>
    <s v="Email"/>
    <s v="GZ002"/>
    <s v="Gizmo"/>
    <n v="380"/>
    <s v="Medium"/>
    <s v="Red"/>
    <n v="9.3699999999999992"/>
    <n v="3560.6"/>
  </r>
  <r>
    <d v="2024-09-12T00:00:00"/>
    <n v="37335"/>
    <x v="87"/>
    <s v="Online"/>
    <x v="1"/>
    <s v="Email"/>
    <s v="GA002"/>
    <s v="Gadget"/>
    <n v="580"/>
    <s v="Medium"/>
    <s v="Red"/>
    <n v="8.43"/>
    <n v="4889.3999999999996"/>
  </r>
  <r>
    <d v="2024-09-12T00:00:00"/>
    <n v="37335"/>
    <x v="87"/>
    <s v="Online"/>
    <x v="1"/>
    <s v="Email"/>
    <s v="WD007"/>
    <s v="Widget"/>
    <n v="420"/>
    <s v="Large"/>
    <s v="Blue"/>
    <n v="8.68"/>
    <n v="3645.6"/>
  </r>
  <r>
    <d v="2024-09-12T00:00:00"/>
    <n v="37335"/>
    <x v="87"/>
    <s v="Online"/>
    <x v="1"/>
    <s v="Email"/>
    <s v="GA001"/>
    <s v="Gadget"/>
    <n v="820"/>
    <s v="Small"/>
    <s v="Red"/>
    <n v="7.94"/>
    <n v="6510.8"/>
  </r>
  <r>
    <d v="2024-09-13T00:00:00"/>
    <n v="37336"/>
    <x v="37"/>
    <s v="Retail"/>
    <x v="5"/>
    <s v="Sales App"/>
    <s v="GZ013"/>
    <s v="Gizmo"/>
    <n v="208"/>
    <s v="Small"/>
    <s v="Orange"/>
    <n v="7.6"/>
    <n v="1580.8"/>
  </r>
  <r>
    <d v="2024-09-13T00:00:00"/>
    <n v="37336"/>
    <x v="37"/>
    <s v="Retail"/>
    <x v="5"/>
    <s v="Sales App"/>
    <s v="GZ020"/>
    <s v="Gizmo"/>
    <n v="393"/>
    <s v="Extra Large"/>
    <s v="Yellow"/>
    <n v="11.55"/>
    <n v="4539.1500000000005"/>
  </r>
  <r>
    <d v="2024-09-13T00:00:00"/>
    <n v="37336"/>
    <x v="37"/>
    <s v="Retail"/>
    <x v="5"/>
    <s v="Sales App"/>
    <s v="GA014"/>
    <s v="Gadget"/>
    <n v="127"/>
    <s v="Medium"/>
    <s v="Orange"/>
    <n v="7.26"/>
    <n v="922.02"/>
  </r>
  <r>
    <d v="2024-09-13T00:00:00"/>
    <n v="37336"/>
    <x v="37"/>
    <s v="Retail"/>
    <x v="5"/>
    <s v="Sales App"/>
    <s v="WD011"/>
    <s v="Widget"/>
    <n v="105"/>
    <s v="Large"/>
    <s v="Pink"/>
    <n v="7.34"/>
    <n v="770.69999999999993"/>
  </r>
  <r>
    <d v="2024-09-13T00:00:00"/>
    <n v="37336"/>
    <x v="37"/>
    <s v="Retail"/>
    <x v="5"/>
    <s v="Sales App"/>
    <s v="GZ019"/>
    <s v="Gizmo"/>
    <n v="181"/>
    <s v="Large"/>
    <s v="Yellow"/>
    <n v="9.4499999999999993"/>
    <n v="1710.4499999999998"/>
  </r>
  <r>
    <d v="2024-09-13T00:00:00"/>
    <n v="37337"/>
    <x v="79"/>
    <s v="Other"/>
    <x v="4"/>
    <s v="Sales App"/>
    <s v="GZ013"/>
    <s v="Gizmo"/>
    <n v="1540"/>
    <s v="Small"/>
    <s v="Orange"/>
    <n v="9.0299999999999994"/>
    <n v="13906.199999999999"/>
  </r>
  <r>
    <d v="2024-09-13T00:00:00"/>
    <n v="37337"/>
    <x v="79"/>
    <s v="Other"/>
    <x v="4"/>
    <s v="Sales App"/>
    <s v="GA013"/>
    <s v="Gadget"/>
    <n v="1130"/>
    <s v="Small"/>
    <s v="Orange"/>
    <n v="8.1199999999999992"/>
    <n v="9175.5999999999985"/>
  </r>
  <r>
    <d v="2024-09-13T00:00:00"/>
    <n v="37337"/>
    <x v="79"/>
    <s v="Other"/>
    <x v="4"/>
    <s v="Sales App"/>
    <s v="GZ007"/>
    <s v="Gizmo"/>
    <n v="3550"/>
    <s v="Large"/>
    <s v="Blue"/>
    <n v="10.91"/>
    <n v="38730.5"/>
  </r>
  <r>
    <d v="2024-09-13T00:00:00"/>
    <n v="37337"/>
    <x v="79"/>
    <s v="Other"/>
    <x v="4"/>
    <s v="Sales App"/>
    <s v="GZ013"/>
    <s v="Gizmo"/>
    <n v="2790"/>
    <s v="Small"/>
    <s v="Orange"/>
    <n v="9.0299999999999994"/>
    <n v="25193.699999999997"/>
  </r>
  <r>
    <d v="2024-09-13T00:00:00"/>
    <n v="37337"/>
    <x v="79"/>
    <s v="Other"/>
    <x v="4"/>
    <s v="Sales App"/>
    <s v="GA016"/>
    <s v="Gadget"/>
    <n v="2320"/>
    <s v="Extra Large"/>
    <s v="Orange"/>
    <n v="11.17"/>
    <n v="25914.400000000001"/>
  </r>
  <r>
    <d v="2024-09-13T00:00:00"/>
    <n v="37338"/>
    <x v="14"/>
    <s v="Retail"/>
    <x v="0"/>
    <s v="Sales App"/>
    <s v="GA016"/>
    <s v="Gadget"/>
    <n v="40"/>
    <s v="Extra Large"/>
    <s v="Orange"/>
    <n v="9.41"/>
    <n v="376.4"/>
  </r>
  <r>
    <d v="2024-09-13T00:00:00"/>
    <n v="37338"/>
    <x v="14"/>
    <s v="Retail"/>
    <x v="0"/>
    <s v="Sales App"/>
    <s v="GA004"/>
    <s v="Gadget"/>
    <n v="210"/>
    <s v="Extra Large"/>
    <s v="Red"/>
    <n v="9.6999999999999993"/>
    <n v="2036.9999999999998"/>
  </r>
  <r>
    <d v="2024-09-13T00:00:00"/>
    <n v="37338"/>
    <x v="14"/>
    <s v="Retail"/>
    <x v="0"/>
    <s v="Sales App"/>
    <s v="GA020"/>
    <s v="Gadget"/>
    <n v="251"/>
    <s v="Extra Large"/>
    <s v="Yellow"/>
    <n v="10.39"/>
    <n v="2607.8900000000003"/>
  </r>
  <r>
    <d v="2024-09-13T00:00:00"/>
    <n v="37338"/>
    <x v="14"/>
    <s v="Retail"/>
    <x v="0"/>
    <s v="Sales App"/>
    <s v="GZ005"/>
    <s v="Gizmo"/>
    <n v="102"/>
    <s v="Small"/>
    <s v="Blue"/>
    <n v="8.16"/>
    <n v="832.32"/>
  </r>
  <r>
    <d v="2024-09-13T00:00:00"/>
    <n v="37338"/>
    <x v="14"/>
    <s v="Retail"/>
    <x v="0"/>
    <s v="Sales App"/>
    <s v="GA006"/>
    <s v="Gadget"/>
    <n v="272"/>
    <s v="Medium"/>
    <s v="Blue"/>
    <n v="7.8"/>
    <n v="2121.6"/>
  </r>
  <r>
    <d v="2024-09-13T00:00:00"/>
    <n v="37339"/>
    <x v="66"/>
    <s v="Wholesale"/>
    <x v="0"/>
    <s v="Sales App"/>
    <s v="GA011"/>
    <s v="Gadget"/>
    <n v="103"/>
    <s v="Large"/>
    <s v="Pink"/>
    <n v="7.37"/>
    <n v="759.11"/>
  </r>
  <r>
    <d v="2024-09-13T00:00:00"/>
    <n v="37339"/>
    <x v="66"/>
    <s v="Wholesale"/>
    <x v="0"/>
    <s v="Sales App"/>
    <s v="GA014"/>
    <s v="Gadget"/>
    <n v="183"/>
    <s v="Medium"/>
    <s v="Orange"/>
    <n v="6.81"/>
    <n v="1246.23"/>
  </r>
  <r>
    <d v="2024-09-13T00:00:00"/>
    <n v="37339"/>
    <x v="66"/>
    <s v="Wholesale"/>
    <x v="0"/>
    <s v="Sales App"/>
    <s v="WD010"/>
    <s v="Widget"/>
    <n v="95"/>
    <s v="Medium"/>
    <s v="Pink"/>
    <n v="6.5"/>
    <n v="617.5"/>
  </r>
  <r>
    <d v="2024-09-13T00:00:00"/>
    <n v="37339"/>
    <x v="66"/>
    <s v="Wholesale"/>
    <x v="0"/>
    <s v="Sales App"/>
    <s v="WD015"/>
    <s v="Widget"/>
    <n v="102"/>
    <s v="Large"/>
    <s v="Orange"/>
    <n v="6.74"/>
    <n v="687.48"/>
  </r>
  <r>
    <d v="2024-09-13T00:00:00"/>
    <n v="37339"/>
    <x v="66"/>
    <s v="Wholesale"/>
    <x v="0"/>
    <s v="Sales App"/>
    <s v="GZ020"/>
    <s v="Gizmo"/>
    <n v="312"/>
    <s v="Extra Large"/>
    <s v="Yellow"/>
    <n v="10.83"/>
    <n v="3378.96"/>
  </r>
  <r>
    <d v="2024-09-13T00:00:00"/>
    <n v="37340"/>
    <x v="85"/>
    <s v="Other"/>
    <x v="0"/>
    <s v="Sales App"/>
    <s v="GZ009"/>
    <s v="Gizmo"/>
    <n v="284"/>
    <s v="Small"/>
    <s v="Pink"/>
    <n v="9.2200000000000006"/>
    <n v="2618.48"/>
  </r>
  <r>
    <d v="2024-09-13T00:00:00"/>
    <n v="37340"/>
    <x v="85"/>
    <s v="Other"/>
    <x v="0"/>
    <s v="Sales App"/>
    <s v="GZ002"/>
    <s v="Gizmo"/>
    <n v="258"/>
    <s v="Medium"/>
    <s v="Red"/>
    <n v="9.89"/>
    <n v="2551.6200000000003"/>
  </r>
  <r>
    <d v="2024-09-13T00:00:00"/>
    <n v="37340"/>
    <x v="85"/>
    <s v="Other"/>
    <x v="0"/>
    <s v="Sales App"/>
    <s v="GZ015"/>
    <s v="Gizmo"/>
    <n v="169"/>
    <s v="Large"/>
    <s v="Orange"/>
    <n v="10.16"/>
    <n v="1717.04"/>
  </r>
  <r>
    <d v="2024-09-13T00:00:00"/>
    <n v="37340"/>
    <x v="85"/>
    <s v="Other"/>
    <x v="0"/>
    <s v="Sales App"/>
    <s v="GZ007"/>
    <s v="Gizmo"/>
    <n v="244"/>
    <s v="Large"/>
    <s v="Blue"/>
    <n v="10.91"/>
    <n v="2662.04"/>
  </r>
  <r>
    <d v="2024-09-13T00:00:00"/>
    <n v="37340"/>
    <x v="85"/>
    <s v="Other"/>
    <x v="0"/>
    <s v="Sales App"/>
    <s v="GZ006"/>
    <s v="Gizmo"/>
    <n v="300"/>
    <s v="Medium"/>
    <s v="Blue"/>
    <n v="10.3"/>
    <n v="3090"/>
  </r>
  <r>
    <d v="2024-09-13T00:00:00"/>
    <n v="37341"/>
    <x v="56"/>
    <s v="Manufacturing"/>
    <x v="4"/>
    <s v="Sales App"/>
    <s v="GZ017"/>
    <s v="Gizmo"/>
    <n v="47"/>
    <s v="Small"/>
    <s v="Yellow"/>
    <n v="8.93"/>
    <n v="419.71"/>
  </r>
  <r>
    <d v="2024-09-13T00:00:00"/>
    <n v="37341"/>
    <x v="56"/>
    <s v="Manufacturing"/>
    <x v="4"/>
    <s v="Sales App"/>
    <s v="GZ016"/>
    <s v="Gizmo"/>
    <n v="23"/>
    <s v="Extra Large"/>
    <s v="Orange"/>
    <n v="11.1"/>
    <n v="255.29999999999998"/>
  </r>
  <r>
    <d v="2024-09-13T00:00:00"/>
    <n v="37341"/>
    <x v="56"/>
    <s v="Manufacturing"/>
    <x v="4"/>
    <s v="Sales App"/>
    <s v="GA009"/>
    <s v="Gadget"/>
    <n v="28"/>
    <s v="Small"/>
    <s v="Pink"/>
    <n v="7.42"/>
    <n v="207.76"/>
  </r>
  <r>
    <d v="2024-09-13T00:00:00"/>
    <n v="37341"/>
    <x v="56"/>
    <s v="Manufacturing"/>
    <x v="4"/>
    <s v="Sales App"/>
    <s v="GZ009"/>
    <s v="Gizmo"/>
    <n v="22"/>
    <s v="Small"/>
    <s v="Pink"/>
    <n v="8.25"/>
    <n v="181.5"/>
  </r>
  <r>
    <d v="2024-09-13T00:00:00"/>
    <n v="37341"/>
    <x v="56"/>
    <s v="Manufacturing"/>
    <x v="4"/>
    <s v="Sales App"/>
    <s v="GZ009"/>
    <s v="Gizmo"/>
    <n v="28"/>
    <s v="Small"/>
    <s v="Pink"/>
    <n v="8.25"/>
    <n v="231"/>
  </r>
  <r>
    <d v="2024-09-14T00:00:00"/>
    <n v="37342"/>
    <x v="19"/>
    <s v="Online"/>
    <x v="5"/>
    <s v="Sales App"/>
    <s v="GA011"/>
    <s v="Gadget"/>
    <n v="3945"/>
    <s v="Large"/>
    <s v="Pink"/>
    <n v="8.84"/>
    <n v="34873.800000000003"/>
  </r>
  <r>
    <d v="2024-09-14T00:00:00"/>
    <n v="37342"/>
    <x v="19"/>
    <s v="Online"/>
    <x v="5"/>
    <s v="Sales App"/>
    <s v="GA006"/>
    <s v="Gadget"/>
    <n v="4785"/>
    <s v="Medium"/>
    <s v="Blue"/>
    <n v="8.7799999999999994"/>
    <n v="42012.299999999996"/>
  </r>
  <r>
    <d v="2024-09-14T00:00:00"/>
    <n v="37342"/>
    <x v="19"/>
    <s v="Online"/>
    <x v="5"/>
    <s v="Sales App"/>
    <s v="GZ020"/>
    <s v="Gizmo"/>
    <n v="2250"/>
    <s v="Extra Large"/>
    <s v="Yellow"/>
    <n v="13"/>
    <n v="29250"/>
  </r>
  <r>
    <d v="2024-09-14T00:00:00"/>
    <n v="37342"/>
    <x v="19"/>
    <s v="Online"/>
    <x v="5"/>
    <s v="Sales App"/>
    <s v="WD008"/>
    <s v="Widget"/>
    <n v="2250"/>
    <s v="Extra Large"/>
    <s v="Blue"/>
    <n v="10.6"/>
    <n v="23850"/>
  </r>
  <r>
    <d v="2024-09-14T00:00:00"/>
    <n v="37342"/>
    <x v="19"/>
    <s v="Online"/>
    <x v="5"/>
    <s v="Sales App"/>
    <s v="GA009"/>
    <s v="Gadget"/>
    <n v="6015"/>
    <s v="Small"/>
    <s v="Pink"/>
    <n v="7.86"/>
    <n v="47277.9"/>
  </r>
  <r>
    <d v="2024-09-14T00:00:00"/>
    <n v="37343"/>
    <x v="2"/>
    <s v="Online"/>
    <x v="0"/>
    <s v="Sales App"/>
    <s v="GZ013"/>
    <s v="Gizmo"/>
    <n v="1422"/>
    <s v="Small"/>
    <s v="Orange"/>
    <n v="8.5500000000000007"/>
    <n v="12158.1"/>
  </r>
  <r>
    <d v="2024-09-14T00:00:00"/>
    <n v="37343"/>
    <x v="2"/>
    <s v="Online"/>
    <x v="0"/>
    <s v="Sales App"/>
    <s v="WD011"/>
    <s v="Widget"/>
    <n v="1282"/>
    <s v="Large"/>
    <s v="Pink"/>
    <n v="8.25"/>
    <n v="10576.5"/>
  </r>
  <r>
    <d v="2024-09-14T00:00:00"/>
    <n v="37343"/>
    <x v="2"/>
    <s v="Online"/>
    <x v="0"/>
    <s v="Sales App"/>
    <s v="GZ017"/>
    <s v="Gizmo"/>
    <n v="1166"/>
    <s v="Small"/>
    <s v="Yellow"/>
    <n v="9.4499999999999993"/>
    <n v="11018.699999999999"/>
  </r>
  <r>
    <d v="2024-09-14T00:00:00"/>
    <n v="37343"/>
    <x v="2"/>
    <s v="Online"/>
    <x v="0"/>
    <s v="Sales App"/>
    <s v="GA016"/>
    <s v="Gadget"/>
    <n v="1054"/>
    <s v="Extra Large"/>
    <s v="Orange"/>
    <n v="10.58"/>
    <n v="11151.32"/>
  </r>
  <r>
    <d v="2024-09-14T00:00:00"/>
    <n v="37343"/>
    <x v="2"/>
    <s v="Online"/>
    <x v="0"/>
    <s v="Sales App"/>
    <s v="WD012"/>
    <s v="Widget"/>
    <n v="458"/>
    <s v="Extra Large"/>
    <s v="Pink"/>
    <n v="10.08"/>
    <n v="4616.6400000000003"/>
  </r>
  <r>
    <d v="2024-09-14T00:00:00"/>
    <n v="37344"/>
    <x v="76"/>
    <s v="Other"/>
    <x v="1"/>
    <s v="Sales App"/>
    <s v="GA018"/>
    <s v="Gadget"/>
    <n v="4644"/>
    <s v="Medium"/>
    <s v="Yellow"/>
    <n v="9.5399999999999991"/>
    <n v="44303.759999999995"/>
  </r>
  <r>
    <d v="2024-09-14T00:00:00"/>
    <n v="37344"/>
    <x v="76"/>
    <s v="Other"/>
    <x v="1"/>
    <s v="Sales App"/>
    <s v="GA011"/>
    <s v="Gadget"/>
    <n v="3432"/>
    <s v="Large"/>
    <s v="Pink"/>
    <n v="9.33"/>
    <n v="32020.560000000001"/>
  </r>
  <r>
    <d v="2024-09-14T00:00:00"/>
    <n v="37344"/>
    <x v="76"/>
    <s v="Other"/>
    <x v="1"/>
    <s v="Sales App"/>
    <s v="GZ007"/>
    <s v="Gizmo"/>
    <n v="4488"/>
    <s v="Large"/>
    <s v="Blue"/>
    <n v="10.91"/>
    <n v="48964.08"/>
  </r>
  <r>
    <d v="2024-09-14T00:00:00"/>
    <n v="37344"/>
    <x v="76"/>
    <s v="Other"/>
    <x v="1"/>
    <s v="Sales App"/>
    <s v="WD019"/>
    <s v="Widget"/>
    <n v="3168"/>
    <s v="Large"/>
    <s v="Yellow"/>
    <n v="9.42"/>
    <n v="29842.560000000001"/>
  </r>
  <r>
    <d v="2024-09-14T00:00:00"/>
    <n v="37344"/>
    <x v="76"/>
    <s v="Other"/>
    <x v="1"/>
    <s v="Sales App"/>
    <s v="GZ018"/>
    <s v="Gizmo"/>
    <n v="4896"/>
    <s v="Medium"/>
    <s v="Yellow"/>
    <n v="10.6"/>
    <n v="51897.599999999999"/>
  </r>
  <r>
    <d v="2024-09-14T00:00:00"/>
    <n v="37345"/>
    <x v="26"/>
    <s v="Wholesale"/>
    <x v="3"/>
    <s v="Sales App"/>
    <s v="WD001"/>
    <s v="Widget"/>
    <n v="145"/>
    <s v="Small"/>
    <s v="Red"/>
    <n v="6.17"/>
    <n v="894.65"/>
  </r>
  <r>
    <d v="2024-09-14T00:00:00"/>
    <n v="37345"/>
    <x v="26"/>
    <s v="Wholesale"/>
    <x v="3"/>
    <s v="Sales App"/>
    <s v="GA012"/>
    <s v="Gadget"/>
    <n v="369"/>
    <s v="Extra Large"/>
    <s v="Pink"/>
    <n v="9"/>
    <n v="3321"/>
  </r>
  <r>
    <d v="2024-09-14T00:00:00"/>
    <n v="37345"/>
    <x v="26"/>
    <s v="Wholesale"/>
    <x v="3"/>
    <s v="Sales App"/>
    <s v="GA020"/>
    <s v="Gadget"/>
    <n v="304"/>
    <s v="Extra Large"/>
    <s v="Yellow"/>
    <n v="9.74"/>
    <n v="2960.96"/>
  </r>
  <r>
    <d v="2024-09-14T00:00:00"/>
    <n v="37345"/>
    <x v="26"/>
    <s v="Wholesale"/>
    <x v="3"/>
    <s v="Sales App"/>
    <s v="WD014"/>
    <s v="Widget"/>
    <n v="213"/>
    <s v="Medium"/>
    <s v="Orange"/>
    <n v="6.36"/>
    <n v="1354.68"/>
  </r>
  <r>
    <d v="2024-09-14T00:00:00"/>
    <n v="37345"/>
    <x v="26"/>
    <s v="Wholesale"/>
    <x v="3"/>
    <s v="Sales App"/>
    <s v="GA007"/>
    <s v="Gadget"/>
    <n v="447"/>
    <s v="Large"/>
    <s v="Blue"/>
    <n v="7.75"/>
    <n v="3464.25"/>
  </r>
  <r>
    <d v="2024-09-14T00:00:00"/>
    <n v="37346"/>
    <x v="74"/>
    <s v="Manufacturing"/>
    <x v="1"/>
    <s v="Sales App"/>
    <s v="GZ007"/>
    <s v="Gizmo"/>
    <n v="180"/>
    <s v="Large"/>
    <s v="Blue"/>
    <n v="9.76"/>
    <n v="1756.8"/>
  </r>
  <r>
    <d v="2024-09-14T00:00:00"/>
    <n v="37346"/>
    <x v="74"/>
    <s v="Manufacturing"/>
    <x v="1"/>
    <s v="Sales App"/>
    <s v="GZ003"/>
    <s v="Gizmo"/>
    <n v="140"/>
    <s v="Large"/>
    <s v="Red"/>
    <n v="9.3800000000000008"/>
    <n v="1313.2"/>
  </r>
  <r>
    <d v="2024-09-14T00:00:00"/>
    <n v="37346"/>
    <x v="74"/>
    <s v="Manufacturing"/>
    <x v="1"/>
    <s v="Sales App"/>
    <s v="GZ008"/>
    <s v="Gizmo"/>
    <n v="328"/>
    <s v="Extra Large"/>
    <s v="Blue"/>
    <n v="11.93"/>
    <n v="3913.04"/>
  </r>
  <r>
    <d v="2024-09-14T00:00:00"/>
    <n v="37346"/>
    <x v="74"/>
    <s v="Manufacturing"/>
    <x v="1"/>
    <s v="Sales App"/>
    <s v="WD011"/>
    <s v="Widget"/>
    <n v="160"/>
    <s v="Large"/>
    <s v="Pink"/>
    <n v="7.79"/>
    <n v="1246.4000000000001"/>
  </r>
  <r>
    <d v="2024-09-14T00:00:00"/>
    <n v="37346"/>
    <x v="74"/>
    <s v="Manufacturing"/>
    <x v="1"/>
    <s v="Sales App"/>
    <s v="GZ001"/>
    <s v="Gizmo"/>
    <n v="167"/>
    <s v="Small"/>
    <s v="Red"/>
    <n v="8.33"/>
    <n v="1391.11"/>
  </r>
  <r>
    <d v="2024-09-14T00:00:00"/>
    <n v="37347"/>
    <x v="9"/>
    <s v="Wholesale"/>
    <x v="4"/>
    <s v="Sales App"/>
    <s v="GZ018"/>
    <s v="Gizmo"/>
    <n v="45"/>
    <s v="Medium"/>
    <s v="Yellow"/>
    <n v="8.3699999999999992"/>
    <n v="376.65"/>
  </r>
  <r>
    <d v="2024-09-14T00:00:00"/>
    <n v="37347"/>
    <x v="9"/>
    <s v="Wholesale"/>
    <x v="4"/>
    <s v="Sales App"/>
    <s v="GZ001"/>
    <s v="Gizmo"/>
    <n v="313"/>
    <s v="Small"/>
    <s v="Red"/>
    <n v="7.35"/>
    <n v="2300.5499999999997"/>
  </r>
  <r>
    <d v="2024-09-14T00:00:00"/>
    <n v="37347"/>
    <x v="9"/>
    <s v="Wholesale"/>
    <x v="4"/>
    <s v="Sales App"/>
    <s v="GZ017"/>
    <s v="Gizmo"/>
    <n v="60"/>
    <s v="Small"/>
    <s v="Yellow"/>
    <n v="7.88"/>
    <n v="472.8"/>
  </r>
  <r>
    <d v="2024-09-14T00:00:00"/>
    <n v="37347"/>
    <x v="9"/>
    <s v="Wholesale"/>
    <x v="4"/>
    <s v="Sales App"/>
    <s v="GA005"/>
    <s v="Gadget"/>
    <n v="298"/>
    <s v="Small"/>
    <s v="Blue"/>
    <n v="6.89"/>
    <n v="2053.2199999999998"/>
  </r>
  <r>
    <d v="2024-09-14T00:00:00"/>
    <n v="37347"/>
    <x v="9"/>
    <s v="Wholesale"/>
    <x v="4"/>
    <s v="Sales App"/>
    <s v="WD018"/>
    <s v="Widget"/>
    <n v="178"/>
    <s v="Medium"/>
    <s v="Yellow"/>
    <n v="7.03"/>
    <n v="1251.3400000000001"/>
  </r>
  <r>
    <d v="2024-09-15T00:00:00"/>
    <n v="37348"/>
    <x v="48"/>
    <s v="Manufacturing"/>
    <x v="3"/>
    <s v="Sales App"/>
    <s v="WD007"/>
    <s v="Widget"/>
    <n v="492"/>
    <s v="Large"/>
    <s v="Blue"/>
    <n v="8.19"/>
    <n v="4029.4799999999996"/>
  </r>
  <r>
    <d v="2024-09-15T00:00:00"/>
    <n v="37348"/>
    <x v="48"/>
    <s v="Manufacturing"/>
    <x v="3"/>
    <s v="Sales App"/>
    <s v="GZ018"/>
    <s v="Gizmo"/>
    <n v="411"/>
    <s v="Medium"/>
    <s v="Yellow"/>
    <n v="9.49"/>
    <n v="3900.39"/>
  </r>
  <r>
    <d v="2024-09-15T00:00:00"/>
    <n v="37348"/>
    <x v="48"/>
    <s v="Manufacturing"/>
    <x v="3"/>
    <s v="Sales App"/>
    <s v="GA012"/>
    <s v="Gadget"/>
    <n v="501"/>
    <s v="Extra Large"/>
    <s v="Pink"/>
    <n v="10.199999999999999"/>
    <n v="5110.2"/>
  </r>
  <r>
    <d v="2024-09-15T00:00:00"/>
    <n v="37348"/>
    <x v="48"/>
    <s v="Manufacturing"/>
    <x v="3"/>
    <s v="Sales App"/>
    <s v="GZ015"/>
    <s v="Gizmo"/>
    <n v="999"/>
    <s v="Large"/>
    <s v="Orange"/>
    <n v="9.09"/>
    <n v="9080.91"/>
  </r>
  <r>
    <d v="2024-09-15T00:00:00"/>
    <n v="37348"/>
    <x v="48"/>
    <s v="Manufacturing"/>
    <x v="3"/>
    <s v="Sales App"/>
    <s v="GZ007"/>
    <s v="Gizmo"/>
    <n v="597"/>
    <s v="Large"/>
    <s v="Blue"/>
    <n v="9.76"/>
    <n v="5826.72"/>
  </r>
  <r>
    <d v="2024-09-15T00:00:00"/>
    <n v="37349"/>
    <x v="95"/>
    <s v="Manufacturing"/>
    <x v="5"/>
    <s v="Sales App"/>
    <s v="WD018"/>
    <s v="Widget"/>
    <n v="370"/>
    <s v="Medium"/>
    <s v="Yellow"/>
    <n v="7.96"/>
    <n v="2945.2"/>
  </r>
  <r>
    <d v="2024-09-15T00:00:00"/>
    <n v="37349"/>
    <x v="95"/>
    <s v="Manufacturing"/>
    <x v="5"/>
    <s v="Sales App"/>
    <s v="GA010"/>
    <s v="Gadget"/>
    <n v="191"/>
    <s v="Medium"/>
    <s v="Pink"/>
    <n v="7.89"/>
    <n v="1506.99"/>
  </r>
  <r>
    <d v="2024-09-15T00:00:00"/>
    <n v="37349"/>
    <x v="95"/>
    <s v="Manufacturing"/>
    <x v="5"/>
    <s v="Sales App"/>
    <s v="GA012"/>
    <s v="Gadget"/>
    <n v="386"/>
    <s v="Extra Large"/>
    <s v="Pink"/>
    <n v="10.199999999999999"/>
    <n v="3937.2"/>
  </r>
  <r>
    <d v="2024-09-15T00:00:00"/>
    <n v="37349"/>
    <x v="95"/>
    <s v="Manufacturing"/>
    <x v="5"/>
    <s v="Sales App"/>
    <s v="WD016"/>
    <s v="Widget"/>
    <n v="254"/>
    <s v="Extra Large"/>
    <s v="Orange"/>
    <n v="9.32"/>
    <n v="2367.2800000000002"/>
  </r>
  <r>
    <d v="2024-09-15T00:00:00"/>
    <n v="37349"/>
    <x v="95"/>
    <s v="Manufacturing"/>
    <x v="5"/>
    <s v="Sales App"/>
    <s v="GZ013"/>
    <s v="Gizmo"/>
    <n v="435"/>
    <s v="Small"/>
    <s v="Orange"/>
    <n v="8.08"/>
    <n v="3514.8"/>
  </r>
  <r>
    <d v="2024-09-15T00:00:00"/>
    <n v="37350"/>
    <x v="22"/>
    <s v="Online"/>
    <x v="2"/>
    <s v="Sales App"/>
    <s v="WD020"/>
    <s v="Widget"/>
    <n v="64"/>
    <s v="Extra Large"/>
    <s v="Yellow"/>
    <n v="10.92"/>
    <n v="698.88"/>
  </r>
  <r>
    <d v="2024-09-15T00:00:00"/>
    <n v="37350"/>
    <x v="22"/>
    <s v="Online"/>
    <x v="2"/>
    <s v="Sales App"/>
    <s v="GZ003"/>
    <s v="Gizmo"/>
    <n v="41"/>
    <s v="Large"/>
    <s v="Red"/>
    <n v="9.93"/>
    <n v="407.13"/>
  </r>
  <r>
    <d v="2024-09-15T00:00:00"/>
    <n v="37350"/>
    <x v="22"/>
    <s v="Online"/>
    <x v="2"/>
    <s v="Sales App"/>
    <s v="GZ015"/>
    <s v="Gizmo"/>
    <n v="87"/>
    <s v="Large"/>
    <s v="Orange"/>
    <n v="9.6199999999999992"/>
    <n v="836.93999999999994"/>
  </r>
  <r>
    <d v="2024-09-15T00:00:00"/>
    <n v="37350"/>
    <x v="22"/>
    <s v="Online"/>
    <x v="2"/>
    <s v="Sales App"/>
    <s v="GZ011"/>
    <s v="Gizmo"/>
    <n v="2"/>
    <s v="Large"/>
    <s v="Pink"/>
    <n v="9.82"/>
    <n v="19.64"/>
  </r>
  <r>
    <d v="2024-09-15T00:00:00"/>
    <n v="37350"/>
    <x v="22"/>
    <s v="Online"/>
    <x v="2"/>
    <s v="Sales App"/>
    <s v="GZ007"/>
    <s v="Gizmo"/>
    <n v="99"/>
    <s v="Large"/>
    <s v="Blue"/>
    <n v="10.33"/>
    <n v="1022.67"/>
  </r>
  <r>
    <d v="2024-09-15T00:00:00"/>
    <n v="37351"/>
    <x v="27"/>
    <s v="Manufacturing"/>
    <x v="4"/>
    <s v="Sales App"/>
    <s v="GZ009"/>
    <s v="Gizmo"/>
    <n v="203"/>
    <s v="Small"/>
    <s v="Pink"/>
    <n v="8.25"/>
    <n v="1674.75"/>
  </r>
  <r>
    <d v="2024-09-15T00:00:00"/>
    <n v="37351"/>
    <x v="27"/>
    <s v="Manufacturing"/>
    <x v="4"/>
    <s v="Sales App"/>
    <s v="GZ017"/>
    <s v="Gizmo"/>
    <n v="132"/>
    <s v="Small"/>
    <s v="Yellow"/>
    <n v="8.93"/>
    <n v="1178.76"/>
  </r>
  <r>
    <d v="2024-09-15T00:00:00"/>
    <n v="37351"/>
    <x v="27"/>
    <s v="Manufacturing"/>
    <x v="4"/>
    <s v="Sales App"/>
    <s v="WD008"/>
    <s v="Widget"/>
    <n v="225"/>
    <s v="Extra Large"/>
    <s v="Blue"/>
    <n v="10.01"/>
    <n v="2252.25"/>
  </r>
  <r>
    <d v="2024-09-15T00:00:00"/>
    <n v="37351"/>
    <x v="27"/>
    <s v="Manufacturing"/>
    <x v="4"/>
    <s v="Sales App"/>
    <s v="WD010"/>
    <s v="Widget"/>
    <n v="431"/>
    <s v="Medium"/>
    <s v="Pink"/>
    <n v="7.36"/>
    <n v="3172.1600000000003"/>
  </r>
  <r>
    <d v="2024-09-15T00:00:00"/>
    <n v="37351"/>
    <x v="27"/>
    <s v="Manufacturing"/>
    <x v="4"/>
    <s v="Sales App"/>
    <s v="GA001"/>
    <s v="Gadget"/>
    <n v="333"/>
    <s v="Small"/>
    <s v="Red"/>
    <n v="7.5"/>
    <n v="2497.5"/>
  </r>
  <r>
    <d v="2024-09-15T00:00:00"/>
    <n v="37352"/>
    <x v="58"/>
    <s v="Online"/>
    <x v="4"/>
    <s v="Sales App"/>
    <s v="WD004"/>
    <s v="Widget"/>
    <n v="144"/>
    <s v="Extra Large"/>
    <s v="Red"/>
    <n v="10.19"/>
    <n v="1467.36"/>
  </r>
  <r>
    <d v="2024-09-15T00:00:00"/>
    <n v="37352"/>
    <x v="58"/>
    <s v="Online"/>
    <x v="4"/>
    <s v="Sales App"/>
    <s v="WD015"/>
    <s v="Widget"/>
    <n v="413"/>
    <s v="Large"/>
    <s v="Orange"/>
    <n v="8.08"/>
    <n v="3337.04"/>
  </r>
  <r>
    <d v="2024-09-15T00:00:00"/>
    <n v="37352"/>
    <x v="58"/>
    <s v="Online"/>
    <x v="4"/>
    <s v="Sales App"/>
    <s v="WD016"/>
    <s v="Widget"/>
    <n v="295"/>
    <s v="Extra Large"/>
    <s v="Orange"/>
    <n v="9.8699999999999992"/>
    <n v="2911.6499999999996"/>
  </r>
  <r>
    <d v="2024-09-15T00:00:00"/>
    <n v="37352"/>
    <x v="58"/>
    <s v="Online"/>
    <x v="4"/>
    <s v="Sales App"/>
    <s v="GZ012"/>
    <s v="Gizmo"/>
    <n v="415"/>
    <s v="Extra Large"/>
    <s v="Pink"/>
    <n v="12.01"/>
    <n v="4984.1499999999996"/>
  </r>
  <r>
    <d v="2024-09-15T00:00:00"/>
    <n v="37352"/>
    <x v="58"/>
    <s v="Online"/>
    <x v="4"/>
    <s v="Sales App"/>
    <s v="GZ016"/>
    <s v="Gizmo"/>
    <n v="403"/>
    <s v="Extra Large"/>
    <s v="Orange"/>
    <n v="11.75"/>
    <n v="4735.25"/>
  </r>
  <r>
    <d v="2024-09-15T00:00:00"/>
    <n v="37353"/>
    <x v="90"/>
    <s v="Retail"/>
    <x v="5"/>
    <s v="Sales App"/>
    <s v="GA002"/>
    <s v="Gadget"/>
    <n v="444"/>
    <s v="Medium"/>
    <s v="Red"/>
    <n v="7.5"/>
    <n v="3330"/>
  </r>
  <r>
    <d v="2024-09-15T00:00:00"/>
    <n v="37353"/>
    <x v="90"/>
    <s v="Retail"/>
    <x v="5"/>
    <s v="Sales App"/>
    <s v="WD012"/>
    <s v="Widget"/>
    <n v="129"/>
    <s v="Extra Large"/>
    <s v="Pink"/>
    <n v="8.9600000000000009"/>
    <n v="1155.8400000000001"/>
  </r>
  <r>
    <d v="2024-09-15T00:00:00"/>
    <n v="37353"/>
    <x v="90"/>
    <s v="Retail"/>
    <x v="5"/>
    <s v="Sales App"/>
    <s v="GZ003"/>
    <s v="Gizmo"/>
    <n v="397"/>
    <s v="Large"/>
    <s v="Red"/>
    <n v="8.82"/>
    <n v="3501.54"/>
  </r>
  <r>
    <d v="2024-09-15T00:00:00"/>
    <n v="37353"/>
    <x v="90"/>
    <s v="Retail"/>
    <x v="5"/>
    <s v="Sales App"/>
    <s v="WD017"/>
    <s v="Widget"/>
    <n v="93"/>
    <s v="Small"/>
    <s v="Yellow"/>
    <n v="7.06"/>
    <n v="656.57999999999993"/>
  </r>
  <r>
    <d v="2024-09-15T00:00:00"/>
    <n v="37353"/>
    <x v="90"/>
    <s v="Retail"/>
    <x v="5"/>
    <s v="Sales App"/>
    <s v="WD020"/>
    <s v="Widget"/>
    <n v="298"/>
    <s v="Extra Large"/>
    <s v="Yellow"/>
    <n v="9.6999999999999993"/>
    <n v="2890.6"/>
  </r>
  <r>
    <d v="2024-09-16T00:00:00"/>
    <n v="37354"/>
    <x v="6"/>
    <s v="Manufacturing"/>
    <x v="0"/>
    <s v="Email"/>
    <s v="GA004"/>
    <s v="Gadget"/>
    <n v="177"/>
    <s v="Extra Large"/>
    <s v="Red"/>
    <n v="10.31"/>
    <n v="1824.8700000000001"/>
  </r>
  <r>
    <d v="2024-09-16T00:00:00"/>
    <n v="37354"/>
    <x v="6"/>
    <s v="Manufacturing"/>
    <x v="0"/>
    <s v="Email"/>
    <s v="GA016"/>
    <s v="Gadget"/>
    <n v="1176"/>
    <s v="Extra Large"/>
    <s v="Orange"/>
    <n v="10"/>
    <n v="11760"/>
  </r>
  <r>
    <d v="2024-09-16T00:00:00"/>
    <n v="37354"/>
    <x v="6"/>
    <s v="Manufacturing"/>
    <x v="0"/>
    <s v="Email"/>
    <s v="GZ002"/>
    <s v="Gizmo"/>
    <n v="366"/>
    <s v="Medium"/>
    <s v="Red"/>
    <n v="8.85"/>
    <n v="3239.1"/>
  </r>
  <r>
    <d v="2024-09-16T00:00:00"/>
    <n v="37354"/>
    <x v="6"/>
    <s v="Manufacturing"/>
    <x v="0"/>
    <s v="Email"/>
    <s v="WD007"/>
    <s v="Widget"/>
    <n v="561"/>
    <s v="Large"/>
    <s v="Blue"/>
    <n v="8.19"/>
    <n v="4594.59"/>
  </r>
  <r>
    <d v="2024-09-16T00:00:00"/>
    <n v="37354"/>
    <x v="6"/>
    <s v="Manufacturing"/>
    <x v="0"/>
    <s v="Email"/>
    <s v="GA004"/>
    <s v="Gadget"/>
    <n v="888"/>
    <s v="Extra Large"/>
    <s v="Red"/>
    <n v="10.31"/>
    <n v="9155.2800000000007"/>
  </r>
  <r>
    <d v="2024-09-16T00:00:00"/>
    <n v="37355"/>
    <x v="64"/>
    <s v="Manufacturing"/>
    <x v="2"/>
    <s v="Email"/>
    <s v="GA004"/>
    <s v="Gadget"/>
    <n v="403"/>
    <s v="Extra Large"/>
    <s v="Red"/>
    <n v="10.31"/>
    <n v="4154.93"/>
  </r>
  <r>
    <d v="2024-09-16T00:00:00"/>
    <n v="37355"/>
    <x v="64"/>
    <s v="Manufacturing"/>
    <x v="2"/>
    <s v="Email"/>
    <s v="GZ014"/>
    <s v="Gizmo"/>
    <n v="150"/>
    <s v="Medium"/>
    <s v="Orange"/>
    <n v="8.58"/>
    <n v="1287"/>
  </r>
  <r>
    <d v="2024-09-16T00:00:00"/>
    <n v="37355"/>
    <x v="64"/>
    <s v="Manufacturing"/>
    <x v="2"/>
    <s v="Email"/>
    <s v="GA005"/>
    <s v="Gadget"/>
    <n v="94"/>
    <s v="Small"/>
    <s v="Blue"/>
    <n v="7.8"/>
    <n v="733.19999999999993"/>
  </r>
  <r>
    <d v="2024-09-16T00:00:00"/>
    <n v="37355"/>
    <x v="64"/>
    <s v="Manufacturing"/>
    <x v="2"/>
    <s v="Email"/>
    <s v="GZ020"/>
    <s v="Gizmo"/>
    <n v="345"/>
    <s v="Extra Large"/>
    <s v="Yellow"/>
    <n v="12.27"/>
    <n v="4233.1499999999996"/>
  </r>
  <r>
    <d v="2024-09-16T00:00:00"/>
    <n v="37355"/>
    <x v="64"/>
    <s v="Manufacturing"/>
    <x v="2"/>
    <s v="Email"/>
    <s v="GA015"/>
    <s v="Gadget"/>
    <n v="245"/>
    <s v="Large"/>
    <s v="Orange"/>
    <n v="8.18"/>
    <n v="2004.1"/>
  </r>
  <r>
    <d v="2024-09-16T00:00:00"/>
    <n v="37356"/>
    <x v="41"/>
    <s v="Other"/>
    <x v="4"/>
    <s v="Email"/>
    <s v="GA019"/>
    <s v="Gadget"/>
    <n v="887"/>
    <s v="Large"/>
    <s v="Yellow"/>
    <n v="10.1"/>
    <n v="8958.6999999999989"/>
  </r>
  <r>
    <d v="2024-09-16T00:00:00"/>
    <n v="37356"/>
    <x v="41"/>
    <s v="Other"/>
    <x v="4"/>
    <s v="Email"/>
    <s v="GA001"/>
    <s v="Gadget"/>
    <n v="1133"/>
    <s v="Small"/>
    <s v="Red"/>
    <n v="8.3800000000000008"/>
    <n v="9494.5400000000009"/>
  </r>
  <r>
    <d v="2024-09-16T00:00:00"/>
    <n v="37356"/>
    <x v="41"/>
    <s v="Other"/>
    <x v="4"/>
    <s v="Email"/>
    <s v="GA018"/>
    <s v="Gadget"/>
    <n v="938"/>
    <s v="Medium"/>
    <s v="Yellow"/>
    <n v="9.5399999999999991"/>
    <n v="8948.5199999999986"/>
  </r>
  <r>
    <d v="2024-09-16T00:00:00"/>
    <n v="37356"/>
    <x v="41"/>
    <s v="Other"/>
    <x v="4"/>
    <s v="Email"/>
    <s v="WD004"/>
    <s v="Widget"/>
    <n v="512"/>
    <s v="Extra Large"/>
    <s v="Red"/>
    <n v="10.75"/>
    <n v="5504"/>
  </r>
  <r>
    <d v="2024-09-16T00:00:00"/>
    <n v="37356"/>
    <x v="41"/>
    <s v="Other"/>
    <x v="4"/>
    <s v="Email"/>
    <s v="WD020"/>
    <s v="Widget"/>
    <n v="440"/>
    <s v="Extra Large"/>
    <s v="Yellow"/>
    <n v="11.52"/>
    <n v="5068.8"/>
  </r>
  <r>
    <d v="2024-09-16T00:00:00"/>
    <n v="37357"/>
    <x v="49"/>
    <s v="Online"/>
    <x v="0"/>
    <s v="Email"/>
    <s v="GA019"/>
    <s v="Gadget"/>
    <n v="84"/>
    <s v="Large"/>
    <s v="Yellow"/>
    <n v="9.57"/>
    <n v="803.88"/>
  </r>
  <r>
    <d v="2024-09-16T00:00:00"/>
    <n v="37357"/>
    <x v="49"/>
    <s v="Online"/>
    <x v="0"/>
    <s v="Email"/>
    <s v="GA020"/>
    <s v="Gadget"/>
    <n v="33"/>
    <s v="Extra Large"/>
    <s v="Yellow"/>
    <n v="11.69"/>
    <n v="385.77"/>
  </r>
  <r>
    <d v="2024-09-16T00:00:00"/>
    <n v="37357"/>
    <x v="49"/>
    <s v="Online"/>
    <x v="0"/>
    <s v="Email"/>
    <s v="GA013"/>
    <s v="Gadget"/>
    <n v="9"/>
    <s v="Small"/>
    <s v="Orange"/>
    <n v="7.7"/>
    <n v="69.3"/>
  </r>
  <r>
    <d v="2024-09-16T00:00:00"/>
    <n v="37357"/>
    <x v="49"/>
    <s v="Online"/>
    <x v="0"/>
    <s v="Email"/>
    <s v="GZ014"/>
    <s v="Gizmo"/>
    <n v="3"/>
    <s v="Medium"/>
    <s v="Orange"/>
    <n v="9.08"/>
    <n v="27.240000000000002"/>
  </r>
  <r>
    <d v="2024-09-16T00:00:00"/>
    <n v="37357"/>
    <x v="49"/>
    <s v="Online"/>
    <x v="0"/>
    <s v="Email"/>
    <s v="WD013"/>
    <s v="Widget"/>
    <n v="93"/>
    <s v="Small"/>
    <s v="Orange"/>
    <n v="7.18"/>
    <n v="667.74"/>
  </r>
  <r>
    <d v="2024-09-16T00:00:00"/>
    <n v="37358"/>
    <x v="72"/>
    <s v="Other"/>
    <x v="1"/>
    <s v="Email"/>
    <s v="GZ018"/>
    <s v="Gizmo"/>
    <n v="3676"/>
    <s v="Medium"/>
    <s v="Yellow"/>
    <n v="10.6"/>
    <n v="38965.599999999999"/>
  </r>
  <r>
    <d v="2024-09-16T00:00:00"/>
    <n v="37358"/>
    <x v="72"/>
    <s v="Other"/>
    <x v="1"/>
    <s v="Email"/>
    <s v="GA016"/>
    <s v="Gadget"/>
    <n v="4264"/>
    <s v="Extra Large"/>
    <s v="Orange"/>
    <n v="11.17"/>
    <n v="47628.88"/>
  </r>
  <r>
    <d v="2024-09-16T00:00:00"/>
    <n v="37358"/>
    <x v="72"/>
    <s v="Other"/>
    <x v="1"/>
    <s v="Email"/>
    <s v="GZ016"/>
    <s v="Gizmo"/>
    <n v="808"/>
    <s v="Extra Large"/>
    <s v="Orange"/>
    <n v="12.41"/>
    <n v="10027.280000000001"/>
  </r>
  <r>
    <d v="2024-09-16T00:00:00"/>
    <n v="37358"/>
    <x v="72"/>
    <s v="Other"/>
    <x v="1"/>
    <s v="Email"/>
    <s v="WD018"/>
    <s v="Widget"/>
    <n v="4492"/>
    <s v="Medium"/>
    <s v="Yellow"/>
    <n v="8.9"/>
    <n v="39978.800000000003"/>
  </r>
  <r>
    <d v="2024-09-16T00:00:00"/>
    <n v="37358"/>
    <x v="72"/>
    <s v="Other"/>
    <x v="1"/>
    <s v="Email"/>
    <s v="GZ003"/>
    <s v="Gizmo"/>
    <n v="4060"/>
    <s v="Large"/>
    <s v="Red"/>
    <n v="10.48"/>
    <n v="42548.800000000003"/>
  </r>
  <r>
    <d v="2024-09-16T00:00:00"/>
    <n v="37359"/>
    <x v="76"/>
    <s v="Other"/>
    <x v="1"/>
    <s v="Email"/>
    <s v="WD019"/>
    <s v="Widget"/>
    <n v="3348"/>
    <s v="Large"/>
    <s v="Yellow"/>
    <n v="9.42"/>
    <n v="31538.16"/>
  </r>
  <r>
    <d v="2024-09-16T00:00:00"/>
    <n v="37359"/>
    <x v="76"/>
    <s v="Other"/>
    <x v="1"/>
    <s v="Email"/>
    <s v="GZ010"/>
    <s v="Gizmo"/>
    <n v="1884"/>
    <s v="Medium"/>
    <s v="Pink"/>
    <n v="9.7899999999999991"/>
    <n v="18444.359999999997"/>
  </r>
  <r>
    <d v="2024-09-16T00:00:00"/>
    <n v="37359"/>
    <x v="76"/>
    <s v="Other"/>
    <x v="1"/>
    <s v="Email"/>
    <s v="GZ020"/>
    <s v="Gizmo"/>
    <n v="1728"/>
    <s v="Extra Large"/>
    <s v="Yellow"/>
    <n v="13.72"/>
    <n v="23708.16"/>
  </r>
  <r>
    <d v="2024-09-16T00:00:00"/>
    <n v="37359"/>
    <x v="76"/>
    <s v="Other"/>
    <x v="1"/>
    <s v="Email"/>
    <s v="GA009"/>
    <s v="Gadget"/>
    <n v="1956"/>
    <s v="Small"/>
    <s v="Pink"/>
    <n v="8.2899999999999991"/>
    <n v="16215.239999999998"/>
  </r>
  <r>
    <d v="2024-09-16T00:00:00"/>
    <n v="37359"/>
    <x v="76"/>
    <s v="Other"/>
    <x v="1"/>
    <s v="Email"/>
    <s v="GA006"/>
    <s v="Gadget"/>
    <n v="3552"/>
    <s v="Medium"/>
    <s v="Blue"/>
    <n v="9.26"/>
    <n v="32891.519999999997"/>
  </r>
  <r>
    <d v="2024-09-17T00:00:00"/>
    <n v="37360"/>
    <x v="88"/>
    <s v="Wholesale"/>
    <x v="3"/>
    <s v="Website"/>
    <s v="WD002"/>
    <s v="Widget"/>
    <n v="309"/>
    <s v="Medium"/>
    <s v="Red"/>
    <n v="6.56"/>
    <n v="2027.04"/>
  </r>
  <r>
    <d v="2024-09-17T00:00:00"/>
    <n v="37360"/>
    <x v="88"/>
    <s v="Wholesale"/>
    <x v="3"/>
    <s v="Website"/>
    <s v="GA014"/>
    <s v="Gadget"/>
    <n v="110"/>
    <s v="Medium"/>
    <s v="Orange"/>
    <n v="6.81"/>
    <n v="749.09999999999991"/>
  </r>
  <r>
    <d v="2024-09-17T00:00:00"/>
    <n v="37360"/>
    <x v="88"/>
    <s v="Wholesale"/>
    <x v="3"/>
    <s v="Website"/>
    <s v="GZ010"/>
    <s v="Gizmo"/>
    <n v="362"/>
    <s v="Medium"/>
    <s v="Pink"/>
    <n v="7.73"/>
    <n v="2798.26"/>
  </r>
  <r>
    <d v="2024-09-17T00:00:00"/>
    <n v="37360"/>
    <x v="88"/>
    <s v="Wholesale"/>
    <x v="3"/>
    <s v="Website"/>
    <s v="WD008"/>
    <s v="Widget"/>
    <n v="316"/>
    <s v="Extra Large"/>
    <s v="Blue"/>
    <n v="8.84"/>
    <n v="2793.44"/>
  </r>
  <r>
    <d v="2024-09-17T00:00:00"/>
    <n v="37360"/>
    <x v="88"/>
    <s v="Wholesale"/>
    <x v="3"/>
    <s v="Website"/>
    <s v="GZ020"/>
    <s v="Gizmo"/>
    <n v="270"/>
    <s v="Extra Large"/>
    <s v="Yellow"/>
    <n v="10.83"/>
    <n v="2924.1"/>
  </r>
  <r>
    <d v="2024-09-17T00:00:00"/>
    <n v="37361"/>
    <x v="27"/>
    <s v="Manufacturing"/>
    <x v="4"/>
    <s v="Website"/>
    <s v="WD005"/>
    <s v="Widget"/>
    <n v="254"/>
    <s v="Small"/>
    <s v="Blue"/>
    <n v="7.28"/>
    <n v="1849.1200000000001"/>
  </r>
  <r>
    <d v="2024-09-17T00:00:00"/>
    <n v="37361"/>
    <x v="27"/>
    <s v="Manufacturing"/>
    <x v="4"/>
    <s v="Website"/>
    <s v="GZ013"/>
    <s v="Gizmo"/>
    <n v="238"/>
    <s v="Small"/>
    <s v="Orange"/>
    <n v="8.08"/>
    <n v="1923.04"/>
  </r>
  <r>
    <d v="2024-09-17T00:00:00"/>
    <n v="37361"/>
    <x v="27"/>
    <s v="Manufacturing"/>
    <x v="4"/>
    <s v="Website"/>
    <s v="GA005"/>
    <s v="Gadget"/>
    <n v="276"/>
    <s v="Small"/>
    <s v="Blue"/>
    <n v="7.8"/>
    <n v="2152.7999999999997"/>
  </r>
  <r>
    <d v="2024-09-17T00:00:00"/>
    <n v="37361"/>
    <x v="27"/>
    <s v="Manufacturing"/>
    <x v="4"/>
    <s v="Website"/>
    <s v="GA018"/>
    <s v="Gadget"/>
    <n v="396"/>
    <s v="Medium"/>
    <s v="Yellow"/>
    <n v="8.5299999999999994"/>
    <n v="3377.8799999999997"/>
  </r>
  <r>
    <d v="2024-09-17T00:00:00"/>
    <n v="37361"/>
    <x v="27"/>
    <s v="Manufacturing"/>
    <x v="4"/>
    <s v="Website"/>
    <s v="WD004"/>
    <s v="Widget"/>
    <n v="312"/>
    <s v="Extra Large"/>
    <s v="Red"/>
    <n v="9.6199999999999992"/>
    <n v="3001.4399999999996"/>
  </r>
  <r>
    <d v="2024-09-17T00:00:00"/>
    <n v="37362"/>
    <x v="74"/>
    <s v="Manufacturing"/>
    <x v="1"/>
    <s v="Website"/>
    <s v="GZ013"/>
    <s v="Gizmo"/>
    <n v="89"/>
    <s v="Small"/>
    <s v="Orange"/>
    <n v="8.08"/>
    <n v="719.12"/>
  </r>
  <r>
    <d v="2024-09-17T00:00:00"/>
    <n v="37362"/>
    <x v="74"/>
    <s v="Manufacturing"/>
    <x v="1"/>
    <s v="Website"/>
    <s v="GA012"/>
    <s v="Gadget"/>
    <n v="137"/>
    <s v="Extra Large"/>
    <s v="Pink"/>
    <n v="10.199999999999999"/>
    <n v="1397.3999999999999"/>
  </r>
  <r>
    <d v="2024-09-17T00:00:00"/>
    <n v="37362"/>
    <x v="74"/>
    <s v="Manufacturing"/>
    <x v="1"/>
    <s v="Website"/>
    <s v="WD007"/>
    <s v="Widget"/>
    <n v="143"/>
    <s v="Large"/>
    <s v="Blue"/>
    <n v="8.19"/>
    <n v="1171.1699999999998"/>
  </r>
  <r>
    <d v="2024-09-17T00:00:00"/>
    <n v="37362"/>
    <x v="74"/>
    <s v="Manufacturing"/>
    <x v="1"/>
    <s v="Website"/>
    <s v="GA001"/>
    <s v="Gadget"/>
    <n v="388"/>
    <s v="Small"/>
    <s v="Red"/>
    <n v="7.5"/>
    <n v="2910"/>
  </r>
  <r>
    <d v="2024-09-17T00:00:00"/>
    <n v="37362"/>
    <x v="74"/>
    <s v="Manufacturing"/>
    <x v="1"/>
    <s v="Website"/>
    <s v="WD019"/>
    <s v="Widget"/>
    <n v="151"/>
    <s v="Large"/>
    <s v="Yellow"/>
    <n v="8.43"/>
    <n v="1272.93"/>
  </r>
  <r>
    <d v="2024-09-17T00:00:00"/>
    <n v="37363"/>
    <x v="71"/>
    <s v="Manufacturing"/>
    <x v="0"/>
    <s v="Website"/>
    <s v="GA005"/>
    <s v="Gadget"/>
    <n v="343"/>
    <s v="Small"/>
    <s v="Blue"/>
    <n v="7.8"/>
    <n v="2675.4"/>
  </r>
  <r>
    <d v="2024-09-17T00:00:00"/>
    <n v="37363"/>
    <x v="71"/>
    <s v="Manufacturing"/>
    <x v="0"/>
    <s v="Website"/>
    <s v="GZ012"/>
    <s v="Gizmo"/>
    <n v="429"/>
    <s v="Extra Large"/>
    <s v="Pink"/>
    <n v="11.34"/>
    <n v="4864.8599999999997"/>
  </r>
  <r>
    <d v="2024-09-17T00:00:00"/>
    <n v="37363"/>
    <x v="71"/>
    <s v="Manufacturing"/>
    <x v="0"/>
    <s v="Website"/>
    <s v="GZ003"/>
    <s v="Gizmo"/>
    <n v="168"/>
    <s v="Large"/>
    <s v="Red"/>
    <n v="9.3800000000000008"/>
    <n v="1575.8400000000001"/>
  </r>
  <r>
    <d v="2024-09-17T00:00:00"/>
    <n v="37363"/>
    <x v="71"/>
    <s v="Manufacturing"/>
    <x v="0"/>
    <s v="Website"/>
    <s v="GA004"/>
    <s v="Gadget"/>
    <n v="119"/>
    <s v="Extra Large"/>
    <s v="Red"/>
    <n v="10.31"/>
    <n v="1226.8900000000001"/>
  </r>
  <r>
    <d v="2024-09-17T00:00:00"/>
    <n v="37363"/>
    <x v="71"/>
    <s v="Manufacturing"/>
    <x v="0"/>
    <s v="Website"/>
    <s v="WD016"/>
    <s v="Widget"/>
    <n v="359"/>
    <s v="Extra Large"/>
    <s v="Orange"/>
    <n v="9.32"/>
    <n v="3345.88"/>
  </r>
  <r>
    <d v="2024-09-17T00:00:00"/>
    <n v="37364"/>
    <x v="37"/>
    <s v="Retail"/>
    <x v="5"/>
    <s v="Website"/>
    <s v="GZ013"/>
    <s v="Gizmo"/>
    <n v="350"/>
    <s v="Small"/>
    <s v="Orange"/>
    <n v="7.6"/>
    <n v="2660"/>
  </r>
  <r>
    <d v="2024-09-17T00:00:00"/>
    <n v="37364"/>
    <x v="37"/>
    <s v="Retail"/>
    <x v="5"/>
    <s v="Website"/>
    <s v="GZ001"/>
    <s v="Gizmo"/>
    <n v="340"/>
    <s v="Small"/>
    <s v="Red"/>
    <n v="7.84"/>
    <n v="2665.6"/>
  </r>
  <r>
    <d v="2024-09-17T00:00:00"/>
    <n v="37364"/>
    <x v="37"/>
    <s v="Retail"/>
    <x v="5"/>
    <s v="Website"/>
    <s v="WD008"/>
    <s v="Widget"/>
    <n v="284"/>
    <s v="Extra Large"/>
    <s v="Blue"/>
    <n v="9.42"/>
    <n v="2675.28"/>
  </r>
  <r>
    <d v="2024-09-17T00:00:00"/>
    <n v="37364"/>
    <x v="37"/>
    <s v="Retail"/>
    <x v="5"/>
    <s v="Website"/>
    <s v="GA004"/>
    <s v="Gadget"/>
    <n v="313"/>
    <s v="Extra Large"/>
    <s v="Red"/>
    <n v="9.6999999999999993"/>
    <n v="3036.1"/>
  </r>
  <r>
    <d v="2024-09-17T00:00:00"/>
    <n v="37364"/>
    <x v="37"/>
    <s v="Retail"/>
    <x v="5"/>
    <s v="Website"/>
    <s v="GZ001"/>
    <s v="Gizmo"/>
    <n v="364"/>
    <s v="Small"/>
    <s v="Red"/>
    <n v="7.84"/>
    <n v="2853.7599999999998"/>
  </r>
  <r>
    <d v="2024-09-17T00:00:00"/>
    <n v="37365"/>
    <x v="45"/>
    <s v="Retail"/>
    <x v="2"/>
    <s v="Website"/>
    <s v="WD009"/>
    <s v="Widget"/>
    <n v="351"/>
    <s v="Small"/>
    <s v="Pink"/>
    <n v="6.52"/>
    <n v="2288.52"/>
  </r>
  <r>
    <d v="2024-09-17T00:00:00"/>
    <n v="37365"/>
    <x v="45"/>
    <s v="Retail"/>
    <x v="2"/>
    <s v="Website"/>
    <s v="GZ006"/>
    <s v="Gizmo"/>
    <n v="97"/>
    <s v="Medium"/>
    <s v="Blue"/>
    <n v="8.67"/>
    <n v="840.99"/>
  </r>
  <r>
    <d v="2024-09-17T00:00:00"/>
    <n v="37365"/>
    <x v="45"/>
    <s v="Retail"/>
    <x v="2"/>
    <s v="Website"/>
    <s v="GZ009"/>
    <s v="Gizmo"/>
    <n v="208"/>
    <s v="Small"/>
    <s v="Pink"/>
    <n v="7.76"/>
    <n v="1614.08"/>
  </r>
  <r>
    <d v="2024-09-17T00:00:00"/>
    <n v="37365"/>
    <x v="45"/>
    <s v="Retail"/>
    <x v="2"/>
    <s v="Website"/>
    <s v="WD005"/>
    <s v="Widget"/>
    <n v="224"/>
    <s v="Small"/>
    <s v="Blue"/>
    <n v="6.86"/>
    <n v="1536.64"/>
  </r>
  <r>
    <d v="2024-09-17T00:00:00"/>
    <n v="37365"/>
    <x v="45"/>
    <s v="Retail"/>
    <x v="2"/>
    <s v="Website"/>
    <s v="GZ009"/>
    <s v="Gizmo"/>
    <n v="220"/>
    <s v="Small"/>
    <s v="Pink"/>
    <n v="7.76"/>
    <n v="1707.2"/>
  </r>
  <r>
    <d v="2024-09-18T00:00:00"/>
    <n v="37366"/>
    <x v="36"/>
    <s v="Online"/>
    <x v="1"/>
    <s v="Website"/>
    <s v="WD016"/>
    <s v="Widget"/>
    <n v="282"/>
    <s v="Extra Large"/>
    <s v="Orange"/>
    <n v="9.8699999999999992"/>
    <n v="2783.3399999999997"/>
  </r>
  <r>
    <d v="2024-09-18T00:00:00"/>
    <n v="37366"/>
    <x v="36"/>
    <s v="Online"/>
    <x v="1"/>
    <s v="Website"/>
    <s v="WD006"/>
    <s v="Widget"/>
    <n v="256"/>
    <s v="Medium"/>
    <s v="Blue"/>
    <n v="8.19"/>
    <n v="2096.64"/>
  </r>
  <r>
    <d v="2024-09-18T00:00:00"/>
    <n v="37366"/>
    <x v="36"/>
    <s v="Online"/>
    <x v="1"/>
    <s v="Website"/>
    <s v="GZ006"/>
    <s v="Gizmo"/>
    <n v="293"/>
    <s v="Medium"/>
    <s v="Blue"/>
    <n v="9.76"/>
    <n v="2859.68"/>
  </r>
  <r>
    <d v="2024-09-18T00:00:00"/>
    <n v="37366"/>
    <x v="36"/>
    <s v="Online"/>
    <x v="1"/>
    <s v="Website"/>
    <s v="GZ017"/>
    <s v="Gizmo"/>
    <n v="85"/>
    <s v="Small"/>
    <s v="Yellow"/>
    <n v="9.4499999999999993"/>
    <n v="803.24999999999989"/>
  </r>
  <r>
    <d v="2024-09-18T00:00:00"/>
    <n v="37366"/>
    <x v="36"/>
    <s v="Online"/>
    <x v="1"/>
    <s v="Website"/>
    <s v="WD009"/>
    <s v="Widget"/>
    <n v="30"/>
    <s v="Small"/>
    <s v="Pink"/>
    <n v="7.34"/>
    <n v="220.2"/>
  </r>
  <r>
    <d v="2024-09-18T00:00:00"/>
    <n v="37367"/>
    <x v="11"/>
    <s v="Online"/>
    <x v="3"/>
    <s v="Website"/>
    <s v="GZ002"/>
    <s v="Gizmo"/>
    <n v="1460"/>
    <s v="Medium"/>
    <s v="Red"/>
    <n v="9.3699999999999992"/>
    <n v="13680.199999999999"/>
  </r>
  <r>
    <d v="2024-09-18T00:00:00"/>
    <n v="37367"/>
    <x v="11"/>
    <s v="Online"/>
    <x v="3"/>
    <s v="Website"/>
    <s v="GA008"/>
    <s v="Gadget"/>
    <n v="1716"/>
    <s v="Extra Large"/>
    <s v="Blue"/>
    <n v="11.36"/>
    <n v="19493.759999999998"/>
  </r>
  <r>
    <d v="2024-09-18T00:00:00"/>
    <n v="37367"/>
    <x v="11"/>
    <s v="Online"/>
    <x v="3"/>
    <s v="Website"/>
    <s v="GZ015"/>
    <s v="Gizmo"/>
    <n v="520"/>
    <s v="Large"/>
    <s v="Orange"/>
    <n v="9.6199999999999992"/>
    <n v="5002.3999999999996"/>
  </r>
  <r>
    <d v="2024-09-18T00:00:00"/>
    <n v="37367"/>
    <x v="11"/>
    <s v="Online"/>
    <x v="3"/>
    <s v="Website"/>
    <s v="GA012"/>
    <s v="Gadget"/>
    <n v="400"/>
    <s v="Extra Large"/>
    <s v="Pink"/>
    <n v="10.8"/>
    <n v="4320"/>
  </r>
  <r>
    <d v="2024-09-18T00:00:00"/>
    <n v="37367"/>
    <x v="11"/>
    <s v="Online"/>
    <x v="3"/>
    <s v="Website"/>
    <s v="GZ006"/>
    <s v="Gizmo"/>
    <n v="1388"/>
    <s v="Medium"/>
    <s v="Blue"/>
    <n v="9.76"/>
    <n v="13546.88"/>
  </r>
  <r>
    <d v="2024-09-18T00:00:00"/>
    <n v="37368"/>
    <x v="86"/>
    <s v="Retail"/>
    <x v="5"/>
    <s v="Website"/>
    <s v="GZ011"/>
    <s v="Gizmo"/>
    <n v="250"/>
    <s v="Large"/>
    <s v="Pink"/>
    <n v="8.73"/>
    <n v="2182.5"/>
  </r>
  <r>
    <d v="2024-09-18T00:00:00"/>
    <n v="37368"/>
    <x v="86"/>
    <s v="Retail"/>
    <x v="5"/>
    <s v="Website"/>
    <s v="GA015"/>
    <s v="Gadget"/>
    <n v="386"/>
    <s v="Large"/>
    <s v="Orange"/>
    <n v="7.7"/>
    <n v="2972.2000000000003"/>
  </r>
  <r>
    <d v="2024-09-18T00:00:00"/>
    <n v="37368"/>
    <x v="86"/>
    <s v="Retail"/>
    <x v="5"/>
    <s v="Website"/>
    <s v="WD018"/>
    <s v="Widget"/>
    <n v="238"/>
    <s v="Medium"/>
    <s v="Yellow"/>
    <n v="7.5"/>
    <n v="1785"/>
  </r>
  <r>
    <d v="2024-09-18T00:00:00"/>
    <n v="37368"/>
    <x v="86"/>
    <s v="Retail"/>
    <x v="5"/>
    <s v="Website"/>
    <s v="GA002"/>
    <s v="Gadget"/>
    <n v="38"/>
    <s v="Medium"/>
    <s v="Red"/>
    <n v="7.5"/>
    <n v="285"/>
  </r>
  <r>
    <d v="2024-09-18T00:00:00"/>
    <n v="37368"/>
    <x v="86"/>
    <s v="Retail"/>
    <x v="5"/>
    <s v="Website"/>
    <s v="GA019"/>
    <s v="Gadget"/>
    <n v="97"/>
    <s v="Large"/>
    <s v="Yellow"/>
    <n v="8.5"/>
    <n v="824.5"/>
  </r>
  <r>
    <d v="2024-09-18T00:00:00"/>
    <n v="37369"/>
    <x v="25"/>
    <s v="Wholesale"/>
    <x v="5"/>
    <s v="Website"/>
    <s v="WD004"/>
    <s v="Widget"/>
    <n v="317"/>
    <s v="Extra Large"/>
    <s v="Red"/>
    <n v="8.49"/>
    <n v="2691.33"/>
  </r>
  <r>
    <d v="2024-09-18T00:00:00"/>
    <n v="37369"/>
    <x v="25"/>
    <s v="Wholesale"/>
    <x v="5"/>
    <s v="Website"/>
    <s v="WD009"/>
    <s v="Widget"/>
    <n v="74"/>
    <s v="Small"/>
    <s v="Pink"/>
    <n v="6.11"/>
    <n v="452.14000000000004"/>
  </r>
  <r>
    <d v="2024-09-18T00:00:00"/>
    <n v="37369"/>
    <x v="25"/>
    <s v="Wholesale"/>
    <x v="5"/>
    <s v="Website"/>
    <s v="GA006"/>
    <s v="Gadget"/>
    <n v="208"/>
    <s v="Medium"/>
    <s v="Blue"/>
    <n v="7.31"/>
    <n v="1520.48"/>
  </r>
  <r>
    <d v="2024-09-18T00:00:00"/>
    <n v="37369"/>
    <x v="25"/>
    <s v="Wholesale"/>
    <x v="5"/>
    <s v="Website"/>
    <s v="GZ018"/>
    <s v="Gizmo"/>
    <n v="116"/>
    <s v="Medium"/>
    <s v="Yellow"/>
    <n v="8.3699999999999992"/>
    <n v="970.92"/>
  </r>
  <r>
    <d v="2024-09-18T00:00:00"/>
    <n v="37369"/>
    <x v="25"/>
    <s v="Wholesale"/>
    <x v="5"/>
    <s v="Website"/>
    <s v="WD007"/>
    <s v="Widget"/>
    <n v="373"/>
    <s v="Large"/>
    <s v="Blue"/>
    <n v="7.23"/>
    <n v="2696.79"/>
  </r>
  <r>
    <d v="2024-09-18T00:00:00"/>
    <n v="37370"/>
    <x v="35"/>
    <s v="Wholesale"/>
    <x v="2"/>
    <s v="Website"/>
    <s v="GZ010"/>
    <s v="Gizmo"/>
    <n v="151"/>
    <s v="Medium"/>
    <s v="Pink"/>
    <n v="7.73"/>
    <n v="1167.23"/>
  </r>
  <r>
    <d v="2024-09-18T00:00:00"/>
    <n v="37370"/>
    <x v="35"/>
    <s v="Wholesale"/>
    <x v="2"/>
    <s v="Website"/>
    <s v="GA002"/>
    <s v="Gadget"/>
    <n v="400"/>
    <s v="Medium"/>
    <s v="Red"/>
    <n v="7.03"/>
    <n v="2812"/>
  </r>
  <r>
    <d v="2024-09-18T00:00:00"/>
    <n v="37370"/>
    <x v="35"/>
    <s v="Wholesale"/>
    <x v="2"/>
    <s v="Website"/>
    <s v="WD007"/>
    <s v="Widget"/>
    <n v="59"/>
    <s v="Large"/>
    <s v="Blue"/>
    <n v="7.23"/>
    <n v="426.57000000000005"/>
  </r>
  <r>
    <d v="2024-09-18T00:00:00"/>
    <n v="37370"/>
    <x v="35"/>
    <s v="Wholesale"/>
    <x v="2"/>
    <s v="Website"/>
    <s v="GA019"/>
    <s v="Gadget"/>
    <n v="358"/>
    <s v="Large"/>
    <s v="Yellow"/>
    <n v="7.97"/>
    <n v="2853.2599999999998"/>
  </r>
  <r>
    <d v="2024-09-18T00:00:00"/>
    <n v="37370"/>
    <x v="35"/>
    <s v="Wholesale"/>
    <x v="2"/>
    <s v="Website"/>
    <s v="GZ016"/>
    <s v="Gizmo"/>
    <n v="221"/>
    <s v="Extra Large"/>
    <s v="Orange"/>
    <n v="9.8000000000000007"/>
    <n v="2165.8000000000002"/>
  </r>
  <r>
    <d v="2024-09-18T00:00:00"/>
    <n v="37371"/>
    <x v="86"/>
    <s v="Retail"/>
    <x v="5"/>
    <s v="Website"/>
    <s v="GZ009"/>
    <s v="Gizmo"/>
    <n v="299"/>
    <s v="Small"/>
    <s v="Pink"/>
    <n v="7.76"/>
    <n v="2320.2399999999998"/>
  </r>
  <r>
    <d v="2024-09-18T00:00:00"/>
    <n v="37371"/>
    <x v="86"/>
    <s v="Retail"/>
    <x v="5"/>
    <s v="Website"/>
    <s v="WD011"/>
    <s v="Widget"/>
    <n v="153"/>
    <s v="Large"/>
    <s v="Pink"/>
    <n v="7.34"/>
    <n v="1123.02"/>
  </r>
  <r>
    <d v="2024-09-18T00:00:00"/>
    <n v="37371"/>
    <x v="86"/>
    <s v="Retail"/>
    <x v="5"/>
    <s v="Website"/>
    <s v="WD015"/>
    <s v="Widget"/>
    <n v="274"/>
    <s v="Large"/>
    <s v="Orange"/>
    <n v="7.18"/>
    <n v="1967.32"/>
  </r>
  <r>
    <d v="2024-09-18T00:00:00"/>
    <n v="37371"/>
    <x v="86"/>
    <s v="Retail"/>
    <x v="5"/>
    <s v="Website"/>
    <s v="WD017"/>
    <s v="Widget"/>
    <n v="331"/>
    <s v="Small"/>
    <s v="Yellow"/>
    <n v="7.06"/>
    <n v="2336.8599999999997"/>
  </r>
  <r>
    <d v="2024-09-18T00:00:00"/>
    <n v="37371"/>
    <x v="86"/>
    <s v="Retail"/>
    <x v="5"/>
    <s v="Website"/>
    <s v="GA009"/>
    <s v="Gadget"/>
    <n v="146"/>
    <s v="Small"/>
    <s v="Pink"/>
    <n v="6.98"/>
    <n v="1019.08"/>
  </r>
  <r>
    <d v="2024-09-19T00:00:00"/>
    <n v="37372"/>
    <x v="31"/>
    <s v="Online"/>
    <x v="3"/>
    <s v="Sales App"/>
    <s v="WD015"/>
    <s v="Widget"/>
    <n v="1655"/>
    <s v="Large"/>
    <s v="Orange"/>
    <n v="8.08"/>
    <n v="13372.4"/>
  </r>
  <r>
    <d v="2024-09-19T00:00:00"/>
    <n v="37372"/>
    <x v="31"/>
    <s v="Online"/>
    <x v="3"/>
    <s v="Sales App"/>
    <s v="GA019"/>
    <s v="Gadget"/>
    <n v="1550"/>
    <s v="Large"/>
    <s v="Yellow"/>
    <n v="9.57"/>
    <n v="14833.5"/>
  </r>
  <r>
    <d v="2024-09-19T00:00:00"/>
    <n v="37372"/>
    <x v="31"/>
    <s v="Online"/>
    <x v="3"/>
    <s v="Sales App"/>
    <s v="WD008"/>
    <s v="Widget"/>
    <n v="773"/>
    <s v="Extra Large"/>
    <s v="Blue"/>
    <n v="10.6"/>
    <n v="8193.7999999999993"/>
  </r>
  <r>
    <d v="2024-09-19T00:00:00"/>
    <n v="37372"/>
    <x v="31"/>
    <s v="Online"/>
    <x v="3"/>
    <s v="Sales App"/>
    <s v="WD010"/>
    <s v="Widget"/>
    <n v="1851"/>
    <s v="Medium"/>
    <s v="Pink"/>
    <n v="7.79"/>
    <n v="14419.29"/>
  </r>
  <r>
    <d v="2024-09-19T00:00:00"/>
    <n v="37372"/>
    <x v="31"/>
    <s v="Online"/>
    <x v="3"/>
    <s v="Sales App"/>
    <s v="GZ001"/>
    <s v="Gizmo"/>
    <n v="2474"/>
    <s v="Small"/>
    <s v="Red"/>
    <n v="8.82"/>
    <n v="21820.68"/>
  </r>
  <r>
    <d v="2024-09-19T00:00:00"/>
    <n v="37373"/>
    <x v="35"/>
    <s v="Wholesale"/>
    <x v="2"/>
    <s v="Sales App"/>
    <s v="WD019"/>
    <s v="Widget"/>
    <n v="279"/>
    <s v="Large"/>
    <s v="Yellow"/>
    <n v="7.44"/>
    <n v="2075.7600000000002"/>
  </r>
  <r>
    <d v="2024-09-19T00:00:00"/>
    <n v="37373"/>
    <x v="35"/>
    <s v="Wholesale"/>
    <x v="2"/>
    <s v="Sales App"/>
    <s v="GZ001"/>
    <s v="Gizmo"/>
    <n v="360"/>
    <s v="Small"/>
    <s v="Red"/>
    <n v="7.35"/>
    <n v="2646"/>
  </r>
  <r>
    <d v="2024-09-19T00:00:00"/>
    <n v="37373"/>
    <x v="35"/>
    <s v="Wholesale"/>
    <x v="2"/>
    <s v="Sales App"/>
    <s v="WD002"/>
    <s v="Widget"/>
    <n v="175"/>
    <s v="Medium"/>
    <s v="Red"/>
    <n v="6.56"/>
    <n v="1148"/>
  </r>
  <r>
    <d v="2024-09-19T00:00:00"/>
    <n v="37373"/>
    <x v="35"/>
    <s v="Wholesale"/>
    <x v="2"/>
    <s v="Sales App"/>
    <s v="GZ002"/>
    <s v="Gizmo"/>
    <n v="316"/>
    <s v="Medium"/>
    <s v="Red"/>
    <n v="7.81"/>
    <n v="2467.96"/>
  </r>
  <r>
    <d v="2024-09-19T00:00:00"/>
    <n v="37373"/>
    <x v="35"/>
    <s v="Wholesale"/>
    <x v="2"/>
    <s v="Sales App"/>
    <s v="GZ019"/>
    <s v="Gizmo"/>
    <n v="203"/>
    <s v="Large"/>
    <s v="Yellow"/>
    <n v="8.86"/>
    <n v="1798.58"/>
  </r>
  <r>
    <d v="2024-09-19T00:00:00"/>
    <n v="37374"/>
    <x v="86"/>
    <s v="Retail"/>
    <x v="5"/>
    <s v="Sales App"/>
    <s v="GZ018"/>
    <s v="Gizmo"/>
    <n v="141"/>
    <s v="Medium"/>
    <s v="Yellow"/>
    <n v="8.93"/>
    <n v="1259.1299999999999"/>
  </r>
  <r>
    <d v="2024-09-19T00:00:00"/>
    <n v="37374"/>
    <x v="86"/>
    <s v="Retail"/>
    <x v="5"/>
    <s v="Sales App"/>
    <s v="GA006"/>
    <s v="Gadget"/>
    <n v="39"/>
    <s v="Medium"/>
    <s v="Blue"/>
    <n v="7.8"/>
    <n v="304.2"/>
  </r>
  <r>
    <d v="2024-09-19T00:00:00"/>
    <n v="37374"/>
    <x v="86"/>
    <s v="Retail"/>
    <x v="5"/>
    <s v="Sales App"/>
    <s v="GZ020"/>
    <s v="Gizmo"/>
    <n v="400"/>
    <s v="Extra Large"/>
    <s v="Yellow"/>
    <n v="11.55"/>
    <n v="4620"/>
  </r>
  <r>
    <d v="2024-09-19T00:00:00"/>
    <n v="37374"/>
    <x v="86"/>
    <s v="Retail"/>
    <x v="5"/>
    <s v="Sales App"/>
    <s v="GZ010"/>
    <s v="Gizmo"/>
    <n v="92"/>
    <s v="Medium"/>
    <s v="Pink"/>
    <n v="8.25"/>
    <n v="759"/>
  </r>
  <r>
    <d v="2024-09-19T00:00:00"/>
    <n v="37374"/>
    <x v="86"/>
    <s v="Retail"/>
    <x v="5"/>
    <s v="Sales App"/>
    <s v="GA002"/>
    <s v="Gadget"/>
    <n v="73"/>
    <s v="Medium"/>
    <s v="Red"/>
    <n v="7.5"/>
    <n v="547.5"/>
  </r>
  <r>
    <d v="2024-09-19T00:00:00"/>
    <n v="37375"/>
    <x v="65"/>
    <s v="Online"/>
    <x v="2"/>
    <s v="Sales App"/>
    <s v="WD016"/>
    <s v="Widget"/>
    <n v="16"/>
    <s v="Extra Large"/>
    <s v="Orange"/>
    <n v="9.8699999999999992"/>
    <n v="157.91999999999999"/>
  </r>
  <r>
    <d v="2024-09-19T00:00:00"/>
    <n v="37375"/>
    <x v="65"/>
    <s v="Online"/>
    <x v="2"/>
    <s v="Sales App"/>
    <s v="GA005"/>
    <s v="Gadget"/>
    <n v="8"/>
    <s v="Small"/>
    <s v="Blue"/>
    <n v="8.26"/>
    <n v="66.08"/>
  </r>
  <r>
    <d v="2024-09-19T00:00:00"/>
    <n v="37375"/>
    <x v="65"/>
    <s v="Online"/>
    <x v="2"/>
    <s v="Sales App"/>
    <s v="WD018"/>
    <s v="Widget"/>
    <n v="33"/>
    <s v="Medium"/>
    <s v="Yellow"/>
    <n v="8.43"/>
    <n v="278.19"/>
  </r>
  <r>
    <d v="2024-09-19T00:00:00"/>
    <n v="37375"/>
    <x v="65"/>
    <s v="Online"/>
    <x v="2"/>
    <s v="Sales App"/>
    <s v="GA013"/>
    <s v="Gadget"/>
    <n v="48"/>
    <s v="Small"/>
    <s v="Orange"/>
    <n v="7.7"/>
    <n v="369.6"/>
  </r>
  <r>
    <d v="2024-09-19T00:00:00"/>
    <n v="37375"/>
    <x v="65"/>
    <s v="Online"/>
    <x v="2"/>
    <s v="Sales App"/>
    <s v="GZ017"/>
    <s v="Gizmo"/>
    <n v="42"/>
    <s v="Small"/>
    <s v="Yellow"/>
    <n v="9.4499999999999993"/>
    <n v="396.9"/>
  </r>
  <r>
    <d v="2024-09-19T00:00:00"/>
    <n v="37376"/>
    <x v="32"/>
    <s v="Manufacturing"/>
    <x v="0"/>
    <s v="Sales App"/>
    <s v="GZ004"/>
    <s v="Gizmo"/>
    <n v="214"/>
    <s v="Extra Large"/>
    <s v="Red"/>
    <n v="11.46"/>
    <n v="2452.44"/>
  </r>
  <r>
    <d v="2024-09-19T00:00:00"/>
    <n v="37376"/>
    <x v="32"/>
    <s v="Manufacturing"/>
    <x v="0"/>
    <s v="Sales App"/>
    <s v="GA013"/>
    <s v="Gadget"/>
    <n v="235"/>
    <s v="Small"/>
    <s v="Orange"/>
    <n v="7.27"/>
    <n v="1708.4499999999998"/>
  </r>
  <r>
    <d v="2024-09-19T00:00:00"/>
    <n v="37376"/>
    <x v="32"/>
    <s v="Manufacturing"/>
    <x v="0"/>
    <s v="Sales App"/>
    <s v="GA003"/>
    <s v="Gadget"/>
    <n v="95"/>
    <s v="Large"/>
    <s v="Red"/>
    <n v="8.43"/>
    <n v="800.85"/>
  </r>
  <r>
    <d v="2024-09-19T00:00:00"/>
    <n v="37376"/>
    <x v="32"/>
    <s v="Manufacturing"/>
    <x v="0"/>
    <s v="Sales App"/>
    <s v="WD015"/>
    <s v="Widget"/>
    <n v="297"/>
    <s v="Large"/>
    <s v="Orange"/>
    <n v="7.63"/>
    <n v="2266.11"/>
  </r>
  <r>
    <d v="2024-09-19T00:00:00"/>
    <n v="37376"/>
    <x v="32"/>
    <s v="Manufacturing"/>
    <x v="0"/>
    <s v="Sales App"/>
    <s v="GA020"/>
    <s v="Gadget"/>
    <n v="122"/>
    <s v="Extra Large"/>
    <s v="Yellow"/>
    <n v="11.04"/>
    <n v="1346.8799999999999"/>
  </r>
  <r>
    <d v="2024-09-19T00:00:00"/>
    <n v="37377"/>
    <x v="94"/>
    <s v="Online"/>
    <x v="4"/>
    <s v="Sales App"/>
    <s v="GZ001"/>
    <s v="Gizmo"/>
    <n v="363"/>
    <s v="Small"/>
    <s v="Red"/>
    <n v="8.82"/>
    <n v="3201.6600000000003"/>
  </r>
  <r>
    <d v="2024-09-19T00:00:00"/>
    <n v="37377"/>
    <x v="94"/>
    <s v="Online"/>
    <x v="4"/>
    <s v="Sales App"/>
    <s v="GA011"/>
    <s v="Gadget"/>
    <n v="303"/>
    <s v="Large"/>
    <s v="Pink"/>
    <n v="8.84"/>
    <n v="2678.52"/>
  </r>
  <r>
    <d v="2024-09-19T00:00:00"/>
    <n v="37377"/>
    <x v="94"/>
    <s v="Online"/>
    <x v="4"/>
    <s v="Sales App"/>
    <s v="WD003"/>
    <s v="Widget"/>
    <n v="279"/>
    <s v="Large"/>
    <s v="Red"/>
    <n v="8.33"/>
    <n v="2324.0700000000002"/>
  </r>
  <r>
    <d v="2024-09-19T00:00:00"/>
    <n v="37377"/>
    <x v="94"/>
    <s v="Online"/>
    <x v="4"/>
    <s v="Sales App"/>
    <s v="GA001"/>
    <s v="Gadget"/>
    <n v="381"/>
    <s v="Small"/>
    <s v="Red"/>
    <n v="7.94"/>
    <n v="3025.1400000000003"/>
  </r>
  <r>
    <d v="2024-09-19T00:00:00"/>
    <n v="37377"/>
    <x v="94"/>
    <s v="Online"/>
    <x v="4"/>
    <s v="Sales App"/>
    <s v="WD010"/>
    <s v="Widget"/>
    <n v="59"/>
    <s v="Medium"/>
    <s v="Pink"/>
    <n v="7.79"/>
    <n v="459.61"/>
  </r>
  <r>
    <d v="2024-09-20T00:00:00"/>
    <n v="37378"/>
    <x v="89"/>
    <s v="Retail"/>
    <x v="0"/>
    <s v="Email"/>
    <s v="GZ016"/>
    <s v="Gizmo"/>
    <n v="2583"/>
    <s v="Extra Large"/>
    <s v="Orange"/>
    <n v="10.45"/>
    <n v="26992.35"/>
  </r>
  <r>
    <d v="2024-09-20T00:00:00"/>
    <n v="37378"/>
    <x v="89"/>
    <s v="Retail"/>
    <x v="0"/>
    <s v="Email"/>
    <s v="GZ010"/>
    <s v="Gizmo"/>
    <n v="742"/>
    <s v="Medium"/>
    <s v="Pink"/>
    <n v="8.25"/>
    <n v="6121.5"/>
  </r>
  <r>
    <d v="2024-09-20T00:00:00"/>
    <n v="37378"/>
    <x v="89"/>
    <s v="Retail"/>
    <x v="0"/>
    <s v="Email"/>
    <s v="GA004"/>
    <s v="Gadget"/>
    <n v="266"/>
    <s v="Extra Large"/>
    <s v="Red"/>
    <n v="9.6999999999999993"/>
    <n v="2580.1999999999998"/>
  </r>
  <r>
    <d v="2024-09-20T00:00:00"/>
    <n v="37378"/>
    <x v="89"/>
    <s v="Retail"/>
    <x v="0"/>
    <s v="Email"/>
    <s v="GA013"/>
    <s v="Gadget"/>
    <n v="1337"/>
    <s v="Small"/>
    <s v="Orange"/>
    <n v="6.84"/>
    <n v="9145.08"/>
  </r>
  <r>
    <d v="2024-09-20T00:00:00"/>
    <n v="37378"/>
    <x v="89"/>
    <s v="Retail"/>
    <x v="0"/>
    <s v="Email"/>
    <s v="WD009"/>
    <s v="Widget"/>
    <n v="2429"/>
    <s v="Small"/>
    <s v="Pink"/>
    <n v="6.52"/>
    <n v="15837.079999999998"/>
  </r>
  <r>
    <d v="2024-09-20T00:00:00"/>
    <n v="37379"/>
    <x v="14"/>
    <s v="Retail"/>
    <x v="0"/>
    <s v="Email"/>
    <s v="GA013"/>
    <s v="Gadget"/>
    <n v="344"/>
    <s v="Small"/>
    <s v="Orange"/>
    <n v="6.84"/>
    <n v="2352.96"/>
  </r>
  <r>
    <d v="2024-09-20T00:00:00"/>
    <n v="37379"/>
    <x v="14"/>
    <s v="Retail"/>
    <x v="0"/>
    <s v="Email"/>
    <s v="GZ016"/>
    <s v="Gizmo"/>
    <n v="224"/>
    <s v="Extra Large"/>
    <s v="Orange"/>
    <n v="10.45"/>
    <n v="2340.7999999999997"/>
  </r>
  <r>
    <d v="2024-09-20T00:00:00"/>
    <n v="37379"/>
    <x v="14"/>
    <s v="Retail"/>
    <x v="0"/>
    <s v="Email"/>
    <s v="GA001"/>
    <s v="Gadget"/>
    <n v="362"/>
    <s v="Small"/>
    <s v="Red"/>
    <n v="7.06"/>
    <n v="2555.7199999999998"/>
  </r>
  <r>
    <d v="2024-09-20T00:00:00"/>
    <n v="37379"/>
    <x v="14"/>
    <s v="Retail"/>
    <x v="0"/>
    <s v="Email"/>
    <s v="GZ010"/>
    <s v="Gizmo"/>
    <n v="35"/>
    <s v="Medium"/>
    <s v="Pink"/>
    <n v="8.25"/>
    <n v="288.75"/>
  </r>
  <r>
    <d v="2024-09-20T00:00:00"/>
    <n v="37379"/>
    <x v="14"/>
    <s v="Retail"/>
    <x v="0"/>
    <s v="Email"/>
    <s v="GA018"/>
    <s v="Gadget"/>
    <n v="230"/>
    <s v="Medium"/>
    <s v="Yellow"/>
    <n v="8.0299999999999994"/>
    <n v="1846.8999999999999"/>
  </r>
  <r>
    <d v="2024-09-20T00:00:00"/>
    <n v="37380"/>
    <x v="19"/>
    <s v="Online"/>
    <x v="5"/>
    <s v="Email"/>
    <s v="WD018"/>
    <s v="Widget"/>
    <n v="4305"/>
    <s v="Medium"/>
    <s v="Yellow"/>
    <n v="8.43"/>
    <n v="36291.15"/>
  </r>
  <r>
    <d v="2024-09-20T00:00:00"/>
    <n v="37380"/>
    <x v="19"/>
    <s v="Online"/>
    <x v="5"/>
    <s v="Email"/>
    <s v="GZ007"/>
    <s v="Gizmo"/>
    <n v="3735"/>
    <s v="Large"/>
    <s v="Blue"/>
    <n v="10.33"/>
    <n v="38582.550000000003"/>
  </r>
  <r>
    <d v="2024-09-20T00:00:00"/>
    <n v="37380"/>
    <x v="19"/>
    <s v="Online"/>
    <x v="5"/>
    <s v="Email"/>
    <s v="GZ013"/>
    <s v="Gizmo"/>
    <n v="2115"/>
    <s v="Small"/>
    <s v="Orange"/>
    <n v="8.5500000000000007"/>
    <n v="18083.25"/>
  </r>
  <r>
    <d v="2024-09-20T00:00:00"/>
    <n v="37380"/>
    <x v="19"/>
    <s v="Online"/>
    <x v="5"/>
    <s v="Email"/>
    <s v="GZ004"/>
    <s v="Gizmo"/>
    <n v="3375"/>
    <s v="Extra Large"/>
    <s v="Red"/>
    <n v="12.13"/>
    <n v="40938.75"/>
  </r>
  <r>
    <d v="2024-09-20T00:00:00"/>
    <n v="37380"/>
    <x v="19"/>
    <s v="Online"/>
    <x v="5"/>
    <s v="Email"/>
    <s v="GA001"/>
    <s v="Gadget"/>
    <n v="4905"/>
    <s v="Small"/>
    <s v="Red"/>
    <n v="7.94"/>
    <n v="38945.700000000004"/>
  </r>
  <r>
    <d v="2024-09-20T00:00:00"/>
    <n v="37381"/>
    <x v="92"/>
    <s v="Retail"/>
    <x v="3"/>
    <s v="Email"/>
    <s v="GA016"/>
    <s v="Gadget"/>
    <n v="177"/>
    <s v="Extra Large"/>
    <s v="Orange"/>
    <n v="9.41"/>
    <n v="1665.57"/>
  </r>
  <r>
    <d v="2024-09-20T00:00:00"/>
    <n v="37381"/>
    <x v="92"/>
    <s v="Retail"/>
    <x v="3"/>
    <s v="Email"/>
    <s v="GA012"/>
    <s v="Gadget"/>
    <n v="337"/>
    <s v="Extra Large"/>
    <s v="Pink"/>
    <n v="9.6"/>
    <n v="3235.2"/>
  </r>
  <r>
    <d v="2024-09-20T00:00:00"/>
    <n v="37381"/>
    <x v="92"/>
    <s v="Retail"/>
    <x v="3"/>
    <s v="Email"/>
    <s v="GA016"/>
    <s v="Gadget"/>
    <n v="384"/>
    <s v="Extra Large"/>
    <s v="Orange"/>
    <n v="9.41"/>
    <n v="3613.44"/>
  </r>
  <r>
    <d v="2024-09-20T00:00:00"/>
    <n v="37381"/>
    <x v="92"/>
    <s v="Retail"/>
    <x v="3"/>
    <s v="Email"/>
    <s v="GZ019"/>
    <s v="Gizmo"/>
    <n v="170"/>
    <s v="Large"/>
    <s v="Yellow"/>
    <n v="9.4499999999999993"/>
    <n v="1606.4999999999998"/>
  </r>
  <r>
    <d v="2024-09-20T00:00:00"/>
    <n v="37381"/>
    <x v="92"/>
    <s v="Retail"/>
    <x v="3"/>
    <s v="Email"/>
    <s v="GA014"/>
    <s v="Gadget"/>
    <n v="308"/>
    <s v="Medium"/>
    <s v="Orange"/>
    <n v="7.26"/>
    <n v="2236.08"/>
  </r>
  <r>
    <d v="2024-09-20T00:00:00"/>
    <n v="37382"/>
    <x v="33"/>
    <s v="Online"/>
    <x v="1"/>
    <s v="Email"/>
    <s v="GZ002"/>
    <s v="Gizmo"/>
    <n v="104"/>
    <s v="Medium"/>
    <s v="Red"/>
    <n v="9.3699999999999992"/>
    <n v="974.4799999999999"/>
  </r>
  <r>
    <d v="2024-09-20T00:00:00"/>
    <n v="37382"/>
    <x v="33"/>
    <s v="Online"/>
    <x v="1"/>
    <s v="Email"/>
    <s v="GA011"/>
    <s v="Gadget"/>
    <n v="616"/>
    <s v="Large"/>
    <s v="Pink"/>
    <n v="8.84"/>
    <n v="5445.44"/>
  </r>
  <r>
    <d v="2024-09-20T00:00:00"/>
    <n v="37382"/>
    <x v="33"/>
    <s v="Online"/>
    <x v="1"/>
    <s v="Email"/>
    <s v="GA007"/>
    <s v="Gadget"/>
    <n v="152"/>
    <s v="Large"/>
    <s v="Blue"/>
    <n v="9.3000000000000007"/>
    <n v="1413.6000000000001"/>
  </r>
  <r>
    <d v="2024-09-20T00:00:00"/>
    <n v="37382"/>
    <x v="33"/>
    <s v="Online"/>
    <x v="1"/>
    <s v="Email"/>
    <s v="GZ005"/>
    <s v="Gizmo"/>
    <n v="1256"/>
    <s v="Small"/>
    <s v="Blue"/>
    <n v="9.18"/>
    <n v="11530.08"/>
  </r>
  <r>
    <d v="2024-09-20T00:00:00"/>
    <n v="37382"/>
    <x v="33"/>
    <s v="Online"/>
    <x v="1"/>
    <s v="Email"/>
    <s v="WD008"/>
    <s v="Widget"/>
    <n v="1044"/>
    <s v="Extra Large"/>
    <s v="Blue"/>
    <n v="10.6"/>
    <n v="11066.4"/>
  </r>
  <r>
    <d v="2024-09-20T00:00:00"/>
    <n v="37383"/>
    <x v="19"/>
    <s v="Online"/>
    <x v="5"/>
    <s v="Email"/>
    <s v="WD010"/>
    <s v="Widget"/>
    <n v="1260"/>
    <s v="Medium"/>
    <s v="Pink"/>
    <n v="7.79"/>
    <n v="9815.4"/>
  </r>
  <r>
    <d v="2024-09-20T00:00:00"/>
    <n v="37383"/>
    <x v="19"/>
    <s v="Online"/>
    <x v="5"/>
    <s v="Email"/>
    <s v="WD010"/>
    <s v="Widget"/>
    <n v="3750"/>
    <s v="Medium"/>
    <s v="Pink"/>
    <n v="7.79"/>
    <n v="29212.5"/>
  </r>
  <r>
    <d v="2024-09-20T00:00:00"/>
    <n v="37383"/>
    <x v="19"/>
    <s v="Online"/>
    <x v="5"/>
    <s v="Email"/>
    <s v="GZ019"/>
    <s v="Gizmo"/>
    <n v="1155"/>
    <s v="Large"/>
    <s v="Yellow"/>
    <n v="10.63"/>
    <n v="12277.650000000001"/>
  </r>
  <r>
    <d v="2024-09-20T00:00:00"/>
    <n v="37383"/>
    <x v="19"/>
    <s v="Online"/>
    <x v="5"/>
    <s v="Email"/>
    <s v="WD007"/>
    <s v="Widget"/>
    <n v="5025"/>
    <s v="Large"/>
    <s v="Blue"/>
    <n v="8.68"/>
    <n v="43617"/>
  </r>
  <r>
    <d v="2024-09-20T00:00:00"/>
    <n v="37383"/>
    <x v="19"/>
    <s v="Online"/>
    <x v="5"/>
    <s v="Email"/>
    <s v="WD013"/>
    <s v="Widget"/>
    <n v="5715"/>
    <s v="Small"/>
    <s v="Orange"/>
    <n v="7.18"/>
    <n v="41033.699999999997"/>
  </r>
  <r>
    <d v="2024-09-21T00:00:00"/>
    <n v="37384"/>
    <x v="86"/>
    <s v="Retail"/>
    <x v="5"/>
    <s v="Sales App"/>
    <s v="GZ018"/>
    <s v="Gizmo"/>
    <n v="228"/>
    <s v="Medium"/>
    <s v="Yellow"/>
    <n v="8.93"/>
    <n v="2036.04"/>
  </r>
  <r>
    <d v="2024-09-21T00:00:00"/>
    <n v="37384"/>
    <x v="86"/>
    <s v="Retail"/>
    <x v="5"/>
    <s v="Sales App"/>
    <s v="WD017"/>
    <s v="Widget"/>
    <n v="276"/>
    <s v="Small"/>
    <s v="Yellow"/>
    <n v="7.06"/>
    <n v="1948.56"/>
  </r>
  <r>
    <d v="2024-09-21T00:00:00"/>
    <n v="37384"/>
    <x v="86"/>
    <s v="Retail"/>
    <x v="5"/>
    <s v="Sales App"/>
    <s v="WD014"/>
    <s v="Widget"/>
    <n v="297"/>
    <s v="Medium"/>
    <s v="Orange"/>
    <n v="6.78"/>
    <n v="2013.66"/>
  </r>
  <r>
    <d v="2024-09-21T00:00:00"/>
    <n v="37384"/>
    <x v="86"/>
    <s v="Retail"/>
    <x v="5"/>
    <s v="Sales App"/>
    <s v="WD009"/>
    <s v="Widget"/>
    <n v="400"/>
    <s v="Small"/>
    <s v="Pink"/>
    <n v="6.52"/>
    <n v="2608"/>
  </r>
  <r>
    <d v="2024-09-21T00:00:00"/>
    <n v="37384"/>
    <x v="86"/>
    <s v="Retail"/>
    <x v="5"/>
    <s v="Sales App"/>
    <s v="GA020"/>
    <s v="Gadget"/>
    <n v="306"/>
    <s v="Extra Large"/>
    <s v="Yellow"/>
    <n v="10.39"/>
    <n v="3179.34"/>
  </r>
  <r>
    <d v="2024-09-21T00:00:00"/>
    <n v="37385"/>
    <x v="51"/>
    <s v="Other"/>
    <x v="2"/>
    <s v="Sales App"/>
    <s v="GZ008"/>
    <s v="Gizmo"/>
    <n v="918"/>
    <s v="Extra Large"/>
    <s v="Blue"/>
    <n v="13.33"/>
    <n v="12236.94"/>
  </r>
  <r>
    <d v="2024-09-21T00:00:00"/>
    <n v="37385"/>
    <x v="51"/>
    <s v="Other"/>
    <x v="2"/>
    <s v="Sales App"/>
    <s v="GZ005"/>
    <s v="Gizmo"/>
    <n v="1986"/>
    <s v="Small"/>
    <s v="Blue"/>
    <n v="9.69"/>
    <n v="19244.34"/>
  </r>
  <r>
    <d v="2024-09-21T00:00:00"/>
    <n v="37385"/>
    <x v="51"/>
    <s v="Other"/>
    <x v="2"/>
    <s v="Sales App"/>
    <s v="GA015"/>
    <s v="Gadget"/>
    <n v="1434"/>
    <s v="Large"/>
    <s v="Orange"/>
    <n v="9.14"/>
    <n v="13106.76"/>
  </r>
  <r>
    <d v="2024-09-21T00:00:00"/>
    <n v="37385"/>
    <x v="51"/>
    <s v="Other"/>
    <x v="2"/>
    <s v="Sales App"/>
    <s v="GA006"/>
    <s v="Gadget"/>
    <n v="1848"/>
    <s v="Medium"/>
    <s v="Blue"/>
    <n v="9.26"/>
    <n v="17112.48"/>
  </r>
  <r>
    <d v="2024-09-21T00:00:00"/>
    <n v="37385"/>
    <x v="51"/>
    <s v="Other"/>
    <x v="2"/>
    <s v="Sales App"/>
    <s v="GA003"/>
    <s v="Gadget"/>
    <n v="240"/>
    <s v="Large"/>
    <s v="Red"/>
    <n v="9.42"/>
    <n v="2260.8000000000002"/>
  </r>
  <r>
    <d v="2024-09-21T00:00:00"/>
    <n v="37386"/>
    <x v="25"/>
    <s v="Wholesale"/>
    <x v="5"/>
    <s v="Sales App"/>
    <s v="GZ014"/>
    <s v="Gizmo"/>
    <n v="275"/>
    <s v="Medium"/>
    <s v="Orange"/>
    <n v="7.57"/>
    <n v="2081.75"/>
  </r>
  <r>
    <d v="2024-09-21T00:00:00"/>
    <n v="37386"/>
    <x v="25"/>
    <s v="Wholesale"/>
    <x v="5"/>
    <s v="Sales App"/>
    <s v="GA006"/>
    <s v="Gadget"/>
    <n v="157"/>
    <s v="Medium"/>
    <s v="Blue"/>
    <n v="7.31"/>
    <n v="1147.6699999999998"/>
  </r>
  <r>
    <d v="2024-09-21T00:00:00"/>
    <n v="37386"/>
    <x v="25"/>
    <s v="Wholesale"/>
    <x v="5"/>
    <s v="Sales App"/>
    <s v="WD011"/>
    <s v="Widget"/>
    <n v="295"/>
    <s v="Large"/>
    <s v="Pink"/>
    <n v="6.88"/>
    <n v="2029.6"/>
  </r>
  <r>
    <d v="2024-09-21T00:00:00"/>
    <n v="37386"/>
    <x v="25"/>
    <s v="Wholesale"/>
    <x v="5"/>
    <s v="Sales App"/>
    <s v="GA013"/>
    <s v="Gadget"/>
    <n v="49"/>
    <s v="Small"/>
    <s v="Orange"/>
    <n v="6.41"/>
    <n v="314.09000000000003"/>
  </r>
  <r>
    <d v="2024-09-21T00:00:00"/>
    <n v="37386"/>
    <x v="25"/>
    <s v="Wholesale"/>
    <x v="5"/>
    <s v="Sales App"/>
    <s v="GA001"/>
    <s v="Gadget"/>
    <n v="87"/>
    <s v="Small"/>
    <s v="Red"/>
    <n v="6.62"/>
    <n v="575.94000000000005"/>
  </r>
  <r>
    <d v="2024-09-21T00:00:00"/>
    <n v="37387"/>
    <x v="93"/>
    <s v="Other"/>
    <x v="5"/>
    <s v="Sales App"/>
    <s v="WD008"/>
    <s v="Widget"/>
    <n v="84"/>
    <s v="Extra Large"/>
    <s v="Blue"/>
    <n v="11.19"/>
    <n v="939.95999999999992"/>
  </r>
  <r>
    <d v="2024-09-21T00:00:00"/>
    <n v="37387"/>
    <x v="93"/>
    <s v="Other"/>
    <x v="5"/>
    <s v="Sales App"/>
    <s v="GZ006"/>
    <s v="Gizmo"/>
    <n v="158"/>
    <s v="Medium"/>
    <s v="Blue"/>
    <n v="10.3"/>
    <n v="1627.4"/>
  </r>
  <r>
    <d v="2024-09-21T00:00:00"/>
    <n v="37387"/>
    <x v="93"/>
    <s v="Other"/>
    <x v="5"/>
    <s v="Sales App"/>
    <s v="GA006"/>
    <s v="Gadget"/>
    <n v="225"/>
    <s v="Medium"/>
    <s v="Blue"/>
    <n v="9.26"/>
    <n v="2083.5"/>
  </r>
  <r>
    <d v="2024-09-21T00:00:00"/>
    <n v="37387"/>
    <x v="93"/>
    <s v="Other"/>
    <x v="5"/>
    <s v="Sales App"/>
    <s v="GZ015"/>
    <s v="Gizmo"/>
    <n v="322"/>
    <s v="Large"/>
    <s v="Orange"/>
    <n v="10.16"/>
    <n v="3271.52"/>
  </r>
  <r>
    <d v="2024-09-21T00:00:00"/>
    <n v="37387"/>
    <x v="93"/>
    <s v="Other"/>
    <x v="5"/>
    <s v="Sales App"/>
    <s v="GA010"/>
    <s v="Gadget"/>
    <n v="211"/>
    <s v="Medium"/>
    <s v="Pink"/>
    <n v="8.82"/>
    <n v="1861.02"/>
  </r>
  <r>
    <d v="2024-09-21T00:00:00"/>
    <n v="37388"/>
    <x v="45"/>
    <s v="Retail"/>
    <x v="2"/>
    <s v="Sales App"/>
    <s v="GA018"/>
    <s v="Gadget"/>
    <n v="124"/>
    <s v="Medium"/>
    <s v="Yellow"/>
    <n v="8.0299999999999994"/>
    <n v="995.71999999999991"/>
  </r>
  <r>
    <d v="2024-09-21T00:00:00"/>
    <n v="37388"/>
    <x v="45"/>
    <s v="Retail"/>
    <x v="2"/>
    <s v="Sales App"/>
    <s v="GA010"/>
    <s v="Gadget"/>
    <n v="304"/>
    <s v="Medium"/>
    <s v="Pink"/>
    <n v="7.42"/>
    <n v="2255.6799999999998"/>
  </r>
  <r>
    <d v="2024-09-21T00:00:00"/>
    <n v="37388"/>
    <x v="45"/>
    <s v="Retail"/>
    <x v="2"/>
    <s v="Sales App"/>
    <s v="WD014"/>
    <s v="Widget"/>
    <n v="70"/>
    <s v="Medium"/>
    <s v="Orange"/>
    <n v="6.78"/>
    <n v="474.6"/>
  </r>
  <r>
    <d v="2024-09-21T00:00:00"/>
    <n v="37388"/>
    <x v="45"/>
    <s v="Retail"/>
    <x v="2"/>
    <s v="Sales App"/>
    <s v="WD008"/>
    <s v="Widget"/>
    <n v="162"/>
    <s v="Extra Large"/>
    <s v="Blue"/>
    <n v="9.42"/>
    <n v="1526.04"/>
  </r>
  <r>
    <d v="2024-09-21T00:00:00"/>
    <n v="37388"/>
    <x v="45"/>
    <s v="Retail"/>
    <x v="2"/>
    <s v="Sales App"/>
    <s v="WD012"/>
    <s v="Widget"/>
    <n v="254"/>
    <s v="Extra Large"/>
    <s v="Pink"/>
    <n v="8.9600000000000009"/>
    <n v="2275.84"/>
  </r>
  <r>
    <d v="2024-09-21T00:00:00"/>
    <n v="37389"/>
    <x v="84"/>
    <s v="Online"/>
    <x v="5"/>
    <s v="Sales App"/>
    <s v="GZ015"/>
    <s v="Gizmo"/>
    <n v="37"/>
    <s v="Large"/>
    <s v="Orange"/>
    <n v="9.6199999999999992"/>
    <n v="355.94"/>
  </r>
  <r>
    <d v="2024-09-21T00:00:00"/>
    <n v="37389"/>
    <x v="84"/>
    <s v="Online"/>
    <x v="5"/>
    <s v="Sales App"/>
    <s v="GA006"/>
    <s v="Gadget"/>
    <n v="42"/>
    <s v="Medium"/>
    <s v="Blue"/>
    <n v="8.7799999999999994"/>
    <n v="368.76"/>
  </r>
  <r>
    <d v="2024-09-21T00:00:00"/>
    <n v="37389"/>
    <x v="84"/>
    <s v="Online"/>
    <x v="5"/>
    <s v="Sales App"/>
    <s v="WD013"/>
    <s v="Widget"/>
    <n v="90"/>
    <s v="Small"/>
    <s v="Orange"/>
    <n v="7.18"/>
    <n v="646.19999999999993"/>
  </r>
  <r>
    <d v="2024-09-21T00:00:00"/>
    <n v="37389"/>
    <x v="84"/>
    <s v="Online"/>
    <x v="5"/>
    <s v="Sales App"/>
    <s v="GZ001"/>
    <s v="Gizmo"/>
    <n v="87"/>
    <s v="Small"/>
    <s v="Red"/>
    <n v="8.82"/>
    <n v="767.34"/>
  </r>
  <r>
    <d v="2024-09-21T00:00:00"/>
    <n v="37389"/>
    <x v="84"/>
    <s v="Online"/>
    <x v="5"/>
    <s v="Sales App"/>
    <s v="WD018"/>
    <s v="Widget"/>
    <n v="73"/>
    <s v="Medium"/>
    <s v="Yellow"/>
    <n v="8.43"/>
    <n v="615.39"/>
  </r>
  <r>
    <d v="2024-09-22T00:00:00"/>
    <n v="37390"/>
    <x v="71"/>
    <s v="Manufacturing"/>
    <x v="0"/>
    <s v="Website"/>
    <s v="GA011"/>
    <s v="Gadget"/>
    <n v="402"/>
    <s v="Large"/>
    <s v="Pink"/>
    <n v="8.35"/>
    <n v="3356.7"/>
  </r>
  <r>
    <d v="2024-09-22T00:00:00"/>
    <n v="37390"/>
    <x v="71"/>
    <s v="Manufacturing"/>
    <x v="0"/>
    <s v="Website"/>
    <s v="GA002"/>
    <s v="Gadget"/>
    <n v="385"/>
    <s v="Medium"/>
    <s v="Red"/>
    <n v="7.96"/>
    <n v="3064.6"/>
  </r>
  <r>
    <d v="2024-09-22T00:00:00"/>
    <n v="37390"/>
    <x v="71"/>
    <s v="Manufacturing"/>
    <x v="0"/>
    <s v="Website"/>
    <s v="GZ004"/>
    <s v="Gizmo"/>
    <n v="279"/>
    <s v="Extra Large"/>
    <s v="Red"/>
    <n v="11.46"/>
    <n v="3197.34"/>
  </r>
  <r>
    <d v="2024-09-22T00:00:00"/>
    <n v="37390"/>
    <x v="71"/>
    <s v="Manufacturing"/>
    <x v="0"/>
    <s v="Website"/>
    <s v="WD018"/>
    <s v="Widget"/>
    <n v="268"/>
    <s v="Medium"/>
    <s v="Yellow"/>
    <n v="7.96"/>
    <n v="2133.2800000000002"/>
  </r>
  <r>
    <d v="2024-09-22T00:00:00"/>
    <n v="37390"/>
    <x v="71"/>
    <s v="Manufacturing"/>
    <x v="0"/>
    <s v="Website"/>
    <s v="WD015"/>
    <s v="Widget"/>
    <n v="81"/>
    <s v="Large"/>
    <s v="Orange"/>
    <n v="7.63"/>
    <n v="618.03"/>
  </r>
  <r>
    <d v="2024-09-22T00:00:00"/>
    <n v="37391"/>
    <x v="13"/>
    <s v="Wholesale"/>
    <x v="0"/>
    <s v="Website"/>
    <s v="GZ004"/>
    <s v="Gizmo"/>
    <n v="168"/>
    <s v="Extra Large"/>
    <s v="Red"/>
    <n v="10.11"/>
    <n v="1698.48"/>
  </r>
  <r>
    <d v="2024-09-22T00:00:00"/>
    <n v="37391"/>
    <x v="13"/>
    <s v="Wholesale"/>
    <x v="0"/>
    <s v="Website"/>
    <s v="WD006"/>
    <s v="Widget"/>
    <n v="356"/>
    <s v="Medium"/>
    <s v="Blue"/>
    <n v="6.83"/>
    <n v="2431.48"/>
  </r>
  <r>
    <d v="2024-09-22T00:00:00"/>
    <n v="37391"/>
    <x v="13"/>
    <s v="Wholesale"/>
    <x v="0"/>
    <s v="Website"/>
    <s v="GA016"/>
    <s v="Gadget"/>
    <n v="123"/>
    <s v="Extra Large"/>
    <s v="Orange"/>
    <n v="8.82"/>
    <n v="1084.8600000000001"/>
  </r>
  <r>
    <d v="2024-09-22T00:00:00"/>
    <n v="37391"/>
    <x v="13"/>
    <s v="Wholesale"/>
    <x v="0"/>
    <s v="Website"/>
    <s v="WD010"/>
    <s v="Widget"/>
    <n v="37"/>
    <s v="Medium"/>
    <s v="Pink"/>
    <n v="6.5"/>
    <n v="240.5"/>
  </r>
  <r>
    <d v="2024-09-22T00:00:00"/>
    <n v="37391"/>
    <x v="13"/>
    <s v="Wholesale"/>
    <x v="0"/>
    <s v="Website"/>
    <s v="GA004"/>
    <s v="Gadget"/>
    <n v="128"/>
    <s v="Extra Large"/>
    <s v="Red"/>
    <n v="9.1"/>
    <n v="1164.8"/>
  </r>
  <r>
    <d v="2024-09-22T00:00:00"/>
    <n v="37392"/>
    <x v="79"/>
    <s v="Other"/>
    <x v="4"/>
    <s v="Website"/>
    <s v="GZ009"/>
    <s v="Gizmo"/>
    <n v="2600"/>
    <s v="Small"/>
    <s v="Pink"/>
    <n v="9.2200000000000006"/>
    <n v="23972"/>
  </r>
  <r>
    <d v="2024-09-22T00:00:00"/>
    <n v="37392"/>
    <x v="79"/>
    <s v="Other"/>
    <x v="4"/>
    <s v="Website"/>
    <s v="GA014"/>
    <s v="Gadget"/>
    <n v="1510"/>
    <s v="Medium"/>
    <s v="Orange"/>
    <n v="8.6300000000000008"/>
    <n v="13031.300000000001"/>
  </r>
  <r>
    <d v="2024-09-22T00:00:00"/>
    <n v="37392"/>
    <x v="79"/>
    <s v="Other"/>
    <x v="4"/>
    <s v="Website"/>
    <s v="GZ020"/>
    <s v="Gizmo"/>
    <n v="260"/>
    <s v="Extra Large"/>
    <s v="Yellow"/>
    <n v="13.72"/>
    <n v="3567.2000000000003"/>
  </r>
  <r>
    <d v="2024-09-22T00:00:00"/>
    <n v="37392"/>
    <x v="79"/>
    <s v="Other"/>
    <x v="4"/>
    <s v="Website"/>
    <s v="GZ011"/>
    <s v="Gizmo"/>
    <n v="3460"/>
    <s v="Large"/>
    <s v="Pink"/>
    <n v="10.36"/>
    <n v="35845.599999999999"/>
  </r>
  <r>
    <d v="2024-09-22T00:00:00"/>
    <n v="37392"/>
    <x v="79"/>
    <s v="Other"/>
    <x v="4"/>
    <s v="Website"/>
    <s v="GA009"/>
    <s v="Gadget"/>
    <n v="3820"/>
    <s v="Small"/>
    <s v="Pink"/>
    <n v="8.2899999999999991"/>
    <n v="31667.799999999996"/>
  </r>
  <r>
    <d v="2024-09-22T00:00:00"/>
    <n v="37393"/>
    <x v="17"/>
    <s v="Other"/>
    <x v="3"/>
    <s v="Website"/>
    <s v="GA001"/>
    <s v="Gadget"/>
    <n v="1040"/>
    <s v="Small"/>
    <s v="Red"/>
    <n v="8.3800000000000008"/>
    <n v="8715.2000000000007"/>
  </r>
  <r>
    <d v="2024-09-22T00:00:00"/>
    <n v="37393"/>
    <x v="17"/>
    <s v="Other"/>
    <x v="3"/>
    <s v="Website"/>
    <s v="GZ011"/>
    <s v="Gizmo"/>
    <n v="1252"/>
    <s v="Large"/>
    <s v="Pink"/>
    <n v="10.36"/>
    <n v="12970.72"/>
  </r>
  <r>
    <d v="2024-09-22T00:00:00"/>
    <n v="37393"/>
    <x v="17"/>
    <s v="Other"/>
    <x v="3"/>
    <s v="Website"/>
    <s v="GZ005"/>
    <s v="Gizmo"/>
    <n v="1280"/>
    <s v="Small"/>
    <s v="Blue"/>
    <n v="9.69"/>
    <n v="12403.199999999999"/>
  </r>
  <r>
    <d v="2024-09-22T00:00:00"/>
    <n v="37393"/>
    <x v="17"/>
    <s v="Other"/>
    <x v="3"/>
    <s v="Website"/>
    <s v="GA003"/>
    <s v="Gadget"/>
    <n v="824"/>
    <s v="Large"/>
    <s v="Red"/>
    <n v="9.42"/>
    <n v="7762.08"/>
  </r>
  <r>
    <d v="2024-09-22T00:00:00"/>
    <n v="37393"/>
    <x v="17"/>
    <s v="Other"/>
    <x v="3"/>
    <s v="Website"/>
    <s v="WD007"/>
    <s v="Widget"/>
    <n v="716"/>
    <s v="Large"/>
    <s v="Blue"/>
    <n v="9.16"/>
    <n v="6558.56"/>
  </r>
  <r>
    <d v="2024-09-22T00:00:00"/>
    <n v="37394"/>
    <x v="5"/>
    <s v="Other"/>
    <x v="1"/>
    <s v="Website"/>
    <s v="GA008"/>
    <s v="Gadget"/>
    <n v="70"/>
    <s v="Extra Large"/>
    <s v="Blue"/>
    <n v="11.99"/>
    <n v="839.30000000000007"/>
  </r>
  <r>
    <d v="2024-09-22T00:00:00"/>
    <n v="37394"/>
    <x v="5"/>
    <s v="Other"/>
    <x v="1"/>
    <s v="Website"/>
    <s v="GA004"/>
    <s v="Gadget"/>
    <n v="8"/>
    <s v="Extra Large"/>
    <s v="Red"/>
    <n v="11.52"/>
    <n v="92.16"/>
  </r>
  <r>
    <d v="2024-09-22T00:00:00"/>
    <n v="37394"/>
    <x v="5"/>
    <s v="Other"/>
    <x v="1"/>
    <s v="Website"/>
    <s v="WD012"/>
    <s v="Widget"/>
    <n v="3"/>
    <s v="Extra Large"/>
    <s v="Pink"/>
    <n v="10.64"/>
    <n v="31.92"/>
  </r>
  <r>
    <d v="2024-09-22T00:00:00"/>
    <n v="37394"/>
    <x v="5"/>
    <s v="Other"/>
    <x v="1"/>
    <s v="Website"/>
    <s v="GZ009"/>
    <s v="Gizmo"/>
    <n v="12"/>
    <s v="Small"/>
    <s v="Pink"/>
    <n v="9.2200000000000006"/>
    <n v="110.64000000000001"/>
  </r>
  <r>
    <d v="2024-09-22T00:00:00"/>
    <n v="37394"/>
    <x v="5"/>
    <s v="Other"/>
    <x v="1"/>
    <s v="Website"/>
    <s v="GZ006"/>
    <s v="Gizmo"/>
    <n v="97"/>
    <s v="Medium"/>
    <s v="Blue"/>
    <n v="10.3"/>
    <n v="999.1"/>
  </r>
  <r>
    <d v="2024-09-22T00:00:00"/>
    <n v="37395"/>
    <x v="75"/>
    <s v="Wholesale"/>
    <x v="3"/>
    <s v="Website"/>
    <s v="GA008"/>
    <s v="Gadget"/>
    <n v="84"/>
    <s v="Extra Large"/>
    <s v="Blue"/>
    <n v="9.4700000000000006"/>
    <n v="795.48"/>
  </r>
  <r>
    <d v="2024-09-22T00:00:00"/>
    <n v="37395"/>
    <x v="75"/>
    <s v="Wholesale"/>
    <x v="3"/>
    <s v="Website"/>
    <s v="WD014"/>
    <s v="Widget"/>
    <n v="374"/>
    <s v="Medium"/>
    <s v="Orange"/>
    <n v="6.36"/>
    <n v="2378.6400000000003"/>
  </r>
  <r>
    <d v="2024-09-22T00:00:00"/>
    <n v="37395"/>
    <x v="75"/>
    <s v="Wholesale"/>
    <x v="3"/>
    <s v="Website"/>
    <s v="WD014"/>
    <s v="Widget"/>
    <n v="363"/>
    <s v="Medium"/>
    <s v="Orange"/>
    <n v="6.36"/>
    <n v="2308.6800000000003"/>
  </r>
  <r>
    <d v="2024-09-22T00:00:00"/>
    <n v="37395"/>
    <x v="75"/>
    <s v="Wholesale"/>
    <x v="3"/>
    <s v="Website"/>
    <s v="GZ002"/>
    <s v="Gizmo"/>
    <n v="371"/>
    <s v="Medium"/>
    <s v="Red"/>
    <n v="7.81"/>
    <n v="2897.5099999999998"/>
  </r>
  <r>
    <d v="2024-09-22T00:00:00"/>
    <n v="37395"/>
    <x v="75"/>
    <s v="Wholesale"/>
    <x v="3"/>
    <s v="Website"/>
    <s v="WD002"/>
    <s v="Widget"/>
    <n v="297"/>
    <s v="Medium"/>
    <s v="Red"/>
    <n v="6.56"/>
    <n v="1948.32"/>
  </r>
  <r>
    <d v="2024-09-23T00:00:00"/>
    <n v="37396"/>
    <x v="49"/>
    <s v="Online"/>
    <x v="0"/>
    <s v="Sales App"/>
    <s v="GZ016"/>
    <s v="Gizmo"/>
    <n v="24"/>
    <s v="Extra Large"/>
    <s v="Orange"/>
    <n v="11.75"/>
    <n v="282"/>
  </r>
  <r>
    <d v="2024-09-23T00:00:00"/>
    <n v="37396"/>
    <x v="49"/>
    <s v="Online"/>
    <x v="0"/>
    <s v="Sales App"/>
    <s v="GZ017"/>
    <s v="Gizmo"/>
    <n v="59"/>
    <s v="Small"/>
    <s v="Yellow"/>
    <n v="9.4499999999999993"/>
    <n v="557.54999999999995"/>
  </r>
  <r>
    <d v="2024-09-23T00:00:00"/>
    <n v="37396"/>
    <x v="49"/>
    <s v="Online"/>
    <x v="0"/>
    <s v="Sales App"/>
    <s v="GA004"/>
    <s v="Gadget"/>
    <n v="43"/>
    <s v="Extra Large"/>
    <s v="Red"/>
    <n v="10.92"/>
    <n v="469.56"/>
  </r>
  <r>
    <d v="2024-09-23T00:00:00"/>
    <n v="37396"/>
    <x v="49"/>
    <s v="Online"/>
    <x v="0"/>
    <s v="Sales App"/>
    <s v="GZ007"/>
    <s v="Gizmo"/>
    <n v="72"/>
    <s v="Large"/>
    <s v="Blue"/>
    <n v="10.33"/>
    <n v="743.76"/>
  </r>
  <r>
    <d v="2024-09-23T00:00:00"/>
    <n v="37396"/>
    <x v="49"/>
    <s v="Online"/>
    <x v="0"/>
    <s v="Sales App"/>
    <s v="GZ004"/>
    <s v="Gizmo"/>
    <n v="30"/>
    <s v="Extra Large"/>
    <s v="Red"/>
    <n v="12.13"/>
    <n v="363.90000000000003"/>
  </r>
  <r>
    <d v="2024-09-23T00:00:00"/>
    <n v="37397"/>
    <x v="62"/>
    <s v="Wholesale"/>
    <x v="5"/>
    <s v="Sales App"/>
    <s v="GA007"/>
    <s v="Gadget"/>
    <n v="253"/>
    <s v="Large"/>
    <s v="Blue"/>
    <n v="7.75"/>
    <n v="1960.75"/>
  </r>
  <r>
    <d v="2024-09-23T00:00:00"/>
    <n v="37397"/>
    <x v="62"/>
    <s v="Wholesale"/>
    <x v="5"/>
    <s v="Sales App"/>
    <s v="GA004"/>
    <s v="Gadget"/>
    <n v="302"/>
    <s v="Extra Large"/>
    <s v="Red"/>
    <n v="9.1"/>
    <n v="2748.2"/>
  </r>
  <r>
    <d v="2024-09-23T00:00:00"/>
    <n v="37397"/>
    <x v="62"/>
    <s v="Wholesale"/>
    <x v="5"/>
    <s v="Sales App"/>
    <s v="GZ009"/>
    <s v="Gizmo"/>
    <n v="239"/>
    <s v="Small"/>
    <s v="Pink"/>
    <n v="7.28"/>
    <n v="1739.92"/>
  </r>
  <r>
    <d v="2024-09-23T00:00:00"/>
    <n v="37397"/>
    <x v="62"/>
    <s v="Wholesale"/>
    <x v="5"/>
    <s v="Sales App"/>
    <s v="GA018"/>
    <s v="Gadget"/>
    <n v="331"/>
    <s v="Medium"/>
    <s v="Yellow"/>
    <n v="7.53"/>
    <n v="2492.4300000000003"/>
  </r>
  <r>
    <d v="2024-09-23T00:00:00"/>
    <n v="37397"/>
    <x v="62"/>
    <s v="Wholesale"/>
    <x v="5"/>
    <s v="Sales App"/>
    <s v="GA002"/>
    <s v="Gadget"/>
    <n v="201"/>
    <s v="Medium"/>
    <s v="Red"/>
    <n v="7.03"/>
    <n v="1413.03"/>
  </r>
  <r>
    <d v="2024-09-23T00:00:00"/>
    <n v="37398"/>
    <x v="2"/>
    <s v="Online"/>
    <x v="0"/>
    <s v="Sales App"/>
    <s v="GA005"/>
    <s v="Gadget"/>
    <n v="922"/>
    <s v="Small"/>
    <s v="Blue"/>
    <n v="8.26"/>
    <n v="7615.72"/>
  </r>
  <r>
    <d v="2024-09-23T00:00:00"/>
    <n v="37398"/>
    <x v="2"/>
    <s v="Online"/>
    <x v="0"/>
    <s v="Sales App"/>
    <s v="GA004"/>
    <s v="Gadget"/>
    <n v="1594"/>
    <s v="Extra Large"/>
    <s v="Red"/>
    <n v="10.92"/>
    <n v="17406.48"/>
  </r>
  <r>
    <d v="2024-09-23T00:00:00"/>
    <n v="37398"/>
    <x v="2"/>
    <s v="Online"/>
    <x v="0"/>
    <s v="Sales App"/>
    <s v="WD017"/>
    <s v="Widget"/>
    <n v="1438"/>
    <s v="Small"/>
    <s v="Yellow"/>
    <n v="7.94"/>
    <n v="11417.720000000001"/>
  </r>
  <r>
    <d v="2024-09-23T00:00:00"/>
    <n v="37398"/>
    <x v="2"/>
    <s v="Online"/>
    <x v="0"/>
    <s v="Sales App"/>
    <s v="GZ019"/>
    <s v="Gizmo"/>
    <n v="1494"/>
    <s v="Large"/>
    <s v="Yellow"/>
    <n v="10.63"/>
    <n v="15881.220000000001"/>
  </r>
  <r>
    <d v="2024-09-23T00:00:00"/>
    <n v="37398"/>
    <x v="2"/>
    <s v="Online"/>
    <x v="0"/>
    <s v="Sales App"/>
    <s v="GZ014"/>
    <s v="Gizmo"/>
    <n v="402"/>
    <s v="Medium"/>
    <s v="Orange"/>
    <n v="9.08"/>
    <n v="3650.16"/>
  </r>
  <r>
    <d v="2024-09-23T00:00:00"/>
    <n v="37399"/>
    <x v="35"/>
    <s v="Wholesale"/>
    <x v="2"/>
    <s v="Sales App"/>
    <s v="GZ008"/>
    <s v="Gizmo"/>
    <n v="269"/>
    <s v="Extra Large"/>
    <s v="Blue"/>
    <n v="10.52"/>
    <n v="2829.88"/>
  </r>
  <r>
    <d v="2024-09-23T00:00:00"/>
    <n v="37399"/>
    <x v="35"/>
    <s v="Wholesale"/>
    <x v="2"/>
    <s v="Sales App"/>
    <s v="WD015"/>
    <s v="Widget"/>
    <n v="89"/>
    <s v="Large"/>
    <s v="Orange"/>
    <n v="6.74"/>
    <n v="599.86"/>
  </r>
  <r>
    <d v="2024-09-23T00:00:00"/>
    <n v="37399"/>
    <x v="35"/>
    <s v="Wholesale"/>
    <x v="2"/>
    <s v="Sales App"/>
    <s v="GZ012"/>
    <s v="Gizmo"/>
    <n v="301"/>
    <s v="Extra Large"/>
    <s v="Pink"/>
    <n v="10.01"/>
    <n v="3013.0099999999998"/>
  </r>
  <r>
    <d v="2024-09-23T00:00:00"/>
    <n v="37399"/>
    <x v="35"/>
    <s v="Wholesale"/>
    <x v="2"/>
    <s v="Sales App"/>
    <s v="WD005"/>
    <s v="Widget"/>
    <n v="70"/>
    <s v="Small"/>
    <s v="Blue"/>
    <n v="6.43"/>
    <n v="450.09999999999997"/>
  </r>
  <r>
    <d v="2024-09-23T00:00:00"/>
    <n v="37399"/>
    <x v="35"/>
    <s v="Wholesale"/>
    <x v="2"/>
    <s v="Sales App"/>
    <s v="WD013"/>
    <s v="Widget"/>
    <n v="200"/>
    <s v="Small"/>
    <s v="Orange"/>
    <n v="5.99"/>
    <n v="1198"/>
  </r>
  <r>
    <d v="2024-09-23T00:00:00"/>
    <n v="37400"/>
    <x v="75"/>
    <s v="Wholesale"/>
    <x v="3"/>
    <s v="Sales App"/>
    <s v="GA020"/>
    <s v="Gadget"/>
    <n v="27"/>
    <s v="Extra Large"/>
    <s v="Yellow"/>
    <n v="9.74"/>
    <n v="262.98"/>
  </r>
  <r>
    <d v="2024-09-23T00:00:00"/>
    <n v="37400"/>
    <x v="75"/>
    <s v="Wholesale"/>
    <x v="3"/>
    <s v="Sales App"/>
    <s v="GA001"/>
    <s v="Gadget"/>
    <n v="42"/>
    <s v="Small"/>
    <s v="Red"/>
    <n v="6.62"/>
    <n v="278.04000000000002"/>
  </r>
  <r>
    <d v="2024-09-23T00:00:00"/>
    <n v="37400"/>
    <x v="75"/>
    <s v="Wholesale"/>
    <x v="3"/>
    <s v="Sales App"/>
    <s v="GA014"/>
    <s v="Gadget"/>
    <n v="139"/>
    <s v="Medium"/>
    <s v="Orange"/>
    <n v="6.81"/>
    <n v="946.58999999999992"/>
  </r>
  <r>
    <d v="2024-09-23T00:00:00"/>
    <n v="37400"/>
    <x v="75"/>
    <s v="Wholesale"/>
    <x v="3"/>
    <s v="Sales App"/>
    <s v="GZ013"/>
    <s v="Gizmo"/>
    <n v="205"/>
    <s v="Small"/>
    <s v="Orange"/>
    <n v="7.13"/>
    <n v="1461.65"/>
  </r>
  <r>
    <d v="2024-09-23T00:00:00"/>
    <n v="37400"/>
    <x v="75"/>
    <s v="Wholesale"/>
    <x v="3"/>
    <s v="Sales App"/>
    <s v="GA015"/>
    <s v="Gadget"/>
    <n v="207"/>
    <s v="Large"/>
    <s v="Orange"/>
    <n v="7.22"/>
    <n v="1494.54"/>
  </r>
  <r>
    <d v="2024-09-23T00:00:00"/>
    <n v="37401"/>
    <x v="90"/>
    <s v="Retail"/>
    <x v="5"/>
    <s v="Sales App"/>
    <s v="WD003"/>
    <s v="Widget"/>
    <n v="411"/>
    <s v="Large"/>
    <s v="Red"/>
    <n v="7.41"/>
    <n v="3045.51"/>
  </r>
  <r>
    <d v="2024-09-23T00:00:00"/>
    <n v="37401"/>
    <x v="90"/>
    <s v="Retail"/>
    <x v="5"/>
    <s v="Sales App"/>
    <s v="WD004"/>
    <s v="Widget"/>
    <n v="383"/>
    <s v="Extra Large"/>
    <s v="Red"/>
    <n v="9.06"/>
    <n v="3469.98"/>
  </r>
  <r>
    <d v="2024-09-23T00:00:00"/>
    <n v="37401"/>
    <x v="90"/>
    <s v="Retail"/>
    <x v="5"/>
    <s v="Sales App"/>
    <s v="GA013"/>
    <s v="Gadget"/>
    <n v="115"/>
    <s v="Small"/>
    <s v="Orange"/>
    <n v="6.84"/>
    <n v="786.6"/>
  </r>
  <r>
    <d v="2024-09-23T00:00:00"/>
    <n v="37401"/>
    <x v="90"/>
    <s v="Retail"/>
    <x v="5"/>
    <s v="Sales App"/>
    <s v="GZ005"/>
    <s v="Gizmo"/>
    <n v="272"/>
    <s v="Small"/>
    <s v="Blue"/>
    <n v="8.16"/>
    <n v="2219.52"/>
  </r>
  <r>
    <d v="2024-09-23T00:00:00"/>
    <n v="37401"/>
    <x v="90"/>
    <s v="Retail"/>
    <x v="5"/>
    <s v="Sales App"/>
    <s v="GZ013"/>
    <s v="Gizmo"/>
    <n v="445"/>
    <s v="Small"/>
    <s v="Orange"/>
    <n v="7.6"/>
    <n v="3382"/>
  </r>
  <r>
    <d v="2024-09-24T00:00:00"/>
    <n v="37402"/>
    <x v="67"/>
    <s v="Other"/>
    <x v="0"/>
    <s v="Website"/>
    <s v="GZ003"/>
    <s v="Gizmo"/>
    <n v="384"/>
    <s v="Large"/>
    <s v="Red"/>
    <n v="10.48"/>
    <n v="4024.32"/>
  </r>
  <r>
    <d v="2024-09-24T00:00:00"/>
    <n v="37402"/>
    <x v="67"/>
    <s v="Other"/>
    <x v="0"/>
    <s v="Website"/>
    <s v="GZ004"/>
    <s v="Gizmo"/>
    <n v="316"/>
    <s v="Extra Large"/>
    <s v="Red"/>
    <n v="12.81"/>
    <n v="4047.96"/>
  </r>
  <r>
    <d v="2024-09-24T00:00:00"/>
    <n v="37402"/>
    <x v="67"/>
    <s v="Other"/>
    <x v="0"/>
    <s v="Website"/>
    <s v="GA005"/>
    <s v="Gadget"/>
    <n v="114"/>
    <s v="Small"/>
    <s v="Blue"/>
    <n v="8.7200000000000006"/>
    <n v="994.08"/>
  </r>
  <r>
    <d v="2024-09-24T00:00:00"/>
    <n v="37402"/>
    <x v="67"/>
    <s v="Other"/>
    <x v="0"/>
    <s v="Website"/>
    <s v="GZ007"/>
    <s v="Gizmo"/>
    <n v="320"/>
    <s v="Large"/>
    <s v="Blue"/>
    <n v="10.91"/>
    <n v="3491.2"/>
  </r>
  <r>
    <d v="2024-09-24T00:00:00"/>
    <n v="37402"/>
    <x v="67"/>
    <s v="Other"/>
    <x v="0"/>
    <s v="Website"/>
    <s v="GZ004"/>
    <s v="Gizmo"/>
    <n v="243"/>
    <s v="Extra Large"/>
    <s v="Red"/>
    <n v="12.81"/>
    <n v="3112.83"/>
  </r>
  <r>
    <d v="2024-09-24T00:00:00"/>
    <n v="37403"/>
    <x v="39"/>
    <s v="Retail"/>
    <x v="3"/>
    <s v="Website"/>
    <s v="WD005"/>
    <s v="Widget"/>
    <n v="441"/>
    <s v="Small"/>
    <s v="Blue"/>
    <n v="6.86"/>
    <n v="3025.26"/>
  </r>
  <r>
    <d v="2024-09-24T00:00:00"/>
    <n v="37403"/>
    <x v="39"/>
    <s v="Retail"/>
    <x v="3"/>
    <s v="Website"/>
    <s v="WD017"/>
    <s v="Widget"/>
    <n v="145"/>
    <s v="Small"/>
    <s v="Yellow"/>
    <n v="7.06"/>
    <n v="1023.6999999999999"/>
  </r>
  <r>
    <d v="2024-09-24T00:00:00"/>
    <n v="37403"/>
    <x v="39"/>
    <s v="Retail"/>
    <x v="3"/>
    <s v="Website"/>
    <s v="WD004"/>
    <s v="Widget"/>
    <n v="303"/>
    <s v="Extra Large"/>
    <s v="Red"/>
    <n v="9.06"/>
    <n v="2745.1800000000003"/>
  </r>
  <r>
    <d v="2024-09-24T00:00:00"/>
    <n v="37403"/>
    <x v="39"/>
    <s v="Retail"/>
    <x v="3"/>
    <s v="Website"/>
    <s v="GA013"/>
    <s v="Gadget"/>
    <n v="149"/>
    <s v="Small"/>
    <s v="Orange"/>
    <n v="6.84"/>
    <n v="1019.16"/>
  </r>
  <r>
    <d v="2024-09-24T00:00:00"/>
    <n v="37403"/>
    <x v="39"/>
    <s v="Retail"/>
    <x v="3"/>
    <s v="Website"/>
    <s v="WD011"/>
    <s v="Widget"/>
    <n v="407"/>
    <s v="Large"/>
    <s v="Pink"/>
    <n v="7.34"/>
    <n v="2987.38"/>
  </r>
  <r>
    <d v="2024-09-24T00:00:00"/>
    <n v="37404"/>
    <x v="34"/>
    <s v="Online"/>
    <x v="0"/>
    <s v="Website"/>
    <s v="WD017"/>
    <s v="Widget"/>
    <n v="650"/>
    <s v="Small"/>
    <s v="Yellow"/>
    <n v="7.94"/>
    <n v="5161"/>
  </r>
  <r>
    <d v="2024-09-24T00:00:00"/>
    <n v="37404"/>
    <x v="34"/>
    <s v="Online"/>
    <x v="0"/>
    <s v="Website"/>
    <s v="GZ013"/>
    <s v="Gizmo"/>
    <n v="370"/>
    <s v="Small"/>
    <s v="Orange"/>
    <n v="8.5500000000000007"/>
    <n v="3163.5000000000005"/>
  </r>
  <r>
    <d v="2024-09-24T00:00:00"/>
    <n v="37404"/>
    <x v="34"/>
    <s v="Online"/>
    <x v="0"/>
    <s v="Website"/>
    <s v="WD019"/>
    <s v="Widget"/>
    <n v="365"/>
    <s v="Large"/>
    <s v="Yellow"/>
    <n v="8.93"/>
    <n v="3259.45"/>
  </r>
  <r>
    <d v="2024-09-24T00:00:00"/>
    <n v="37404"/>
    <x v="34"/>
    <s v="Online"/>
    <x v="0"/>
    <s v="Website"/>
    <s v="GA007"/>
    <s v="Gadget"/>
    <n v="1805"/>
    <s v="Large"/>
    <s v="Blue"/>
    <n v="9.3000000000000007"/>
    <n v="16786.5"/>
  </r>
  <r>
    <d v="2024-09-24T00:00:00"/>
    <n v="37404"/>
    <x v="34"/>
    <s v="Online"/>
    <x v="0"/>
    <s v="Website"/>
    <s v="WD005"/>
    <s v="Widget"/>
    <n v="1105"/>
    <s v="Small"/>
    <s v="Blue"/>
    <n v="7.71"/>
    <n v="8519.5499999999993"/>
  </r>
  <r>
    <d v="2024-09-24T00:00:00"/>
    <n v="37405"/>
    <x v="65"/>
    <s v="Online"/>
    <x v="2"/>
    <s v="Website"/>
    <s v="WD009"/>
    <s v="Widget"/>
    <n v="31"/>
    <s v="Small"/>
    <s v="Pink"/>
    <n v="7.34"/>
    <n v="227.54"/>
  </r>
  <r>
    <d v="2024-09-24T00:00:00"/>
    <n v="37405"/>
    <x v="65"/>
    <s v="Online"/>
    <x v="2"/>
    <s v="Website"/>
    <s v="GA013"/>
    <s v="Gadget"/>
    <n v="29"/>
    <s v="Small"/>
    <s v="Orange"/>
    <n v="7.7"/>
    <n v="223.3"/>
  </r>
  <r>
    <d v="2024-09-24T00:00:00"/>
    <n v="37405"/>
    <x v="65"/>
    <s v="Online"/>
    <x v="2"/>
    <s v="Website"/>
    <s v="GA017"/>
    <s v="Gadget"/>
    <n v="12"/>
    <s v="Small"/>
    <s v="Yellow"/>
    <n v="8.51"/>
    <n v="102.12"/>
  </r>
  <r>
    <d v="2024-09-24T00:00:00"/>
    <n v="37405"/>
    <x v="65"/>
    <s v="Online"/>
    <x v="2"/>
    <s v="Website"/>
    <s v="GA001"/>
    <s v="Gadget"/>
    <n v="49"/>
    <s v="Small"/>
    <s v="Red"/>
    <n v="7.94"/>
    <n v="389.06"/>
  </r>
  <r>
    <d v="2024-09-24T00:00:00"/>
    <n v="37405"/>
    <x v="65"/>
    <s v="Online"/>
    <x v="2"/>
    <s v="Website"/>
    <s v="GZ003"/>
    <s v="Gizmo"/>
    <n v="32"/>
    <s v="Large"/>
    <s v="Red"/>
    <n v="9.93"/>
    <n v="317.76"/>
  </r>
  <r>
    <d v="2024-09-24T00:00:00"/>
    <n v="37406"/>
    <x v="3"/>
    <s v="Other"/>
    <x v="1"/>
    <s v="Website"/>
    <s v="WD015"/>
    <s v="Widget"/>
    <n v="230"/>
    <s v="Large"/>
    <s v="Orange"/>
    <n v="8.5299999999999994"/>
    <n v="1961.8999999999999"/>
  </r>
  <r>
    <d v="2024-09-24T00:00:00"/>
    <n v="37406"/>
    <x v="3"/>
    <s v="Other"/>
    <x v="1"/>
    <s v="Website"/>
    <s v="GZ004"/>
    <s v="Gizmo"/>
    <n v="299"/>
    <s v="Extra Large"/>
    <s v="Red"/>
    <n v="12.81"/>
    <n v="3830.19"/>
  </r>
  <r>
    <d v="2024-09-24T00:00:00"/>
    <n v="37406"/>
    <x v="3"/>
    <s v="Other"/>
    <x v="1"/>
    <s v="Website"/>
    <s v="GA017"/>
    <s v="Gadget"/>
    <n v="301"/>
    <s v="Small"/>
    <s v="Yellow"/>
    <n v="8.98"/>
    <n v="2702.98"/>
  </r>
  <r>
    <d v="2024-09-24T00:00:00"/>
    <n v="37406"/>
    <x v="3"/>
    <s v="Other"/>
    <x v="1"/>
    <s v="Website"/>
    <s v="WD013"/>
    <s v="Widget"/>
    <n v="203"/>
    <s v="Small"/>
    <s v="Orange"/>
    <n v="7.58"/>
    <n v="1538.74"/>
  </r>
  <r>
    <d v="2024-09-24T00:00:00"/>
    <n v="37406"/>
    <x v="3"/>
    <s v="Other"/>
    <x v="1"/>
    <s v="Website"/>
    <s v="GA016"/>
    <s v="Gadget"/>
    <n v="79"/>
    <s v="Extra Large"/>
    <s v="Orange"/>
    <n v="11.17"/>
    <n v="882.43"/>
  </r>
  <r>
    <d v="2024-09-24T00:00:00"/>
    <n v="37407"/>
    <x v="55"/>
    <s v="Retail"/>
    <x v="2"/>
    <s v="Website"/>
    <s v="WD020"/>
    <s v="Widget"/>
    <n v="356"/>
    <s v="Extra Large"/>
    <s v="Yellow"/>
    <n v="9.6999999999999993"/>
    <n v="3453.2"/>
  </r>
  <r>
    <d v="2024-09-24T00:00:00"/>
    <n v="37407"/>
    <x v="55"/>
    <s v="Retail"/>
    <x v="2"/>
    <s v="Website"/>
    <s v="WD015"/>
    <s v="Widget"/>
    <n v="268"/>
    <s v="Large"/>
    <s v="Orange"/>
    <n v="7.18"/>
    <n v="1924.24"/>
  </r>
  <r>
    <d v="2024-09-24T00:00:00"/>
    <n v="37407"/>
    <x v="55"/>
    <s v="Retail"/>
    <x v="2"/>
    <s v="Website"/>
    <s v="WD012"/>
    <s v="Widget"/>
    <n v="300"/>
    <s v="Extra Large"/>
    <s v="Pink"/>
    <n v="8.9600000000000009"/>
    <n v="2688.0000000000005"/>
  </r>
  <r>
    <d v="2024-09-24T00:00:00"/>
    <n v="37407"/>
    <x v="55"/>
    <s v="Retail"/>
    <x v="2"/>
    <s v="Website"/>
    <s v="GZ002"/>
    <s v="Gizmo"/>
    <n v="393"/>
    <s v="Medium"/>
    <s v="Red"/>
    <n v="8.33"/>
    <n v="3273.69"/>
  </r>
  <r>
    <d v="2024-09-24T00:00:00"/>
    <n v="37407"/>
    <x v="55"/>
    <s v="Retail"/>
    <x v="2"/>
    <s v="Website"/>
    <s v="GZ009"/>
    <s v="Gizmo"/>
    <n v="272"/>
    <s v="Small"/>
    <s v="Pink"/>
    <n v="7.76"/>
    <n v="2110.7199999999998"/>
  </r>
  <r>
    <d v="2024-09-25T00:00:00"/>
    <n v="37408"/>
    <x v="1"/>
    <s v="Retail"/>
    <x v="1"/>
    <s v="Sales App"/>
    <s v="WD014"/>
    <s v="Widget"/>
    <n v="100"/>
    <s v="Medium"/>
    <s v="Orange"/>
    <n v="6.78"/>
    <n v="678"/>
  </r>
  <r>
    <d v="2024-09-25T00:00:00"/>
    <n v="37408"/>
    <x v="1"/>
    <s v="Retail"/>
    <x v="1"/>
    <s v="Sales App"/>
    <s v="GA008"/>
    <s v="Gadget"/>
    <n v="59"/>
    <s v="Extra Large"/>
    <s v="Blue"/>
    <n v="10.1"/>
    <n v="595.9"/>
  </r>
  <r>
    <d v="2024-09-25T00:00:00"/>
    <n v="37408"/>
    <x v="1"/>
    <s v="Retail"/>
    <x v="1"/>
    <s v="Sales App"/>
    <s v="WD008"/>
    <s v="Widget"/>
    <n v="53"/>
    <s v="Extra Large"/>
    <s v="Blue"/>
    <n v="9.42"/>
    <n v="499.26"/>
  </r>
  <r>
    <d v="2024-09-25T00:00:00"/>
    <n v="37408"/>
    <x v="1"/>
    <s v="Retail"/>
    <x v="1"/>
    <s v="Sales App"/>
    <s v="WD007"/>
    <s v="Widget"/>
    <n v="290"/>
    <s v="Large"/>
    <s v="Blue"/>
    <n v="7.71"/>
    <n v="2235.9"/>
  </r>
  <r>
    <d v="2024-09-25T00:00:00"/>
    <n v="37408"/>
    <x v="1"/>
    <s v="Retail"/>
    <x v="1"/>
    <s v="Sales App"/>
    <s v="GZ020"/>
    <s v="Gizmo"/>
    <n v="182"/>
    <s v="Extra Large"/>
    <s v="Yellow"/>
    <n v="11.55"/>
    <n v="2102.1"/>
  </r>
  <r>
    <d v="2024-09-25T00:00:00"/>
    <n v="37409"/>
    <x v="13"/>
    <s v="Wholesale"/>
    <x v="0"/>
    <s v="Sales App"/>
    <s v="GA007"/>
    <s v="Gadget"/>
    <n v="223"/>
    <s v="Large"/>
    <s v="Blue"/>
    <n v="7.75"/>
    <n v="1728.25"/>
  </r>
  <r>
    <d v="2024-09-25T00:00:00"/>
    <n v="37409"/>
    <x v="13"/>
    <s v="Wholesale"/>
    <x v="0"/>
    <s v="Sales App"/>
    <s v="GA012"/>
    <s v="Gadget"/>
    <n v="99"/>
    <s v="Extra Large"/>
    <s v="Pink"/>
    <n v="9"/>
    <n v="891"/>
  </r>
  <r>
    <d v="2024-09-25T00:00:00"/>
    <n v="37409"/>
    <x v="13"/>
    <s v="Wholesale"/>
    <x v="0"/>
    <s v="Sales App"/>
    <s v="WD011"/>
    <s v="Widget"/>
    <n v="387"/>
    <s v="Large"/>
    <s v="Pink"/>
    <n v="6.88"/>
    <n v="2662.56"/>
  </r>
  <r>
    <d v="2024-09-25T00:00:00"/>
    <n v="37409"/>
    <x v="13"/>
    <s v="Wholesale"/>
    <x v="0"/>
    <s v="Sales App"/>
    <s v="WD003"/>
    <s v="Widget"/>
    <n v="326"/>
    <s v="Large"/>
    <s v="Red"/>
    <n v="6.95"/>
    <n v="2265.7000000000003"/>
  </r>
  <r>
    <d v="2024-09-25T00:00:00"/>
    <n v="37409"/>
    <x v="13"/>
    <s v="Wholesale"/>
    <x v="0"/>
    <s v="Sales App"/>
    <s v="GA009"/>
    <s v="Gadget"/>
    <n v="110"/>
    <s v="Small"/>
    <s v="Pink"/>
    <n v="6.55"/>
    <n v="720.5"/>
  </r>
  <r>
    <d v="2024-09-25T00:00:00"/>
    <n v="37410"/>
    <x v="29"/>
    <s v="Manufacturing"/>
    <x v="5"/>
    <s v="Sales App"/>
    <s v="GA002"/>
    <s v="Gadget"/>
    <n v="194"/>
    <s v="Medium"/>
    <s v="Red"/>
    <n v="7.96"/>
    <n v="1544.24"/>
  </r>
  <r>
    <d v="2024-09-25T00:00:00"/>
    <n v="37410"/>
    <x v="29"/>
    <s v="Manufacturing"/>
    <x v="5"/>
    <s v="Sales App"/>
    <s v="GZ014"/>
    <s v="Gizmo"/>
    <n v="28"/>
    <s v="Medium"/>
    <s v="Orange"/>
    <n v="8.58"/>
    <n v="240.24"/>
  </r>
  <r>
    <d v="2024-09-25T00:00:00"/>
    <n v="37410"/>
    <x v="29"/>
    <s v="Manufacturing"/>
    <x v="5"/>
    <s v="Sales App"/>
    <s v="GZ011"/>
    <s v="Gizmo"/>
    <n v="161"/>
    <s v="Large"/>
    <s v="Pink"/>
    <n v="9.27"/>
    <n v="1492.47"/>
  </r>
  <r>
    <d v="2024-09-25T00:00:00"/>
    <n v="37410"/>
    <x v="29"/>
    <s v="Manufacturing"/>
    <x v="5"/>
    <s v="Sales App"/>
    <s v="GZ016"/>
    <s v="Gizmo"/>
    <n v="56"/>
    <s v="Extra Large"/>
    <s v="Orange"/>
    <n v="11.1"/>
    <n v="621.6"/>
  </r>
  <r>
    <d v="2024-09-25T00:00:00"/>
    <n v="37410"/>
    <x v="29"/>
    <s v="Manufacturing"/>
    <x v="5"/>
    <s v="Sales App"/>
    <s v="GA002"/>
    <s v="Gadget"/>
    <n v="231"/>
    <s v="Medium"/>
    <s v="Red"/>
    <n v="7.96"/>
    <n v="1838.76"/>
  </r>
  <r>
    <d v="2024-09-25T00:00:00"/>
    <n v="37411"/>
    <x v="12"/>
    <s v="Wholesale"/>
    <x v="2"/>
    <s v="Sales App"/>
    <s v="WD006"/>
    <s v="Widget"/>
    <n v="309"/>
    <s v="Medium"/>
    <s v="Blue"/>
    <n v="6.83"/>
    <n v="2110.4699999999998"/>
  </r>
  <r>
    <d v="2024-09-25T00:00:00"/>
    <n v="37411"/>
    <x v="12"/>
    <s v="Wholesale"/>
    <x v="2"/>
    <s v="Sales App"/>
    <s v="GZ016"/>
    <s v="Gizmo"/>
    <n v="419"/>
    <s v="Extra Large"/>
    <s v="Orange"/>
    <n v="9.8000000000000007"/>
    <n v="4106.2000000000007"/>
  </r>
  <r>
    <d v="2024-09-25T00:00:00"/>
    <n v="37411"/>
    <x v="12"/>
    <s v="Wholesale"/>
    <x v="2"/>
    <s v="Sales App"/>
    <s v="GA015"/>
    <s v="Gadget"/>
    <n v="156"/>
    <s v="Large"/>
    <s v="Orange"/>
    <n v="7.22"/>
    <n v="1126.32"/>
  </r>
  <r>
    <d v="2024-09-25T00:00:00"/>
    <n v="37411"/>
    <x v="12"/>
    <s v="Wholesale"/>
    <x v="2"/>
    <s v="Sales App"/>
    <s v="WD008"/>
    <s v="Widget"/>
    <n v="241"/>
    <s v="Extra Large"/>
    <s v="Blue"/>
    <n v="8.84"/>
    <n v="2130.44"/>
  </r>
  <r>
    <d v="2024-09-25T00:00:00"/>
    <n v="37411"/>
    <x v="12"/>
    <s v="Wholesale"/>
    <x v="2"/>
    <s v="Sales App"/>
    <s v="GZ020"/>
    <s v="Gizmo"/>
    <n v="318"/>
    <s v="Extra Large"/>
    <s v="Yellow"/>
    <n v="10.83"/>
    <n v="3443.94"/>
  </r>
  <r>
    <d v="2024-09-25T00:00:00"/>
    <n v="37413"/>
    <x v="7"/>
    <s v="Retail"/>
    <x v="3"/>
    <s v="Sales App"/>
    <s v="GZ016"/>
    <s v="Gizmo"/>
    <n v="368"/>
    <s v="Extra Large"/>
    <s v="Orange"/>
    <n v="10.45"/>
    <n v="3845.6"/>
  </r>
  <r>
    <d v="2024-09-25T00:00:00"/>
    <n v="37413"/>
    <x v="7"/>
    <s v="Retail"/>
    <x v="3"/>
    <s v="Sales App"/>
    <s v="GA009"/>
    <s v="Gadget"/>
    <n v="133"/>
    <s v="Small"/>
    <s v="Pink"/>
    <n v="6.98"/>
    <n v="928.34"/>
  </r>
  <r>
    <d v="2024-09-25T00:00:00"/>
    <n v="37413"/>
    <x v="7"/>
    <s v="Retail"/>
    <x v="3"/>
    <s v="Sales App"/>
    <s v="GZ012"/>
    <s v="Gizmo"/>
    <n v="72"/>
    <s v="Extra Large"/>
    <s v="Pink"/>
    <n v="10.67"/>
    <n v="768.24"/>
  </r>
  <r>
    <d v="2024-09-25T00:00:00"/>
    <n v="37413"/>
    <x v="7"/>
    <s v="Retail"/>
    <x v="3"/>
    <s v="Sales App"/>
    <s v="WD011"/>
    <s v="Widget"/>
    <n v="148"/>
    <s v="Large"/>
    <s v="Pink"/>
    <n v="7.34"/>
    <n v="1086.32"/>
  </r>
  <r>
    <d v="2024-09-25T00:00:00"/>
    <n v="37413"/>
    <x v="7"/>
    <s v="Retail"/>
    <x v="3"/>
    <s v="Sales App"/>
    <s v="WD002"/>
    <s v="Widget"/>
    <n v="76"/>
    <s v="Medium"/>
    <s v="Red"/>
    <n v="7"/>
    <n v="532"/>
  </r>
  <r>
    <d v="2024-09-26T00:00:00"/>
    <n v="37414"/>
    <x v="24"/>
    <s v="Retail"/>
    <x v="2"/>
    <s v="Website"/>
    <s v="GZ015"/>
    <s v="Gizmo"/>
    <n v="128"/>
    <s v="Large"/>
    <s v="Orange"/>
    <n v="8.5500000000000007"/>
    <n v="1094.4000000000001"/>
  </r>
  <r>
    <d v="2024-09-26T00:00:00"/>
    <n v="37414"/>
    <x v="24"/>
    <s v="Retail"/>
    <x v="2"/>
    <s v="Website"/>
    <s v="GZ003"/>
    <s v="Gizmo"/>
    <n v="214"/>
    <s v="Large"/>
    <s v="Red"/>
    <n v="8.82"/>
    <n v="1887.48"/>
  </r>
  <r>
    <d v="2024-09-26T00:00:00"/>
    <n v="37414"/>
    <x v="24"/>
    <s v="Retail"/>
    <x v="2"/>
    <s v="Website"/>
    <s v="WD008"/>
    <s v="Widget"/>
    <n v="234"/>
    <s v="Extra Large"/>
    <s v="Blue"/>
    <n v="9.42"/>
    <n v="2204.2800000000002"/>
  </r>
  <r>
    <d v="2024-09-26T00:00:00"/>
    <n v="37414"/>
    <x v="24"/>
    <s v="Retail"/>
    <x v="2"/>
    <s v="Website"/>
    <s v="GZ019"/>
    <s v="Gizmo"/>
    <n v="302"/>
    <s v="Large"/>
    <s v="Yellow"/>
    <n v="9.4499999999999993"/>
    <n v="2853.8999999999996"/>
  </r>
  <r>
    <d v="2024-09-26T00:00:00"/>
    <n v="37414"/>
    <x v="24"/>
    <s v="Retail"/>
    <x v="2"/>
    <s v="Website"/>
    <s v="WD009"/>
    <s v="Widget"/>
    <n v="179"/>
    <s v="Small"/>
    <s v="Pink"/>
    <n v="6.52"/>
    <n v="1167.08"/>
  </r>
  <r>
    <d v="2024-09-26T00:00:00"/>
    <n v="37415"/>
    <x v="30"/>
    <s v="Online"/>
    <x v="5"/>
    <s v="Website"/>
    <s v="GZ018"/>
    <s v="Gizmo"/>
    <n v="64"/>
    <s v="Medium"/>
    <s v="Yellow"/>
    <n v="10.039999999999999"/>
    <n v="642.55999999999995"/>
  </r>
  <r>
    <d v="2024-09-26T00:00:00"/>
    <n v="37415"/>
    <x v="30"/>
    <s v="Online"/>
    <x v="5"/>
    <s v="Website"/>
    <s v="WD007"/>
    <s v="Widget"/>
    <n v="24"/>
    <s v="Large"/>
    <s v="Blue"/>
    <n v="8.68"/>
    <n v="208.32"/>
  </r>
  <r>
    <d v="2024-09-26T00:00:00"/>
    <n v="37415"/>
    <x v="30"/>
    <s v="Online"/>
    <x v="5"/>
    <s v="Website"/>
    <s v="GZ009"/>
    <s v="Gizmo"/>
    <n v="61"/>
    <s v="Small"/>
    <s v="Pink"/>
    <n v="8.73"/>
    <n v="532.53"/>
  </r>
  <r>
    <d v="2024-09-26T00:00:00"/>
    <n v="37415"/>
    <x v="30"/>
    <s v="Online"/>
    <x v="5"/>
    <s v="Website"/>
    <s v="GA020"/>
    <s v="Gadget"/>
    <n v="81"/>
    <s v="Extra Large"/>
    <s v="Yellow"/>
    <n v="11.69"/>
    <n v="946.89"/>
  </r>
  <r>
    <d v="2024-09-26T00:00:00"/>
    <n v="37415"/>
    <x v="30"/>
    <s v="Online"/>
    <x v="5"/>
    <s v="Website"/>
    <s v="GA006"/>
    <s v="Gadget"/>
    <n v="43"/>
    <s v="Medium"/>
    <s v="Blue"/>
    <n v="8.7799999999999994"/>
    <n v="377.53999999999996"/>
  </r>
  <r>
    <d v="2024-09-26T00:00:00"/>
    <n v="37416"/>
    <x v="20"/>
    <s v="Retail"/>
    <x v="0"/>
    <s v="Website"/>
    <s v="GZ001"/>
    <s v="Gizmo"/>
    <n v="113"/>
    <s v="Small"/>
    <s v="Red"/>
    <n v="7.84"/>
    <n v="885.92"/>
  </r>
  <r>
    <d v="2024-09-26T00:00:00"/>
    <n v="37416"/>
    <x v="20"/>
    <s v="Retail"/>
    <x v="0"/>
    <s v="Website"/>
    <s v="WD011"/>
    <s v="Widget"/>
    <n v="384"/>
    <s v="Large"/>
    <s v="Pink"/>
    <n v="7.34"/>
    <n v="2818.56"/>
  </r>
  <r>
    <d v="2024-09-26T00:00:00"/>
    <n v="37416"/>
    <x v="20"/>
    <s v="Retail"/>
    <x v="0"/>
    <s v="Website"/>
    <s v="GZ012"/>
    <s v="Gizmo"/>
    <n v="34"/>
    <s v="Extra Large"/>
    <s v="Pink"/>
    <n v="10.67"/>
    <n v="362.78"/>
  </r>
  <r>
    <d v="2024-09-26T00:00:00"/>
    <n v="37416"/>
    <x v="20"/>
    <s v="Retail"/>
    <x v="0"/>
    <s v="Website"/>
    <s v="WD010"/>
    <s v="Widget"/>
    <n v="325"/>
    <s v="Medium"/>
    <s v="Pink"/>
    <n v="6.93"/>
    <n v="2252.25"/>
  </r>
  <r>
    <d v="2024-09-26T00:00:00"/>
    <n v="37416"/>
    <x v="20"/>
    <s v="Retail"/>
    <x v="0"/>
    <s v="Website"/>
    <s v="GA011"/>
    <s v="Gadget"/>
    <n v="284"/>
    <s v="Large"/>
    <s v="Pink"/>
    <n v="7.86"/>
    <n v="2232.2400000000002"/>
  </r>
  <r>
    <d v="2024-09-26T00:00:00"/>
    <n v="37417"/>
    <x v="79"/>
    <s v="Other"/>
    <x v="4"/>
    <s v="Website"/>
    <s v="GZ009"/>
    <s v="Gizmo"/>
    <n v="1610"/>
    <s v="Small"/>
    <s v="Pink"/>
    <n v="9.2200000000000006"/>
    <n v="14844.2"/>
  </r>
  <r>
    <d v="2024-09-26T00:00:00"/>
    <n v="37417"/>
    <x v="79"/>
    <s v="Other"/>
    <x v="4"/>
    <s v="Website"/>
    <s v="GZ020"/>
    <s v="Gizmo"/>
    <n v="3730"/>
    <s v="Extra Large"/>
    <s v="Yellow"/>
    <n v="13.72"/>
    <n v="51175.600000000006"/>
  </r>
  <r>
    <d v="2024-09-26T00:00:00"/>
    <n v="37417"/>
    <x v="79"/>
    <s v="Other"/>
    <x v="4"/>
    <s v="Website"/>
    <s v="GZ016"/>
    <s v="Gizmo"/>
    <n v="2740"/>
    <s v="Extra Large"/>
    <s v="Orange"/>
    <n v="12.41"/>
    <n v="34003.4"/>
  </r>
  <r>
    <d v="2024-09-26T00:00:00"/>
    <n v="37417"/>
    <x v="79"/>
    <s v="Other"/>
    <x v="4"/>
    <s v="Website"/>
    <s v="GZ011"/>
    <s v="Gizmo"/>
    <n v="1430"/>
    <s v="Large"/>
    <s v="Pink"/>
    <n v="10.36"/>
    <n v="14814.8"/>
  </r>
  <r>
    <d v="2024-09-26T00:00:00"/>
    <n v="37417"/>
    <x v="79"/>
    <s v="Other"/>
    <x v="4"/>
    <s v="Website"/>
    <s v="GZ013"/>
    <s v="Gizmo"/>
    <n v="3880"/>
    <s v="Small"/>
    <s v="Orange"/>
    <n v="9.0299999999999994"/>
    <n v="35036.399999999994"/>
  </r>
  <r>
    <d v="2024-09-26T00:00:00"/>
    <n v="37418"/>
    <x v="14"/>
    <s v="Retail"/>
    <x v="0"/>
    <s v="Website"/>
    <s v="GZ011"/>
    <s v="Gizmo"/>
    <n v="276"/>
    <s v="Large"/>
    <s v="Pink"/>
    <n v="8.73"/>
    <n v="2409.48"/>
  </r>
  <r>
    <d v="2024-09-26T00:00:00"/>
    <n v="37418"/>
    <x v="14"/>
    <s v="Retail"/>
    <x v="0"/>
    <s v="Website"/>
    <s v="GA004"/>
    <s v="Gadget"/>
    <n v="77"/>
    <s v="Extra Large"/>
    <s v="Red"/>
    <n v="9.6999999999999993"/>
    <n v="746.9"/>
  </r>
  <r>
    <d v="2024-09-26T00:00:00"/>
    <n v="37418"/>
    <x v="14"/>
    <s v="Retail"/>
    <x v="0"/>
    <s v="Website"/>
    <s v="GA007"/>
    <s v="Gadget"/>
    <n v="142"/>
    <s v="Large"/>
    <s v="Blue"/>
    <n v="8.26"/>
    <n v="1172.92"/>
  </r>
  <r>
    <d v="2024-09-26T00:00:00"/>
    <n v="37418"/>
    <x v="14"/>
    <s v="Retail"/>
    <x v="0"/>
    <s v="Website"/>
    <s v="WD007"/>
    <s v="Widget"/>
    <n v="79"/>
    <s v="Large"/>
    <s v="Blue"/>
    <n v="7.71"/>
    <n v="609.09"/>
  </r>
  <r>
    <d v="2024-09-26T00:00:00"/>
    <n v="37418"/>
    <x v="14"/>
    <s v="Retail"/>
    <x v="0"/>
    <s v="Website"/>
    <s v="GA017"/>
    <s v="Gadget"/>
    <n v="66"/>
    <s v="Small"/>
    <s v="Yellow"/>
    <n v="7.56"/>
    <n v="498.96"/>
  </r>
  <r>
    <d v="2024-09-26T00:00:00"/>
    <n v="37419"/>
    <x v="4"/>
    <s v="Manufacturing"/>
    <x v="2"/>
    <s v="Website"/>
    <s v="GZ008"/>
    <s v="Gizmo"/>
    <n v="256"/>
    <s v="Extra Large"/>
    <s v="Blue"/>
    <n v="11.93"/>
    <n v="3054.08"/>
  </r>
  <r>
    <d v="2024-09-26T00:00:00"/>
    <n v="37419"/>
    <x v="4"/>
    <s v="Manufacturing"/>
    <x v="2"/>
    <s v="Website"/>
    <s v="GZ016"/>
    <s v="Gizmo"/>
    <n v="156"/>
    <s v="Extra Large"/>
    <s v="Orange"/>
    <n v="11.1"/>
    <n v="1731.6"/>
  </r>
  <r>
    <d v="2024-09-26T00:00:00"/>
    <n v="37419"/>
    <x v="4"/>
    <s v="Manufacturing"/>
    <x v="2"/>
    <s v="Website"/>
    <s v="WD001"/>
    <s v="Widget"/>
    <n v="387"/>
    <s v="Small"/>
    <s v="Red"/>
    <n v="7"/>
    <n v="2709"/>
  </r>
  <r>
    <d v="2024-09-26T00:00:00"/>
    <n v="37419"/>
    <x v="4"/>
    <s v="Manufacturing"/>
    <x v="2"/>
    <s v="Website"/>
    <s v="GA020"/>
    <s v="Gadget"/>
    <n v="254"/>
    <s v="Extra Large"/>
    <s v="Yellow"/>
    <n v="11.04"/>
    <n v="2804.16"/>
  </r>
  <r>
    <d v="2024-09-26T00:00:00"/>
    <n v="37419"/>
    <x v="4"/>
    <s v="Manufacturing"/>
    <x v="2"/>
    <s v="Website"/>
    <s v="GA019"/>
    <s v="Gadget"/>
    <n v="309"/>
    <s v="Large"/>
    <s v="Yellow"/>
    <n v="9.0399999999999991"/>
    <n v="2793.3599999999997"/>
  </r>
  <r>
    <d v="2024-09-27T00:00:00"/>
    <n v="37420"/>
    <x v="58"/>
    <s v="Online"/>
    <x v="4"/>
    <s v="Website"/>
    <s v="GA001"/>
    <s v="Gadget"/>
    <n v="300"/>
    <s v="Small"/>
    <s v="Red"/>
    <n v="7.94"/>
    <n v="2382"/>
  </r>
  <r>
    <d v="2024-09-27T00:00:00"/>
    <n v="37420"/>
    <x v="58"/>
    <s v="Online"/>
    <x v="4"/>
    <s v="Website"/>
    <s v="WD005"/>
    <s v="Widget"/>
    <n v="387"/>
    <s v="Small"/>
    <s v="Blue"/>
    <n v="7.71"/>
    <n v="2983.77"/>
  </r>
  <r>
    <d v="2024-09-27T00:00:00"/>
    <n v="37420"/>
    <x v="58"/>
    <s v="Online"/>
    <x v="4"/>
    <s v="Website"/>
    <s v="GZ004"/>
    <s v="Gizmo"/>
    <n v="395"/>
    <s v="Extra Large"/>
    <s v="Red"/>
    <n v="12.13"/>
    <n v="4791.3500000000004"/>
  </r>
  <r>
    <d v="2024-09-27T00:00:00"/>
    <n v="37420"/>
    <x v="58"/>
    <s v="Online"/>
    <x v="4"/>
    <s v="Website"/>
    <s v="WD006"/>
    <s v="Widget"/>
    <n v="362"/>
    <s v="Medium"/>
    <s v="Blue"/>
    <n v="8.19"/>
    <n v="2964.7799999999997"/>
  </r>
  <r>
    <d v="2024-09-27T00:00:00"/>
    <n v="37420"/>
    <x v="58"/>
    <s v="Online"/>
    <x v="4"/>
    <s v="Website"/>
    <s v="GA015"/>
    <s v="Gadget"/>
    <n v="242"/>
    <s v="Large"/>
    <s v="Orange"/>
    <n v="8.66"/>
    <n v="2095.7200000000003"/>
  </r>
  <r>
    <d v="2024-09-27T00:00:00"/>
    <n v="37421"/>
    <x v="21"/>
    <s v="Wholesale"/>
    <x v="5"/>
    <s v="Website"/>
    <s v="GZ007"/>
    <s v="Gizmo"/>
    <n v="209"/>
    <s v="Large"/>
    <s v="Blue"/>
    <n v="8.61"/>
    <n v="1799.4899999999998"/>
  </r>
  <r>
    <d v="2024-09-27T00:00:00"/>
    <n v="37421"/>
    <x v="21"/>
    <s v="Wholesale"/>
    <x v="5"/>
    <s v="Website"/>
    <s v="GZ019"/>
    <s v="Gizmo"/>
    <n v="198"/>
    <s v="Large"/>
    <s v="Yellow"/>
    <n v="8.86"/>
    <n v="1754.28"/>
  </r>
  <r>
    <d v="2024-09-27T00:00:00"/>
    <n v="37421"/>
    <x v="21"/>
    <s v="Wholesale"/>
    <x v="5"/>
    <s v="Website"/>
    <s v="WD018"/>
    <s v="Widget"/>
    <n v="70"/>
    <s v="Medium"/>
    <s v="Yellow"/>
    <n v="7.03"/>
    <n v="492.1"/>
  </r>
  <r>
    <d v="2024-09-27T00:00:00"/>
    <n v="37421"/>
    <x v="21"/>
    <s v="Wholesale"/>
    <x v="5"/>
    <s v="Website"/>
    <s v="WD018"/>
    <s v="Widget"/>
    <n v="256"/>
    <s v="Medium"/>
    <s v="Yellow"/>
    <n v="7.03"/>
    <n v="1799.68"/>
  </r>
  <r>
    <d v="2024-09-27T00:00:00"/>
    <n v="37421"/>
    <x v="21"/>
    <s v="Wholesale"/>
    <x v="5"/>
    <s v="Website"/>
    <s v="WD010"/>
    <s v="Widget"/>
    <n v="285"/>
    <s v="Medium"/>
    <s v="Pink"/>
    <n v="6.5"/>
    <n v="1852.5"/>
  </r>
  <r>
    <d v="2024-09-27T00:00:00"/>
    <n v="37422"/>
    <x v="98"/>
    <s v="Manufacturing"/>
    <x v="5"/>
    <s v="Website"/>
    <s v="GZ003"/>
    <s v="Gizmo"/>
    <n v="374"/>
    <s v="Large"/>
    <s v="Red"/>
    <n v="9.3800000000000008"/>
    <n v="3508.1200000000003"/>
  </r>
  <r>
    <d v="2024-09-27T00:00:00"/>
    <n v="37422"/>
    <x v="98"/>
    <s v="Manufacturing"/>
    <x v="5"/>
    <s v="Website"/>
    <s v="GZ008"/>
    <s v="Gizmo"/>
    <n v="198"/>
    <s v="Extra Large"/>
    <s v="Blue"/>
    <n v="11.93"/>
    <n v="2362.14"/>
  </r>
  <r>
    <d v="2024-09-27T00:00:00"/>
    <n v="37422"/>
    <x v="98"/>
    <s v="Manufacturing"/>
    <x v="5"/>
    <s v="Website"/>
    <s v="GZ010"/>
    <s v="Gizmo"/>
    <n v="335"/>
    <s v="Medium"/>
    <s v="Pink"/>
    <n v="8.76"/>
    <n v="2934.6"/>
  </r>
  <r>
    <d v="2024-09-27T00:00:00"/>
    <n v="37422"/>
    <x v="98"/>
    <s v="Manufacturing"/>
    <x v="5"/>
    <s v="Website"/>
    <s v="WD001"/>
    <s v="Widget"/>
    <n v="343"/>
    <s v="Small"/>
    <s v="Red"/>
    <n v="7"/>
    <n v="2401"/>
  </r>
  <r>
    <d v="2024-09-27T00:00:00"/>
    <n v="37422"/>
    <x v="98"/>
    <s v="Manufacturing"/>
    <x v="5"/>
    <s v="Website"/>
    <s v="GZ007"/>
    <s v="Gizmo"/>
    <n v="27"/>
    <s v="Large"/>
    <s v="Blue"/>
    <n v="9.76"/>
    <n v="263.52"/>
  </r>
  <r>
    <d v="2024-09-27T00:00:00"/>
    <n v="37423"/>
    <x v="48"/>
    <s v="Manufacturing"/>
    <x v="3"/>
    <s v="Website"/>
    <s v="GZ019"/>
    <s v="Gizmo"/>
    <n v="660"/>
    <s v="Large"/>
    <s v="Yellow"/>
    <n v="10.039999999999999"/>
    <n v="6626.4"/>
  </r>
  <r>
    <d v="2024-09-27T00:00:00"/>
    <n v="37423"/>
    <x v="48"/>
    <s v="Manufacturing"/>
    <x v="3"/>
    <s v="Website"/>
    <s v="WD011"/>
    <s v="Widget"/>
    <n v="993"/>
    <s v="Large"/>
    <s v="Pink"/>
    <n v="7.79"/>
    <n v="7735.47"/>
  </r>
  <r>
    <d v="2024-09-27T00:00:00"/>
    <n v="37423"/>
    <x v="48"/>
    <s v="Manufacturing"/>
    <x v="3"/>
    <s v="Website"/>
    <s v="WD018"/>
    <s v="Widget"/>
    <n v="96"/>
    <s v="Medium"/>
    <s v="Yellow"/>
    <n v="7.96"/>
    <n v="764.16"/>
  </r>
  <r>
    <d v="2024-09-27T00:00:00"/>
    <n v="37423"/>
    <x v="48"/>
    <s v="Manufacturing"/>
    <x v="3"/>
    <s v="Website"/>
    <s v="GA012"/>
    <s v="Gadget"/>
    <n v="267"/>
    <s v="Extra Large"/>
    <s v="Pink"/>
    <n v="10.199999999999999"/>
    <n v="2723.3999999999996"/>
  </r>
  <r>
    <d v="2024-09-27T00:00:00"/>
    <n v="37423"/>
    <x v="48"/>
    <s v="Manufacturing"/>
    <x v="3"/>
    <s v="Website"/>
    <s v="WD003"/>
    <s v="Widget"/>
    <n v="813"/>
    <s v="Large"/>
    <s v="Red"/>
    <n v="7.87"/>
    <n v="6398.31"/>
  </r>
  <r>
    <d v="2024-09-27T00:00:00"/>
    <n v="37424"/>
    <x v="86"/>
    <s v="Retail"/>
    <x v="5"/>
    <s v="Website"/>
    <s v="GZ013"/>
    <s v="Gizmo"/>
    <n v="34"/>
    <s v="Small"/>
    <s v="Orange"/>
    <n v="7.6"/>
    <n v="258.39999999999998"/>
  </r>
  <r>
    <d v="2024-09-27T00:00:00"/>
    <n v="37424"/>
    <x v="86"/>
    <s v="Retail"/>
    <x v="5"/>
    <s v="Website"/>
    <s v="GZ012"/>
    <s v="Gizmo"/>
    <n v="54"/>
    <s v="Extra Large"/>
    <s v="Pink"/>
    <n v="10.67"/>
    <n v="576.17999999999995"/>
  </r>
  <r>
    <d v="2024-09-27T00:00:00"/>
    <n v="37424"/>
    <x v="86"/>
    <s v="Retail"/>
    <x v="5"/>
    <s v="Website"/>
    <s v="WD001"/>
    <s v="Widget"/>
    <n v="176"/>
    <s v="Small"/>
    <s v="Red"/>
    <n v="6.58"/>
    <n v="1158.08"/>
  </r>
  <r>
    <d v="2024-09-27T00:00:00"/>
    <n v="37424"/>
    <x v="86"/>
    <s v="Retail"/>
    <x v="5"/>
    <s v="Website"/>
    <s v="GZ019"/>
    <s v="Gizmo"/>
    <n v="225"/>
    <s v="Large"/>
    <s v="Yellow"/>
    <n v="9.4499999999999993"/>
    <n v="2126.25"/>
  </r>
  <r>
    <d v="2024-09-27T00:00:00"/>
    <n v="37424"/>
    <x v="86"/>
    <s v="Retail"/>
    <x v="5"/>
    <s v="Website"/>
    <s v="WD011"/>
    <s v="Widget"/>
    <n v="225"/>
    <s v="Large"/>
    <s v="Pink"/>
    <n v="7.34"/>
    <n v="1651.5"/>
  </r>
  <r>
    <d v="2024-09-27T00:00:00"/>
    <n v="37425"/>
    <x v="28"/>
    <s v="Manufacturing"/>
    <x v="4"/>
    <s v="Website"/>
    <s v="GZ005"/>
    <s v="Gizmo"/>
    <n v="1532"/>
    <s v="Small"/>
    <s v="Blue"/>
    <n v="8.67"/>
    <n v="13282.44"/>
  </r>
  <r>
    <d v="2024-09-27T00:00:00"/>
    <n v="37425"/>
    <x v="28"/>
    <s v="Manufacturing"/>
    <x v="4"/>
    <s v="Website"/>
    <s v="WD002"/>
    <s v="Widget"/>
    <n v="524"/>
    <s v="Medium"/>
    <s v="Red"/>
    <n v="7.44"/>
    <n v="3898.5600000000004"/>
  </r>
  <r>
    <d v="2024-09-27T00:00:00"/>
    <n v="37425"/>
    <x v="28"/>
    <s v="Manufacturing"/>
    <x v="4"/>
    <s v="Website"/>
    <s v="GA011"/>
    <s v="Gadget"/>
    <n v="2174"/>
    <s v="Large"/>
    <s v="Pink"/>
    <n v="8.35"/>
    <n v="18152.899999999998"/>
  </r>
  <r>
    <d v="2024-09-27T00:00:00"/>
    <n v="37425"/>
    <x v="28"/>
    <s v="Manufacturing"/>
    <x v="4"/>
    <s v="Website"/>
    <s v="GZ010"/>
    <s v="Gizmo"/>
    <n v="1136"/>
    <s v="Medium"/>
    <s v="Pink"/>
    <n v="8.76"/>
    <n v="9951.36"/>
  </r>
  <r>
    <d v="2024-09-27T00:00:00"/>
    <n v="37425"/>
    <x v="28"/>
    <s v="Manufacturing"/>
    <x v="4"/>
    <s v="Website"/>
    <s v="GA015"/>
    <s v="Gadget"/>
    <n v="2024"/>
    <s v="Large"/>
    <s v="Orange"/>
    <n v="8.18"/>
    <n v="16556.32"/>
  </r>
  <r>
    <d v="2024-09-28T00:00:00"/>
    <n v="37426"/>
    <x v="57"/>
    <s v="Retail"/>
    <x v="5"/>
    <s v="Email"/>
    <s v="GZ013"/>
    <s v="Gizmo"/>
    <n v="51"/>
    <s v="Small"/>
    <s v="Orange"/>
    <n v="7.6"/>
    <n v="387.59999999999997"/>
  </r>
  <r>
    <d v="2024-09-28T00:00:00"/>
    <n v="37426"/>
    <x v="57"/>
    <s v="Retail"/>
    <x v="5"/>
    <s v="Email"/>
    <s v="WD011"/>
    <s v="Widget"/>
    <n v="310"/>
    <s v="Large"/>
    <s v="Pink"/>
    <n v="7.34"/>
    <n v="2275.4"/>
  </r>
  <r>
    <d v="2024-09-28T00:00:00"/>
    <n v="37426"/>
    <x v="57"/>
    <s v="Retail"/>
    <x v="5"/>
    <s v="Email"/>
    <s v="WD018"/>
    <s v="Widget"/>
    <n v="129"/>
    <s v="Medium"/>
    <s v="Yellow"/>
    <n v="7.5"/>
    <n v="967.5"/>
  </r>
  <r>
    <d v="2024-09-28T00:00:00"/>
    <n v="37426"/>
    <x v="57"/>
    <s v="Retail"/>
    <x v="5"/>
    <s v="Email"/>
    <s v="GZ006"/>
    <s v="Gizmo"/>
    <n v="242"/>
    <s v="Medium"/>
    <s v="Blue"/>
    <n v="8.67"/>
    <n v="2098.14"/>
  </r>
  <r>
    <d v="2024-09-28T00:00:00"/>
    <n v="37426"/>
    <x v="57"/>
    <s v="Retail"/>
    <x v="5"/>
    <s v="Email"/>
    <s v="GZ004"/>
    <s v="Gizmo"/>
    <n v="150"/>
    <s v="Extra Large"/>
    <s v="Red"/>
    <n v="10.78"/>
    <n v="1617"/>
  </r>
  <r>
    <d v="2024-09-28T00:00:00"/>
    <n v="37427"/>
    <x v="103"/>
    <s v="Manufacturing"/>
    <x v="5"/>
    <s v="Email"/>
    <s v="GA020"/>
    <s v="Gadget"/>
    <n v="122"/>
    <s v="Extra Large"/>
    <s v="Yellow"/>
    <n v="11.04"/>
    <n v="1346.8799999999999"/>
  </r>
  <r>
    <d v="2024-09-28T00:00:00"/>
    <n v="37427"/>
    <x v="103"/>
    <s v="Manufacturing"/>
    <x v="5"/>
    <s v="Email"/>
    <s v="WD019"/>
    <s v="Widget"/>
    <n v="84"/>
    <s v="Large"/>
    <s v="Yellow"/>
    <n v="8.43"/>
    <n v="708.12"/>
  </r>
  <r>
    <d v="2024-09-28T00:00:00"/>
    <n v="37427"/>
    <x v="103"/>
    <s v="Manufacturing"/>
    <x v="5"/>
    <s v="Email"/>
    <s v="GZ018"/>
    <s v="Gizmo"/>
    <n v="173"/>
    <s v="Medium"/>
    <s v="Yellow"/>
    <n v="9.49"/>
    <n v="1641.77"/>
  </r>
  <r>
    <d v="2024-09-28T00:00:00"/>
    <n v="37427"/>
    <x v="103"/>
    <s v="Manufacturing"/>
    <x v="5"/>
    <s v="Email"/>
    <s v="WD016"/>
    <s v="Widget"/>
    <n v="422"/>
    <s v="Extra Large"/>
    <s v="Orange"/>
    <n v="9.32"/>
    <n v="3933.04"/>
  </r>
  <r>
    <d v="2024-09-28T00:00:00"/>
    <n v="37427"/>
    <x v="103"/>
    <s v="Manufacturing"/>
    <x v="5"/>
    <s v="Email"/>
    <s v="GZ001"/>
    <s v="Gizmo"/>
    <n v="302"/>
    <s v="Small"/>
    <s v="Red"/>
    <n v="8.33"/>
    <n v="2515.66"/>
  </r>
  <r>
    <d v="2024-09-28T00:00:00"/>
    <n v="37428"/>
    <x v="13"/>
    <s v="Wholesale"/>
    <x v="0"/>
    <s v="Email"/>
    <s v="GA008"/>
    <s v="Gadget"/>
    <n v="253"/>
    <s v="Extra Large"/>
    <s v="Blue"/>
    <n v="9.4700000000000006"/>
    <n v="2395.9100000000003"/>
  </r>
  <r>
    <d v="2024-09-28T00:00:00"/>
    <n v="37428"/>
    <x v="13"/>
    <s v="Wholesale"/>
    <x v="0"/>
    <s v="Email"/>
    <s v="GZ002"/>
    <s v="Gizmo"/>
    <n v="307"/>
    <s v="Medium"/>
    <s v="Red"/>
    <n v="7.81"/>
    <n v="2397.67"/>
  </r>
  <r>
    <d v="2024-09-28T00:00:00"/>
    <n v="37428"/>
    <x v="13"/>
    <s v="Wholesale"/>
    <x v="0"/>
    <s v="Email"/>
    <s v="GZ004"/>
    <s v="Gizmo"/>
    <n v="350"/>
    <s v="Extra Large"/>
    <s v="Red"/>
    <n v="10.11"/>
    <n v="3538.5"/>
  </r>
  <r>
    <d v="2024-09-28T00:00:00"/>
    <n v="37428"/>
    <x v="13"/>
    <s v="Wholesale"/>
    <x v="0"/>
    <s v="Email"/>
    <s v="WD016"/>
    <s v="Widget"/>
    <n v="153"/>
    <s v="Extra Large"/>
    <s v="Orange"/>
    <n v="8.23"/>
    <n v="1259.19"/>
  </r>
  <r>
    <d v="2024-09-28T00:00:00"/>
    <n v="37428"/>
    <x v="13"/>
    <s v="Wholesale"/>
    <x v="0"/>
    <s v="Email"/>
    <s v="GZ010"/>
    <s v="Gizmo"/>
    <n v="59"/>
    <s v="Medium"/>
    <s v="Pink"/>
    <n v="7.73"/>
    <n v="456.07000000000005"/>
  </r>
  <r>
    <d v="2024-09-28T00:00:00"/>
    <n v="37429"/>
    <x v="13"/>
    <s v="Wholesale"/>
    <x v="0"/>
    <s v="Email"/>
    <s v="GA018"/>
    <s v="Gadget"/>
    <n v="249"/>
    <s v="Medium"/>
    <s v="Yellow"/>
    <n v="7.53"/>
    <n v="1874.97"/>
  </r>
  <r>
    <d v="2024-09-28T00:00:00"/>
    <n v="37429"/>
    <x v="13"/>
    <s v="Wholesale"/>
    <x v="0"/>
    <s v="Email"/>
    <s v="GZ008"/>
    <s v="Gizmo"/>
    <n v="284"/>
    <s v="Extra Large"/>
    <s v="Blue"/>
    <n v="10.52"/>
    <n v="2987.68"/>
  </r>
  <r>
    <d v="2024-09-28T00:00:00"/>
    <n v="37429"/>
    <x v="13"/>
    <s v="Wholesale"/>
    <x v="0"/>
    <s v="Email"/>
    <s v="WD007"/>
    <s v="Widget"/>
    <n v="235"/>
    <s v="Large"/>
    <s v="Blue"/>
    <n v="7.23"/>
    <n v="1699.0500000000002"/>
  </r>
  <r>
    <d v="2024-09-28T00:00:00"/>
    <n v="37429"/>
    <x v="13"/>
    <s v="Wholesale"/>
    <x v="0"/>
    <s v="Email"/>
    <s v="GZ002"/>
    <s v="Gizmo"/>
    <n v="250"/>
    <s v="Medium"/>
    <s v="Red"/>
    <n v="7.81"/>
    <n v="1952.5"/>
  </r>
  <r>
    <d v="2024-09-28T00:00:00"/>
    <n v="37429"/>
    <x v="13"/>
    <s v="Wholesale"/>
    <x v="0"/>
    <s v="Email"/>
    <s v="WD013"/>
    <s v="Widget"/>
    <n v="244"/>
    <s v="Small"/>
    <s v="Orange"/>
    <n v="5.99"/>
    <n v="1461.56"/>
  </r>
  <r>
    <d v="2024-09-28T00:00:00"/>
    <n v="37430"/>
    <x v="86"/>
    <s v="Retail"/>
    <x v="5"/>
    <s v="Email"/>
    <s v="GZ012"/>
    <s v="Gizmo"/>
    <n v="131"/>
    <s v="Extra Large"/>
    <s v="Pink"/>
    <n v="10.67"/>
    <n v="1397.77"/>
  </r>
  <r>
    <d v="2024-09-28T00:00:00"/>
    <n v="37430"/>
    <x v="86"/>
    <s v="Retail"/>
    <x v="5"/>
    <s v="Email"/>
    <s v="WD009"/>
    <s v="Widget"/>
    <n v="356"/>
    <s v="Small"/>
    <s v="Pink"/>
    <n v="6.52"/>
    <n v="2321.12"/>
  </r>
  <r>
    <d v="2024-09-28T00:00:00"/>
    <n v="37430"/>
    <x v="86"/>
    <s v="Retail"/>
    <x v="5"/>
    <s v="Email"/>
    <s v="GA018"/>
    <s v="Gadget"/>
    <n v="172"/>
    <s v="Medium"/>
    <s v="Yellow"/>
    <n v="8.0299999999999994"/>
    <n v="1381.1599999999999"/>
  </r>
  <r>
    <d v="2024-09-28T00:00:00"/>
    <n v="37430"/>
    <x v="86"/>
    <s v="Retail"/>
    <x v="5"/>
    <s v="Email"/>
    <s v="GA008"/>
    <s v="Gadget"/>
    <n v="171"/>
    <s v="Extra Large"/>
    <s v="Blue"/>
    <n v="10.1"/>
    <n v="1727.1"/>
  </r>
  <r>
    <d v="2024-09-28T00:00:00"/>
    <n v="37430"/>
    <x v="86"/>
    <s v="Retail"/>
    <x v="5"/>
    <s v="Email"/>
    <s v="GZ019"/>
    <s v="Gizmo"/>
    <n v="298"/>
    <s v="Large"/>
    <s v="Yellow"/>
    <n v="9.4499999999999993"/>
    <n v="2816.1"/>
  </r>
  <r>
    <d v="2024-09-28T00:00:00"/>
    <n v="37431"/>
    <x v="72"/>
    <s v="Other"/>
    <x v="1"/>
    <s v="Email"/>
    <s v="WD016"/>
    <s v="Widget"/>
    <n v="3100"/>
    <s v="Extra Large"/>
    <s v="Orange"/>
    <n v="10.42"/>
    <n v="32302"/>
  </r>
  <r>
    <d v="2024-09-28T00:00:00"/>
    <n v="37431"/>
    <x v="72"/>
    <s v="Other"/>
    <x v="1"/>
    <s v="Email"/>
    <s v="GZ020"/>
    <s v="Gizmo"/>
    <n v="4480"/>
    <s v="Extra Large"/>
    <s v="Yellow"/>
    <n v="13.72"/>
    <n v="61465.600000000006"/>
  </r>
  <r>
    <d v="2024-09-28T00:00:00"/>
    <n v="37431"/>
    <x v="72"/>
    <s v="Other"/>
    <x v="1"/>
    <s v="Email"/>
    <s v="WD014"/>
    <s v="Widget"/>
    <n v="4456"/>
    <s v="Medium"/>
    <s v="Orange"/>
    <n v="8.06"/>
    <n v="35915.360000000001"/>
  </r>
  <r>
    <d v="2024-09-28T00:00:00"/>
    <n v="37431"/>
    <x v="72"/>
    <s v="Other"/>
    <x v="1"/>
    <s v="Email"/>
    <s v="GA018"/>
    <s v="Gadget"/>
    <n v="4576"/>
    <s v="Medium"/>
    <s v="Yellow"/>
    <n v="9.5399999999999991"/>
    <n v="43655.039999999994"/>
  </r>
  <r>
    <d v="2024-09-28T00:00:00"/>
    <n v="37431"/>
    <x v="72"/>
    <s v="Other"/>
    <x v="1"/>
    <s v="Email"/>
    <s v="GZ016"/>
    <s v="Gizmo"/>
    <n v="1552"/>
    <s v="Extra Large"/>
    <s v="Orange"/>
    <n v="12.41"/>
    <n v="19260.32"/>
  </r>
  <r>
    <d v="2024-09-29T00:00:00"/>
    <n v="37432"/>
    <x v="99"/>
    <s v="Online"/>
    <x v="4"/>
    <s v="Website"/>
    <s v="GZ013"/>
    <s v="Gizmo"/>
    <n v="395"/>
    <s v="Small"/>
    <s v="Orange"/>
    <n v="8.5500000000000007"/>
    <n v="3377.2500000000005"/>
  </r>
  <r>
    <d v="2024-09-29T00:00:00"/>
    <n v="37432"/>
    <x v="99"/>
    <s v="Online"/>
    <x v="4"/>
    <s v="Website"/>
    <s v="GZ020"/>
    <s v="Gizmo"/>
    <n v="265"/>
    <s v="Extra Large"/>
    <s v="Yellow"/>
    <n v="13"/>
    <n v="3445"/>
  </r>
  <r>
    <d v="2024-09-29T00:00:00"/>
    <n v="37432"/>
    <x v="99"/>
    <s v="Online"/>
    <x v="4"/>
    <s v="Website"/>
    <s v="GA015"/>
    <s v="Gadget"/>
    <n v="122"/>
    <s v="Large"/>
    <s v="Orange"/>
    <n v="8.66"/>
    <n v="1056.52"/>
  </r>
  <r>
    <d v="2024-09-29T00:00:00"/>
    <n v="37432"/>
    <x v="99"/>
    <s v="Online"/>
    <x v="4"/>
    <s v="Website"/>
    <s v="GA015"/>
    <s v="Gadget"/>
    <n v="397"/>
    <s v="Large"/>
    <s v="Orange"/>
    <n v="8.66"/>
    <n v="3438.02"/>
  </r>
  <r>
    <d v="2024-09-29T00:00:00"/>
    <n v="37432"/>
    <x v="99"/>
    <s v="Online"/>
    <x v="4"/>
    <s v="Website"/>
    <s v="WD017"/>
    <s v="Widget"/>
    <n v="313"/>
    <s v="Small"/>
    <s v="Yellow"/>
    <n v="7.94"/>
    <n v="2485.2200000000003"/>
  </r>
  <r>
    <d v="2024-09-29T00:00:00"/>
    <n v="37433"/>
    <x v="69"/>
    <s v="Retail"/>
    <x v="1"/>
    <s v="Website"/>
    <s v="WD009"/>
    <s v="Widget"/>
    <n v="185"/>
    <s v="Small"/>
    <s v="Pink"/>
    <n v="6.52"/>
    <n v="1206.1999999999998"/>
  </r>
  <r>
    <d v="2024-09-29T00:00:00"/>
    <n v="37433"/>
    <x v="69"/>
    <s v="Retail"/>
    <x v="1"/>
    <s v="Website"/>
    <s v="GA019"/>
    <s v="Gadget"/>
    <n v="339"/>
    <s v="Large"/>
    <s v="Yellow"/>
    <n v="8.5"/>
    <n v="2881.5"/>
  </r>
  <r>
    <d v="2024-09-29T00:00:00"/>
    <n v="37433"/>
    <x v="69"/>
    <s v="Retail"/>
    <x v="1"/>
    <s v="Website"/>
    <s v="GA007"/>
    <s v="Gadget"/>
    <n v="152"/>
    <s v="Large"/>
    <s v="Blue"/>
    <n v="8.26"/>
    <n v="1255.52"/>
  </r>
  <r>
    <d v="2024-09-29T00:00:00"/>
    <n v="37433"/>
    <x v="69"/>
    <s v="Retail"/>
    <x v="1"/>
    <s v="Website"/>
    <s v="GZ019"/>
    <s v="Gizmo"/>
    <n v="229"/>
    <s v="Large"/>
    <s v="Yellow"/>
    <n v="9.4499999999999993"/>
    <n v="2164.0499999999997"/>
  </r>
  <r>
    <d v="2024-09-29T00:00:00"/>
    <n v="37433"/>
    <x v="69"/>
    <s v="Retail"/>
    <x v="1"/>
    <s v="Website"/>
    <s v="GZ013"/>
    <s v="Gizmo"/>
    <n v="223"/>
    <s v="Small"/>
    <s v="Orange"/>
    <n v="7.6"/>
    <n v="1694.8"/>
  </r>
  <r>
    <d v="2024-09-29T00:00:00"/>
    <n v="37434"/>
    <x v="18"/>
    <s v="Other"/>
    <x v="3"/>
    <s v="Website"/>
    <s v="GA015"/>
    <s v="Gadget"/>
    <n v="199"/>
    <s v="Large"/>
    <s v="Orange"/>
    <n v="9.14"/>
    <n v="1818.8600000000001"/>
  </r>
  <r>
    <d v="2024-09-29T00:00:00"/>
    <n v="37434"/>
    <x v="18"/>
    <s v="Other"/>
    <x v="3"/>
    <s v="Website"/>
    <s v="GA001"/>
    <s v="Gadget"/>
    <n v="104"/>
    <s v="Small"/>
    <s v="Red"/>
    <n v="8.3800000000000008"/>
    <n v="871.5200000000001"/>
  </r>
  <r>
    <d v="2024-09-29T00:00:00"/>
    <n v="37434"/>
    <x v="18"/>
    <s v="Other"/>
    <x v="3"/>
    <s v="Website"/>
    <s v="GA005"/>
    <s v="Gadget"/>
    <n v="330"/>
    <s v="Small"/>
    <s v="Blue"/>
    <n v="8.7200000000000006"/>
    <n v="2877.6000000000004"/>
  </r>
  <r>
    <d v="2024-09-29T00:00:00"/>
    <n v="37434"/>
    <x v="18"/>
    <s v="Other"/>
    <x v="3"/>
    <s v="Website"/>
    <s v="WD017"/>
    <s v="Widget"/>
    <n v="288"/>
    <s v="Small"/>
    <s v="Yellow"/>
    <n v="8.3800000000000008"/>
    <n v="2413.44"/>
  </r>
  <r>
    <d v="2024-09-29T00:00:00"/>
    <n v="37434"/>
    <x v="18"/>
    <s v="Other"/>
    <x v="3"/>
    <s v="Website"/>
    <s v="WD004"/>
    <s v="Widget"/>
    <n v="203"/>
    <s v="Extra Large"/>
    <s v="Red"/>
    <n v="10.75"/>
    <n v="2182.25"/>
  </r>
  <r>
    <d v="2024-09-29T00:00:00"/>
    <n v="37435"/>
    <x v="33"/>
    <s v="Online"/>
    <x v="1"/>
    <s v="Website"/>
    <s v="WD020"/>
    <s v="Widget"/>
    <n v="652"/>
    <s v="Extra Large"/>
    <s v="Yellow"/>
    <n v="10.92"/>
    <n v="7119.84"/>
  </r>
  <r>
    <d v="2024-09-29T00:00:00"/>
    <n v="37435"/>
    <x v="33"/>
    <s v="Online"/>
    <x v="1"/>
    <s v="Website"/>
    <s v="WD008"/>
    <s v="Widget"/>
    <n v="1180"/>
    <s v="Extra Large"/>
    <s v="Blue"/>
    <n v="10.6"/>
    <n v="12508"/>
  </r>
  <r>
    <d v="2024-09-29T00:00:00"/>
    <n v="37435"/>
    <x v="33"/>
    <s v="Online"/>
    <x v="1"/>
    <s v="Website"/>
    <s v="WD007"/>
    <s v="Widget"/>
    <n v="692"/>
    <s v="Large"/>
    <s v="Blue"/>
    <n v="8.68"/>
    <n v="6006.5599999999995"/>
  </r>
  <r>
    <d v="2024-09-29T00:00:00"/>
    <n v="37435"/>
    <x v="33"/>
    <s v="Online"/>
    <x v="1"/>
    <s v="Website"/>
    <s v="GZ020"/>
    <s v="Gizmo"/>
    <n v="412"/>
    <s v="Extra Large"/>
    <s v="Yellow"/>
    <n v="13"/>
    <n v="5356"/>
  </r>
  <r>
    <d v="2024-09-29T00:00:00"/>
    <n v="37435"/>
    <x v="33"/>
    <s v="Online"/>
    <x v="1"/>
    <s v="Website"/>
    <s v="GZ017"/>
    <s v="Gizmo"/>
    <n v="364"/>
    <s v="Small"/>
    <s v="Yellow"/>
    <n v="9.4499999999999993"/>
    <n v="3439.7999999999997"/>
  </r>
  <r>
    <d v="2024-09-29T00:00:00"/>
    <n v="37436"/>
    <x v="41"/>
    <s v="Other"/>
    <x v="4"/>
    <s v="Website"/>
    <s v="WD017"/>
    <s v="Widget"/>
    <n v="1091"/>
    <s v="Small"/>
    <s v="Yellow"/>
    <n v="8.3800000000000008"/>
    <n v="9142.5800000000017"/>
  </r>
  <r>
    <d v="2024-09-29T00:00:00"/>
    <n v="37436"/>
    <x v="41"/>
    <s v="Other"/>
    <x v="4"/>
    <s v="Website"/>
    <s v="GA002"/>
    <s v="Gadget"/>
    <n v="113"/>
    <s v="Medium"/>
    <s v="Red"/>
    <n v="8.9"/>
    <n v="1005.7"/>
  </r>
  <r>
    <d v="2024-09-29T00:00:00"/>
    <n v="37436"/>
    <x v="41"/>
    <s v="Other"/>
    <x v="4"/>
    <s v="Website"/>
    <s v="GZ006"/>
    <s v="Gizmo"/>
    <n v="767"/>
    <s v="Medium"/>
    <s v="Blue"/>
    <n v="10.3"/>
    <n v="7900.1"/>
  </r>
  <r>
    <d v="2024-09-29T00:00:00"/>
    <n v="37436"/>
    <x v="41"/>
    <s v="Other"/>
    <x v="4"/>
    <s v="Website"/>
    <s v="WD012"/>
    <s v="Widget"/>
    <n v="848"/>
    <s v="Extra Large"/>
    <s v="Pink"/>
    <n v="10.64"/>
    <n v="9022.7200000000012"/>
  </r>
  <r>
    <d v="2024-09-29T00:00:00"/>
    <n v="37436"/>
    <x v="41"/>
    <s v="Other"/>
    <x v="4"/>
    <s v="Website"/>
    <s v="GA006"/>
    <s v="Gadget"/>
    <n v="923"/>
    <s v="Medium"/>
    <s v="Blue"/>
    <n v="9.26"/>
    <n v="8546.98"/>
  </r>
  <r>
    <d v="2024-09-29T00:00:00"/>
    <n v="37437"/>
    <x v="46"/>
    <s v="Wholesale"/>
    <x v="2"/>
    <s v="Website"/>
    <s v="GA009"/>
    <s v="Gadget"/>
    <n v="2"/>
    <s v="Small"/>
    <s v="Pink"/>
    <n v="6.55"/>
    <n v="13.1"/>
  </r>
  <r>
    <d v="2024-09-29T00:00:00"/>
    <n v="37437"/>
    <x v="46"/>
    <s v="Wholesale"/>
    <x v="2"/>
    <s v="Website"/>
    <s v="WD006"/>
    <s v="Widget"/>
    <n v="18"/>
    <s v="Medium"/>
    <s v="Blue"/>
    <n v="6.83"/>
    <n v="122.94"/>
  </r>
  <r>
    <d v="2024-09-29T00:00:00"/>
    <n v="37437"/>
    <x v="46"/>
    <s v="Wholesale"/>
    <x v="2"/>
    <s v="Website"/>
    <s v="GZ006"/>
    <s v="Gizmo"/>
    <n v="46"/>
    <s v="Medium"/>
    <s v="Blue"/>
    <n v="8.1300000000000008"/>
    <n v="373.98"/>
  </r>
  <r>
    <d v="2024-09-29T00:00:00"/>
    <n v="37437"/>
    <x v="46"/>
    <s v="Wholesale"/>
    <x v="2"/>
    <s v="Website"/>
    <s v="WD007"/>
    <s v="Widget"/>
    <n v="13"/>
    <s v="Large"/>
    <s v="Blue"/>
    <n v="7.23"/>
    <n v="93.990000000000009"/>
  </r>
  <r>
    <d v="2024-09-29T00:00:00"/>
    <n v="37437"/>
    <x v="46"/>
    <s v="Wholesale"/>
    <x v="2"/>
    <s v="Website"/>
    <s v="GA012"/>
    <s v="Gadget"/>
    <n v="36"/>
    <s v="Extra Large"/>
    <s v="Pink"/>
    <n v="9"/>
    <n v="324"/>
  </r>
  <r>
    <d v="2024-09-30T00:00:00"/>
    <n v="37438"/>
    <x v="56"/>
    <s v="Manufacturing"/>
    <x v="4"/>
    <s v="Sales App"/>
    <s v="GA012"/>
    <s v="Gadget"/>
    <n v="38"/>
    <s v="Extra Large"/>
    <s v="Pink"/>
    <n v="10.199999999999999"/>
    <n v="387.59999999999997"/>
  </r>
  <r>
    <d v="2024-09-30T00:00:00"/>
    <n v="37438"/>
    <x v="56"/>
    <s v="Manufacturing"/>
    <x v="4"/>
    <s v="Sales App"/>
    <s v="GZ009"/>
    <s v="Gizmo"/>
    <n v="28"/>
    <s v="Small"/>
    <s v="Pink"/>
    <n v="8.25"/>
    <n v="231"/>
  </r>
  <r>
    <d v="2024-09-30T00:00:00"/>
    <n v="37438"/>
    <x v="56"/>
    <s v="Manufacturing"/>
    <x v="4"/>
    <s v="Sales App"/>
    <s v="WD003"/>
    <s v="Widget"/>
    <n v="12"/>
    <s v="Large"/>
    <s v="Red"/>
    <n v="7.87"/>
    <n v="94.44"/>
  </r>
  <r>
    <d v="2024-09-30T00:00:00"/>
    <n v="37438"/>
    <x v="56"/>
    <s v="Manufacturing"/>
    <x v="4"/>
    <s v="Sales App"/>
    <s v="GA019"/>
    <s v="Gadget"/>
    <n v="15"/>
    <s v="Large"/>
    <s v="Yellow"/>
    <n v="9.0399999999999991"/>
    <n v="135.6"/>
  </r>
  <r>
    <d v="2024-09-30T00:00:00"/>
    <n v="37438"/>
    <x v="56"/>
    <s v="Manufacturing"/>
    <x v="4"/>
    <s v="Sales App"/>
    <s v="GZ019"/>
    <s v="Gizmo"/>
    <n v="18"/>
    <s v="Large"/>
    <s v="Yellow"/>
    <n v="10.039999999999999"/>
    <n v="180.71999999999997"/>
  </r>
  <r>
    <d v="2024-09-30T00:00:00"/>
    <n v="37439"/>
    <x v="1"/>
    <s v="Retail"/>
    <x v="1"/>
    <s v="Sales App"/>
    <s v="GZ009"/>
    <s v="Gizmo"/>
    <n v="48"/>
    <s v="Small"/>
    <s v="Pink"/>
    <n v="7.76"/>
    <n v="372.48"/>
  </r>
  <r>
    <d v="2024-09-30T00:00:00"/>
    <n v="37439"/>
    <x v="1"/>
    <s v="Retail"/>
    <x v="1"/>
    <s v="Sales App"/>
    <s v="WD015"/>
    <s v="Widget"/>
    <n v="360"/>
    <s v="Large"/>
    <s v="Orange"/>
    <n v="7.18"/>
    <n v="2584.7999999999997"/>
  </r>
  <r>
    <d v="2024-09-30T00:00:00"/>
    <n v="37439"/>
    <x v="1"/>
    <s v="Retail"/>
    <x v="1"/>
    <s v="Sales App"/>
    <s v="WD016"/>
    <s v="Widget"/>
    <n v="208"/>
    <s v="Extra Large"/>
    <s v="Orange"/>
    <n v="8.7799999999999994"/>
    <n v="1826.2399999999998"/>
  </r>
  <r>
    <d v="2024-09-30T00:00:00"/>
    <n v="37439"/>
    <x v="1"/>
    <s v="Retail"/>
    <x v="1"/>
    <s v="Sales App"/>
    <s v="WD004"/>
    <s v="Widget"/>
    <n v="219"/>
    <s v="Extra Large"/>
    <s v="Red"/>
    <n v="9.06"/>
    <n v="1984.14"/>
  </r>
  <r>
    <d v="2024-09-30T00:00:00"/>
    <n v="37439"/>
    <x v="1"/>
    <s v="Retail"/>
    <x v="1"/>
    <s v="Sales App"/>
    <s v="WD020"/>
    <s v="Widget"/>
    <n v="131"/>
    <s v="Extra Large"/>
    <s v="Yellow"/>
    <n v="9.6999999999999993"/>
    <n v="1270.6999999999998"/>
  </r>
  <r>
    <d v="2024-09-30T00:00:00"/>
    <n v="37440"/>
    <x v="4"/>
    <s v="Manufacturing"/>
    <x v="2"/>
    <s v="Sales App"/>
    <s v="WD013"/>
    <s v="Widget"/>
    <n v="71"/>
    <s v="Small"/>
    <s v="Orange"/>
    <n v="6.78"/>
    <n v="481.38"/>
  </r>
  <r>
    <d v="2024-09-30T00:00:00"/>
    <n v="37440"/>
    <x v="4"/>
    <s v="Manufacturing"/>
    <x v="2"/>
    <s v="Sales App"/>
    <s v="GA013"/>
    <s v="Gadget"/>
    <n v="102"/>
    <s v="Small"/>
    <s v="Orange"/>
    <n v="7.27"/>
    <n v="741.54"/>
  </r>
  <r>
    <d v="2024-09-30T00:00:00"/>
    <n v="37440"/>
    <x v="4"/>
    <s v="Manufacturing"/>
    <x v="2"/>
    <s v="Sales App"/>
    <s v="GZ020"/>
    <s v="Gizmo"/>
    <n v="121"/>
    <s v="Extra Large"/>
    <s v="Yellow"/>
    <n v="12.27"/>
    <n v="1484.6699999999998"/>
  </r>
  <r>
    <d v="2024-09-30T00:00:00"/>
    <n v="37440"/>
    <x v="4"/>
    <s v="Manufacturing"/>
    <x v="2"/>
    <s v="Sales App"/>
    <s v="GZ003"/>
    <s v="Gizmo"/>
    <n v="248"/>
    <s v="Large"/>
    <s v="Red"/>
    <n v="9.3800000000000008"/>
    <n v="2326.2400000000002"/>
  </r>
  <r>
    <d v="2024-09-30T00:00:00"/>
    <n v="37440"/>
    <x v="4"/>
    <s v="Manufacturing"/>
    <x v="2"/>
    <s v="Sales App"/>
    <s v="GA020"/>
    <s v="Gadget"/>
    <n v="387"/>
    <s v="Extra Large"/>
    <s v="Yellow"/>
    <n v="11.04"/>
    <n v="4272.4799999999996"/>
  </r>
  <r>
    <d v="2024-09-30T00:00:00"/>
    <n v="37441"/>
    <x v="9"/>
    <s v="Wholesale"/>
    <x v="4"/>
    <s v="Sales App"/>
    <s v="GA014"/>
    <s v="Gadget"/>
    <n v="306"/>
    <s v="Medium"/>
    <s v="Orange"/>
    <n v="6.81"/>
    <n v="2083.8599999999997"/>
  </r>
  <r>
    <d v="2024-09-30T00:00:00"/>
    <n v="37441"/>
    <x v="9"/>
    <s v="Wholesale"/>
    <x v="4"/>
    <s v="Sales App"/>
    <s v="WD018"/>
    <s v="Widget"/>
    <n v="43"/>
    <s v="Medium"/>
    <s v="Yellow"/>
    <n v="7.03"/>
    <n v="302.29000000000002"/>
  </r>
  <r>
    <d v="2024-09-30T00:00:00"/>
    <n v="37441"/>
    <x v="9"/>
    <s v="Wholesale"/>
    <x v="4"/>
    <s v="Sales App"/>
    <s v="GZ010"/>
    <s v="Gizmo"/>
    <n v="161"/>
    <s v="Medium"/>
    <s v="Pink"/>
    <n v="7.73"/>
    <n v="1244.53"/>
  </r>
  <r>
    <d v="2024-09-30T00:00:00"/>
    <n v="37441"/>
    <x v="9"/>
    <s v="Wholesale"/>
    <x v="4"/>
    <s v="Sales App"/>
    <s v="GA008"/>
    <s v="Gadget"/>
    <n v="368"/>
    <s v="Extra Large"/>
    <s v="Blue"/>
    <n v="9.4700000000000006"/>
    <n v="3484.96"/>
  </r>
  <r>
    <d v="2024-09-30T00:00:00"/>
    <n v="37441"/>
    <x v="9"/>
    <s v="Wholesale"/>
    <x v="4"/>
    <s v="Sales App"/>
    <s v="GA012"/>
    <s v="Gadget"/>
    <n v="350"/>
    <s v="Extra Large"/>
    <s v="Pink"/>
    <n v="9"/>
    <n v="3150"/>
  </r>
  <r>
    <d v="2024-09-30T00:00:00"/>
    <n v="37442"/>
    <x v="78"/>
    <s v="Wholesale"/>
    <x v="1"/>
    <s v="Sales App"/>
    <s v="GA009"/>
    <s v="Gadget"/>
    <n v="394"/>
    <s v="Small"/>
    <s v="Pink"/>
    <n v="6.55"/>
    <n v="2580.6999999999998"/>
  </r>
  <r>
    <d v="2024-09-30T00:00:00"/>
    <n v="37442"/>
    <x v="78"/>
    <s v="Wholesale"/>
    <x v="1"/>
    <s v="Sales App"/>
    <s v="WD018"/>
    <s v="Widget"/>
    <n v="241"/>
    <s v="Medium"/>
    <s v="Yellow"/>
    <n v="7.03"/>
    <n v="1694.23"/>
  </r>
  <r>
    <d v="2024-09-30T00:00:00"/>
    <n v="37442"/>
    <x v="78"/>
    <s v="Wholesale"/>
    <x v="1"/>
    <s v="Sales App"/>
    <s v="GA005"/>
    <s v="Gadget"/>
    <n v="293"/>
    <s v="Small"/>
    <s v="Blue"/>
    <n v="6.89"/>
    <n v="2018.77"/>
  </r>
  <r>
    <d v="2024-09-30T00:00:00"/>
    <n v="37442"/>
    <x v="78"/>
    <s v="Wholesale"/>
    <x v="1"/>
    <s v="Sales App"/>
    <s v="GZ007"/>
    <s v="Gizmo"/>
    <n v="122"/>
    <s v="Large"/>
    <s v="Blue"/>
    <n v="8.61"/>
    <n v="1050.4199999999998"/>
  </r>
  <r>
    <d v="2024-09-30T00:00:00"/>
    <n v="37442"/>
    <x v="78"/>
    <s v="Wholesale"/>
    <x v="1"/>
    <s v="Sales App"/>
    <s v="GZ005"/>
    <s v="Gizmo"/>
    <n v="142"/>
    <s v="Small"/>
    <s v="Blue"/>
    <n v="7.65"/>
    <n v="1086.3"/>
  </r>
  <r>
    <d v="2024-09-30T00:00:00"/>
    <n v="37443"/>
    <x v="28"/>
    <s v="Manufacturing"/>
    <x v="4"/>
    <s v="Sales App"/>
    <s v="GZ001"/>
    <s v="Gizmo"/>
    <n v="2150"/>
    <s v="Small"/>
    <s v="Red"/>
    <n v="8.33"/>
    <n v="17909.5"/>
  </r>
  <r>
    <d v="2024-09-30T00:00:00"/>
    <n v="37443"/>
    <x v="28"/>
    <s v="Manufacturing"/>
    <x v="4"/>
    <s v="Sales App"/>
    <s v="GA006"/>
    <s v="Gadget"/>
    <n v="2324"/>
    <s v="Medium"/>
    <s v="Blue"/>
    <n v="8.2899999999999991"/>
    <n v="19265.96"/>
  </r>
  <r>
    <d v="2024-09-30T00:00:00"/>
    <n v="37443"/>
    <x v="28"/>
    <s v="Manufacturing"/>
    <x v="4"/>
    <s v="Sales App"/>
    <s v="WD008"/>
    <s v="Widget"/>
    <n v="2018"/>
    <s v="Extra Large"/>
    <s v="Blue"/>
    <n v="10.01"/>
    <n v="20200.18"/>
  </r>
  <r>
    <d v="2024-09-30T00:00:00"/>
    <n v="37443"/>
    <x v="28"/>
    <s v="Manufacturing"/>
    <x v="4"/>
    <s v="Sales App"/>
    <s v="WD004"/>
    <s v="Widget"/>
    <n v="770"/>
    <s v="Extra Large"/>
    <s v="Red"/>
    <n v="9.6199999999999992"/>
    <n v="7407.4"/>
  </r>
  <r>
    <d v="2024-09-30T00:00:00"/>
    <n v="37443"/>
    <x v="28"/>
    <s v="Manufacturing"/>
    <x v="4"/>
    <s v="Sales App"/>
    <s v="WD019"/>
    <s v="Widget"/>
    <n v="1700"/>
    <s v="Large"/>
    <s v="Yellow"/>
    <n v="8.43"/>
    <n v="14331"/>
  </r>
  <r>
    <d v="2024-10-01T00:00:00"/>
    <n v="37444"/>
    <x v="6"/>
    <s v="Manufacturing"/>
    <x v="0"/>
    <s v="Sales App"/>
    <s v="GZ020"/>
    <s v="Gizmo"/>
    <n v="699"/>
    <s v="Extra Large"/>
    <s v="Yellow"/>
    <n v="12.27"/>
    <n v="8576.73"/>
  </r>
  <r>
    <d v="2024-10-01T00:00:00"/>
    <n v="37444"/>
    <x v="6"/>
    <s v="Manufacturing"/>
    <x v="0"/>
    <s v="Sales App"/>
    <s v="GZ005"/>
    <s v="Gizmo"/>
    <n v="822"/>
    <s v="Small"/>
    <s v="Blue"/>
    <n v="8.67"/>
    <n v="7126.74"/>
  </r>
  <r>
    <d v="2024-10-01T00:00:00"/>
    <n v="37444"/>
    <x v="6"/>
    <s v="Manufacturing"/>
    <x v="0"/>
    <s v="Sales App"/>
    <s v="GZ014"/>
    <s v="Gizmo"/>
    <n v="954"/>
    <s v="Medium"/>
    <s v="Orange"/>
    <n v="8.58"/>
    <n v="8185.32"/>
  </r>
  <r>
    <d v="2024-10-01T00:00:00"/>
    <n v="37444"/>
    <x v="6"/>
    <s v="Manufacturing"/>
    <x v="0"/>
    <s v="Sales App"/>
    <s v="GZ018"/>
    <s v="Gizmo"/>
    <n v="789"/>
    <s v="Medium"/>
    <s v="Yellow"/>
    <n v="9.49"/>
    <n v="7487.6100000000006"/>
  </r>
  <r>
    <d v="2024-10-01T00:00:00"/>
    <n v="37444"/>
    <x v="6"/>
    <s v="Manufacturing"/>
    <x v="0"/>
    <s v="Sales App"/>
    <s v="GZ009"/>
    <s v="Gizmo"/>
    <n v="1179"/>
    <s v="Small"/>
    <s v="Pink"/>
    <n v="8.25"/>
    <n v="9726.75"/>
  </r>
  <r>
    <d v="2024-10-01T00:00:00"/>
    <n v="37445"/>
    <x v="69"/>
    <s v="Retail"/>
    <x v="1"/>
    <s v="Sales App"/>
    <s v="WD004"/>
    <s v="Widget"/>
    <n v="154"/>
    <s v="Extra Large"/>
    <s v="Red"/>
    <n v="9.06"/>
    <n v="1395.24"/>
  </r>
  <r>
    <d v="2024-10-01T00:00:00"/>
    <n v="37445"/>
    <x v="69"/>
    <s v="Retail"/>
    <x v="1"/>
    <s v="Sales App"/>
    <s v="WD018"/>
    <s v="Widget"/>
    <n v="179"/>
    <s v="Medium"/>
    <s v="Yellow"/>
    <n v="7.5"/>
    <n v="1342.5"/>
  </r>
  <r>
    <d v="2024-10-01T00:00:00"/>
    <n v="37445"/>
    <x v="69"/>
    <s v="Retail"/>
    <x v="1"/>
    <s v="Sales App"/>
    <s v="GA006"/>
    <s v="Gadget"/>
    <n v="73"/>
    <s v="Medium"/>
    <s v="Blue"/>
    <n v="7.8"/>
    <n v="569.4"/>
  </r>
  <r>
    <d v="2024-10-01T00:00:00"/>
    <n v="37445"/>
    <x v="69"/>
    <s v="Retail"/>
    <x v="1"/>
    <s v="Sales App"/>
    <s v="WD005"/>
    <s v="Widget"/>
    <n v="195"/>
    <s v="Small"/>
    <s v="Blue"/>
    <n v="6.86"/>
    <n v="1337.7"/>
  </r>
  <r>
    <d v="2024-10-01T00:00:00"/>
    <n v="37445"/>
    <x v="69"/>
    <s v="Retail"/>
    <x v="1"/>
    <s v="Sales App"/>
    <s v="GZ003"/>
    <s v="Gizmo"/>
    <n v="143"/>
    <s v="Large"/>
    <s v="Red"/>
    <n v="8.82"/>
    <n v="1261.26"/>
  </r>
  <r>
    <d v="2024-10-01T00:00:00"/>
    <n v="37446"/>
    <x v="29"/>
    <s v="Manufacturing"/>
    <x v="5"/>
    <s v="Sales App"/>
    <s v="WD006"/>
    <s v="Widget"/>
    <n v="309"/>
    <s v="Medium"/>
    <s v="Blue"/>
    <n v="7.74"/>
    <n v="2391.66"/>
  </r>
  <r>
    <d v="2024-10-01T00:00:00"/>
    <n v="37446"/>
    <x v="29"/>
    <s v="Manufacturing"/>
    <x v="5"/>
    <s v="Sales App"/>
    <s v="WD019"/>
    <s v="Widget"/>
    <n v="213"/>
    <s v="Large"/>
    <s v="Yellow"/>
    <n v="8.43"/>
    <n v="1795.59"/>
  </r>
  <r>
    <d v="2024-10-01T00:00:00"/>
    <n v="37446"/>
    <x v="29"/>
    <s v="Manufacturing"/>
    <x v="5"/>
    <s v="Sales App"/>
    <s v="WD016"/>
    <s v="Widget"/>
    <n v="282"/>
    <s v="Extra Large"/>
    <s v="Orange"/>
    <n v="9.32"/>
    <n v="2628.2400000000002"/>
  </r>
  <r>
    <d v="2024-10-01T00:00:00"/>
    <n v="37446"/>
    <x v="29"/>
    <s v="Manufacturing"/>
    <x v="5"/>
    <s v="Sales App"/>
    <s v="GZ003"/>
    <s v="Gizmo"/>
    <n v="389"/>
    <s v="Large"/>
    <s v="Red"/>
    <n v="9.3800000000000008"/>
    <n v="3648.82"/>
  </r>
  <r>
    <d v="2024-10-01T00:00:00"/>
    <n v="37446"/>
    <x v="29"/>
    <s v="Manufacturing"/>
    <x v="5"/>
    <s v="Sales App"/>
    <s v="GZ014"/>
    <s v="Gizmo"/>
    <n v="187"/>
    <s v="Medium"/>
    <s v="Orange"/>
    <n v="8.58"/>
    <n v="1604.46"/>
  </r>
  <r>
    <d v="2024-10-01T00:00:00"/>
    <n v="37447"/>
    <x v="83"/>
    <s v="Manufacturing"/>
    <x v="2"/>
    <s v="Sales App"/>
    <s v="GZ015"/>
    <s v="Gizmo"/>
    <n v="5280"/>
    <s v="Large"/>
    <s v="Orange"/>
    <n v="9.09"/>
    <n v="47995.199999999997"/>
  </r>
  <r>
    <d v="2024-10-01T00:00:00"/>
    <n v="37447"/>
    <x v="83"/>
    <s v="Manufacturing"/>
    <x v="2"/>
    <s v="Sales App"/>
    <s v="GA007"/>
    <s v="Gadget"/>
    <n v="2410"/>
    <s v="Large"/>
    <s v="Blue"/>
    <n v="8.7799999999999994"/>
    <n v="21159.8"/>
  </r>
  <r>
    <d v="2024-10-01T00:00:00"/>
    <n v="37447"/>
    <x v="83"/>
    <s v="Manufacturing"/>
    <x v="2"/>
    <s v="Sales App"/>
    <s v="GA014"/>
    <s v="Gadget"/>
    <n v="4100"/>
    <s v="Medium"/>
    <s v="Orange"/>
    <n v="7.72"/>
    <n v="31652"/>
  </r>
  <r>
    <d v="2024-10-01T00:00:00"/>
    <n v="37447"/>
    <x v="83"/>
    <s v="Manufacturing"/>
    <x v="2"/>
    <s v="Sales App"/>
    <s v="GZ003"/>
    <s v="Gizmo"/>
    <n v="2450"/>
    <s v="Large"/>
    <s v="Red"/>
    <n v="9.3800000000000008"/>
    <n v="22981.000000000004"/>
  </r>
  <r>
    <d v="2024-10-01T00:00:00"/>
    <n v="37447"/>
    <x v="83"/>
    <s v="Manufacturing"/>
    <x v="2"/>
    <s v="Sales App"/>
    <s v="GZ013"/>
    <s v="Gizmo"/>
    <n v="5560"/>
    <s v="Small"/>
    <s v="Orange"/>
    <n v="8.08"/>
    <n v="44924.800000000003"/>
  </r>
  <r>
    <d v="2024-10-01T00:00:00"/>
    <n v="37448"/>
    <x v="88"/>
    <s v="Wholesale"/>
    <x v="3"/>
    <s v="Sales App"/>
    <s v="GA020"/>
    <s v="Gadget"/>
    <n v="320"/>
    <s v="Extra Large"/>
    <s v="Yellow"/>
    <n v="9.74"/>
    <n v="3116.8"/>
  </r>
  <r>
    <d v="2024-10-01T00:00:00"/>
    <n v="37448"/>
    <x v="88"/>
    <s v="Wholesale"/>
    <x v="3"/>
    <s v="Sales App"/>
    <s v="GZ009"/>
    <s v="Gizmo"/>
    <n v="358"/>
    <s v="Small"/>
    <s v="Pink"/>
    <n v="7.28"/>
    <n v="2606.2400000000002"/>
  </r>
  <r>
    <d v="2024-10-01T00:00:00"/>
    <n v="37448"/>
    <x v="88"/>
    <s v="Wholesale"/>
    <x v="3"/>
    <s v="Sales App"/>
    <s v="WD010"/>
    <s v="Widget"/>
    <n v="99"/>
    <s v="Medium"/>
    <s v="Pink"/>
    <n v="6.5"/>
    <n v="643.5"/>
  </r>
  <r>
    <d v="2024-10-01T00:00:00"/>
    <n v="37448"/>
    <x v="88"/>
    <s v="Wholesale"/>
    <x v="3"/>
    <s v="Sales App"/>
    <s v="GA009"/>
    <s v="Gadget"/>
    <n v="301"/>
    <s v="Small"/>
    <s v="Pink"/>
    <n v="6.55"/>
    <n v="1971.55"/>
  </r>
  <r>
    <d v="2024-10-01T00:00:00"/>
    <n v="37448"/>
    <x v="88"/>
    <s v="Wholesale"/>
    <x v="3"/>
    <s v="Sales App"/>
    <s v="GA003"/>
    <s v="Gadget"/>
    <n v="107"/>
    <s v="Large"/>
    <s v="Red"/>
    <n v="7.44"/>
    <n v="796.08"/>
  </r>
  <r>
    <d v="2024-10-01T00:00:00"/>
    <n v="37449"/>
    <x v="33"/>
    <s v="Online"/>
    <x v="1"/>
    <s v="Sales App"/>
    <s v="GA012"/>
    <s v="Gadget"/>
    <n v="1268"/>
    <s v="Extra Large"/>
    <s v="Pink"/>
    <n v="10.8"/>
    <n v="13694.400000000001"/>
  </r>
  <r>
    <d v="2024-10-01T00:00:00"/>
    <n v="37449"/>
    <x v="33"/>
    <s v="Online"/>
    <x v="1"/>
    <s v="Sales App"/>
    <s v="GA006"/>
    <s v="Gadget"/>
    <n v="1112"/>
    <s v="Medium"/>
    <s v="Blue"/>
    <n v="8.7799999999999994"/>
    <n v="9763.3599999999988"/>
  </r>
  <r>
    <d v="2024-10-01T00:00:00"/>
    <n v="37449"/>
    <x v="33"/>
    <s v="Online"/>
    <x v="1"/>
    <s v="Sales App"/>
    <s v="GZ003"/>
    <s v="Gizmo"/>
    <n v="528"/>
    <s v="Large"/>
    <s v="Red"/>
    <n v="9.93"/>
    <n v="5243.04"/>
  </r>
  <r>
    <d v="2024-10-01T00:00:00"/>
    <n v="37449"/>
    <x v="33"/>
    <s v="Online"/>
    <x v="1"/>
    <s v="Sales App"/>
    <s v="GA008"/>
    <s v="Gadget"/>
    <n v="712"/>
    <s v="Extra Large"/>
    <s v="Blue"/>
    <n v="11.36"/>
    <n v="8088.32"/>
  </r>
  <r>
    <d v="2024-10-01T00:00:00"/>
    <n v="37449"/>
    <x v="33"/>
    <s v="Online"/>
    <x v="1"/>
    <s v="Sales App"/>
    <s v="GZ018"/>
    <s v="Gizmo"/>
    <n v="660"/>
    <s v="Medium"/>
    <s v="Yellow"/>
    <n v="10.039999999999999"/>
    <n v="6626.4"/>
  </r>
  <r>
    <d v="2024-10-02T00:00:00"/>
    <n v="37450"/>
    <x v="74"/>
    <s v="Manufacturing"/>
    <x v="1"/>
    <s v="Email"/>
    <s v="GA007"/>
    <s v="Gadget"/>
    <n v="194"/>
    <s v="Large"/>
    <s v="Blue"/>
    <n v="8.7799999999999994"/>
    <n v="1703.32"/>
  </r>
  <r>
    <d v="2024-10-02T00:00:00"/>
    <n v="37450"/>
    <x v="74"/>
    <s v="Manufacturing"/>
    <x v="1"/>
    <s v="Email"/>
    <s v="GZ001"/>
    <s v="Gizmo"/>
    <n v="160"/>
    <s v="Small"/>
    <s v="Red"/>
    <n v="8.33"/>
    <n v="1332.8"/>
  </r>
  <r>
    <d v="2024-10-02T00:00:00"/>
    <n v="37450"/>
    <x v="74"/>
    <s v="Manufacturing"/>
    <x v="1"/>
    <s v="Email"/>
    <s v="WD007"/>
    <s v="Widget"/>
    <n v="216"/>
    <s v="Large"/>
    <s v="Blue"/>
    <n v="8.19"/>
    <n v="1769.04"/>
  </r>
  <r>
    <d v="2024-10-02T00:00:00"/>
    <n v="37450"/>
    <x v="74"/>
    <s v="Manufacturing"/>
    <x v="1"/>
    <s v="Email"/>
    <s v="WD015"/>
    <s v="Widget"/>
    <n v="126"/>
    <s v="Large"/>
    <s v="Orange"/>
    <n v="7.63"/>
    <n v="961.38"/>
  </r>
  <r>
    <d v="2024-10-02T00:00:00"/>
    <n v="37450"/>
    <x v="74"/>
    <s v="Manufacturing"/>
    <x v="1"/>
    <s v="Email"/>
    <s v="GZ013"/>
    <s v="Gizmo"/>
    <n v="61"/>
    <s v="Small"/>
    <s v="Orange"/>
    <n v="8.08"/>
    <n v="492.88"/>
  </r>
  <r>
    <d v="2024-10-02T00:00:00"/>
    <n v="37451"/>
    <x v="96"/>
    <s v="Wholesale"/>
    <x v="4"/>
    <s v="Email"/>
    <s v="GA013"/>
    <s v="Gadget"/>
    <n v="50"/>
    <s v="Small"/>
    <s v="Orange"/>
    <n v="6.41"/>
    <n v="320.5"/>
  </r>
  <r>
    <d v="2024-10-02T00:00:00"/>
    <n v="37451"/>
    <x v="96"/>
    <s v="Wholesale"/>
    <x v="4"/>
    <s v="Email"/>
    <s v="WD017"/>
    <s v="Widget"/>
    <n v="41"/>
    <s v="Small"/>
    <s v="Yellow"/>
    <n v="6.62"/>
    <n v="271.42"/>
  </r>
  <r>
    <d v="2024-10-02T00:00:00"/>
    <n v="37451"/>
    <x v="96"/>
    <s v="Wholesale"/>
    <x v="4"/>
    <s v="Email"/>
    <s v="GZ014"/>
    <s v="Gizmo"/>
    <n v="7"/>
    <s v="Medium"/>
    <s v="Orange"/>
    <n v="7.57"/>
    <n v="52.99"/>
  </r>
  <r>
    <d v="2024-10-02T00:00:00"/>
    <n v="37451"/>
    <x v="96"/>
    <s v="Wholesale"/>
    <x v="4"/>
    <s v="Email"/>
    <s v="WD004"/>
    <s v="Widget"/>
    <n v="5"/>
    <s v="Extra Large"/>
    <s v="Red"/>
    <n v="8.49"/>
    <n v="42.45"/>
  </r>
  <r>
    <d v="2024-10-02T00:00:00"/>
    <n v="37451"/>
    <x v="96"/>
    <s v="Wholesale"/>
    <x v="4"/>
    <s v="Email"/>
    <s v="GZ005"/>
    <s v="Gizmo"/>
    <n v="10"/>
    <s v="Small"/>
    <s v="Blue"/>
    <n v="7.65"/>
    <n v="76.5"/>
  </r>
  <r>
    <d v="2024-10-02T00:00:00"/>
    <n v="37452"/>
    <x v="78"/>
    <s v="Wholesale"/>
    <x v="1"/>
    <s v="Email"/>
    <s v="GZ003"/>
    <s v="Gizmo"/>
    <n v="86"/>
    <s v="Large"/>
    <s v="Red"/>
    <n v="8.27"/>
    <n v="711.21999999999991"/>
  </r>
  <r>
    <d v="2024-10-02T00:00:00"/>
    <n v="37452"/>
    <x v="78"/>
    <s v="Wholesale"/>
    <x v="1"/>
    <s v="Email"/>
    <s v="GZ020"/>
    <s v="Gizmo"/>
    <n v="362"/>
    <s v="Extra Large"/>
    <s v="Yellow"/>
    <n v="10.83"/>
    <n v="3920.46"/>
  </r>
  <r>
    <d v="2024-10-02T00:00:00"/>
    <n v="37452"/>
    <x v="78"/>
    <s v="Wholesale"/>
    <x v="1"/>
    <s v="Email"/>
    <s v="GA008"/>
    <s v="Gadget"/>
    <n v="250"/>
    <s v="Extra Large"/>
    <s v="Blue"/>
    <n v="9.4700000000000006"/>
    <n v="2367.5"/>
  </r>
  <r>
    <d v="2024-10-02T00:00:00"/>
    <n v="37452"/>
    <x v="78"/>
    <s v="Wholesale"/>
    <x v="1"/>
    <s v="Email"/>
    <s v="WD016"/>
    <s v="Widget"/>
    <n v="53"/>
    <s v="Extra Large"/>
    <s v="Orange"/>
    <n v="8.23"/>
    <n v="436.19"/>
  </r>
  <r>
    <d v="2024-10-02T00:00:00"/>
    <n v="37452"/>
    <x v="78"/>
    <s v="Wholesale"/>
    <x v="1"/>
    <s v="Email"/>
    <s v="GZ019"/>
    <s v="Gizmo"/>
    <n v="54"/>
    <s v="Large"/>
    <s v="Yellow"/>
    <n v="8.86"/>
    <n v="478.43999999999994"/>
  </r>
  <r>
    <d v="2024-10-02T00:00:00"/>
    <n v="37453"/>
    <x v="91"/>
    <s v="Retail"/>
    <x v="4"/>
    <s v="Email"/>
    <s v="GA013"/>
    <s v="Gadget"/>
    <n v="160"/>
    <s v="Small"/>
    <s v="Orange"/>
    <n v="6.84"/>
    <n v="1094.4000000000001"/>
  </r>
  <r>
    <d v="2024-10-02T00:00:00"/>
    <n v="37453"/>
    <x v="91"/>
    <s v="Retail"/>
    <x v="4"/>
    <s v="Email"/>
    <s v="WD008"/>
    <s v="Widget"/>
    <n v="810"/>
    <s v="Extra Large"/>
    <s v="Blue"/>
    <n v="9.42"/>
    <n v="7630.2"/>
  </r>
  <r>
    <d v="2024-10-02T00:00:00"/>
    <n v="37453"/>
    <x v="91"/>
    <s v="Retail"/>
    <x v="4"/>
    <s v="Email"/>
    <s v="WD015"/>
    <s v="Widget"/>
    <n v="665"/>
    <s v="Large"/>
    <s v="Orange"/>
    <n v="7.18"/>
    <n v="4774.7"/>
  </r>
  <r>
    <d v="2024-10-02T00:00:00"/>
    <n v="37453"/>
    <x v="91"/>
    <s v="Retail"/>
    <x v="4"/>
    <s v="Email"/>
    <s v="WD006"/>
    <s v="Widget"/>
    <n v="1935"/>
    <s v="Medium"/>
    <s v="Blue"/>
    <n v="7.28"/>
    <n v="14086.800000000001"/>
  </r>
  <r>
    <d v="2024-10-02T00:00:00"/>
    <n v="37453"/>
    <x v="91"/>
    <s v="Retail"/>
    <x v="4"/>
    <s v="Email"/>
    <s v="WD004"/>
    <s v="Widget"/>
    <n v="150"/>
    <s v="Extra Large"/>
    <s v="Red"/>
    <n v="9.06"/>
    <n v="1359"/>
  </r>
  <r>
    <d v="2024-10-02T00:00:00"/>
    <n v="37454"/>
    <x v="24"/>
    <s v="Retail"/>
    <x v="2"/>
    <s v="Email"/>
    <s v="GA003"/>
    <s v="Gadget"/>
    <n v="355"/>
    <s v="Large"/>
    <s v="Red"/>
    <n v="7.94"/>
    <n v="2818.7000000000003"/>
  </r>
  <r>
    <d v="2024-10-02T00:00:00"/>
    <n v="37454"/>
    <x v="24"/>
    <s v="Retail"/>
    <x v="2"/>
    <s v="Email"/>
    <s v="GZ020"/>
    <s v="Gizmo"/>
    <n v="148"/>
    <s v="Extra Large"/>
    <s v="Yellow"/>
    <n v="11.55"/>
    <n v="1709.4"/>
  </r>
  <r>
    <d v="2024-10-02T00:00:00"/>
    <n v="37454"/>
    <x v="24"/>
    <s v="Retail"/>
    <x v="2"/>
    <s v="Email"/>
    <s v="GA019"/>
    <s v="Gadget"/>
    <n v="205"/>
    <s v="Large"/>
    <s v="Yellow"/>
    <n v="8.5"/>
    <n v="1742.5"/>
  </r>
  <r>
    <d v="2024-10-02T00:00:00"/>
    <n v="37454"/>
    <x v="24"/>
    <s v="Retail"/>
    <x v="2"/>
    <s v="Email"/>
    <s v="GZ002"/>
    <s v="Gizmo"/>
    <n v="140"/>
    <s v="Medium"/>
    <s v="Red"/>
    <n v="8.33"/>
    <n v="1166.2"/>
  </r>
  <r>
    <d v="2024-10-02T00:00:00"/>
    <n v="37454"/>
    <x v="24"/>
    <s v="Retail"/>
    <x v="2"/>
    <s v="Email"/>
    <s v="GA013"/>
    <s v="Gadget"/>
    <n v="409"/>
    <s v="Small"/>
    <s v="Orange"/>
    <n v="6.84"/>
    <n v="2797.56"/>
  </r>
  <r>
    <d v="2024-10-02T00:00:00"/>
    <n v="37455"/>
    <x v="55"/>
    <s v="Retail"/>
    <x v="2"/>
    <s v="Email"/>
    <s v="GZ016"/>
    <s v="Gizmo"/>
    <n v="25"/>
    <s v="Extra Large"/>
    <s v="Orange"/>
    <n v="10.45"/>
    <n v="261.25"/>
  </r>
  <r>
    <d v="2024-10-02T00:00:00"/>
    <n v="37455"/>
    <x v="55"/>
    <s v="Retail"/>
    <x v="2"/>
    <s v="Email"/>
    <s v="WD017"/>
    <s v="Widget"/>
    <n v="275"/>
    <s v="Small"/>
    <s v="Yellow"/>
    <n v="7.06"/>
    <n v="1941.5"/>
  </r>
  <r>
    <d v="2024-10-02T00:00:00"/>
    <n v="37455"/>
    <x v="55"/>
    <s v="Retail"/>
    <x v="2"/>
    <s v="Email"/>
    <s v="GA012"/>
    <s v="Gadget"/>
    <n v="398"/>
    <s v="Extra Large"/>
    <s v="Pink"/>
    <n v="9.6"/>
    <n v="3820.7999999999997"/>
  </r>
  <r>
    <d v="2024-10-02T00:00:00"/>
    <n v="37455"/>
    <x v="55"/>
    <s v="Retail"/>
    <x v="2"/>
    <s v="Email"/>
    <s v="GZ002"/>
    <s v="Gizmo"/>
    <n v="141"/>
    <s v="Medium"/>
    <s v="Red"/>
    <n v="8.33"/>
    <n v="1174.53"/>
  </r>
  <r>
    <d v="2024-10-02T00:00:00"/>
    <n v="37455"/>
    <x v="55"/>
    <s v="Retail"/>
    <x v="2"/>
    <s v="Email"/>
    <s v="GZ010"/>
    <s v="Gizmo"/>
    <n v="127"/>
    <s v="Medium"/>
    <s v="Pink"/>
    <n v="8.25"/>
    <n v="1047.75"/>
  </r>
  <r>
    <d v="2024-10-03T00:00:00"/>
    <n v="37456"/>
    <x v="26"/>
    <s v="Wholesale"/>
    <x v="3"/>
    <s v="Sales App"/>
    <s v="WD017"/>
    <s v="Widget"/>
    <n v="229"/>
    <s v="Small"/>
    <s v="Yellow"/>
    <n v="6.62"/>
    <n v="1515.98"/>
  </r>
  <r>
    <d v="2024-10-03T00:00:00"/>
    <n v="37456"/>
    <x v="26"/>
    <s v="Wholesale"/>
    <x v="3"/>
    <s v="Sales App"/>
    <s v="GZ001"/>
    <s v="Gizmo"/>
    <n v="219"/>
    <s v="Small"/>
    <s v="Red"/>
    <n v="7.35"/>
    <n v="1609.6499999999999"/>
  </r>
  <r>
    <d v="2024-10-03T00:00:00"/>
    <n v="37456"/>
    <x v="26"/>
    <s v="Wholesale"/>
    <x v="3"/>
    <s v="Sales App"/>
    <s v="GA020"/>
    <s v="Gadget"/>
    <n v="326"/>
    <s v="Extra Large"/>
    <s v="Yellow"/>
    <n v="9.74"/>
    <n v="3175.2400000000002"/>
  </r>
  <r>
    <d v="2024-10-03T00:00:00"/>
    <n v="37456"/>
    <x v="26"/>
    <s v="Wholesale"/>
    <x v="3"/>
    <s v="Sales App"/>
    <s v="GA005"/>
    <s v="Gadget"/>
    <n v="153"/>
    <s v="Small"/>
    <s v="Blue"/>
    <n v="6.89"/>
    <n v="1054.1699999999998"/>
  </r>
  <r>
    <d v="2024-10-03T00:00:00"/>
    <n v="37456"/>
    <x v="26"/>
    <s v="Wholesale"/>
    <x v="3"/>
    <s v="Sales App"/>
    <s v="WD005"/>
    <s v="Widget"/>
    <n v="192"/>
    <s v="Small"/>
    <s v="Blue"/>
    <n v="6.43"/>
    <n v="1234.56"/>
  </r>
  <r>
    <d v="2024-10-03T00:00:00"/>
    <n v="37457"/>
    <x v="50"/>
    <s v="Online"/>
    <x v="2"/>
    <s v="Sales App"/>
    <s v="GZ012"/>
    <s v="Gizmo"/>
    <n v="272"/>
    <s v="Extra Large"/>
    <s v="Pink"/>
    <n v="12.01"/>
    <n v="3266.72"/>
  </r>
  <r>
    <d v="2024-10-03T00:00:00"/>
    <n v="37457"/>
    <x v="50"/>
    <s v="Online"/>
    <x v="2"/>
    <s v="Sales App"/>
    <s v="WD010"/>
    <s v="Widget"/>
    <n v="1208"/>
    <s v="Medium"/>
    <s v="Pink"/>
    <n v="7.79"/>
    <n v="9410.32"/>
  </r>
  <r>
    <d v="2024-10-03T00:00:00"/>
    <n v="37457"/>
    <x v="50"/>
    <s v="Online"/>
    <x v="2"/>
    <s v="Sales App"/>
    <s v="GA008"/>
    <s v="Gadget"/>
    <n v="3184"/>
    <s v="Extra Large"/>
    <s v="Blue"/>
    <n v="11.36"/>
    <n v="36170.239999999998"/>
  </r>
  <r>
    <d v="2024-10-03T00:00:00"/>
    <n v="37457"/>
    <x v="50"/>
    <s v="Online"/>
    <x v="2"/>
    <s v="Sales App"/>
    <s v="GZ014"/>
    <s v="Gizmo"/>
    <n v="664"/>
    <s v="Medium"/>
    <s v="Orange"/>
    <n v="9.08"/>
    <n v="6029.12"/>
  </r>
  <r>
    <d v="2024-10-03T00:00:00"/>
    <n v="37457"/>
    <x v="50"/>
    <s v="Online"/>
    <x v="2"/>
    <s v="Sales App"/>
    <s v="GA014"/>
    <s v="Gadget"/>
    <n v="2656"/>
    <s v="Medium"/>
    <s v="Orange"/>
    <n v="8.17"/>
    <n v="21699.52"/>
  </r>
  <r>
    <d v="2024-10-03T00:00:00"/>
    <n v="37458"/>
    <x v="53"/>
    <s v="Retail"/>
    <x v="1"/>
    <s v="Sales App"/>
    <s v="GA015"/>
    <s v="Gadget"/>
    <n v="38"/>
    <s v="Large"/>
    <s v="Orange"/>
    <n v="7.7"/>
    <n v="292.60000000000002"/>
  </r>
  <r>
    <d v="2024-10-03T00:00:00"/>
    <n v="37458"/>
    <x v="53"/>
    <s v="Retail"/>
    <x v="1"/>
    <s v="Sales App"/>
    <s v="GZ014"/>
    <s v="Gizmo"/>
    <n v="88"/>
    <s v="Medium"/>
    <s v="Orange"/>
    <n v="8.07"/>
    <n v="710.16000000000008"/>
  </r>
  <r>
    <d v="2024-10-03T00:00:00"/>
    <n v="37458"/>
    <x v="53"/>
    <s v="Retail"/>
    <x v="1"/>
    <s v="Sales App"/>
    <s v="GZ015"/>
    <s v="Gizmo"/>
    <n v="31"/>
    <s v="Large"/>
    <s v="Orange"/>
    <n v="8.5500000000000007"/>
    <n v="265.05"/>
  </r>
  <r>
    <d v="2024-10-03T00:00:00"/>
    <n v="37458"/>
    <x v="53"/>
    <s v="Retail"/>
    <x v="1"/>
    <s v="Sales App"/>
    <s v="GZ013"/>
    <s v="Gizmo"/>
    <n v="152"/>
    <s v="Small"/>
    <s v="Orange"/>
    <n v="7.6"/>
    <n v="1155.2"/>
  </r>
  <r>
    <d v="2024-10-03T00:00:00"/>
    <n v="37458"/>
    <x v="53"/>
    <s v="Retail"/>
    <x v="1"/>
    <s v="Sales App"/>
    <s v="WD004"/>
    <s v="Widget"/>
    <n v="225"/>
    <s v="Extra Large"/>
    <s v="Red"/>
    <n v="9.06"/>
    <n v="2038.5"/>
  </r>
  <r>
    <d v="2024-10-03T00:00:00"/>
    <n v="37459"/>
    <x v="102"/>
    <s v="Other"/>
    <x v="5"/>
    <s v="Sales App"/>
    <s v="GA002"/>
    <s v="Gadget"/>
    <n v="242"/>
    <s v="Medium"/>
    <s v="Red"/>
    <n v="8.9"/>
    <n v="2153.8000000000002"/>
  </r>
  <r>
    <d v="2024-10-03T00:00:00"/>
    <n v="37459"/>
    <x v="102"/>
    <s v="Other"/>
    <x v="5"/>
    <s v="Sales App"/>
    <s v="WD014"/>
    <s v="Widget"/>
    <n v="183"/>
    <s v="Medium"/>
    <s v="Orange"/>
    <n v="8.06"/>
    <n v="1474.98"/>
  </r>
  <r>
    <d v="2024-10-03T00:00:00"/>
    <n v="37459"/>
    <x v="102"/>
    <s v="Other"/>
    <x v="5"/>
    <s v="Sales App"/>
    <s v="WD002"/>
    <s v="Widget"/>
    <n v="96"/>
    <s v="Medium"/>
    <s v="Red"/>
    <n v="8.31"/>
    <n v="797.76"/>
  </r>
  <r>
    <d v="2024-10-03T00:00:00"/>
    <n v="37459"/>
    <x v="102"/>
    <s v="Other"/>
    <x v="5"/>
    <s v="Sales App"/>
    <s v="GA012"/>
    <s v="Gadget"/>
    <n v="181"/>
    <s v="Extra Large"/>
    <s v="Pink"/>
    <n v="11.4"/>
    <n v="2063.4"/>
  </r>
  <r>
    <d v="2024-10-03T00:00:00"/>
    <n v="37459"/>
    <x v="102"/>
    <s v="Other"/>
    <x v="5"/>
    <s v="Sales App"/>
    <s v="WD005"/>
    <s v="Widget"/>
    <n v="204"/>
    <s v="Small"/>
    <s v="Blue"/>
    <n v="8.14"/>
    <n v="1660.5600000000002"/>
  </r>
  <r>
    <d v="2024-10-03T00:00:00"/>
    <n v="37460"/>
    <x v="66"/>
    <s v="Wholesale"/>
    <x v="0"/>
    <s v="Sales App"/>
    <s v="WD001"/>
    <s v="Widget"/>
    <n v="420"/>
    <s v="Small"/>
    <s v="Red"/>
    <n v="6.17"/>
    <n v="2591.4"/>
  </r>
  <r>
    <d v="2024-10-03T00:00:00"/>
    <n v="37460"/>
    <x v="66"/>
    <s v="Wholesale"/>
    <x v="0"/>
    <s v="Sales App"/>
    <s v="GA012"/>
    <s v="Gadget"/>
    <n v="374"/>
    <s v="Extra Large"/>
    <s v="Pink"/>
    <n v="9"/>
    <n v="3366"/>
  </r>
  <r>
    <d v="2024-10-03T00:00:00"/>
    <n v="37460"/>
    <x v="66"/>
    <s v="Wholesale"/>
    <x v="0"/>
    <s v="Sales App"/>
    <s v="GA017"/>
    <s v="Gadget"/>
    <n v="340"/>
    <s v="Small"/>
    <s v="Yellow"/>
    <n v="7.09"/>
    <n v="2410.6"/>
  </r>
  <r>
    <d v="2024-10-03T00:00:00"/>
    <n v="37460"/>
    <x v="66"/>
    <s v="Wholesale"/>
    <x v="0"/>
    <s v="Sales App"/>
    <s v="GZ018"/>
    <s v="Gizmo"/>
    <n v="123"/>
    <s v="Medium"/>
    <s v="Yellow"/>
    <n v="8.3699999999999992"/>
    <n v="1029.51"/>
  </r>
  <r>
    <d v="2024-10-03T00:00:00"/>
    <n v="37460"/>
    <x v="66"/>
    <s v="Wholesale"/>
    <x v="0"/>
    <s v="Sales App"/>
    <s v="GZ003"/>
    <s v="Gizmo"/>
    <n v="395"/>
    <s v="Large"/>
    <s v="Red"/>
    <n v="8.27"/>
    <n v="3266.6499999999996"/>
  </r>
  <r>
    <d v="2024-10-03T00:00:00"/>
    <n v="37461"/>
    <x v="57"/>
    <s v="Retail"/>
    <x v="5"/>
    <s v="Sales App"/>
    <s v="GA019"/>
    <s v="Gadget"/>
    <n v="303"/>
    <s v="Large"/>
    <s v="Yellow"/>
    <n v="8.5"/>
    <n v="2575.5"/>
  </r>
  <r>
    <d v="2024-10-03T00:00:00"/>
    <n v="37461"/>
    <x v="57"/>
    <s v="Retail"/>
    <x v="5"/>
    <s v="Sales App"/>
    <s v="GZ006"/>
    <s v="Gizmo"/>
    <n v="58"/>
    <s v="Medium"/>
    <s v="Blue"/>
    <n v="8.67"/>
    <n v="502.86"/>
  </r>
  <r>
    <d v="2024-10-03T00:00:00"/>
    <n v="37461"/>
    <x v="57"/>
    <s v="Retail"/>
    <x v="5"/>
    <s v="Sales App"/>
    <s v="GA018"/>
    <s v="Gadget"/>
    <n v="46"/>
    <s v="Medium"/>
    <s v="Yellow"/>
    <n v="8.0299999999999994"/>
    <n v="369.38"/>
  </r>
  <r>
    <d v="2024-10-03T00:00:00"/>
    <n v="37461"/>
    <x v="57"/>
    <s v="Retail"/>
    <x v="5"/>
    <s v="Sales App"/>
    <s v="WD012"/>
    <s v="Widget"/>
    <n v="250"/>
    <s v="Extra Large"/>
    <s v="Pink"/>
    <n v="8.9600000000000009"/>
    <n v="2240"/>
  </r>
  <r>
    <d v="2024-10-03T00:00:00"/>
    <n v="37461"/>
    <x v="57"/>
    <s v="Retail"/>
    <x v="5"/>
    <s v="Sales App"/>
    <s v="GZ003"/>
    <s v="Gizmo"/>
    <n v="238"/>
    <s v="Large"/>
    <s v="Red"/>
    <n v="8.82"/>
    <n v="2099.16"/>
  </r>
  <r>
    <d v="2024-10-04T00:00:00"/>
    <n v="37462"/>
    <x v="78"/>
    <s v="Wholesale"/>
    <x v="1"/>
    <s v="Website"/>
    <s v="GZ006"/>
    <s v="Gizmo"/>
    <n v="186"/>
    <s v="Medium"/>
    <s v="Blue"/>
    <n v="8.1300000000000008"/>
    <n v="1512.18"/>
  </r>
  <r>
    <d v="2024-10-04T00:00:00"/>
    <n v="37462"/>
    <x v="78"/>
    <s v="Wholesale"/>
    <x v="1"/>
    <s v="Website"/>
    <s v="WD011"/>
    <s v="Widget"/>
    <n v="352"/>
    <s v="Large"/>
    <s v="Pink"/>
    <n v="6.88"/>
    <n v="2421.7599999999998"/>
  </r>
  <r>
    <d v="2024-10-04T00:00:00"/>
    <n v="37462"/>
    <x v="78"/>
    <s v="Wholesale"/>
    <x v="1"/>
    <s v="Website"/>
    <s v="WD018"/>
    <s v="Widget"/>
    <n v="124"/>
    <s v="Medium"/>
    <s v="Yellow"/>
    <n v="7.03"/>
    <n v="871.72"/>
  </r>
  <r>
    <d v="2024-10-04T00:00:00"/>
    <n v="37462"/>
    <x v="78"/>
    <s v="Wholesale"/>
    <x v="1"/>
    <s v="Website"/>
    <s v="WD020"/>
    <s v="Widget"/>
    <n v="74"/>
    <s v="Extra Large"/>
    <s v="Yellow"/>
    <n v="9.1"/>
    <n v="673.4"/>
  </r>
  <r>
    <d v="2024-10-04T00:00:00"/>
    <n v="37462"/>
    <x v="78"/>
    <s v="Wholesale"/>
    <x v="1"/>
    <s v="Website"/>
    <s v="GA008"/>
    <s v="Gadget"/>
    <n v="276"/>
    <s v="Extra Large"/>
    <s v="Blue"/>
    <n v="9.4700000000000006"/>
    <n v="2613.7200000000003"/>
  </r>
  <r>
    <d v="2024-10-04T00:00:00"/>
    <n v="37463"/>
    <x v="32"/>
    <s v="Manufacturing"/>
    <x v="0"/>
    <s v="Website"/>
    <s v="GA017"/>
    <s v="Gadget"/>
    <n v="110"/>
    <s v="Small"/>
    <s v="Yellow"/>
    <n v="8.0299999999999994"/>
    <n v="883.3"/>
  </r>
  <r>
    <d v="2024-10-04T00:00:00"/>
    <n v="37463"/>
    <x v="32"/>
    <s v="Manufacturing"/>
    <x v="0"/>
    <s v="Website"/>
    <s v="GA008"/>
    <s v="Gadget"/>
    <n v="382"/>
    <s v="Extra Large"/>
    <s v="Blue"/>
    <n v="10.73"/>
    <n v="4098.8600000000006"/>
  </r>
  <r>
    <d v="2024-10-04T00:00:00"/>
    <n v="37463"/>
    <x v="32"/>
    <s v="Manufacturing"/>
    <x v="0"/>
    <s v="Website"/>
    <s v="WD016"/>
    <s v="Widget"/>
    <n v="285"/>
    <s v="Extra Large"/>
    <s v="Orange"/>
    <n v="9.32"/>
    <n v="2656.2000000000003"/>
  </r>
  <r>
    <d v="2024-10-04T00:00:00"/>
    <n v="37463"/>
    <x v="32"/>
    <s v="Manufacturing"/>
    <x v="0"/>
    <s v="Website"/>
    <s v="GZ001"/>
    <s v="Gizmo"/>
    <n v="98"/>
    <s v="Small"/>
    <s v="Red"/>
    <n v="8.33"/>
    <n v="816.34"/>
  </r>
  <r>
    <d v="2024-10-04T00:00:00"/>
    <n v="37463"/>
    <x v="32"/>
    <s v="Manufacturing"/>
    <x v="0"/>
    <s v="Website"/>
    <s v="GZ017"/>
    <s v="Gizmo"/>
    <n v="193"/>
    <s v="Small"/>
    <s v="Yellow"/>
    <n v="8.93"/>
    <n v="1723.49"/>
  </r>
  <r>
    <d v="2024-10-04T00:00:00"/>
    <n v="37464"/>
    <x v="41"/>
    <s v="Other"/>
    <x v="4"/>
    <s v="Website"/>
    <s v="WD018"/>
    <s v="Widget"/>
    <n v="383"/>
    <s v="Medium"/>
    <s v="Yellow"/>
    <n v="8.9"/>
    <n v="3408.7000000000003"/>
  </r>
  <r>
    <d v="2024-10-04T00:00:00"/>
    <n v="37464"/>
    <x v="41"/>
    <s v="Other"/>
    <x v="4"/>
    <s v="Website"/>
    <s v="WD006"/>
    <s v="Widget"/>
    <n v="830"/>
    <s v="Medium"/>
    <s v="Blue"/>
    <n v="8.65"/>
    <n v="7179.5"/>
  </r>
  <r>
    <d v="2024-10-04T00:00:00"/>
    <n v="37464"/>
    <x v="41"/>
    <s v="Other"/>
    <x v="4"/>
    <s v="Website"/>
    <s v="WD006"/>
    <s v="Widget"/>
    <n v="119"/>
    <s v="Medium"/>
    <s v="Blue"/>
    <n v="8.65"/>
    <n v="1029.3500000000001"/>
  </r>
  <r>
    <d v="2024-10-04T00:00:00"/>
    <n v="37464"/>
    <x v="41"/>
    <s v="Other"/>
    <x v="4"/>
    <s v="Website"/>
    <s v="GZ003"/>
    <s v="Gizmo"/>
    <n v="179"/>
    <s v="Large"/>
    <s v="Red"/>
    <n v="10.48"/>
    <n v="1875.92"/>
  </r>
  <r>
    <d v="2024-10-04T00:00:00"/>
    <n v="37464"/>
    <x v="41"/>
    <s v="Other"/>
    <x v="4"/>
    <s v="Website"/>
    <s v="WD007"/>
    <s v="Widget"/>
    <n v="632"/>
    <s v="Large"/>
    <s v="Blue"/>
    <n v="9.16"/>
    <n v="5789.12"/>
  </r>
  <r>
    <d v="2024-10-04T00:00:00"/>
    <n v="37465"/>
    <x v="79"/>
    <s v="Other"/>
    <x v="4"/>
    <s v="Website"/>
    <s v="GZ003"/>
    <s v="Gizmo"/>
    <n v="1570"/>
    <s v="Large"/>
    <s v="Red"/>
    <n v="10.48"/>
    <n v="16453.600000000002"/>
  </r>
  <r>
    <d v="2024-10-04T00:00:00"/>
    <n v="37465"/>
    <x v="79"/>
    <s v="Other"/>
    <x v="4"/>
    <s v="Website"/>
    <s v="GZ019"/>
    <s v="Gizmo"/>
    <n v="1690"/>
    <s v="Large"/>
    <s v="Yellow"/>
    <n v="11.22"/>
    <n v="18961.8"/>
  </r>
  <r>
    <d v="2024-10-04T00:00:00"/>
    <n v="37465"/>
    <x v="79"/>
    <s v="Other"/>
    <x v="4"/>
    <s v="Website"/>
    <s v="GZ012"/>
    <s v="Gizmo"/>
    <n v="520"/>
    <s v="Extra Large"/>
    <s v="Pink"/>
    <n v="12.67"/>
    <n v="6588.4"/>
  </r>
  <r>
    <d v="2024-10-04T00:00:00"/>
    <n v="37465"/>
    <x v="79"/>
    <s v="Other"/>
    <x v="4"/>
    <s v="Website"/>
    <s v="GA011"/>
    <s v="Gadget"/>
    <n v="1950"/>
    <s v="Large"/>
    <s v="Pink"/>
    <n v="9.33"/>
    <n v="18193.5"/>
  </r>
  <r>
    <d v="2024-10-04T00:00:00"/>
    <n v="37465"/>
    <x v="79"/>
    <s v="Other"/>
    <x v="4"/>
    <s v="Website"/>
    <s v="WD013"/>
    <s v="Widget"/>
    <n v="2400"/>
    <s v="Small"/>
    <s v="Orange"/>
    <n v="7.58"/>
    <n v="18192"/>
  </r>
  <r>
    <d v="2024-10-04T00:00:00"/>
    <n v="37466"/>
    <x v="48"/>
    <s v="Manufacturing"/>
    <x v="3"/>
    <s v="Website"/>
    <s v="GA017"/>
    <s v="Gadget"/>
    <n v="1101"/>
    <s v="Small"/>
    <s v="Yellow"/>
    <n v="8.0299999999999994"/>
    <n v="8841.0299999999988"/>
  </r>
  <r>
    <d v="2024-10-04T00:00:00"/>
    <n v="37466"/>
    <x v="48"/>
    <s v="Manufacturing"/>
    <x v="3"/>
    <s v="Website"/>
    <s v="WD011"/>
    <s v="Widget"/>
    <n v="1149"/>
    <s v="Large"/>
    <s v="Pink"/>
    <n v="7.79"/>
    <n v="8950.7100000000009"/>
  </r>
  <r>
    <d v="2024-10-04T00:00:00"/>
    <n v="37466"/>
    <x v="48"/>
    <s v="Manufacturing"/>
    <x v="3"/>
    <s v="Website"/>
    <s v="WD009"/>
    <s v="Widget"/>
    <n v="708"/>
    <s v="Small"/>
    <s v="Pink"/>
    <n v="6.93"/>
    <n v="4906.4399999999996"/>
  </r>
  <r>
    <d v="2024-10-04T00:00:00"/>
    <n v="37466"/>
    <x v="48"/>
    <s v="Manufacturing"/>
    <x v="3"/>
    <s v="Website"/>
    <s v="GZ013"/>
    <s v="Gizmo"/>
    <n v="858"/>
    <s v="Small"/>
    <s v="Orange"/>
    <n v="8.08"/>
    <n v="6932.64"/>
  </r>
  <r>
    <d v="2024-10-04T00:00:00"/>
    <n v="37466"/>
    <x v="48"/>
    <s v="Manufacturing"/>
    <x v="3"/>
    <s v="Website"/>
    <s v="GZ004"/>
    <s v="Gizmo"/>
    <n v="210"/>
    <s v="Extra Large"/>
    <s v="Red"/>
    <n v="11.46"/>
    <n v="2406.6000000000004"/>
  </r>
  <r>
    <d v="2024-10-04T00:00:00"/>
    <n v="37467"/>
    <x v="49"/>
    <s v="Online"/>
    <x v="0"/>
    <s v="Website"/>
    <s v="WD013"/>
    <s v="Widget"/>
    <n v="76"/>
    <s v="Small"/>
    <s v="Orange"/>
    <n v="7.18"/>
    <n v="545.67999999999995"/>
  </r>
  <r>
    <d v="2024-10-04T00:00:00"/>
    <n v="37467"/>
    <x v="49"/>
    <s v="Online"/>
    <x v="0"/>
    <s v="Website"/>
    <s v="GZ008"/>
    <s v="Gizmo"/>
    <n v="98"/>
    <s v="Extra Large"/>
    <s v="Blue"/>
    <n v="12.63"/>
    <n v="1237.74"/>
  </r>
  <r>
    <d v="2024-10-04T00:00:00"/>
    <n v="37467"/>
    <x v="49"/>
    <s v="Online"/>
    <x v="0"/>
    <s v="Website"/>
    <s v="GZ020"/>
    <s v="Gizmo"/>
    <n v="72"/>
    <s v="Extra Large"/>
    <s v="Yellow"/>
    <n v="13"/>
    <n v="936"/>
  </r>
  <r>
    <d v="2024-10-04T00:00:00"/>
    <n v="37467"/>
    <x v="49"/>
    <s v="Online"/>
    <x v="0"/>
    <s v="Website"/>
    <s v="GA001"/>
    <s v="Gadget"/>
    <n v="15"/>
    <s v="Small"/>
    <s v="Red"/>
    <n v="7.94"/>
    <n v="119.10000000000001"/>
  </r>
  <r>
    <d v="2024-10-04T00:00:00"/>
    <n v="37467"/>
    <x v="49"/>
    <s v="Online"/>
    <x v="0"/>
    <s v="Website"/>
    <s v="GZ018"/>
    <s v="Gizmo"/>
    <n v="29"/>
    <s v="Medium"/>
    <s v="Yellow"/>
    <n v="10.039999999999999"/>
    <n v="291.15999999999997"/>
  </r>
  <r>
    <d v="2024-10-05T00:00:00"/>
    <n v="37468"/>
    <x v="52"/>
    <s v="Online"/>
    <x v="3"/>
    <s v="Email"/>
    <s v="GA017"/>
    <s v="Gadget"/>
    <n v="2530"/>
    <s v="Small"/>
    <s v="Yellow"/>
    <n v="8.51"/>
    <n v="21530.3"/>
  </r>
  <r>
    <d v="2024-10-05T00:00:00"/>
    <n v="37468"/>
    <x v="52"/>
    <s v="Online"/>
    <x v="3"/>
    <s v="Email"/>
    <s v="WD001"/>
    <s v="Widget"/>
    <n v="640"/>
    <s v="Small"/>
    <s v="Red"/>
    <n v="7.41"/>
    <n v="4742.3999999999996"/>
  </r>
  <r>
    <d v="2024-10-05T00:00:00"/>
    <n v="37468"/>
    <x v="52"/>
    <s v="Online"/>
    <x v="3"/>
    <s v="Email"/>
    <s v="WD004"/>
    <s v="Widget"/>
    <n v="1690"/>
    <s v="Extra Large"/>
    <s v="Red"/>
    <n v="10.19"/>
    <n v="17221.099999999999"/>
  </r>
  <r>
    <d v="2024-10-05T00:00:00"/>
    <n v="37468"/>
    <x v="52"/>
    <s v="Online"/>
    <x v="3"/>
    <s v="Email"/>
    <s v="GZ004"/>
    <s v="Gizmo"/>
    <n v="1490"/>
    <s v="Extra Large"/>
    <s v="Red"/>
    <n v="12.13"/>
    <n v="18073.7"/>
  </r>
  <r>
    <d v="2024-10-05T00:00:00"/>
    <n v="37468"/>
    <x v="52"/>
    <s v="Online"/>
    <x v="3"/>
    <s v="Email"/>
    <s v="GA002"/>
    <s v="Gadget"/>
    <n v="610"/>
    <s v="Medium"/>
    <s v="Red"/>
    <n v="8.43"/>
    <n v="5142.3"/>
  </r>
  <r>
    <d v="2024-10-05T00:00:00"/>
    <n v="37469"/>
    <x v="103"/>
    <s v="Manufacturing"/>
    <x v="5"/>
    <s v="Email"/>
    <s v="GZ007"/>
    <s v="Gizmo"/>
    <n v="136"/>
    <s v="Large"/>
    <s v="Blue"/>
    <n v="9.76"/>
    <n v="1327.36"/>
  </r>
  <r>
    <d v="2024-10-05T00:00:00"/>
    <n v="37469"/>
    <x v="103"/>
    <s v="Manufacturing"/>
    <x v="5"/>
    <s v="Email"/>
    <s v="GZ015"/>
    <s v="Gizmo"/>
    <n v="337"/>
    <s v="Large"/>
    <s v="Orange"/>
    <n v="9.09"/>
    <n v="3063.33"/>
  </r>
  <r>
    <d v="2024-10-05T00:00:00"/>
    <n v="37469"/>
    <x v="103"/>
    <s v="Manufacturing"/>
    <x v="5"/>
    <s v="Email"/>
    <s v="GZ017"/>
    <s v="Gizmo"/>
    <n v="418"/>
    <s v="Small"/>
    <s v="Yellow"/>
    <n v="8.93"/>
    <n v="3732.74"/>
  </r>
  <r>
    <d v="2024-10-05T00:00:00"/>
    <n v="37469"/>
    <x v="103"/>
    <s v="Manufacturing"/>
    <x v="5"/>
    <s v="Email"/>
    <s v="GZ016"/>
    <s v="Gizmo"/>
    <n v="337"/>
    <s v="Extra Large"/>
    <s v="Orange"/>
    <n v="11.1"/>
    <n v="3740.7"/>
  </r>
  <r>
    <d v="2024-10-05T00:00:00"/>
    <n v="37469"/>
    <x v="103"/>
    <s v="Manufacturing"/>
    <x v="5"/>
    <s v="Email"/>
    <s v="GZ002"/>
    <s v="Gizmo"/>
    <n v="275"/>
    <s v="Medium"/>
    <s v="Red"/>
    <n v="8.85"/>
    <n v="2433.75"/>
  </r>
  <r>
    <d v="2024-10-05T00:00:00"/>
    <n v="37470"/>
    <x v="39"/>
    <s v="Retail"/>
    <x v="3"/>
    <s v="Email"/>
    <s v="GA011"/>
    <s v="Gadget"/>
    <n v="194"/>
    <s v="Large"/>
    <s v="Pink"/>
    <n v="7.86"/>
    <n v="1524.8400000000001"/>
  </r>
  <r>
    <d v="2024-10-05T00:00:00"/>
    <n v="37470"/>
    <x v="39"/>
    <s v="Retail"/>
    <x v="3"/>
    <s v="Email"/>
    <s v="GZ015"/>
    <s v="Gizmo"/>
    <n v="135"/>
    <s v="Large"/>
    <s v="Orange"/>
    <n v="8.5500000000000007"/>
    <n v="1154.25"/>
  </r>
  <r>
    <d v="2024-10-05T00:00:00"/>
    <n v="37470"/>
    <x v="39"/>
    <s v="Retail"/>
    <x v="3"/>
    <s v="Email"/>
    <s v="GA004"/>
    <s v="Gadget"/>
    <n v="77"/>
    <s v="Extra Large"/>
    <s v="Red"/>
    <n v="9.6999999999999993"/>
    <n v="746.9"/>
  </r>
  <r>
    <d v="2024-10-05T00:00:00"/>
    <n v="37470"/>
    <x v="39"/>
    <s v="Retail"/>
    <x v="3"/>
    <s v="Email"/>
    <s v="GA003"/>
    <s v="Gadget"/>
    <n v="262"/>
    <s v="Large"/>
    <s v="Red"/>
    <n v="7.94"/>
    <n v="2080.2800000000002"/>
  </r>
  <r>
    <d v="2024-10-05T00:00:00"/>
    <n v="37470"/>
    <x v="39"/>
    <s v="Retail"/>
    <x v="3"/>
    <s v="Email"/>
    <s v="WD014"/>
    <s v="Widget"/>
    <n v="388"/>
    <s v="Medium"/>
    <s v="Orange"/>
    <n v="6.78"/>
    <n v="2630.64"/>
  </r>
  <r>
    <d v="2024-10-05T00:00:00"/>
    <n v="37471"/>
    <x v="66"/>
    <s v="Wholesale"/>
    <x v="0"/>
    <s v="Email"/>
    <s v="GZ018"/>
    <s v="Gizmo"/>
    <n v="114"/>
    <s v="Medium"/>
    <s v="Yellow"/>
    <n v="8.3699999999999992"/>
    <n v="954.18"/>
  </r>
  <r>
    <d v="2024-10-05T00:00:00"/>
    <n v="37471"/>
    <x v="66"/>
    <s v="Wholesale"/>
    <x v="0"/>
    <s v="Email"/>
    <s v="WD016"/>
    <s v="Widget"/>
    <n v="274"/>
    <s v="Extra Large"/>
    <s v="Orange"/>
    <n v="8.23"/>
    <n v="2255.02"/>
  </r>
  <r>
    <d v="2024-10-05T00:00:00"/>
    <n v="37471"/>
    <x v="66"/>
    <s v="Wholesale"/>
    <x v="0"/>
    <s v="Email"/>
    <s v="GZ003"/>
    <s v="Gizmo"/>
    <n v="70"/>
    <s v="Large"/>
    <s v="Red"/>
    <n v="8.27"/>
    <n v="578.9"/>
  </r>
  <r>
    <d v="2024-10-05T00:00:00"/>
    <n v="37471"/>
    <x v="66"/>
    <s v="Wholesale"/>
    <x v="0"/>
    <s v="Email"/>
    <s v="GZ020"/>
    <s v="Gizmo"/>
    <n v="435"/>
    <s v="Extra Large"/>
    <s v="Yellow"/>
    <n v="10.83"/>
    <n v="4711.05"/>
  </r>
  <r>
    <d v="2024-10-05T00:00:00"/>
    <n v="37471"/>
    <x v="66"/>
    <s v="Wholesale"/>
    <x v="0"/>
    <s v="Email"/>
    <s v="WD007"/>
    <s v="Widget"/>
    <n v="162"/>
    <s v="Large"/>
    <s v="Blue"/>
    <n v="7.23"/>
    <n v="1171.26"/>
  </r>
  <r>
    <d v="2024-10-05T00:00:00"/>
    <n v="37472"/>
    <x v="48"/>
    <s v="Manufacturing"/>
    <x v="3"/>
    <s v="Email"/>
    <s v="GA005"/>
    <s v="Gadget"/>
    <n v="63"/>
    <s v="Small"/>
    <s v="Blue"/>
    <n v="7.8"/>
    <n v="491.4"/>
  </r>
  <r>
    <d v="2024-10-05T00:00:00"/>
    <n v="37472"/>
    <x v="48"/>
    <s v="Manufacturing"/>
    <x v="3"/>
    <s v="Email"/>
    <s v="GA009"/>
    <s v="Gadget"/>
    <n v="564"/>
    <s v="Small"/>
    <s v="Pink"/>
    <n v="7.42"/>
    <n v="4184.88"/>
  </r>
  <r>
    <d v="2024-10-05T00:00:00"/>
    <n v="37472"/>
    <x v="48"/>
    <s v="Manufacturing"/>
    <x v="3"/>
    <s v="Email"/>
    <s v="GZ019"/>
    <s v="Gizmo"/>
    <n v="774"/>
    <s v="Large"/>
    <s v="Yellow"/>
    <n v="10.039999999999999"/>
    <n v="7770.9599999999991"/>
  </r>
  <r>
    <d v="2024-10-05T00:00:00"/>
    <n v="37472"/>
    <x v="48"/>
    <s v="Manufacturing"/>
    <x v="3"/>
    <s v="Email"/>
    <s v="WD004"/>
    <s v="Widget"/>
    <n v="108"/>
    <s v="Extra Large"/>
    <s v="Red"/>
    <n v="9.6199999999999992"/>
    <n v="1038.9599999999998"/>
  </r>
  <r>
    <d v="2024-10-05T00:00:00"/>
    <n v="37472"/>
    <x v="48"/>
    <s v="Manufacturing"/>
    <x v="3"/>
    <s v="Email"/>
    <s v="GZ011"/>
    <s v="Gizmo"/>
    <n v="441"/>
    <s v="Large"/>
    <s v="Pink"/>
    <n v="9.27"/>
    <n v="4088.0699999999997"/>
  </r>
  <r>
    <d v="2024-10-05T00:00:00"/>
    <n v="37473"/>
    <x v="62"/>
    <s v="Wholesale"/>
    <x v="5"/>
    <s v="Email"/>
    <s v="GZ019"/>
    <s v="Gizmo"/>
    <n v="305"/>
    <s v="Large"/>
    <s v="Yellow"/>
    <n v="8.86"/>
    <n v="2702.2999999999997"/>
  </r>
  <r>
    <d v="2024-10-05T00:00:00"/>
    <n v="37473"/>
    <x v="62"/>
    <s v="Wholesale"/>
    <x v="5"/>
    <s v="Email"/>
    <s v="GA008"/>
    <s v="Gadget"/>
    <n v="198"/>
    <s v="Extra Large"/>
    <s v="Blue"/>
    <n v="9.4700000000000006"/>
    <n v="1875.0600000000002"/>
  </r>
  <r>
    <d v="2024-10-05T00:00:00"/>
    <n v="37473"/>
    <x v="62"/>
    <s v="Wholesale"/>
    <x v="5"/>
    <s v="Email"/>
    <s v="WD003"/>
    <s v="Widget"/>
    <n v="29"/>
    <s v="Large"/>
    <s v="Red"/>
    <n v="6.95"/>
    <n v="201.55"/>
  </r>
  <r>
    <d v="2024-10-05T00:00:00"/>
    <n v="37473"/>
    <x v="62"/>
    <s v="Wholesale"/>
    <x v="5"/>
    <s v="Email"/>
    <s v="WD001"/>
    <s v="Widget"/>
    <n v="359"/>
    <s v="Small"/>
    <s v="Red"/>
    <n v="6.17"/>
    <n v="2215.0300000000002"/>
  </r>
  <r>
    <d v="2024-10-05T00:00:00"/>
    <n v="37473"/>
    <x v="62"/>
    <s v="Wholesale"/>
    <x v="5"/>
    <s v="Email"/>
    <s v="GZ007"/>
    <s v="Gizmo"/>
    <n v="224"/>
    <s v="Large"/>
    <s v="Blue"/>
    <n v="8.61"/>
    <n v="1928.6399999999999"/>
  </r>
  <r>
    <d v="2024-10-06T00:00:00"/>
    <n v="37474"/>
    <x v="98"/>
    <s v="Manufacturing"/>
    <x v="5"/>
    <s v="Website"/>
    <s v="WD011"/>
    <s v="Widget"/>
    <n v="187"/>
    <s v="Large"/>
    <s v="Pink"/>
    <n v="7.79"/>
    <n v="1456.73"/>
  </r>
  <r>
    <d v="2024-10-06T00:00:00"/>
    <n v="37474"/>
    <x v="98"/>
    <s v="Manufacturing"/>
    <x v="5"/>
    <s v="Website"/>
    <s v="GZ005"/>
    <s v="Gizmo"/>
    <n v="329"/>
    <s v="Small"/>
    <s v="Blue"/>
    <n v="8.67"/>
    <n v="2852.43"/>
  </r>
  <r>
    <d v="2024-10-06T00:00:00"/>
    <n v="37474"/>
    <x v="98"/>
    <s v="Manufacturing"/>
    <x v="5"/>
    <s v="Website"/>
    <s v="GA005"/>
    <s v="Gadget"/>
    <n v="135"/>
    <s v="Small"/>
    <s v="Blue"/>
    <n v="7.8"/>
    <n v="1053"/>
  </r>
  <r>
    <d v="2024-10-06T00:00:00"/>
    <n v="37474"/>
    <x v="98"/>
    <s v="Manufacturing"/>
    <x v="5"/>
    <s v="Website"/>
    <s v="GA014"/>
    <s v="Gadget"/>
    <n v="284"/>
    <s v="Medium"/>
    <s v="Orange"/>
    <n v="7.72"/>
    <n v="2192.48"/>
  </r>
  <r>
    <d v="2024-10-06T00:00:00"/>
    <n v="37474"/>
    <x v="98"/>
    <s v="Manufacturing"/>
    <x v="5"/>
    <s v="Website"/>
    <s v="GZ009"/>
    <s v="Gizmo"/>
    <n v="355"/>
    <s v="Small"/>
    <s v="Pink"/>
    <n v="8.25"/>
    <n v="2928.75"/>
  </r>
  <r>
    <d v="2024-10-06T00:00:00"/>
    <n v="37475"/>
    <x v="28"/>
    <s v="Manufacturing"/>
    <x v="4"/>
    <s v="Website"/>
    <s v="GZ003"/>
    <s v="Gizmo"/>
    <n v="662"/>
    <s v="Large"/>
    <s v="Red"/>
    <n v="9.3800000000000008"/>
    <n v="6209.56"/>
  </r>
  <r>
    <d v="2024-10-06T00:00:00"/>
    <n v="37475"/>
    <x v="28"/>
    <s v="Manufacturing"/>
    <x v="4"/>
    <s v="Website"/>
    <s v="WD002"/>
    <s v="Widget"/>
    <n v="2144"/>
    <s v="Medium"/>
    <s v="Red"/>
    <n v="7.44"/>
    <n v="15951.36"/>
  </r>
  <r>
    <d v="2024-10-06T00:00:00"/>
    <n v="37475"/>
    <x v="28"/>
    <s v="Manufacturing"/>
    <x v="4"/>
    <s v="Website"/>
    <s v="GA009"/>
    <s v="Gadget"/>
    <n v="890"/>
    <s v="Small"/>
    <s v="Pink"/>
    <n v="7.42"/>
    <n v="6603.8"/>
  </r>
  <r>
    <d v="2024-10-06T00:00:00"/>
    <n v="37475"/>
    <x v="28"/>
    <s v="Manufacturing"/>
    <x v="4"/>
    <s v="Website"/>
    <s v="WD020"/>
    <s v="Widget"/>
    <n v="1136"/>
    <s v="Extra Large"/>
    <s v="Yellow"/>
    <n v="10.31"/>
    <n v="11712.16"/>
  </r>
  <r>
    <d v="2024-10-06T00:00:00"/>
    <n v="37475"/>
    <x v="28"/>
    <s v="Manufacturing"/>
    <x v="4"/>
    <s v="Website"/>
    <s v="GA002"/>
    <s v="Gadget"/>
    <n v="836"/>
    <s v="Medium"/>
    <s v="Red"/>
    <n v="7.96"/>
    <n v="6654.56"/>
  </r>
  <r>
    <d v="2024-10-06T00:00:00"/>
    <n v="37476"/>
    <x v="16"/>
    <s v="Other"/>
    <x v="3"/>
    <s v="Website"/>
    <s v="WD011"/>
    <s v="Widget"/>
    <n v="96"/>
    <s v="Large"/>
    <s v="Pink"/>
    <n v="8.7100000000000009"/>
    <n v="836.16000000000008"/>
  </r>
  <r>
    <d v="2024-10-06T00:00:00"/>
    <n v="37476"/>
    <x v="16"/>
    <s v="Other"/>
    <x v="3"/>
    <s v="Website"/>
    <s v="GA009"/>
    <s v="Gadget"/>
    <n v="49"/>
    <s v="Small"/>
    <s v="Pink"/>
    <n v="8.2899999999999991"/>
    <n v="406.21"/>
  </r>
  <r>
    <d v="2024-10-06T00:00:00"/>
    <n v="37476"/>
    <x v="16"/>
    <s v="Other"/>
    <x v="3"/>
    <s v="Website"/>
    <s v="GZ006"/>
    <s v="Gizmo"/>
    <n v="93"/>
    <s v="Medium"/>
    <s v="Blue"/>
    <n v="10.3"/>
    <n v="957.90000000000009"/>
  </r>
  <r>
    <d v="2024-10-06T00:00:00"/>
    <n v="37476"/>
    <x v="16"/>
    <s v="Other"/>
    <x v="3"/>
    <s v="Website"/>
    <s v="GZ013"/>
    <s v="Gizmo"/>
    <n v="12"/>
    <s v="Small"/>
    <s v="Orange"/>
    <n v="9.0299999999999994"/>
    <n v="108.35999999999999"/>
  </r>
  <r>
    <d v="2024-10-06T00:00:00"/>
    <n v="37476"/>
    <x v="16"/>
    <s v="Other"/>
    <x v="3"/>
    <s v="Website"/>
    <s v="WD018"/>
    <s v="Widget"/>
    <n v="14"/>
    <s v="Medium"/>
    <s v="Yellow"/>
    <n v="8.9"/>
    <n v="124.60000000000001"/>
  </r>
  <r>
    <d v="2024-10-06T00:00:00"/>
    <n v="37477"/>
    <x v="82"/>
    <s v="Wholesale"/>
    <x v="4"/>
    <s v="Website"/>
    <s v="WD014"/>
    <s v="Widget"/>
    <n v="132"/>
    <s v="Medium"/>
    <s v="Orange"/>
    <n v="6.36"/>
    <n v="839.5200000000001"/>
  </r>
  <r>
    <d v="2024-10-06T00:00:00"/>
    <n v="37477"/>
    <x v="82"/>
    <s v="Wholesale"/>
    <x v="4"/>
    <s v="Website"/>
    <s v="GA005"/>
    <s v="Gadget"/>
    <n v="410"/>
    <s v="Small"/>
    <s v="Blue"/>
    <n v="6.89"/>
    <n v="2824.9"/>
  </r>
  <r>
    <d v="2024-10-06T00:00:00"/>
    <n v="37477"/>
    <x v="82"/>
    <s v="Wholesale"/>
    <x v="4"/>
    <s v="Website"/>
    <s v="GZ013"/>
    <s v="Gizmo"/>
    <n v="86"/>
    <s v="Small"/>
    <s v="Orange"/>
    <n v="7.13"/>
    <n v="613.17999999999995"/>
  </r>
  <r>
    <d v="2024-10-06T00:00:00"/>
    <n v="37477"/>
    <x v="82"/>
    <s v="Wholesale"/>
    <x v="4"/>
    <s v="Website"/>
    <s v="WD015"/>
    <s v="Widget"/>
    <n v="195"/>
    <s v="Large"/>
    <s v="Orange"/>
    <n v="6.74"/>
    <n v="1314.3"/>
  </r>
  <r>
    <d v="2024-10-06T00:00:00"/>
    <n v="37477"/>
    <x v="82"/>
    <s v="Wholesale"/>
    <x v="4"/>
    <s v="Website"/>
    <s v="GZ013"/>
    <s v="Gizmo"/>
    <n v="230"/>
    <s v="Small"/>
    <s v="Orange"/>
    <n v="7.13"/>
    <n v="1639.8999999999999"/>
  </r>
  <r>
    <d v="2024-10-06T00:00:00"/>
    <n v="37478"/>
    <x v="53"/>
    <s v="Retail"/>
    <x v="1"/>
    <s v="Website"/>
    <s v="GA001"/>
    <s v="Gadget"/>
    <n v="377"/>
    <s v="Small"/>
    <s v="Red"/>
    <n v="7.06"/>
    <n v="2661.62"/>
  </r>
  <r>
    <d v="2024-10-06T00:00:00"/>
    <n v="37478"/>
    <x v="53"/>
    <s v="Retail"/>
    <x v="1"/>
    <s v="Website"/>
    <s v="GZ001"/>
    <s v="Gizmo"/>
    <n v="219"/>
    <s v="Small"/>
    <s v="Red"/>
    <n v="7.84"/>
    <n v="1716.96"/>
  </r>
  <r>
    <d v="2024-10-06T00:00:00"/>
    <n v="37478"/>
    <x v="53"/>
    <s v="Retail"/>
    <x v="1"/>
    <s v="Website"/>
    <s v="GA012"/>
    <s v="Gadget"/>
    <n v="51"/>
    <s v="Extra Large"/>
    <s v="Pink"/>
    <n v="9.6"/>
    <n v="489.59999999999997"/>
  </r>
  <r>
    <d v="2024-10-06T00:00:00"/>
    <n v="37478"/>
    <x v="53"/>
    <s v="Retail"/>
    <x v="1"/>
    <s v="Website"/>
    <s v="GA016"/>
    <s v="Gadget"/>
    <n v="344"/>
    <s v="Extra Large"/>
    <s v="Orange"/>
    <n v="9.41"/>
    <n v="3237.04"/>
  </r>
  <r>
    <d v="2024-10-06T00:00:00"/>
    <n v="37478"/>
    <x v="53"/>
    <s v="Retail"/>
    <x v="1"/>
    <s v="Website"/>
    <s v="WD001"/>
    <s v="Widget"/>
    <n v="122"/>
    <s v="Small"/>
    <s v="Red"/>
    <n v="6.58"/>
    <n v="802.76"/>
  </r>
  <r>
    <d v="2024-10-06T00:00:00"/>
    <n v="37479"/>
    <x v="2"/>
    <s v="Online"/>
    <x v="0"/>
    <s v="Website"/>
    <s v="GZ010"/>
    <s v="Gizmo"/>
    <n v="282"/>
    <s v="Medium"/>
    <s v="Pink"/>
    <n v="9.2799999999999994"/>
    <n v="2616.96"/>
  </r>
  <r>
    <d v="2024-10-06T00:00:00"/>
    <n v="37479"/>
    <x v="2"/>
    <s v="Online"/>
    <x v="0"/>
    <s v="Website"/>
    <s v="GA012"/>
    <s v="Gadget"/>
    <n v="486"/>
    <s v="Extra Large"/>
    <s v="Pink"/>
    <n v="10.8"/>
    <n v="5248.8"/>
  </r>
  <r>
    <d v="2024-10-06T00:00:00"/>
    <n v="37479"/>
    <x v="2"/>
    <s v="Online"/>
    <x v="0"/>
    <s v="Website"/>
    <s v="WD006"/>
    <s v="Widget"/>
    <n v="1582"/>
    <s v="Medium"/>
    <s v="Blue"/>
    <n v="8.19"/>
    <n v="12956.58"/>
  </r>
  <r>
    <d v="2024-10-06T00:00:00"/>
    <n v="37479"/>
    <x v="2"/>
    <s v="Online"/>
    <x v="0"/>
    <s v="Website"/>
    <s v="GZ016"/>
    <s v="Gizmo"/>
    <n v="966"/>
    <s v="Extra Large"/>
    <s v="Orange"/>
    <n v="11.75"/>
    <n v="11350.5"/>
  </r>
  <r>
    <d v="2024-10-06T00:00:00"/>
    <n v="37479"/>
    <x v="2"/>
    <s v="Online"/>
    <x v="0"/>
    <s v="Website"/>
    <s v="WD011"/>
    <s v="Widget"/>
    <n v="1278"/>
    <s v="Large"/>
    <s v="Pink"/>
    <n v="8.25"/>
    <n v="10543.5"/>
  </r>
  <r>
    <d v="2024-10-07T00:00:00"/>
    <n v="37480"/>
    <x v="59"/>
    <s v="Retail"/>
    <x v="4"/>
    <s v="Sales App"/>
    <s v="GZ019"/>
    <s v="Gizmo"/>
    <n v="144"/>
    <s v="Large"/>
    <s v="Yellow"/>
    <n v="9.4499999999999993"/>
    <n v="1360.8"/>
  </r>
  <r>
    <d v="2024-10-07T00:00:00"/>
    <n v="37480"/>
    <x v="59"/>
    <s v="Retail"/>
    <x v="4"/>
    <s v="Sales App"/>
    <s v="GZ003"/>
    <s v="Gizmo"/>
    <n v="876"/>
    <s v="Large"/>
    <s v="Red"/>
    <n v="8.82"/>
    <n v="7726.3200000000006"/>
  </r>
  <r>
    <d v="2024-10-07T00:00:00"/>
    <n v="37480"/>
    <x v="59"/>
    <s v="Retail"/>
    <x v="4"/>
    <s v="Sales App"/>
    <s v="WD004"/>
    <s v="Widget"/>
    <n v="710"/>
    <s v="Extra Large"/>
    <s v="Red"/>
    <n v="9.06"/>
    <n v="6432.6"/>
  </r>
  <r>
    <d v="2024-10-07T00:00:00"/>
    <n v="37480"/>
    <x v="59"/>
    <s v="Retail"/>
    <x v="4"/>
    <s v="Sales App"/>
    <s v="WD016"/>
    <s v="Widget"/>
    <n v="506"/>
    <s v="Extra Large"/>
    <s v="Orange"/>
    <n v="8.7799999999999994"/>
    <n v="4442.6799999999994"/>
  </r>
  <r>
    <d v="2024-10-07T00:00:00"/>
    <n v="37480"/>
    <x v="59"/>
    <s v="Retail"/>
    <x v="4"/>
    <s v="Sales App"/>
    <s v="WD011"/>
    <s v="Widget"/>
    <n v="884"/>
    <s v="Large"/>
    <s v="Pink"/>
    <n v="7.34"/>
    <n v="6488.5599999999995"/>
  </r>
  <r>
    <d v="2024-10-07T00:00:00"/>
    <n v="37481"/>
    <x v="77"/>
    <s v="Manufacturing"/>
    <x v="4"/>
    <s v="Sales App"/>
    <s v="GA014"/>
    <s v="Gadget"/>
    <n v="114"/>
    <s v="Medium"/>
    <s v="Orange"/>
    <n v="7.72"/>
    <n v="880.07999999999993"/>
  </r>
  <r>
    <d v="2024-10-07T00:00:00"/>
    <n v="37481"/>
    <x v="77"/>
    <s v="Manufacturing"/>
    <x v="4"/>
    <s v="Sales App"/>
    <s v="GA007"/>
    <s v="Gadget"/>
    <n v="386"/>
    <s v="Large"/>
    <s v="Blue"/>
    <n v="8.7799999999999994"/>
    <n v="3389.08"/>
  </r>
  <r>
    <d v="2024-10-07T00:00:00"/>
    <n v="37481"/>
    <x v="77"/>
    <s v="Manufacturing"/>
    <x v="4"/>
    <s v="Sales App"/>
    <s v="WD020"/>
    <s v="Widget"/>
    <n v="270"/>
    <s v="Extra Large"/>
    <s v="Yellow"/>
    <n v="10.31"/>
    <n v="2783.7000000000003"/>
  </r>
  <r>
    <d v="2024-10-07T00:00:00"/>
    <n v="37481"/>
    <x v="77"/>
    <s v="Manufacturing"/>
    <x v="4"/>
    <s v="Sales App"/>
    <s v="GA010"/>
    <s v="Gadget"/>
    <n v="308"/>
    <s v="Medium"/>
    <s v="Pink"/>
    <n v="7.89"/>
    <n v="2430.12"/>
  </r>
  <r>
    <d v="2024-10-07T00:00:00"/>
    <n v="37481"/>
    <x v="77"/>
    <s v="Manufacturing"/>
    <x v="4"/>
    <s v="Sales App"/>
    <s v="GZ019"/>
    <s v="Gizmo"/>
    <n v="377"/>
    <s v="Large"/>
    <s v="Yellow"/>
    <n v="10.039999999999999"/>
    <n v="3785.0799999999995"/>
  </r>
  <r>
    <d v="2024-10-07T00:00:00"/>
    <n v="37482"/>
    <x v="92"/>
    <s v="Retail"/>
    <x v="3"/>
    <s v="Sales App"/>
    <s v="GA011"/>
    <s v="Gadget"/>
    <n v="95"/>
    <s v="Large"/>
    <s v="Pink"/>
    <n v="7.86"/>
    <n v="746.7"/>
  </r>
  <r>
    <d v="2024-10-07T00:00:00"/>
    <n v="37482"/>
    <x v="92"/>
    <s v="Retail"/>
    <x v="3"/>
    <s v="Sales App"/>
    <s v="GA016"/>
    <s v="Gadget"/>
    <n v="128"/>
    <s v="Extra Large"/>
    <s v="Orange"/>
    <n v="9.41"/>
    <n v="1204.48"/>
  </r>
  <r>
    <d v="2024-10-07T00:00:00"/>
    <n v="37482"/>
    <x v="92"/>
    <s v="Retail"/>
    <x v="3"/>
    <s v="Sales App"/>
    <s v="GZ011"/>
    <s v="Gizmo"/>
    <n v="126"/>
    <s v="Large"/>
    <s v="Pink"/>
    <n v="8.73"/>
    <n v="1099.98"/>
  </r>
  <r>
    <d v="2024-10-07T00:00:00"/>
    <n v="37482"/>
    <x v="92"/>
    <s v="Retail"/>
    <x v="3"/>
    <s v="Sales App"/>
    <s v="WD001"/>
    <s v="Widget"/>
    <n v="327"/>
    <s v="Small"/>
    <s v="Red"/>
    <n v="6.58"/>
    <n v="2151.66"/>
  </r>
  <r>
    <d v="2024-10-07T00:00:00"/>
    <n v="37482"/>
    <x v="92"/>
    <s v="Retail"/>
    <x v="3"/>
    <s v="Sales App"/>
    <s v="GZ011"/>
    <s v="Gizmo"/>
    <n v="280"/>
    <s v="Large"/>
    <s v="Pink"/>
    <n v="8.73"/>
    <n v="2444.4"/>
  </r>
  <r>
    <d v="2024-10-07T00:00:00"/>
    <n v="37483"/>
    <x v="36"/>
    <s v="Online"/>
    <x v="1"/>
    <s v="Sales App"/>
    <s v="GA004"/>
    <s v="Gadget"/>
    <n v="85"/>
    <s v="Extra Large"/>
    <s v="Red"/>
    <n v="10.92"/>
    <n v="928.2"/>
  </r>
  <r>
    <d v="2024-10-07T00:00:00"/>
    <n v="37483"/>
    <x v="36"/>
    <s v="Online"/>
    <x v="1"/>
    <s v="Sales App"/>
    <s v="GA013"/>
    <s v="Gadget"/>
    <n v="305"/>
    <s v="Small"/>
    <s v="Orange"/>
    <n v="7.7"/>
    <n v="2348.5"/>
  </r>
  <r>
    <d v="2024-10-07T00:00:00"/>
    <n v="37483"/>
    <x v="36"/>
    <s v="Online"/>
    <x v="1"/>
    <s v="Sales App"/>
    <s v="WD007"/>
    <s v="Widget"/>
    <n v="394"/>
    <s v="Large"/>
    <s v="Blue"/>
    <n v="8.68"/>
    <n v="3419.92"/>
  </r>
  <r>
    <d v="2024-10-07T00:00:00"/>
    <n v="37483"/>
    <x v="36"/>
    <s v="Online"/>
    <x v="1"/>
    <s v="Sales App"/>
    <s v="GZ002"/>
    <s v="Gizmo"/>
    <n v="101"/>
    <s v="Medium"/>
    <s v="Red"/>
    <n v="9.3699999999999992"/>
    <n v="946.36999999999989"/>
  </r>
  <r>
    <d v="2024-10-07T00:00:00"/>
    <n v="37483"/>
    <x v="36"/>
    <s v="Online"/>
    <x v="1"/>
    <s v="Sales App"/>
    <s v="WD020"/>
    <s v="Widget"/>
    <n v="27"/>
    <s v="Extra Large"/>
    <s v="Yellow"/>
    <n v="10.92"/>
    <n v="294.83999999999997"/>
  </r>
  <r>
    <d v="2024-10-07T00:00:00"/>
    <n v="37484"/>
    <x v="45"/>
    <s v="Retail"/>
    <x v="2"/>
    <s v="Sales App"/>
    <s v="GZ005"/>
    <s v="Gizmo"/>
    <n v="135"/>
    <s v="Small"/>
    <s v="Blue"/>
    <n v="8.16"/>
    <n v="1101.5999999999999"/>
  </r>
  <r>
    <d v="2024-10-07T00:00:00"/>
    <n v="37484"/>
    <x v="45"/>
    <s v="Retail"/>
    <x v="2"/>
    <s v="Sales App"/>
    <s v="GZ017"/>
    <s v="Gizmo"/>
    <n v="362"/>
    <s v="Small"/>
    <s v="Yellow"/>
    <n v="8.4"/>
    <n v="3040.8"/>
  </r>
  <r>
    <d v="2024-10-07T00:00:00"/>
    <n v="37484"/>
    <x v="45"/>
    <s v="Retail"/>
    <x v="2"/>
    <s v="Sales App"/>
    <s v="GZ014"/>
    <s v="Gizmo"/>
    <n v="312"/>
    <s v="Medium"/>
    <s v="Orange"/>
    <n v="8.07"/>
    <n v="2517.84"/>
  </r>
  <r>
    <d v="2024-10-07T00:00:00"/>
    <n v="37484"/>
    <x v="45"/>
    <s v="Retail"/>
    <x v="2"/>
    <s v="Sales App"/>
    <s v="WD006"/>
    <s v="Widget"/>
    <n v="59"/>
    <s v="Medium"/>
    <s v="Blue"/>
    <n v="7.28"/>
    <n v="429.52000000000004"/>
  </r>
  <r>
    <d v="2024-10-07T00:00:00"/>
    <n v="37484"/>
    <x v="45"/>
    <s v="Retail"/>
    <x v="2"/>
    <s v="Sales App"/>
    <s v="GA002"/>
    <s v="Gadget"/>
    <n v="273"/>
    <s v="Medium"/>
    <s v="Red"/>
    <n v="7.5"/>
    <n v="2047.5"/>
  </r>
  <r>
    <d v="2024-10-07T00:00:00"/>
    <n v="37485"/>
    <x v="70"/>
    <s v="Retail"/>
    <x v="4"/>
    <s v="Sales App"/>
    <s v="GA018"/>
    <s v="Gadget"/>
    <n v="364"/>
    <s v="Medium"/>
    <s v="Yellow"/>
    <n v="8.0299999999999994"/>
    <n v="2922.9199999999996"/>
  </r>
  <r>
    <d v="2024-10-07T00:00:00"/>
    <n v="37485"/>
    <x v="70"/>
    <s v="Retail"/>
    <x v="4"/>
    <s v="Sales App"/>
    <s v="WD013"/>
    <s v="Widget"/>
    <n v="332"/>
    <s v="Small"/>
    <s v="Orange"/>
    <n v="6.38"/>
    <n v="2118.16"/>
  </r>
  <r>
    <d v="2024-10-07T00:00:00"/>
    <n v="37485"/>
    <x v="70"/>
    <s v="Retail"/>
    <x v="4"/>
    <s v="Sales App"/>
    <s v="GZ015"/>
    <s v="Gizmo"/>
    <n v="181"/>
    <s v="Large"/>
    <s v="Orange"/>
    <n v="8.5500000000000007"/>
    <n v="1547.5500000000002"/>
  </r>
  <r>
    <d v="2024-10-07T00:00:00"/>
    <n v="37485"/>
    <x v="70"/>
    <s v="Retail"/>
    <x v="4"/>
    <s v="Sales App"/>
    <s v="GZ007"/>
    <s v="Gizmo"/>
    <n v="113"/>
    <s v="Large"/>
    <s v="Blue"/>
    <n v="9.18"/>
    <n v="1037.3399999999999"/>
  </r>
  <r>
    <d v="2024-10-07T00:00:00"/>
    <n v="37485"/>
    <x v="70"/>
    <s v="Retail"/>
    <x v="4"/>
    <s v="Sales App"/>
    <s v="WD009"/>
    <s v="Widget"/>
    <n v="343"/>
    <s v="Small"/>
    <s v="Pink"/>
    <n v="6.52"/>
    <n v="2236.3599999999997"/>
  </r>
  <r>
    <d v="2024-10-08T00:00:00"/>
    <n v="37486"/>
    <x v="83"/>
    <s v="Manufacturing"/>
    <x v="2"/>
    <s v="Phone"/>
    <s v="GZ009"/>
    <s v="Gizmo"/>
    <n v="3460"/>
    <s v="Small"/>
    <s v="Pink"/>
    <n v="8.25"/>
    <n v="28545"/>
  </r>
  <r>
    <d v="2024-10-08T00:00:00"/>
    <n v="37486"/>
    <x v="83"/>
    <s v="Manufacturing"/>
    <x v="2"/>
    <s v="Phone"/>
    <s v="GZ010"/>
    <s v="Gizmo"/>
    <n v="4250"/>
    <s v="Medium"/>
    <s v="Pink"/>
    <n v="8.76"/>
    <n v="37230"/>
  </r>
  <r>
    <d v="2024-10-08T00:00:00"/>
    <n v="37486"/>
    <x v="83"/>
    <s v="Manufacturing"/>
    <x v="2"/>
    <s v="Phone"/>
    <s v="WD001"/>
    <s v="Widget"/>
    <n v="5010"/>
    <s v="Small"/>
    <s v="Red"/>
    <n v="7"/>
    <n v="35070"/>
  </r>
  <r>
    <d v="2024-10-08T00:00:00"/>
    <n v="37486"/>
    <x v="83"/>
    <s v="Manufacturing"/>
    <x v="2"/>
    <s v="Phone"/>
    <s v="WD005"/>
    <s v="Widget"/>
    <n v="3550"/>
    <s v="Small"/>
    <s v="Blue"/>
    <n v="7.28"/>
    <n v="25844"/>
  </r>
  <r>
    <d v="2024-10-08T00:00:00"/>
    <n v="37486"/>
    <x v="83"/>
    <s v="Manufacturing"/>
    <x v="2"/>
    <s v="Phone"/>
    <s v="GZ001"/>
    <s v="Gizmo"/>
    <n v="3570"/>
    <s v="Small"/>
    <s v="Red"/>
    <n v="8.33"/>
    <n v="29738.1"/>
  </r>
  <r>
    <d v="2024-10-08T00:00:00"/>
    <n v="37487"/>
    <x v="7"/>
    <s v="Retail"/>
    <x v="3"/>
    <s v="Phone"/>
    <s v="WD005"/>
    <s v="Widget"/>
    <n v="273"/>
    <s v="Small"/>
    <s v="Blue"/>
    <n v="6.86"/>
    <n v="1872.7800000000002"/>
  </r>
  <r>
    <d v="2024-10-08T00:00:00"/>
    <n v="37487"/>
    <x v="7"/>
    <s v="Retail"/>
    <x v="3"/>
    <s v="Phone"/>
    <s v="WD002"/>
    <s v="Widget"/>
    <n v="230"/>
    <s v="Medium"/>
    <s v="Red"/>
    <n v="7"/>
    <n v="1610"/>
  </r>
  <r>
    <d v="2024-10-08T00:00:00"/>
    <n v="37487"/>
    <x v="7"/>
    <s v="Retail"/>
    <x v="3"/>
    <s v="Phone"/>
    <s v="GA012"/>
    <s v="Gadget"/>
    <n v="334"/>
    <s v="Extra Large"/>
    <s v="Pink"/>
    <n v="9.6"/>
    <n v="3206.4"/>
  </r>
  <r>
    <d v="2024-10-08T00:00:00"/>
    <n v="37487"/>
    <x v="7"/>
    <s v="Retail"/>
    <x v="3"/>
    <s v="Phone"/>
    <s v="GA014"/>
    <s v="Gadget"/>
    <n v="282"/>
    <s v="Medium"/>
    <s v="Orange"/>
    <n v="7.26"/>
    <n v="2047.32"/>
  </r>
  <r>
    <d v="2024-10-08T00:00:00"/>
    <n v="37487"/>
    <x v="7"/>
    <s v="Retail"/>
    <x v="3"/>
    <s v="Phone"/>
    <s v="WD019"/>
    <s v="Widget"/>
    <n v="336"/>
    <s v="Large"/>
    <s v="Yellow"/>
    <n v="7.94"/>
    <n v="2667.84"/>
  </r>
  <r>
    <d v="2024-10-08T00:00:00"/>
    <n v="37488"/>
    <x v="14"/>
    <s v="Retail"/>
    <x v="0"/>
    <s v="Phone"/>
    <s v="WD008"/>
    <s v="Widget"/>
    <n v="378"/>
    <s v="Extra Large"/>
    <s v="Blue"/>
    <n v="9.42"/>
    <n v="3560.7599999999998"/>
  </r>
  <r>
    <d v="2024-10-08T00:00:00"/>
    <n v="37488"/>
    <x v="14"/>
    <s v="Retail"/>
    <x v="0"/>
    <s v="Phone"/>
    <s v="WD017"/>
    <s v="Widget"/>
    <n v="288"/>
    <s v="Small"/>
    <s v="Yellow"/>
    <n v="7.06"/>
    <n v="2033.28"/>
  </r>
  <r>
    <d v="2024-10-08T00:00:00"/>
    <n v="37488"/>
    <x v="14"/>
    <s v="Retail"/>
    <x v="0"/>
    <s v="Phone"/>
    <s v="GA002"/>
    <s v="Gadget"/>
    <n v="277"/>
    <s v="Medium"/>
    <s v="Red"/>
    <n v="7.5"/>
    <n v="2077.5"/>
  </r>
  <r>
    <d v="2024-10-08T00:00:00"/>
    <n v="37488"/>
    <x v="14"/>
    <s v="Retail"/>
    <x v="0"/>
    <s v="Phone"/>
    <s v="WD011"/>
    <s v="Widget"/>
    <n v="228"/>
    <s v="Large"/>
    <s v="Pink"/>
    <n v="7.34"/>
    <n v="1673.52"/>
  </r>
  <r>
    <d v="2024-10-08T00:00:00"/>
    <n v="37488"/>
    <x v="14"/>
    <s v="Retail"/>
    <x v="0"/>
    <s v="Phone"/>
    <s v="GZ017"/>
    <s v="Gizmo"/>
    <n v="172"/>
    <s v="Small"/>
    <s v="Yellow"/>
    <n v="8.4"/>
    <n v="1444.8"/>
  </r>
  <r>
    <d v="2024-10-08T00:00:00"/>
    <n v="37489"/>
    <x v="98"/>
    <s v="Manufacturing"/>
    <x v="5"/>
    <s v="Phone"/>
    <s v="GA010"/>
    <s v="Gadget"/>
    <n v="321"/>
    <s v="Medium"/>
    <s v="Pink"/>
    <n v="7.89"/>
    <n v="2532.69"/>
  </r>
  <r>
    <d v="2024-10-08T00:00:00"/>
    <n v="37489"/>
    <x v="98"/>
    <s v="Manufacturing"/>
    <x v="5"/>
    <s v="Phone"/>
    <s v="WD019"/>
    <s v="Widget"/>
    <n v="360"/>
    <s v="Large"/>
    <s v="Yellow"/>
    <n v="8.43"/>
    <n v="3034.7999999999997"/>
  </r>
  <r>
    <d v="2024-10-08T00:00:00"/>
    <n v="37489"/>
    <x v="98"/>
    <s v="Manufacturing"/>
    <x v="5"/>
    <s v="Phone"/>
    <s v="GZ011"/>
    <s v="Gizmo"/>
    <n v="353"/>
    <s v="Large"/>
    <s v="Pink"/>
    <n v="9.27"/>
    <n v="3272.31"/>
  </r>
  <r>
    <d v="2024-10-08T00:00:00"/>
    <n v="37489"/>
    <x v="98"/>
    <s v="Manufacturing"/>
    <x v="5"/>
    <s v="Phone"/>
    <s v="GA005"/>
    <s v="Gadget"/>
    <n v="311"/>
    <s v="Small"/>
    <s v="Blue"/>
    <n v="7.8"/>
    <n v="2425.7999999999997"/>
  </r>
  <r>
    <d v="2024-10-08T00:00:00"/>
    <n v="37489"/>
    <x v="98"/>
    <s v="Manufacturing"/>
    <x v="5"/>
    <s v="Phone"/>
    <s v="WD020"/>
    <s v="Widget"/>
    <n v="126"/>
    <s v="Extra Large"/>
    <s v="Yellow"/>
    <n v="10.31"/>
    <n v="1299.0600000000002"/>
  </r>
  <r>
    <d v="2024-10-08T00:00:00"/>
    <n v="37490"/>
    <x v="23"/>
    <s v="Manufacturing"/>
    <x v="3"/>
    <s v="Phone"/>
    <s v="GA015"/>
    <s v="Gadget"/>
    <n v="3476"/>
    <s v="Large"/>
    <s v="Orange"/>
    <n v="8.18"/>
    <n v="28433.68"/>
  </r>
  <r>
    <d v="2024-10-08T00:00:00"/>
    <n v="37490"/>
    <x v="23"/>
    <s v="Manufacturing"/>
    <x v="3"/>
    <s v="Phone"/>
    <s v="GA004"/>
    <s v="Gadget"/>
    <n v="2398"/>
    <s v="Extra Large"/>
    <s v="Red"/>
    <n v="10.31"/>
    <n v="24723.38"/>
  </r>
  <r>
    <d v="2024-10-08T00:00:00"/>
    <n v="37490"/>
    <x v="23"/>
    <s v="Manufacturing"/>
    <x v="3"/>
    <s v="Phone"/>
    <s v="GA002"/>
    <s v="Gadget"/>
    <n v="2079"/>
    <s v="Medium"/>
    <s v="Red"/>
    <n v="7.96"/>
    <n v="16548.84"/>
  </r>
  <r>
    <d v="2024-10-08T00:00:00"/>
    <n v="37490"/>
    <x v="23"/>
    <s v="Manufacturing"/>
    <x v="3"/>
    <s v="Phone"/>
    <s v="GA016"/>
    <s v="Gadget"/>
    <n v="4279"/>
    <s v="Extra Large"/>
    <s v="Orange"/>
    <n v="10"/>
    <n v="42790"/>
  </r>
  <r>
    <d v="2024-10-08T00:00:00"/>
    <n v="37490"/>
    <x v="23"/>
    <s v="Manufacturing"/>
    <x v="3"/>
    <s v="Phone"/>
    <s v="GA017"/>
    <s v="Gadget"/>
    <n v="2585"/>
    <s v="Small"/>
    <s v="Yellow"/>
    <n v="8.0299999999999994"/>
    <n v="20757.55"/>
  </r>
  <r>
    <d v="2024-10-08T00:00:00"/>
    <n v="37491"/>
    <x v="72"/>
    <s v="Other"/>
    <x v="1"/>
    <s v="Phone"/>
    <s v="GZ020"/>
    <s v="Gizmo"/>
    <n v="3928"/>
    <s v="Extra Large"/>
    <s v="Yellow"/>
    <n v="13.72"/>
    <n v="53892.160000000003"/>
  </r>
  <r>
    <d v="2024-10-08T00:00:00"/>
    <n v="37491"/>
    <x v="72"/>
    <s v="Other"/>
    <x v="1"/>
    <s v="Phone"/>
    <s v="GA003"/>
    <s v="Gadget"/>
    <n v="1408"/>
    <s v="Large"/>
    <s v="Red"/>
    <n v="9.42"/>
    <n v="13263.36"/>
  </r>
  <r>
    <d v="2024-10-08T00:00:00"/>
    <n v="37491"/>
    <x v="72"/>
    <s v="Other"/>
    <x v="1"/>
    <s v="Phone"/>
    <s v="GA019"/>
    <s v="Gadget"/>
    <n v="2176"/>
    <s v="Large"/>
    <s v="Yellow"/>
    <n v="10.1"/>
    <n v="21977.599999999999"/>
  </r>
  <r>
    <d v="2024-10-08T00:00:00"/>
    <n v="37491"/>
    <x v="72"/>
    <s v="Other"/>
    <x v="1"/>
    <s v="Phone"/>
    <s v="WD019"/>
    <s v="Widget"/>
    <n v="760"/>
    <s v="Large"/>
    <s v="Yellow"/>
    <n v="9.42"/>
    <n v="7159.2"/>
  </r>
  <r>
    <d v="2024-10-08T00:00:00"/>
    <n v="37491"/>
    <x v="72"/>
    <s v="Other"/>
    <x v="1"/>
    <s v="Phone"/>
    <s v="WD003"/>
    <s v="Widget"/>
    <n v="4204"/>
    <s v="Large"/>
    <s v="Red"/>
    <n v="8.8000000000000007"/>
    <n v="36995.200000000004"/>
  </r>
  <r>
    <d v="2024-10-09T00:00:00"/>
    <n v="37492"/>
    <x v="5"/>
    <s v="Other"/>
    <x v="1"/>
    <s v="Phone"/>
    <s v="GA002"/>
    <s v="Gadget"/>
    <n v="9"/>
    <s v="Medium"/>
    <s v="Red"/>
    <n v="8.9"/>
    <n v="80.100000000000009"/>
  </r>
  <r>
    <d v="2024-10-09T00:00:00"/>
    <n v="37492"/>
    <x v="5"/>
    <s v="Other"/>
    <x v="1"/>
    <s v="Phone"/>
    <s v="GZ016"/>
    <s v="Gizmo"/>
    <n v="17"/>
    <s v="Extra Large"/>
    <s v="Orange"/>
    <n v="12.41"/>
    <n v="210.97"/>
  </r>
  <r>
    <d v="2024-10-09T00:00:00"/>
    <n v="37492"/>
    <x v="5"/>
    <s v="Other"/>
    <x v="1"/>
    <s v="Phone"/>
    <s v="WD006"/>
    <s v="Widget"/>
    <n v="86"/>
    <s v="Medium"/>
    <s v="Blue"/>
    <n v="8.65"/>
    <n v="743.9"/>
  </r>
  <r>
    <d v="2024-10-09T00:00:00"/>
    <n v="37492"/>
    <x v="5"/>
    <s v="Other"/>
    <x v="1"/>
    <s v="Phone"/>
    <s v="GA004"/>
    <s v="Gadget"/>
    <n v="44"/>
    <s v="Extra Large"/>
    <s v="Red"/>
    <n v="11.52"/>
    <n v="506.88"/>
  </r>
  <r>
    <d v="2024-10-09T00:00:00"/>
    <n v="37492"/>
    <x v="5"/>
    <s v="Other"/>
    <x v="1"/>
    <s v="Phone"/>
    <s v="GA002"/>
    <s v="Gadget"/>
    <n v="73"/>
    <s v="Medium"/>
    <s v="Red"/>
    <n v="8.9"/>
    <n v="649.70000000000005"/>
  </r>
  <r>
    <d v="2024-10-09T00:00:00"/>
    <n v="37493"/>
    <x v="77"/>
    <s v="Manufacturing"/>
    <x v="4"/>
    <s v="Phone"/>
    <s v="GZ009"/>
    <s v="Gizmo"/>
    <n v="166"/>
    <s v="Small"/>
    <s v="Pink"/>
    <n v="8.25"/>
    <n v="1369.5"/>
  </r>
  <r>
    <d v="2024-10-09T00:00:00"/>
    <n v="37493"/>
    <x v="77"/>
    <s v="Manufacturing"/>
    <x v="4"/>
    <s v="Phone"/>
    <s v="GA002"/>
    <s v="Gadget"/>
    <n v="399"/>
    <s v="Medium"/>
    <s v="Red"/>
    <n v="7.96"/>
    <n v="3176.04"/>
  </r>
  <r>
    <d v="2024-10-09T00:00:00"/>
    <n v="37493"/>
    <x v="77"/>
    <s v="Manufacturing"/>
    <x v="4"/>
    <s v="Phone"/>
    <s v="GA007"/>
    <s v="Gadget"/>
    <n v="156"/>
    <s v="Large"/>
    <s v="Blue"/>
    <n v="8.7799999999999994"/>
    <n v="1369.6799999999998"/>
  </r>
  <r>
    <d v="2024-10-09T00:00:00"/>
    <n v="37493"/>
    <x v="77"/>
    <s v="Manufacturing"/>
    <x v="4"/>
    <s v="Phone"/>
    <s v="GA002"/>
    <s v="Gadget"/>
    <n v="194"/>
    <s v="Medium"/>
    <s v="Red"/>
    <n v="7.96"/>
    <n v="1544.24"/>
  </r>
  <r>
    <d v="2024-10-09T00:00:00"/>
    <n v="37493"/>
    <x v="77"/>
    <s v="Manufacturing"/>
    <x v="4"/>
    <s v="Phone"/>
    <s v="GZ012"/>
    <s v="Gizmo"/>
    <n v="357"/>
    <s v="Extra Large"/>
    <s v="Pink"/>
    <n v="11.34"/>
    <n v="4048.38"/>
  </r>
  <r>
    <d v="2024-10-09T00:00:00"/>
    <n v="37494"/>
    <x v="61"/>
    <s v="Manufacturing"/>
    <x v="1"/>
    <s v="Phone"/>
    <s v="GA019"/>
    <s v="Gadget"/>
    <n v="363"/>
    <s v="Large"/>
    <s v="Yellow"/>
    <n v="9.0399999999999991"/>
    <n v="3281.5199999999995"/>
  </r>
  <r>
    <d v="2024-10-09T00:00:00"/>
    <n v="37494"/>
    <x v="61"/>
    <s v="Manufacturing"/>
    <x v="1"/>
    <s v="Phone"/>
    <s v="GA005"/>
    <s v="Gadget"/>
    <n v="228"/>
    <s v="Small"/>
    <s v="Blue"/>
    <n v="7.8"/>
    <n v="1778.3999999999999"/>
  </r>
  <r>
    <d v="2024-10-09T00:00:00"/>
    <n v="37494"/>
    <x v="61"/>
    <s v="Manufacturing"/>
    <x v="1"/>
    <s v="Phone"/>
    <s v="GA010"/>
    <s v="Gadget"/>
    <n v="173"/>
    <s v="Medium"/>
    <s v="Pink"/>
    <n v="7.89"/>
    <n v="1364.97"/>
  </r>
  <r>
    <d v="2024-10-09T00:00:00"/>
    <n v="37494"/>
    <x v="61"/>
    <s v="Manufacturing"/>
    <x v="1"/>
    <s v="Phone"/>
    <s v="GZ013"/>
    <s v="Gizmo"/>
    <n v="98"/>
    <s v="Small"/>
    <s v="Orange"/>
    <n v="8.08"/>
    <n v="791.84"/>
  </r>
  <r>
    <d v="2024-10-09T00:00:00"/>
    <n v="37494"/>
    <x v="61"/>
    <s v="Manufacturing"/>
    <x v="1"/>
    <s v="Phone"/>
    <s v="GZ011"/>
    <s v="Gizmo"/>
    <n v="363"/>
    <s v="Large"/>
    <s v="Pink"/>
    <n v="9.27"/>
    <n v="3365.0099999999998"/>
  </r>
  <r>
    <d v="2024-10-09T00:00:00"/>
    <n v="37495"/>
    <x v="76"/>
    <s v="Other"/>
    <x v="1"/>
    <s v="Phone"/>
    <s v="GZ003"/>
    <s v="Gizmo"/>
    <n v="3492"/>
    <s v="Large"/>
    <s v="Red"/>
    <n v="10.48"/>
    <n v="36596.160000000003"/>
  </r>
  <r>
    <d v="2024-10-09T00:00:00"/>
    <n v="37495"/>
    <x v="76"/>
    <s v="Other"/>
    <x v="1"/>
    <s v="Phone"/>
    <s v="GZ011"/>
    <s v="Gizmo"/>
    <n v="2004"/>
    <s v="Large"/>
    <s v="Pink"/>
    <n v="10.36"/>
    <n v="20761.439999999999"/>
  </r>
  <r>
    <d v="2024-10-09T00:00:00"/>
    <n v="37495"/>
    <x v="76"/>
    <s v="Other"/>
    <x v="1"/>
    <s v="Phone"/>
    <s v="GA007"/>
    <s v="Gadget"/>
    <n v="4908"/>
    <s v="Large"/>
    <s v="Blue"/>
    <n v="9.81"/>
    <n v="48147.48"/>
  </r>
  <r>
    <d v="2024-10-09T00:00:00"/>
    <n v="37495"/>
    <x v="76"/>
    <s v="Other"/>
    <x v="1"/>
    <s v="Phone"/>
    <s v="GZ003"/>
    <s v="Gizmo"/>
    <n v="2520"/>
    <s v="Large"/>
    <s v="Red"/>
    <n v="10.48"/>
    <n v="26409.600000000002"/>
  </r>
  <r>
    <d v="2024-10-09T00:00:00"/>
    <n v="37495"/>
    <x v="76"/>
    <s v="Other"/>
    <x v="1"/>
    <s v="Phone"/>
    <s v="GA011"/>
    <s v="Gadget"/>
    <n v="1788"/>
    <s v="Large"/>
    <s v="Pink"/>
    <n v="9.33"/>
    <n v="16682.04"/>
  </r>
  <r>
    <d v="2024-10-09T00:00:00"/>
    <n v="37496"/>
    <x v="68"/>
    <s v="Other"/>
    <x v="2"/>
    <s v="Phone"/>
    <s v="GZ013"/>
    <s v="Gizmo"/>
    <n v="315"/>
    <s v="Small"/>
    <s v="Orange"/>
    <n v="9.0299999999999994"/>
    <n v="2844.45"/>
  </r>
  <r>
    <d v="2024-10-09T00:00:00"/>
    <n v="37496"/>
    <x v="68"/>
    <s v="Other"/>
    <x v="2"/>
    <s v="Phone"/>
    <s v="WD004"/>
    <s v="Widget"/>
    <n v="296"/>
    <s v="Extra Large"/>
    <s v="Red"/>
    <n v="10.75"/>
    <n v="3182"/>
  </r>
  <r>
    <d v="2024-10-09T00:00:00"/>
    <n v="37496"/>
    <x v="68"/>
    <s v="Other"/>
    <x v="2"/>
    <s v="Phone"/>
    <s v="GA015"/>
    <s v="Gadget"/>
    <n v="91"/>
    <s v="Large"/>
    <s v="Orange"/>
    <n v="9.14"/>
    <n v="831.74"/>
  </r>
  <r>
    <d v="2024-10-09T00:00:00"/>
    <n v="37496"/>
    <x v="68"/>
    <s v="Other"/>
    <x v="2"/>
    <s v="Phone"/>
    <s v="WD018"/>
    <s v="Widget"/>
    <n v="402"/>
    <s v="Medium"/>
    <s v="Yellow"/>
    <n v="8.9"/>
    <n v="3577.8"/>
  </r>
  <r>
    <d v="2024-10-09T00:00:00"/>
    <n v="37496"/>
    <x v="68"/>
    <s v="Other"/>
    <x v="2"/>
    <s v="Phone"/>
    <s v="GA019"/>
    <s v="Gadget"/>
    <n v="361"/>
    <s v="Large"/>
    <s v="Yellow"/>
    <n v="10.1"/>
    <n v="3646.1"/>
  </r>
  <r>
    <d v="2024-10-09T00:00:00"/>
    <n v="37497"/>
    <x v="87"/>
    <s v="Online"/>
    <x v="1"/>
    <s v="Phone"/>
    <s v="GA018"/>
    <s v="Gadget"/>
    <n v="408"/>
    <s v="Medium"/>
    <s v="Yellow"/>
    <n v="9.0399999999999991"/>
    <n v="3688.3199999999997"/>
  </r>
  <r>
    <d v="2024-10-09T00:00:00"/>
    <n v="37497"/>
    <x v="87"/>
    <s v="Online"/>
    <x v="1"/>
    <s v="Phone"/>
    <s v="GZ012"/>
    <s v="Gizmo"/>
    <n v="314"/>
    <s v="Extra Large"/>
    <s v="Pink"/>
    <n v="12.01"/>
    <n v="3771.14"/>
  </r>
  <r>
    <d v="2024-10-09T00:00:00"/>
    <n v="37497"/>
    <x v="87"/>
    <s v="Online"/>
    <x v="1"/>
    <s v="Phone"/>
    <s v="GZ016"/>
    <s v="Gizmo"/>
    <n v="644"/>
    <s v="Extra Large"/>
    <s v="Orange"/>
    <n v="11.75"/>
    <n v="7567"/>
  </r>
  <r>
    <d v="2024-10-09T00:00:00"/>
    <n v="37497"/>
    <x v="87"/>
    <s v="Online"/>
    <x v="1"/>
    <s v="Phone"/>
    <s v="GZ016"/>
    <s v="Gizmo"/>
    <n v="622"/>
    <s v="Extra Large"/>
    <s v="Orange"/>
    <n v="11.75"/>
    <n v="7308.5"/>
  </r>
  <r>
    <d v="2024-10-09T00:00:00"/>
    <n v="37497"/>
    <x v="87"/>
    <s v="Online"/>
    <x v="1"/>
    <s v="Phone"/>
    <s v="WD014"/>
    <s v="Widget"/>
    <n v="142"/>
    <s v="Medium"/>
    <s v="Orange"/>
    <n v="7.63"/>
    <n v="1083.46"/>
  </r>
  <r>
    <d v="2024-10-10T00:00:00"/>
    <n v="37498"/>
    <x v="7"/>
    <s v="Retail"/>
    <x v="3"/>
    <s v="Sales App"/>
    <s v="GZ002"/>
    <s v="Gizmo"/>
    <n v="390"/>
    <s v="Medium"/>
    <s v="Red"/>
    <n v="8.33"/>
    <n v="3248.7"/>
  </r>
  <r>
    <d v="2024-10-10T00:00:00"/>
    <n v="37498"/>
    <x v="7"/>
    <s v="Retail"/>
    <x v="3"/>
    <s v="Sales App"/>
    <s v="GZ005"/>
    <s v="Gizmo"/>
    <n v="167"/>
    <s v="Small"/>
    <s v="Blue"/>
    <n v="8.16"/>
    <n v="1362.72"/>
  </r>
  <r>
    <d v="2024-10-10T00:00:00"/>
    <n v="37498"/>
    <x v="7"/>
    <s v="Retail"/>
    <x v="3"/>
    <s v="Sales App"/>
    <s v="GA010"/>
    <s v="Gadget"/>
    <n v="369"/>
    <s v="Medium"/>
    <s v="Pink"/>
    <n v="7.42"/>
    <n v="2737.98"/>
  </r>
  <r>
    <d v="2024-10-10T00:00:00"/>
    <n v="37498"/>
    <x v="7"/>
    <s v="Retail"/>
    <x v="3"/>
    <s v="Sales App"/>
    <s v="GA011"/>
    <s v="Gadget"/>
    <n v="121"/>
    <s v="Large"/>
    <s v="Pink"/>
    <n v="7.86"/>
    <n v="951.06000000000006"/>
  </r>
  <r>
    <d v="2024-10-10T00:00:00"/>
    <n v="37498"/>
    <x v="7"/>
    <s v="Retail"/>
    <x v="3"/>
    <s v="Sales App"/>
    <s v="GA003"/>
    <s v="Gadget"/>
    <n v="399"/>
    <s v="Large"/>
    <s v="Red"/>
    <n v="7.94"/>
    <n v="3168.06"/>
  </r>
  <r>
    <d v="2024-10-10T00:00:00"/>
    <n v="37499"/>
    <x v="37"/>
    <s v="Retail"/>
    <x v="5"/>
    <s v="Sales App"/>
    <s v="WD004"/>
    <s v="Widget"/>
    <n v="83"/>
    <s v="Extra Large"/>
    <s v="Red"/>
    <n v="9.06"/>
    <n v="751.98"/>
  </r>
  <r>
    <d v="2024-10-10T00:00:00"/>
    <n v="37499"/>
    <x v="37"/>
    <s v="Retail"/>
    <x v="5"/>
    <s v="Sales App"/>
    <s v="WD004"/>
    <s v="Widget"/>
    <n v="46"/>
    <s v="Extra Large"/>
    <s v="Red"/>
    <n v="9.06"/>
    <n v="416.76000000000005"/>
  </r>
  <r>
    <d v="2024-10-10T00:00:00"/>
    <n v="37499"/>
    <x v="37"/>
    <s v="Retail"/>
    <x v="5"/>
    <s v="Sales App"/>
    <s v="GA015"/>
    <s v="Gadget"/>
    <n v="263"/>
    <s v="Large"/>
    <s v="Orange"/>
    <n v="7.7"/>
    <n v="2025.1000000000001"/>
  </r>
  <r>
    <d v="2024-10-10T00:00:00"/>
    <n v="37499"/>
    <x v="37"/>
    <s v="Retail"/>
    <x v="5"/>
    <s v="Sales App"/>
    <s v="GZ017"/>
    <s v="Gizmo"/>
    <n v="242"/>
    <s v="Small"/>
    <s v="Yellow"/>
    <n v="8.4"/>
    <n v="2032.8000000000002"/>
  </r>
  <r>
    <d v="2024-10-10T00:00:00"/>
    <n v="37499"/>
    <x v="37"/>
    <s v="Retail"/>
    <x v="5"/>
    <s v="Sales App"/>
    <s v="WD006"/>
    <s v="Widget"/>
    <n v="131"/>
    <s v="Medium"/>
    <s v="Blue"/>
    <n v="7.28"/>
    <n v="953.68000000000006"/>
  </r>
  <r>
    <d v="2024-10-10T00:00:00"/>
    <n v="37500"/>
    <x v="94"/>
    <s v="Online"/>
    <x v="4"/>
    <s v="Sales App"/>
    <s v="GZ017"/>
    <s v="Gizmo"/>
    <n v="125"/>
    <s v="Small"/>
    <s v="Yellow"/>
    <n v="9.4499999999999993"/>
    <n v="1181.25"/>
  </r>
  <r>
    <d v="2024-10-10T00:00:00"/>
    <n v="37500"/>
    <x v="94"/>
    <s v="Online"/>
    <x v="4"/>
    <s v="Sales App"/>
    <s v="WD011"/>
    <s v="Widget"/>
    <n v="349"/>
    <s v="Large"/>
    <s v="Pink"/>
    <n v="8.25"/>
    <n v="2879.25"/>
  </r>
  <r>
    <d v="2024-10-10T00:00:00"/>
    <n v="37500"/>
    <x v="94"/>
    <s v="Online"/>
    <x v="4"/>
    <s v="Sales App"/>
    <s v="WD007"/>
    <s v="Widget"/>
    <n v="79"/>
    <s v="Large"/>
    <s v="Blue"/>
    <n v="8.68"/>
    <n v="685.72"/>
  </r>
  <r>
    <d v="2024-10-10T00:00:00"/>
    <n v="37500"/>
    <x v="94"/>
    <s v="Online"/>
    <x v="4"/>
    <s v="Sales App"/>
    <s v="WD005"/>
    <s v="Widget"/>
    <n v="29"/>
    <s v="Small"/>
    <s v="Blue"/>
    <n v="7.71"/>
    <n v="223.59"/>
  </r>
  <r>
    <d v="2024-10-10T00:00:00"/>
    <n v="37500"/>
    <x v="94"/>
    <s v="Online"/>
    <x v="4"/>
    <s v="Sales App"/>
    <s v="GA004"/>
    <s v="Gadget"/>
    <n v="310"/>
    <s v="Extra Large"/>
    <s v="Red"/>
    <n v="10.92"/>
    <n v="3385.2"/>
  </r>
  <r>
    <d v="2024-10-10T00:00:00"/>
    <n v="37501"/>
    <x v="58"/>
    <s v="Online"/>
    <x v="4"/>
    <s v="Sales App"/>
    <s v="GA014"/>
    <s v="Gadget"/>
    <n v="418"/>
    <s v="Medium"/>
    <s v="Orange"/>
    <n v="8.17"/>
    <n v="3415.06"/>
  </r>
  <r>
    <d v="2024-10-10T00:00:00"/>
    <n v="37501"/>
    <x v="58"/>
    <s v="Online"/>
    <x v="4"/>
    <s v="Sales App"/>
    <s v="GZ007"/>
    <s v="Gizmo"/>
    <n v="384"/>
    <s v="Large"/>
    <s v="Blue"/>
    <n v="10.33"/>
    <n v="3966.7200000000003"/>
  </r>
  <r>
    <d v="2024-10-10T00:00:00"/>
    <n v="37501"/>
    <x v="58"/>
    <s v="Online"/>
    <x v="4"/>
    <s v="Sales App"/>
    <s v="WD001"/>
    <s v="Widget"/>
    <n v="212"/>
    <s v="Small"/>
    <s v="Red"/>
    <n v="7.41"/>
    <n v="1570.92"/>
  </r>
  <r>
    <d v="2024-10-10T00:00:00"/>
    <n v="37501"/>
    <x v="58"/>
    <s v="Online"/>
    <x v="4"/>
    <s v="Sales App"/>
    <s v="GZ015"/>
    <s v="Gizmo"/>
    <n v="80"/>
    <s v="Large"/>
    <s v="Orange"/>
    <n v="9.6199999999999992"/>
    <n v="769.59999999999991"/>
  </r>
  <r>
    <d v="2024-10-10T00:00:00"/>
    <n v="37501"/>
    <x v="58"/>
    <s v="Online"/>
    <x v="4"/>
    <s v="Sales App"/>
    <s v="WD016"/>
    <s v="Widget"/>
    <n v="246"/>
    <s v="Extra Large"/>
    <s v="Orange"/>
    <n v="9.8699999999999992"/>
    <n v="2428.02"/>
  </r>
  <r>
    <d v="2024-10-10T00:00:00"/>
    <n v="37502"/>
    <x v="18"/>
    <s v="Other"/>
    <x v="3"/>
    <s v="Sales App"/>
    <s v="GZ016"/>
    <s v="Gizmo"/>
    <n v="208"/>
    <s v="Extra Large"/>
    <s v="Orange"/>
    <n v="12.41"/>
    <n v="2581.2800000000002"/>
  </r>
  <r>
    <d v="2024-10-10T00:00:00"/>
    <n v="37502"/>
    <x v="18"/>
    <s v="Other"/>
    <x v="3"/>
    <s v="Sales App"/>
    <s v="GA004"/>
    <s v="Gadget"/>
    <n v="395"/>
    <s v="Extra Large"/>
    <s v="Red"/>
    <n v="11.52"/>
    <n v="4550.3999999999996"/>
  </r>
  <r>
    <d v="2024-10-10T00:00:00"/>
    <n v="37502"/>
    <x v="18"/>
    <s v="Other"/>
    <x v="3"/>
    <s v="Sales App"/>
    <s v="GZ009"/>
    <s v="Gizmo"/>
    <n v="118"/>
    <s v="Small"/>
    <s v="Pink"/>
    <n v="9.2200000000000006"/>
    <n v="1087.96"/>
  </r>
  <r>
    <d v="2024-10-10T00:00:00"/>
    <n v="37502"/>
    <x v="18"/>
    <s v="Other"/>
    <x v="3"/>
    <s v="Sales App"/>
    <s v="GZ015"/>
    <s v="Gizmo"/>
    <n v="204"/>
    <s v="Large"/>
    <s v="Orange"/>
    <n v="10.16"/>
    <n v="2072.64"/>
  </r>
  <r>
    <d v="2024-10-10T00:00:00"/>
    <n v="37502"/>
    <x v="18"/>
    <s v="Other"/>
    <x v="3"/>
    <s v="Sales App"/>
    <s v="GA017"/>
    <s v="Gadget"/>
    <n v="178"/>
    <s v="Small"/>
    <s v="Yellow"/>
    <n v="8.98"/>
    <n v="1598.44"/>
  </r>
  <r>
    <d v="2024-10-10T00:00:00"/>
    <n v="37503"/>
    <x v="48"/>
    <s v="Manufacturing"/>
    <x v="3"/>
    <s v="Sales App"/>
    <s v="WD007"/>
    <s v="Widget"/>
    <n v="504"/>
    <s v="Large"/>
    <s v="Blue"/>
    <n v="8.19"/>
    <n v="4127.7599999999993"/>
  </r>
  <r>
    <d v="2024-10-10T00:00:00"/>
    <n v="37503"/>
    <x v="48"/>
    <s v="Manufacturing"/>
    <x v="3"/>
    <s v="Sales App"/>
    <s v="GA007"/>
    <s v="Gadget"/>
    <n v="531"/>
    <s v="Large"/>
    <s v="Blue"/>
    <n v="8.7799999999999994"/>
    <n v="4662.1799999999994"/>
  </r>
  <r>
    <d v="2024-10-10T00:00:00"/>
    <n v="37503"/>
    <x v="48"/>
    <s v="Manufacturing"/>
    <x v="3"/>
    <s v="Sales App"/>
    <s v="WD009"/>
    <s v="Widget"/>
    <n v="609"/>
    <s v="Small"/>
    <s v="Pink"/>
    <n v="6.93"/>
    <n v="4220.37"/>
  </r>
  <r>
    <d v="2024-10-10T00:00:00"/>
    <n v="37503"/>
    <x v="48"/>
    <s v="Manufacturing"/>
    <x v="3"/>
    <s v="Sales App"/>
    <s v="GA019"/>
    <s v="Gadget"/>
    <n v="1149"/>
    <s v="Large"/>
    <s v="Yellow"/>
    <n v="9.0399999999999991"/>
    <n v="10386.959999999999"/>
  </r>
  <r>
    <d v="2024-10-10T00:00:00"/>
    <n v="37503"/>
    <x v="48"/>
    <s v="Manufacturing"/>
    <x v="3"/>
    <s v="Sales App"/>
    <s v="GA018"/>
    <s v="Gadget"/>
    <n v="876"/>
    <s v="Medium"/>
    <s v="Yellow"/>
    <n v="8.5299999999999994"/>
    <n v="7472.28"/>
  </r>
  <r>
    <d v="2024-10-11T00:00:00"/>
    <n v="37504"/>
    <x v="37"/>
    <s v="Retail"/>
    <x v="5"/>
    <s v="Website"/>
    <s v="WD015"/>
    <s v="Widget"/>
    <n v="61"/>
    <s v="Large"/>
    <s v="Orange"/>
    <n v="7.18"/>
    <n v="437.97999999999996"/>
  </r>
  <r>
    <d v="2024-10-11T00:00:00"/>
    <n v="37504"/>
    <x v="37"/>
    <s v="Retail"/>
    <x v="5"/>
    <s v="Website"/>
    <s v="WD002"/>
    <s v="Widget"/>
    <n v="59"/>
    <s v="Medium"/>
    <s v="Red"/>
    <n v="7"/>
    <n v="413"/>
  </r>
  <r>
    <d v="2024-10-11T00:00:00"/>
    <n v="37504"/>
    <x v="37"/>
    <s v="Retail"/>
    <x v="5"/>
    <s v="Website"/>
    <s v="GA003"/>
    <s v="Gadget"/>
    <n v="233"/>
    <s v="Large"/>
    <s v="Red"/>
    <n v="7.94"/>
    <n v="1850.02"/>
  </r>
  <r>
    <d v="2024-10-11T00:00:00"/>
    <n v="37504"/>
    <x v="37"/>
    <s v="Retail"/>
    <x v="5"/>
    <s v="Website"/>
    <s v="WD004"/>
    <s v="Widget"/>
    <n v="339"/>
    <s v="Extra Large"/>
    <s v="Red"/>
    <n v="9.06"/>
    <n v="3071.34"/>
  </r>
  <r>
    <d v="2024-10-11T00:00:00"/>
    <n v="37504"/>
    <x v="37"/>
    <s v="Retail"/>
    <x v="5"/>
    <s v="Website"/>
    <s v="GZ016"/>
    <s v="Gizmo"/>
    <n v="203"/>
    <s v="Extra Large"/>
    <s v="Orange"/>
    <n v="10.45"/>
    <n v="2121.35"/>
  </r>
  <r>
    <d v="2024-10-11T00:00:00"/>
    <n v="37505"/>
    <x v="16"/>
    <s v="Other"/>
    <x v="3"/>
    <s v="Website"/>
    <s v="GA015"/>
    <s v="Gadget"/>
    <n v="38"/>
    <s v="Large"/>
    <s v="Orange"/>
    <n v="9.14"/>
    <n v="347.32000000000005"/>
  </r>
  <r>
    <d v="2024-10-11T00:00:00"/>
    <n v="37505"/>
    <x v="16"/>
    <s v="Other"/>
    <x v="3"/>
    <s v="Website"/>
    <s v="GA019"/>
    <s v="Gadget"/>
    <n v="14"/>
    <s v="Large"/>
    <s v="Yellow"/>
    <n v="10.1"/>
    <n v="141.4"/>
  </r>
  <r>
    <d v="2024-10-11T00:00:00"/>
    <n v="37505"/>
    <x v="16"/>
    <s v="Other"/>
    <x v="3"/>
    <s v="Website"/>
    <s v="GZ011"/>
    <s v="Gizmo"/>
    <n v="31"/>
    <s v="Large"/>
    <s v="Pink"/>
    <n v="10.36"/>
    <n v="321.15999999999997"/>
  </r>
  <r>
    <d v="2024-10-11T00:00:00"/>
    <n v="37505"/>
    <x v="16"/>
    <s v="Other"/>
    <x v="3"/>
    <s v="Website"/>
    <s v="GA011"/>
    <s v="Gadget"/>
    <n v="35"/>
    <s v="Large"/>
    <s v="Pink"/>
    <n v="9.33"/>
    <n v="326.55"/>
  </r>
  <r>
    <d v="2024-10-11T00:00:00"/>
    <n v="37505"/>
    <x v="16"/>
    <s v="Other"/>
    <x v="3"/>
    <s v="Website"/>
    <s v="WD006"/>
    <s v="Widget"/>
    <n v="16"/>
    <s v="Medium"/>
    <s v="Blue"/>
    <n v="8.65"/>
    <n v="138.4"/>
  </r>
  <r>
    <d v="2024-10-11T00:00:00"/>
    <n v="37506"/>
    <x v="73"/>
    <s v="Wholesale"/>
    <x v="2"/>
    <s v="Website"/>
    <s v="GA014"/>
    <s v="Gadget"/>
    <n v="216"/>
    <s v="Medium"/>
    <s v="Orange"/>
    <n v="6.81"/>
    <n v="1470.9599999999998"/>
  </r>
  <r>
    <d v="2024-10-11T00:00:00"/>
    <n v="37506"/>
    <x v="73"/>
    <s v="Wholesale"/>
    <x v="2"/>
    <s v="Website"/>
    <s v="WD006"/>
    <s v="Widget"/>
    <n v="112"/>
    <s v="Medium"/>
    <s v="Blue"/>
    <n v="6.83"/>
    <n v="764.96"/>
  </r>
  <r>
    <d v="2024-10-11T00:00:00"/>
    <n v="37506"/>
    <x v="73"/>
    <s v="Wholesale"/>
    <x v="2"/>
    <s v="Website"/>
    <s v="GZ003"/>
    <s v="Gizmo"/>
    <n v="321"/>
    <s v="Large"/>
    <s v="Red"/>
    <n v="8.27"/>
    <n v="2654.67"/>
  </r>
  <r>
    <d v="2024-10-11T00:00:00"/>
    <n v="37506"/>
    <x v="73"/>
    <s v="Wholesale"/>
    <x v="2"/>
    <s v="Website"/>
    <s v="WD009"/>
    <s v="Widget"/>
    <n v="373"/>
    <s v="Small"/>
    <s v="Pink"/>
    <n v="6.11"/>
    <n v="2279.0300000000002"/>
  </r>
  <r>
    <d v="2024-10-11T00:00:00"/>
    <n v="37506"/>
    <x v="73"/>
    <s v="Wholesale"/>
    <x v="2"/>
    <s v="Website"/>
    <s v="GA006"/>
    <s v="Gadget"/>
    <n v="371"/>
    <s v="Medium"/>
    <s v="Blue"/>
    <n v="7.31"/>
    <n v="2712.0099999999998"/>
  </r>
  <r>
    <d v="2024-10-11T00:00:00"/>
    <n v="37507"/>
    <x v="75"/>
    <s v="Wholesale"/>
    <x v="3"/>
    <s v="Website"/>
    <s v="WD016"/>
    <s v="Widget"/>
    <n v="349"/>
    <s v="Extra Large"/>
    <s v="Orange"/>
    <n v="8.23"/>
    <n v="2872.27"/>
  </r>
  <r>
    <d v="2024-10-11T00:00:00"/>
    <n v="37507"/>
    <x v="75"/>
    <s v="Wholesale"/>
    <x v="3"/>
    <s v="Website"/>
    <s v="GA014"/>
    <s v="Gadget"/>
    <n v="296"/>
    <s v="Medium"/>
    <s v="Orange"/>
    <n v="6.81"/>
    <n v="2015.76"/>
  </r>
  <r>
    <d v="2024-10-11T00:00:00"/>
    <n v="37507"/>
    <x v="75"/>
    <s v="Wholesale"/>
    <x v="3"/>
    <s v="Website"/>
    <s v="GA018"/>
    <s v="Gadget"/>
    <n v="25"/>
    <s v="Medium"/>
    <s v="Yellow"/>
    <n v="7.53"/>
    <n v="188.25"/>
  </r>
  <r>
    <d v="2024-10-11T00:00:00"/>
    <n v="37507"/>
    <x v="75"/>
    <s v="Wholesale"/>
    <x v="3"/>
    <s v="Website"/>
    <s v="GZ010"/>
    <s v="Gizmo"/>
    <n v="104"/>
    <s v="Medium"/>
    <s v="Pink"/>
    <n v="7.73"/>
    <n v="803.92000000000007"/>
  </r>
  <r>
    <d v="2024-10-11T00:00:00"/>
    <n v="37507"/>
    <x v="75"/>
    <s v="Wholesale"/>
    <x v="3"/>
    <s v="Website"/>
    <s v="GZ010"/>
    <s v="Gizmo"/>
    <n v="174"/>
    <s v="Medium"/>
    <s v="Pink"/>
    <n v="7.73"/>
    <n v="1345.02"/>
  </r>
  <r>
    <d v="2024-10-11T00:00:00"/>
    <n v="37508"/>
    <x v="74"/>
    <s v="Manufacturing"/>
    <x v="1"/>
    <s v="Website"/>
    <s v="WD005"/>
    <s v="Widget"/>
    <n v="389"/>
    <s v="Small"/>
    <s v="Blue"/>
    <n v="7.28"/>
    <n v="2831.92"/>
  </r>
  <r>
    <d v="2024-10-11T00:00:00"/>
    <n v="37508"/>
    <x v="74"/>
    <s v="Manufacturing"/>
    <x v="1"/>
    <s v="Website"/>
    <s v="WD012"/>
    <s v="Widget"/>
    <n v="263"/>
    <s v="Extra Large"/>
    <s v="Pink"/>
    <n v="9.52"/>
    <n v="2503.7599999999998"/>
  </r>
  <r>
    <d v="2024-10-11T00:00:00"/>
    <n v="37508"/>
    <x v="74"/>
    <s v="Manufacturing"/>
    <x v="1"/>
    <s v="Website"/>
    <s v="GA019"/>
    <s v="Gadget"/>
    <n v="388"/>
    <s v="Large"/>
    <s v="Yellow"/>
    <n v="9.0399999999999991"/>
    <n v="3507.5199999999995"/>
  </r>
  <r>
    <d v="2024-10-11T00:00:00"/>
    <n v="37508"/>
    <x v="74"/>
    <s v="Manufacturing"/>
    <x v="1"/>
    <s v="Website"/>
    <s v="WD012"/>
    <s v="Widget"/>
    <n v="291"/>
    <s v="Extra Large"/>
    <s v="Pink"/>
    <n v="9.52"/>
    <n v="2770.3199999999997"/>
  </r>
  <r>
    <d v="2024-10-11T00:00:00"/>
    <n v="37508"/>
    <x v="74"/>
    <s v="Manufacturing"/>
    <x v="1"/>
    <s v="Website"/>
    <s v="GZ001"/>
    <s v="Gizmo"/>
    <n v="128"/>
    <s v="Small"/>
    <s v="Red"/>
    <n v="8.33"/>
    <n v="1066.24"/>
  </r>
  <r>
    <d v="2024-10-11T00:00:00"/>
    <n v="37509"/>
    <x v="5"/>
    <s v="Other"/>
    <x v="1"/>
    <s v="Website"/>
    <s v="WD019"/>
    <s v="Widget"/>
    <n v="73"/>
    <s v="Large"/>
    <s v="Yellow"/>
    <n v="9.42"/>
    <n v="687.66"/>
  </r>
  <r>
    <d v="2024-10-11T00:00:00"/>
    <n v="37509"/>
    <x v="5"/>
    <s v="Other"/>
    <x v="1"/>
    <s v="Website"/>
    <s v="WD010"/>
    <s v="Widget"/>
    <n v="98"/>
    <s v="Medium"/>
    <s v="Pink"/>
    <n v="8.23"/>
    <n v="806.54000000000008"/>
  </r>
  <r>
    <d v="2024-10-11T00:00:00"/>
    <n v="37509"/>
    <x v="5"/>
    <s v="Other"/>
    <x v="1"/>
    <s v="Website"/>
    <s v="WD014"/>
    <s v="Widget"/>
    <n v="13"/>
    <s v="Medium"/>
    <s v="Orange"/>
    <n v="8.06"/>
    <n v="104.78"/>
  </r>
  <r>
    <d v="2024-10-11T00:00:00"/>
    <n v="37509"/>
    <x v="5"/>
    <s v="Other"/>
    <x v="1"/>
    <s v="Website"/>
    <s v="GZ008"/>
    <s v="Gizmo"/>
    <n v="30"/>
    <s v="Extra Large"/>
    <s v="Blue"/>
    <n v="13.33"/>
    <n v="399.9"/>
  </r>
  <r>
    <d v="2024-10-11T00:00:00"/>
    <n v="37509"/>
    <x v="5"/>
    <s v="Other"/>
    <x v="1"/>
    <s v="Website"/>
    <s v="WD020"/>
    <s v="Widget"/>
    <n v="11"/>
    <s v="Extra Large"/>
    <s v="Yellow"/>
    <n v="11.52"/>
    <n v="126.72"/>
  </r>
  <r>
    <d v="2024-10-12T00:00:00"/>
    <n v="37510"/>
    <x v="7"/>
    <s v="Retail"/>
    <x v="3"/>
    <s v="Sales App"/>
    <s v="WD015"/>
    <s v="Widget"/>
    <n v="308"/>
    <s v="Large"/>
    <s v="Orange"/>
    <n v="7.18"/>
    <n v="2211.44"/>
  </r>
  <r>
    <d v="2024-10-12T00:00:00"/>
    <n v="37510"/>
    <x v="7"/>
    <s v="Retail"/>
    <x v="3"/>
    <s v="Sales App"/>
    <s v="GA014"/>
    <s v="Gadget"/>
    <n v="330"/>
    <s v="Medium"/>
    <s v="Orange"/>
    <n v="7.26"/>
    <n v="2395.7999999999997"/>
  </r>
  <r>
    <d v="2024-10-12T00:00:00"/>
    <n v="37510"/>
    <x v="7"/>
    <s v="Retail"/>
    <x v="3"/>
    <s v="Sales App"/>
    <s v="WD005"/>
    <s v="Widget"/>
    <n v="126"/>
    <s v="Small"/>
    <s v="Blue"/>
    <n v="6.86"/>
    <n v="864.36"/>
  </r>
  <r>
    <d v="2024-10-12T00:00:00"/>
    <n v="37510"/>
    <x v="7"/>
    <s v="Retail"/>
    <x v="3"/>
    <s v="Sales App"/>
    <s v="GZ003"/>
    <s v="Gizmo"/>
    <n v="233"/>
    <s v="Large"/>
    <s v="Red"/>
    <n v="8.82"/>
    <n v="2055.06"/>
  </r>
  <r>
    <d v="2024-10-12T00:00:00"/>
    <n v="37510"/>
    <x v="7"/>
    <s v="Retail"/>
    <x v="3"/>
    <s v="Sales App"/>
    <s v="GA016"/>
    <s v="Gadget"/>
    <n v="211"/>
    <s v="Extra Large"/>
    <s v="Orange"/>
    <n v="9.41"/>
    <n v="1985.51"/>
  </r>
  <r>
    <d v="2024-10-12T00:00:00"/>
    <n v="37511"/>
    <x v="70"/>
    <s v="Retail"/>
    <x v="4"/>
    <s v="Sales App"/>
    <s v="GA003"/>
    <s v="Gadget"/>
    <n v="227"/>
    <s v="Large"/>
    <s v="Red"/>
    <n v="7.94"/>
    <n v="1802.38"/>
  </r>
  <r>
    <d v="2024-10-12T00:00:00"/>
    <n v="37511"/>
    <x v="70"/>
    <s v="Retail"/>
    <x v="4"/>
    <s v="Sales App"/>
    <s v="WD018"/>
    <s v="Widget"/>
    <n v="405"/>
    <s v="Medium"/>
    <s v="Yellow"/>
    <n v="7.5"/>
    <n v="3037.5"/>
  </r>
  <r>
    <d v="2024-10-12T00:00:00"/>
    <n v="37511"/>
    <x v="70"/>
    <s v="Retail"/>
    <x v="4"/>
    <s v="Sales App"/>
    <s v="GA012"/>
    <s v="Gadget"/>
    <n v="265"/>
    <s v="Extra Large"/>
    <s v="Pink"/>
    <n v="9.6"/>
    <n v="2544"/>
  </r>
  <r>
    <d v="2024-10-12T00:00:00"/>
    <n v="37511"/>
    <x v="70"/>
    <s v="Retail"/>
    <x v="4"/>
    <s v="Sales App"/>
    <s v="WD005"/>
    <s v="Widget"/>
    <n v="224"/>
    <s v="Small"/>
    <s v="Blue"/>
    <n v="6.86"/>
    <n v="1536.64"/>
  </r>
  <r>
    <d v="2024-10-12T00:00:00"/>
    <n v="37511"/>
    <x v="70"/>
    <s v="Retail"/>
    <x v="4"/>
    <s v="Sales App"/>
    <s v="GZ017"/>
    <s v="Gizmo"/>
    <n v="92"/>
    <s v="Small"/>
    <s v="Yellow"/>
    <n v="8.4"/>
    <n v="772.80000000000007"/>
  </r>
  <r>
    <d v="2024-10-12T00:00:00"/>
    <n v="37512"/>
    <x v="27"/>
    <s v="Manufacturing"/>
    <x v="4"/>
    <s v="Sales App"/>
    <s v="GA016"/>
    <s v="Gadget"/>
    <n v="411"/>
    <s v="Extra Large"/>
    <s v="Orange"/>
    <n v="10"/>
    <n v="4110"/>
  </r>
  <r>
    <d v="2024-10-12T00:00:00"/>
    <n v="37512"/>
    <x v="27"/>
    <s v="Manufacturing"/>
    <x v="4"/>
    <s v="Sales App"/>
    <s v="GZ004"/>
    <s v="Gizmo"/>
    <n v="442"/>
    <s v="Extra Large"/>
    <s v="Red"/>
    <n v="11.46"/>
    <n v="5065.3200000000006"/>
  </r>
  <r>
    <d v="2024-10-12T00:00:00"/>
    <n v="37512"/>
    <x v="27"/>
    <s v="Manufacturing"/>
    <x v="4"/>
    <s v="Sales App"/>
    <s v="GZ011"/>
    <s v="Gizmo"/>
    <n v="416"/>
    <s v="Large"/>
    <s v="Pink"/>
    <n v="9.27"/>
    <n v="3856.3199999999997"/>
  </r>
  <r>
    <d v="2024-10-12T00:00:00"/>
    <n v="37512"/>
    <x v="27"/>
    <s v="Manufacturing"/>
    <x v="4"/>
    <s v="Sales App"/>
    <s v="WD004"/>
    <s v="Widget"/>
    <n v="439"/>
    <s v="Extra Large"/>
    <s v="Red"/>
    <n v="9.6199999999999992"/>
    <n v="4223.1799999999994"/>
  </r>
  <r>
    <d v="2024-10-12T00:00:00"/>
    <n v="37512"/>
    <x v="27"/>
    <s v="Manufacturing"/>
    <x v="4"/>
    <s v="Sales App"/>
    <s v="GA005"/>
    <s v="Gadget"/>
    <n v="293"/>
    <s v="Small"/>
    <s v="Blue"/>
    <n v="7.8"/>
    <n v="2285.4"/>
  </r>
  <r>
    <d v="2024-10-12T00:00:00"/>
    <n v="37513"/>
    <x v="61"/>
    <s v="Manufacturing"/>
    <x v="1"/>
    <s v="Sales App"/>
    <s v="GZ019"/>
    <s v="Gizmo"/>
    <n v="98"/>
    <s v="Large"/>
    <s v="Yellow"/>
    <n v="10.039999999999999"/>
    <n v="983.92"/>
  </r>
  <r>
    <d v="2024-10-12T00:00:00"/>
    <n v="37513"/>
    <x v="61"/>
    <s v="Manufacturing"/>
    <x v="1"/>
    <s v="Sales App"/>
    <s v="GZ019"/>
    <s v="Gizmo"/>
    <n v="234"/>
    <s v="Large"/>
    <s v="Yellow"/>
    <n v="10.039999999999999"/>
    <n v="2349.3599999999997"/>
  </r>
  <r>
    <d v="2024-10-12T00:00:00"/>
    <n v="37513"/>
    <x v="61"/>
    <s v="Manufacturing"/>
    <x v="1"/>
    <s v="Sales App"/>
    <s v="GA008"/>
    <s v="Gadget"/>
    <n v="197"/>
    <s v="Extra Large"/>
    <s v="Blue"/>
    <n v="10.73"/>
    <n v="2113.81"/>
  </r>
  <r>
    <d v="2024-10-12T00:00:00"/>
    <n v="37513"/>
    <x v="61"/>
    <s v="Manufacturing"/>
    <x v="1"/>
    <s v="Sales App"/>
    <s v="GZ008"/>
    <s v="Gizmo"/>
    <n v="107"/>
    <s v="Extra Large"/>
    <s v="Blue"/>
    <n v="11.93"/>
    <n v="1276.51"/>
  </r>
  <r>
    <d v="2024-10-12T00:00:00"/>
    <n v="37513"/>
    <x v="61"/>
    <s v="Manufacturing"/>
    <x v="1"/>
    <s v="Sales App"/>
    <s v="WD002"/>
    <s v="Widget"/>
    <n v="208"/>
    <s v="Medium"/>
    <s v="Red"/>
    <n v="7.44"/>
    <n v="1547.52"/>
  </r>
  <r>
    <d v="2024-10-12T00:00:00"/>
    <n v="37514"/>
    <x v="78"/>
    <s v="Wholesale"/>
    <x v="1"/>
    <s v="Sales App"/>
    <s v="GZ003"/>
    <s v="Gizmo"/>
    <n v="221"/>
    <s v="Large"/>
    <s v="Red"/>
    <n v="8.27"/>
    <n v="1827.6699999999998"/>
  </r>
  <r>
    <d v="2024-10-12T00:00:00"/>
    <n v="37514"/>
    <x v="78"/>
    <s v="Wholesale"/>
    <x v="1"/>
    <s v="Sales App"/>
    <s v="WD015"/>
    <s v="Widget"/>
    <n v="129"/>
    <s v="Large"/>
    <s v="Orange"/>
    <n v="6.74"/>
    <n v="869.46"/>
  </r>
  <r>
    <d v="2024-10-12T00:00:00"/>
    <n v="37514"/>
    <x v="78"/>
    <s v="Wholesale"/>
    <x v="1"/>
    <s v="Sales App"/>
    <s v="WD010"/>
    <s v="Widget"/>
    <n v="304"/>
    <s v="Medium"/>
    <s v="Pink"/>
    <n v="6.5"/>
    <n v="1976"/>
  </r>
  <r>
    <d v="2024-10-12T00:00:00"/>
    <n v="37514"/>
    <x v="78"/>
    <s v="Wholesale"/>
    <x v="1"/>
    <s v="Sales App"/>
    <s v="GA010"/>
    <s v="Gadget"/>
    <n v="116"/>
    <s v="Medium"/>
    <s v="Pink"/>
    <n v="6.96"/>
    <n v="807.36"/>
  </r>
  <r>
    <d v="2024-10-12T00:00:00"/>
    <n v="37514"/>
    <x v="78"/>
    <s v="Wholesale"/>
    <x v="1"/>
    <s v="Sales App"/>
    <s v="GZ018"/>
    <s v="Gizmo"/>
    <n v="63"/>
    <s v="Medium"/>
    <s v="Yellow"/>
    <n v="8.3699999999999992"/>
    <n v="527.30999999999995"/>
  </r>
  <r>
    <d v="2024-10-12T00:00:00"/>
    <n v="37515"/>
    <x v="98"/>
    <s v="Manufacturing"/>
    <x v="5"/>
    <s v="Sales App"/>
    <s v="GA010"/>
    <s v="Gadget"/>
    <n v="95"/>
    <s v="Medium"/>
    <s v="Pink"/>
    <n v="7.89"/>
    <n v="749.55"/>
  </r>
  <r>
    <d v="2024-10-12T00:00:00"/>
    <n v="37515"/>
    <x v="98"/>
    <s v="Manufacturing"/>
    <x v="5"/>
    <s v="Sales App"/>
    <s v="GZ015"/>
    <s v="Gizmo"/>
    <n v="269"/>
    <s v="Large"/>
    <s v="Orange"/>
    <n v="9.09"/>
    <n v="2445.21"/>
  </r>
  <r>
    <d v="2024-10-12T00:00:00"/>
    <n v="37515"/>
    <x v="98"/>
    <s v="Manufacturing"/>
    <x v="5"/>
    <s v="Sales App"/>
    <s v="GZ014"/>
    <s v="Gizmo"/>
    <n v="62"/>
    <s v="Medium"/>
    <s v="Orange"/>
    <n v="8.58"/>
    <n v="531.96"/>
  </r>
  <r>
    <d v="2024-10-12T00:00:00"/>
    <n v="37515"/>
    <x v="98"/>
    <s v="Manufacturing"/>
    <x v="5"/>
    <s v="Sales App"/>
    <s v="WD017"/>
    <s v="Widget"/>
    <n v="33"/>
    <s v="Small"/>
    <s v="Yellow"/>
    <n v="7.5"/>
    <n v="247.5"/>
  </r>
  <r>
    <d v="2024-10-12T00:00:00"/>
    <n v="37515"/>
    <x v="98"/>
    <s v="Manufacturing"/>
    <x v="5"/>
    <s v="Sales App"/>
    <s v="GZ005"/>
    <s v="Gizmo"/>
    <n v="290"/>
    <s v="Small"/>
    <s v="Blue"/>
    <n v="8.67"/>
    <n v="2514.3000000000002"/>
  </r>
  <r>
    <d v="2024-10-13T00:00:00"/>
    <n v="37516"/>
    <x v="30"/>
    <s v="Online"/>
    <x v="5"/>
    <s v="Email"/>
    <s v="GA018"/>
    <s v="Gadget"/>
    <n v="18"/>
    <s v="Medium"/>
    <s v="Yellow"/>
    <n v="9.0399999999999991"/>
    <n v="162.71999999999997"/>
  </r>
  <r>
    <d v="2024-10-13T00:00:00"/>
    <n v="37516"/>
    <x v="30"/>
    <s v="Online"/>
    <x v="5"/>
    <s v="Email"/>
    <s v="GZ016"/>
    <s v="Gizmo"/>
    <n v="34"/>
    <s v="Extra Large"/>
    <s v="Orange"/>
    <n v="11.75"/>
    <n v="399.5"/>
  </r>
  <r>
    <d v="2024-10-13T00:00:00"/>
    <n v="37516"/>
    <x v="30"/>
    <s v="Online"/>
    <x v="5"/>
    <s v="Email"/>
    <s v="GZ015"/>
    <s v="Gizmo"/>
    <n v="28"/>
    <s v="Large"/>
    <s v="Orange"/>
    <n v="9.6199999999999992"/>
    <n v="269.35999999999996"/>
  </r>
  <r>
    <d v="2024-10-13T00:00:00"/>
    <n v="37516"/>
    <x v="30"/>
    <s v="Online"/>
    <x v="5"/>
    <s v="Email"/>
    <s v="WD002"/>
    <s v="Widget"/>
    <n v="25"/>
    <s v="Medium"/>
    <s v="Red"/>
    <n v="7.88"/>
    <n v="197"/>
  </r>
  <r>
    <d v="2024-10-13T00:00:00"/>
    <n v="37516"/>
    <x v="30"/>
    <s v="Online"/>
    <x v="5"/>
    <s v="Email"/>
    <s v="GA001"/>
    <s v="Gadget"/>
    <n v="73"/>
    <s v="Small"/>
    <s v="Red"/>
    <n v="7.94"/>
    <n v="579.62"/>
  </r>
  <r>
    <d v="2024-10-13T00:00:00"/>
    <n v="37517"/>
    <x v="83"/>
    <s v="Manufacturing"/>
    <x v="2"/>
    <s v="Email"/>
    <s v="GZ013"/>
    <s v="Gizmo"/>
    <n v="3870"/>
    <s v="Small"/>
    <s v="Orange"/>
    <n v="8.08"/>
    <n v="31269.599999999999"/>
  </r>
  <r>
    <d v="2024-10-13T00:00:00"/>
    <n v="37517"/>
    <x v="83"/>
    <s v="Manufacturing"/>
    <x v="2"/>
    <s v="Email"/>
    <s v="GA010"/>
    <s v="Gadget"/>
    <n v="5060"/>
    <s v="Medium"/>
    <s v="Pink"/>
    <n v="7.89"/>
    <n v="39923.4"/>
  </r>
  <r>
    <d v="2024-10-13T00:00:00"/>
    <n v="37517"/>
    <x v="83"/>
    <s v="Manufacturing"/>
    <x v="2"/>
    <s v="Email"/>
    <s v="WD004"/>
    <s v="Widget"/>
    <n v="3530"/>
    <s v="Extra Large"/>
    <s v="Red"/>
    <n v="9.6199999999999992"/>
    <n v="33958.6"/>
  </r>
  <r>
    <d v="2024-10-13T00:00:00"/>
    <n v="37517"/>
    <x v="83"/>
    <s v="Manufacturing"/>
    <x v="2"/>
    <s v="Email"/>
    <s v="GA016"/>
    <s v="Gadget"/>
    <n v="6160"/>
    <s v="Extra Large"/>
    <s v="Orange"/>
    <n v="10"/>
    <n v="61600"/>
  </r>
  <r>
    <d v="2024-10-13T00:00:00"/>
    <n v="37517"/>
    <x v="83"/>
    <s v="Manufacturing"/>
    <x v="2"/>
    <s v="Email"/>
    <s v="WD014"/>
    <s v="Widget"/>
    <n v="5710"/>
    <s v="Medium"/>
    <s v="Orange"/>
    <n v="7.21"/>
    <n v="41169.1"/>
  </r>
  <r>
    <d v="2024-10-13T00:00:00"/>
    <n v="37518"/>
    <x v="74"/>
    <s v="Manufacturing"/>
    <x v="1"/>
    <s v="Email"/>
    <s v="GZ004"/>
    <s v="Gizmo"/>
    <n v="95"/>
    <s v="Extra Large"/>
    <s v="Red"/>
    <n v="11.46"/>
    <n v="1088.7"/>
  </r>
  <r>
    <d v="2024-10-13T00:00:00"/>
    <n v="37518"/>
    <x v="74"/>
    <s v="Manufacturing"/>
    <x v="1"/>
    <s v="Email"/>
    <s v="GZ010"/>
    <s v="Gizmo"/>
    <n v="268"/>
    <s v="Medium"/>
    <s v="Pink"/>
    <n v="8.76"/>
    <n v="2347.6799999999998"/>
  </r>
  <r>
    <d v="2024-10-13T00:00:00"/>
    <n v="37518"/>
    <x v="74"/>
    <s v="Manufacturing"/>
    <x v="1"/>
    <s v="Email"/>
    <s v="WD016"/>
    <s v="Widget"/>
    <n v="311"/>
    <s v="Extra Large"/>
    <s v="Orange"/>
    <n v="9.32"/>
    <n v="2898.52"/>
  </r>
  <r>
    <d v="2024-10-13T00:00:00"/>
    <n v="37518"/>
    <x v="74"/>
    <s v="Manufacturing"/>
    <x v="1"/>
    <s v="Email"/>
    <s v="GZ012"/>
    <s v="Gizmo"/>
    <n v="173"/>
    <s v="Extra Large"/>
    <s v="Pink"/>
    <n v="11.34"/>
    <n v="1961.82"/>
  </r>
  <r>
    <d v="2024-10-13T00:00:00"/>
    <n v="37518"/>
    <x v="74"/>
    <s v="Manufacturing"/>
    <x v="1"/>
    <s v="Email"/>
    <s v="GA014"/>
    <s v="Gadget"/>
    <n v="33"/>
    <s v="Medium"/>
    <s v="Orange"/>
    <n v="7.72"/>
    <n v="254.76"/>
  </r>
  <r>
    <d v="2024-10-13T00:00:00"/>
    <n v="37519"/>
    <x v="85"/>
    <s v="Other"/>
    <x v="0"/>
    <s v="Email"/>
    <s v="GZ005"/>
    <s v="Gizmo"/>
    <n v="347"/>
    <s v="Small"/>
    <s v="Blue"/>
    <n v="9.69"/>
    <n v="3362.43"/>
  </r>
  <r>
    <d v="2024-10-13T00:00:00"/>
    <n v="37519"/>
    <x v="85"/>
    <s v="Other"/>
    <x v="0"/>
    <s v="Email"/>
    <s v="GA004"/>
    <s v="Gadget"/>
    <n v="101"/>
    <s v="Extra Large"/>
    <s v="Red"/>
    <n v="11.52"/>
    <n v="1163.52"/>
  </r>
  <r>
    <d v="2024-10-13T00:00:00"/>
    <n v="37519"/>
    <x v="85"/>
    <s v="Other"/>
    <x v="0"/>
    <s v="Email"/>
    <s v="GZ017"/>
    <s v="Gizmo"/>
    <n v="139"/>
    <s v="Small"/>
    <s v="Yellow"/>
    <n v="9.98"/>
    <n v="1387.22"/>
  </r>
  <r>
    <d v="2024-10-13T00:00:00"/>
    <n v="37519"/>
    <x v="85"/>
    <s v="Other"/>
    <x v="0"/>
    <s v="Email"/>
    <s v="GZ007"/>
    <s v="Gizmo"/>
    <n v="140"/>
    <s v="Large"/>
    <s v="Blue"/>
    <n v="10.91"/>
    <n v="1527.4"/>
  </r>
  <r>
    <d v="2024-10-13T00:00:00"/>
    <n v="37519"/>
    <x v="85"/>
    <s v="Other"/>
    <x v="0"/>
    <s v="Email"/>
    <s v="WD009"/>
    <s v="Widget"/>
    <n v="76"/>
    <s v="Small"/>
    <s v="Pink"/>
    <n v="7.74"/>
    <n v="588.24"/>
  </r>
  <r>
    <d v="2024-10-13T00:00:00"/>
    <n v="37520"/>
    <x v="73"/>
    <s v="Wholesale"/>
    <x v="2"/>
    <s v="Email"/>
    <s v="GA020"/>
    <s v="Gadget"/>
    <n v="367"/>
    <s v="Extra Large"/>
    <s v="Yellow"/>
    <n v="9.74"/>
    <n v="3574.58"/>
  </r>
  <r>
    <d v="2024-10-13T00:00:00"/>
    <n v="37520"/>
    <x v="73"/>
    <s v="Wholesale"/>
    <x v="2"/>
    <s v="Email"/>
    <s v="GZ019"/>
    <s v="Gizmo"/>
    <n v="410"/>
    <s v="Large"/>
    <s v="Yellow"/>
    <n v="8.86"/>
    <n v="3632.6"/>
  </r>
  <r>
    <d v="2024-10-13T00:00:00"/>
    <n v="37520"/>
    <x v="73"/>
    <s v="Wholesale"/>
    <x v="2"/>
    <s v="Email"/>
    <s v="GA009"/>
    <s v="Gadget"/>
    <n v="354"/>
    <s v="Small"/>
    <s v="Pink"/>
    <n v="6.55"/>
    <n v="2318.6999999999998"/>
  </r>
  <r>
    <d v="2024-10-13T00:00:00"/>
    <n v="37520"/>
    <x v="73"/>
    <s v="Wholesale"/>
    <x v="2"/>
    <s v="Email"/>
    <s v="GA007"/>
    <s v="Gadget"/>
    <n v="337"/>
    <s v="Large"/>
    <s v="Blue"/>
    <n v="7.75"/>
    <n v="2611.75"/>
  </r>
  <r>
    <d v="2024-10-13T00:00:00"/>
    <n v="37520"/>
    <x v="73"/>
    <s v="Wholesale"/>
    <x v="2"/>
    <s v="Email"/>
    <s v="GA017"/>
    <s v="Gadget"/>
    <n v="201"/>
    <s v="Small"/>
    <s v="Yellow"/>
    <n v="7.09"/>
    <n v="1425.09"/>
  </r>
  <r>
    <d v="2024-10-13T00:00:00"/>
    <n v="37521"/>
    <x v="93"/>
    <s v="Other"/>
    <x v="5"/>
    <s v="Email"/>
    <s v="GZ004"/>
    <s v="Gizmo"/>
    <n v="269"/>
    <s v="Extra Large"/>
    <s v="Red"/>
    <n v="12.81"/>
    <n v="3445.8900000000003"/>
  </r>
  <r>
    <d v="2024-10-13T00:00:00"/>
    <n v="37521"/>
    <x v="93"/>
    <s v="Other"/>
    <x v="5"/>
    <s v="Email"/>
    <s v="GZ019"/>
    <s v="Gizmo"/>
    <n v="338"/>
    <s v="Large"/>
    <s v="Yellow"/>
    <n v="11.22"/>
    <n v="3792.36"/>
  </r>
  <r>
    <d v="2024-10-13T00:00:00"/>
    <n v="37521"/>
    <x v="93"/>
    <s v="Other"/>
    <x v="5"/>
    <s v="Email"/>
    <s v="WD005"/>
    <s v="Widget"/>
    <n v="287"/>
    <s v="Small"/>
    <s v="Blue"/>
    <n v="8.14"/>
    <n v="2336.1800000000003"/>
  </r>
  <r>
    <d v="2024-10-13T00:00:00"/>
    <n v="37521"/>
    <x v="93"/>
    <s v="Other"/>
    <x v="5"/>
    <s v="Email"/>
    <s v="GZ010"/>
    <s v="Gizmo"/>
    <n v="303"/>
    <s v="Medium"/>
    <s v="Pink"/>
    <n v="9.7899999999999991"/>
    <n v="2966.37"/>
  </r>
  <r>
    <d v="2024-10-13T00:00:00"/>
    <n v="37521"/>
    <x v="93"/>
    <s v="Other"/>
    <x v="5"/>
    <s v="Email"/>
    <s v="GA002"/>
    <s v="Gadget"/>
    <n v="195"/>
    <s v="Medium"/>
    <s v="Red"/>
    <n v="8.9"/>
    <n v="1735.5"/>
  </r>
  <r>
    <d v="2024-10-14T00:00:00"/>
    <n v="37522"/>
    <x v="74"/>
    <s v="Manufacturing"/>
    <x v="1"/>
    <s v="Sales App"/>
    <s v="WD003"/>
    <s v="Widget"/>
    <n v="56"/>
    <s v="Large"/>
    <s v="Red"/>
    <n v="7.87"/>
    <n v="440.72"/>
  </r>
  <r>
    <d v="2024-10-14T00:00:00"/>
    <n v="37522"/>
    <x v="74"/>
    <s v="Manufacturing"/>
    <x v="1"/>
    <s v="Sales App"/>
    <s v="WD015"/>
    <s v="Widget"/>
    <n v="114"/>
    <s v="Large"/>
    <s v="Orange"/>
    <n v="7.63"/>
    <n v="869.81999999999994"/>
  </r>
  <r>
    <d v="2024-10-14T00:00:00"/>
    <n v="37522"/>
    <x v="74"/>
    <s v="Manufacturing"/>
    <x v="1"/>
    <s v="Sales App"/>
    <s v="GZ001"/>
    <s v="Gizmo"/>
    <n v="332"/>
    <s v="Small"/>
    <s v="Red"/>
    <n v="8.33"/>
    <n v="2765.56"/>
  </r>
  <r>
    <d v="2024-10-14T00:00:00"/>
    <n v="37522"/>
    <x v="74"/>
    <s v="Manufacturing"/>
    <x v="1"/>
    <s v="Sales App"/>
    <s v="GZ014"/>
    <s v="Gizmo"/>
    <n v="238"/>
    <s v="Medium"/>
    <s v="Orange"/>
    <n v="8.58"/>
    <n v="2042.04"/>
  </r>
  <r>
    <d v="2024-10-14T00:00:00"/>
    <n v="37522"/>
    <x v="74"/>
    <s v="Manufacturing"/>
    <x v="1"/>
    <s v="Sales App"/>
    <s v="WD018"/>
    <s v="Widget"/>
    <n v="148"/>
    <s v="Medium"/>
    <s v="Yellow"/>
    <n v="7.96"/>
    <n v="1178.08"/>
  </r>
  <r>
    <d v="2024-10-14T00:00:00"/>
    <n v="37523"/>
    <x v="77"/>
    <s v="Manufacturing"/>
    <x v="4"/>
    <s v="Sales App"/>
    <s v="WD003"/>
    <s v="Widget"/>
    <n v="281"/>
    <s v="Large"/>
    <s v="Red"/>
    <n v="7.87"/>
    <n v="2211.4700000000003"/>
  </r>
  <r>
    <d v="2024-10-14T00:00:00"/>
    <n v="37523"/>
    <x v="77"/>
    <s v="Manufacturing"/>
    <x v="4"/>
    <s v="Sales App"/>
    <s v="WD009"/>
    <s v="Widget"/>
    <n v="299"/>
    <s v="Small"/>
    <s v="Pink"/>
    <n v="6.93"/>
    <n v="2072.0699999999997"/>
  </r>
  <r>
    <d v="2024-10-14T00:00:00"/>
    <n v="37523"/>
    <x v="77"/>
    <s v="Manufacturing"/>
    <x v="4"/>
    <s v="Sales App"/>
    <s v="GA020"/>
    <s v="Gadget"/>
    <n v="427"/>
    <s v="Extra Large"/>
    <s v="Yellow"/>
    <n v="11.04"/>
    <n v="4714.08"/>
  </r>
  <r>
    <d v="2024-10-14T00:00:00"/>
    <n v="37523"/>
    <x v="77"/>
    <s v="Manufacturing"/>
    <x v="4"/>
    <s v="Sales App"/>
    <s v="WD012"/>
    <s v="Widget"/>
    <n v="147"/>
    <s v="Extra Large"/>
    <s v="Pink"/>
    <n v="9.52"/>
    <n v="1399.4399999999998"/>
  </r>
  <r>
    <d v="2024-10-14T00:00:00"/>
    <n v="37523"/>
    <x v="77"/>
    <s v="Manufacturing"/>
    <x v="4"/>
    <s v="Sales App"/>
    <s v="WD019"/>
    <s v="Widget"/>
    <n v="140"/>
    <s v="Large"/>
    <s v="Yellow"/>
    <n v="8.43"/>
    <n v="1180.2"/>
  </r>
  <r>
    <d v="2024-10-14T00:00:00"/>
    <n v="37524"/>
    <x v="41"/>
    <s v="Other"/>
    <x v="4"/>
    <s v="Sales App"/>
    <s v="WD014"/>
    <s v="Widget"/>
    <n v="419"/>
    <s v="Medium"/>
    <s v="Orange"/>
    <n v="8.06"/>
    <n v="3377.1400000000003"/>
  </r>
  <r>
    <d v="2024-10-14T00:00:00"/>
    <n v="37524"/>
    <x v="41"/>
    <s v="Other"/>
    <x v="4"/>
    <s v="Sales App"/>
    <s v="GA009"/>
    <s v="Gadget"/>
    <n v="1097"/>
    <s v="Small"/>
    <s v="Pink"/>
    <n v="8.2899999999999991"/>
    <n v="9094.1299999999992"/>
  </r>
  <r>
    <d v="2024-10-14T00:00:00"/>
    <n v="37524"/>
    <x v="41"/>
    <s v="Other"/>
    <x v="4"/>
    <s v="Sales App"/>
    <s v="GZ001"/>
    <s v="Gizmo"/>
    <n v="1160"/>
    <s v="Small"/>
    <s v="Red"/>
    <n v="9.31"/>
    <n v="10799.6"/>
  </r>
  <r>
    <d v="2024-10-14T00:00:00"/>
    <n v="37524"/>
    <x v="41"/>
    <s v="Other"/>
    <x v="4"/>
    <s v="Sales App"/>
    <s v="WD003"/>
    <s v="Widget"/>
    <n v="1139"/>
    <s v="Large"/>
    <s v="Red"/>
    <n v="8.8000000000000007"/>
    <n v="10023.200000000001"/>
  </r>
  <r>
    <d v="2024-10-14T00:00:00"/>
    <n v="37524"/>
    <x v="41"/>
    <s v="Other"/>
    <x v="4"/>
    <s v="Sales App"/>
    <s v="GZ020"/>
    <s v="Gizmo"/>
    <n v="218"/>
    <s v="Extra Large"/>
    <s v="Yellow"/>
    <n v="13.72"/>
    <n v="2990.96"/>
  </r>
  <r>
    <d v="2024-10-14T00:00:00"/>
    <n v="37525"/>
    <x v="50"/>
    <s v="Online"/>
    <x v="2"/>
    <s v="Sales App"/>
    <s v="GA020"/>
    <s v="Gadget"/>
    <n v="2080"/>
    <s v="Extra Large"/>
    <s v="Yellow"/>
    <n v="11.69"/>
    <n v="24315.200000000001"/>
  </r>
  <r>
    <d v="2024-10-14T00:00:00"/>
    <n v="37525"/>
    <x v="50"/>
    <s v="Online"/>
    <x v="2"/>
    <s v="Sales App"/>
    <s v="GZ004"/>
    <s v="Gizmo"/>
    <n v="2656"/>
    <s v="Extra Large"/>
    <s v="Red"/>
    <n v="12.13"/>
    <n v="32217.280000000002"/>
  </r>
  <r>
    <d v="2024-10-14T00:00:00"/>
    <n v="37525"/>
    <x v="50"/>
    <s v="Online"/>
    <x v="2"/>
    <s v="Sales App"/>
    <s v="GZ003"/>
    <s v="Gizmo"/>
    <n v="1296"/>
    <s v="Large"/>
    <s v="Red"/>
    <n v="9.93"/>
    <n v="12869.279999999999"/>
  </r>
  <r>
    <d v="2024-10-14T00:00:00"/>
    <n v="37525"/>
    <x v="50"/>
    <s v="Online"/>
    <x v="2"/>
    <s v="Sales App"/>
    <s v="GZ004"/>
    <s v="Gizmo"/>
    <n v="2136"/>
    <s v="Extra Large"/>
    <s v="Red"/>
    <n v="12.13"/>
    <n v="25909.68"/>
  </r>
  <r>
    <d v="2024-10-14T00:00:00"/>
    <n v="37525"/>
    <x v="50"/>
    <s v="Online"/>
    <x v="2"/>
    <s v="Sales App"/>
    <s v="WD005"/>
    <s v="Widget"/>
    <n v="928"/>
    <s v="Small"/>
    <s v="Blue"/>
    <n v="7.71"/>
    <n v="7154.88"/>
  </r>
  <r>
    <d v="2024-10-14T00:00:00"/>
    <n v="37526"/>
    <x v="100"/>
    <s v="Wholesale"/>
    <x v="1"/>
    <s v="Sales App"/>
    <s v="GZ007"/>
    <s v="Gizmo"/>
    <n v="273"/>
    <s v="Large"/>
    <s v="Blue"/>
    <n v="8.61"/>
    <n v="2350.5299999999997"/>
  </r>
  <r>
    <d v="2024-10-14T00:00:00"/>
    <n v="37526"/>
    <x v="100"/>
    <s v="Wholesale"/>
    <x v="1"/>
    <s v="Sales App"/>
    <s v="GZ020"/>
    <s v="Gizmo"/>
    <n v="50"/>
    <s v="Extra Large"/>
    <s v="Yellow"/>
    <n v="10.83"/>
    <n v="541.5"/>
  </r>
  <r>
    <d v="2024-10-14T00:00:00"/>
    <n v="37526"/>
    <x v="100"/>
    <s v="Wholesale"/>
    <x v="1"/>
    <s v="Sales App"/>
    <s v="GA019"/>
    <s v="Gadget"/>
    <n v="268"/>
    <s v="Large"/>
    <s v="Yellow"/>
    <n v="7.97"/>
    <n v="2135.96"/>
  </r>
  <r>
    <d v="2024-10-14T00:00:00"/>
    <n v="37526"/>
    <x v="100"/>
    <s v="Wholesale"/>
    <x v="1"/>
    <s v="Sales App"/>
    <s v="GZ015"/>
    <s v="Gizmo"/>
    <n v="271"/>
    <s v="Large"/>
    <s v="Orange"/>
    <n v="8.02"/>
    <n v="2173.42"/>
  </r>
  <r>
    <d v="2024-10-14T00:00:00"/>
    <n v="37526"/>
    <x v="100"/>
    <s v="Wholesale"/>
    <x v="1"/>
    <s v="Sales App"/>
    <s v="GZ003"/>
    <s v="Gizmo"/>
    <n v="211"/>
    <s v="Large"/>
    <s v="Red"/>
    <n v="8.27"/>
    <n v="1744.9699999999998"/>
  </r>
  <r>
    <d v="2024-10-14T00:00:00"/>
    <n v="37527"/>
    <x v="88"/>
    <s v="Wholesale"/>
    <x v="3"/>
    <s v="Sales App"/>
    <s v="WD012"/>
    <s v="Widget"/>
    <n v="76"/>
    <s v="Extra Large"/>
    <s v="Pink"/>
    <n v="8.4"/>
    <n v="638.4"/>
  </r>
  <r>
    <d v="2024-10-14T00:00:00"/>
    <n v="37527"/>
    <x v="88"/>
    <s v="Wholesale"/>
    <x v="3"/>
    <s v="Sales App"/>
    <s v="WD011"/>
    <s v="Widget"/>
    <n v="342"/>
    <s v="Large"/>
    <s v="Pink"/>
    <n v="6.88"/>
    <n v="2352.96"/>
  </r>
  <r>
    <d v="2024-10-14T00:00:00"/>
    <n v="37527"/>
    <x v="88"/>
    <s v="Wholesale"/>
    <x v="3"/>
    <s v="Sales App"/>
    <s v="GA005"/>
    <s v="Gadget"/>
    <n v="339"/>
    <s v="Small"/>
    <s v="Blue"/>
    <n v="6.89"/>
    <n v="2335.71"/>
  </r>
  <r>
    <d v="2024-10-14T00:00:00"/>
    <n v="37527"/>
    <x v="88"/>
    <s v="Wholesale"/>
    <x v="3"/>
    <s v="Sales App"/>
    <s v="WD007"/>
    <s v="Widget"/>
    <n v="337"/>
    <s v="Large"/>
    <s v="Blue"/>
    <n v="7.23"/>
    <n v="2436.5100000000002"/>
  </r>
  <r>
    <d v="2024-10-14T00:00:00"/>
    <n v="37527"/>
    <x v="88"/>
    <s v="Wholesale"/>
    <x v="3"/>
    <s v="Sales App"/>
    <s v="GA006"/>
    <s v="Gadget"/>
    <n v="400"/>
    <s v="Medium"/>
    <s v="Blue"/>
    <n v="7.31"/>
    <n v="2924"/>
  </r>
  <r>
    <d v="2024-10-15T00:00:00"/>
    <n v="37528"/>
    <x v="36"/>
    <s v="Online"/>
    <x v="1"/>
    <s v="Website"/>
    <s v="WD007"/>
    <s v="Widget"/>
    <n v="62"/>
    <s v="Large"/>
    <s v="Blue"/>
    <n v="8.68"/>
    <n v="538.16"/>
  </r>
  <r>
    <d v="2024-10-15T00:00:00"/>
    <n v="37528"/>
    <x v="36"/>
    <s v="Online"/>
    <x v="1"/>
    <s v="Website"/>
    <s v="GA011"/>
    <s v="Gadget"/>
    <n v="255"/>
    <s v="Large"/>
    <s v="Pink"/>
    <n v="8.84"/>
    <n v="2254.1999999999998"/>
  </r>
  <r>
    <d v="2024-10-15T00:00:00"/>
    <n v="37528"/>
    <x v="36"/>
    <s v="Online"/>
    <x v="1"/>
    <s v="Website"/>
    <s v="WD005"/>
    <s v="Widget"/>
    <n v="354"/>
    <s v="Small"/>
    <s v="Blue"/>
    <n v="7.71"/>
    <n v="2729.34"/>
  </r>
  <r>
    <d v="2024-10-15T00:00:00"/>
    <n v="37528"/>
    <x v="36"/>
    <s v="Online"/>
    <x v="1"/>
    <s v="Website"/>
    <s v="WD019"/>
    <s v="Widget"/>
    <n v="278"/>
    <s v="Large"/>
    <s v="Yellow"/>
    <n v="8.93"/>
    <n v="2482.54"/>
  </r>
  <r>
    <d v="2024-10-15T00:00:00"/>
    <n v="37528"/>
    <x v="36"/>
    <s v="Online"/>
    <x v="1"/>
    <s v="Website"/>
    <s v="GZ020"/>
    <s v="Gizmo"/>
    <n v="43"/>
    <s v="Extra Large"/>
    <s v="Yellow"/>
    <n v="13"/>
    <n v="559"/>
  </r>
  <r>
    <d v="2024-10-15T00:00:00"/>
    <n v="37529"/>
    <x v="103"/>
    <s v="Manufacturing"/>
    <x v="5"/>
    <s v="Website"/>
    <s v="GZ012"/>
    <s v="Gizmo"/>
    <n v="218"/>
    <s v="Extra Large"/>
    <s v="Pink"/>
    <n v="11.34"/>
    <n v="2472.12"/>
  </r>
  <r>
    <d v="2024-10-15T00:00:00"/>
    <n v="37529"/>
    <x v="103"/>
    <s v="Manufacturing"/>
    <x v="5"/>
    <s v="Website"/>
    <s v="WD009"/>
    <s v="Widget"/>
    <n v="346"/>
    <s v="Small"/>
    <s v="Pink"/>
    <n v="6.93"/>
    <n v="2397.7799999999997"/>
  </r>
  <r>
    <d v="2024-10-15T00:00:00"/>
    <n v="37529"/>
    <x v="103"/>
    <s v="Manufacturing"/>
    <x v="5"/>
    <s v="Website"/>
    <s v="WD017"/>
    <s v="Widget"/>
    <n v="148"/>
    <s v="Small"/>
    <s v="Yellow"/>
    <n v="7.5"/>
    <n v="1110"/>
  </r>
  <r>
    <d v="2024-10-15T00:00:00"/>
    <n v="37529"/>
    <x v="103"/>
    <s v="Manufacturing"/>
    <x v="5"/>
    <s v="Website"/>
    <s v="WD014"/>
    <s v="Widget"/>
    <n v="387"/>
    <s v="Medium"/>
    <s v="Orange"/>
    <n v="7.21"/>
    <n v="2790.27"/>
  </r>
  <r>
    <d v="2024-10-15T00:00:00"/>
    <n v="37529"/>
    <x v="103"/>
    <s v="Manufacturing"/>
    <x v="5"/>
    <s v="Website"/>
    <s v="GZ005"/>
    <s v="Gizmo"/>
    <n v="377"/>
    <s v="Small"/>
    <s v="Blue"/>
    <n v="8.67"/>
    <n v="3268.59"/>
  </r>
  <r>
    <d v="2024-10-15T00:00:00"/>
    <n v="37530"/>
    <x v="28"/>
    <s v="Manufacturing"/>
    <x v="4"/>
    <s v="Website"/>
    <s v="WD020"/>
    <s v="Widget"/>
    <n v="1394"/>
    <s v="Extra Large"/>
    <s v="Yellow"/>
    <n v="10.31"/>
    <n v="14372.140000000001"/>
  </r>
  <r>
    <d v="2024-10-15T00:00:00"/>
    <n v="37530"/>
    <x v="28"/>
    <s v="Manufacturing"/>
    <x v="4"/>
    <s v="Website"/>
    <s v="WD011"/>
    <s v="Widget"/>
    <n v="1262"/>
    <s v="Large"/>
    <s v="Pink"/>
    <n v="7.79"/>
    <n v="9830.98"/>
  </r>
  <r>
    <d v="2024-10-15T00:00:00"/>
    <n v="37530"/>
    <x v="28"/>
    <s v="Manufacturing"/>
    <x v="4"/>
    <s v="Website"/>
    <s v="WD011"/>
    <s v="Widget"/>
    <n v="1886"/>
    <s v="Large"/>
    <s v="Pink"/>
    <n v="7.79"/>
    <n v="14691.94"/>
  </r>
  <r>
    <d v="2024-10-15T00:00:00"/>
    <n v="37530"/>
    <x v="28"/>
    <s v="Manufacturing"/>
    <x v="4"/>
    <s v="Website"/>
    <s v="WD002"/>
    <s v="Widget"/>
    <n v="2264"/>
    <s v="Medium"/>
    <s v="Red"/>
    <n v="7.44"/>
    <n v="16844.16"/>
  </r>
  <r>
    <d v="2024-10-15T00:00:00"/>
    <n v="37530"/>
    <x v="28"/>
    <s v="Manufacturing"/>
    <x v="4"/>
    <s v="Website"/>
    <s v="GZ014"/>
    <s v="Gizmo"/>
    <n v="2102"/>
    <s v="Medium"/>
    <s v="Orange"/>
    <n v="8.58"/>
    <n v="18035.16"/>
  </r>
  <r>
    <d v="2024-10-15T00:00:00"/>
    <n v="37531"/>
    <x v="79"/>
    <s v="Other"/>
    <x v="4"/>
    <s v="Website"/>
    <s v="GA007"/>
    <s v="Gadget"/>
    <n v="2980"/>
    <s v="Large"/>
    <s v="Blue"/>
    <n v="9.81"/>
    <n v="29233.800000000003"/>
  </r>
  <r>
    <d v="2024-10-15T00:00:00"/>
    <n v="37531"/>
    <x v="79"/>
    <s v="Other"/>
    <x v="4"/>
    <s v="Website"/>
    <s v="WD013"/>
    <s v="Widget"/>
    <n v="2240"/>
    <s v="Small"/>
    <s v="Orange"/>
    <n v="7.58"/>
    <n v="16979.2"/>
  </r>
  <r>
    <d v="2024-10-15T00:00:00"/>
    <n v="37531"/>
    <x v="79"/>
    <s v="Other"/>
    <x v="4"/>
    <s v="Website"/>
    <s v="GA006"/>
    <s v="Gadget"/>
    <n v="3410"/>
    <s v="Medium"/>
    <s v="Blue"/>
    <n v="9.26"/>
    <n v="31576.6"/>
  </r>
  <r>
    <d v="2024-10-15T00:00:00"/>
    <n v="37531"/>
    <x v="79"/>
    <s v="Other"/>
    <x v="4"/>
    <s v="Website"/>
    <s v="GZ008"/>
    <s v="Gizmo"/>
    <n v="3830"/>
    <s v="Extra Large"/>
    <s v="Blue"/>
    <n v="13.33"/>
    <n v="51053.9"/>
  </r>
  <r>
    <d v="2024-10-15T00:00:00"/>
    <n v="37531"/>
    <x v="79"/>
    <s v="Other"/>
    <x v="4"/>
    <s v="Website"/>
    <s v="GZ005"/>
    <s v="Gizmo"/>
    <n v="580"/>
    <s v="Small"/>
    <s v="Blue"/>
    <n v="9.69"/>
    <n v="5620.2"/>
  </r>
  <r>
    <d v="2024-10-15T00:00:00"/>
    <n v="37532"/>
    <x v="4"/>
    <s v="Manufacturing"/>
    <x v="2"/>
    <s v="Website"/>
    <s v="GA014"/>
    <s v="Gadget"/>
    <n v="89"/>
    <s v="Medium"/>
    <s v="Orange"/>
    <n v="7.72"/>
    <n v="687.07999999999993"/>
  </r>
  <r>
    <d v="2024-10-15T00:00:00"/>
    <n v="37532"/>
    <x v="4"/>
    <s v="Manufacturing"/>
    <x v="2"/>
    <s v="Website"/>
    <s v="GA020"/>
    <s v="Gadget"/>
    <n v="326"/>
    <s v="Extra Large"/>
    <s v="Yellow"/>
    <n v="11.04"/>
    <n v="3599.0399999999995"/>
  </r>
  <r>
    <d v="2024-10-15T00:00:00"/>
    <n v="37532"/>
    <x v="4"/>
    <s v="Manufacturing"/>
    <x v="2"/>
    <s v="Website"/>
    <s v="WD011"/>
    <s v="Widget"/>
    <n v="187"/>
    <s v="Large"/>
    <s v="Pink"/>
    <n v="7.79"/>
    <n v="1456.73"/>
  </r>
  <r>
    <d v="2024-10-15T00:00:00"/>
    <n v="37532"/>
    <x v="4"/>
    <s v="Manufacturing"/>
    <x v="2"/>
    <s v="Website"/>
    <s v="WD006"/>
    <s v="Widget"/>
    <n v="273"/>
    <s v="Medium"/>
    <s v="Blue"/>
    <n v="7.74"/>
    <n v="2113.02"/>
  </r>
  <r>
    <d v="2024-10-15T00:00:00"/>
    <n v="37532"/>
    <x v="4"/>
    <s v="Manufacturing"/>
    <x v="2"/>
    <s v="Website"/>
    <s v="WD020"/>
    <s v="Widget"/>
    <n v="136"/>
    <s v="Extra Large"/>
    <s v="Yellow"/>
    <n v="10.31"/>
    <n v="1402.16"/>
  </r>
  <r>
    <d v="2024-10-15T00:00:00"/>
    <n v="37533"/>
    <x v="102"/>
    <s v="Other"/>
    <x v="5"/>
    <s v="Website"/>
    <s v="WD019"/>
    <s v="Widget"/>
    <n v="186"/>
    <s v="Large"/>
    <s v="Yellow"/>
    <n v="9.42"/>
    <n v="1752.12"/>
  </r>
  <r>
    <d v="2024-10-15T00:00:00"/>
    <n v="37533"/>
    <x v="102"/>
    <s v="Other"/>
    <x v="5"/>
    <s v="Website"/>
    <s v="GA007"/>
    <s v="Gadget"/>
    <n v="300"/>
    <s v="Large"/>
    <s v="Blue"/>
    <n v="9.81"/>
    <n v="2943"/>
  </r>
  <r>
    <d v="2024-10-15T00:00:00"/>
    <n v="37533"/>
    <x v="102"/>
    <s v="Other"/>
    <x v="5"/>
    <s v="Website"/>
    <s v="GA016"/>
    <s v="Gadget"/>
    <n v="304"/>
    <s v="Extra Large"/>
    <s v="Orange"/>
    <n v="11.17"/>
    <n v="3395.68"/>
  </r>
  <r>
    <d v="2024-10-15T00:00:00"/>
    <n v="37533"/>
    <x v="102"/>
    <s v="Other"/>
    <x v="5"/>
    <s v="Website"/>
    <s v="GZ014"/>
    <s v="Gizmo"/>
    <n v="226"/>
    <s v="Medium"/>
    <s v="Orange"/>
    <n v="9.59"/>
    <n v="2167.34"/>
  </r>
  <r>
    <d v="2024-10-15T00:00:00"/>
    <n v="37533"/>
    <x v="102"/>
    <s v="Other"/>
    <x v="5"/>
    <s v="Website"/>
    <s v="GA020"/>
    <s v="Gadget"/>
    <n v="418"/>
    <s v="Extra Large"/>
    <s v="Yellow"/>
    <n v="12.34"/>
    <n v="5158.12"/>
  </r>
  <r>
    <d v="2024-10-16T00:00:00"/>
    <n v="37534"/>
    <x v="103"/>
    <s v="Manufacturing"/>
    <x v="5"/>
    <s v="Website"/>
    <s v="GA018"/>
    <s v="Gadget"/>
    <n v="204"/>
    <s v="Medium"/>
    <s v="Yellow"/>
    <n v="8.5299999999999994"/>
    <n v="1740.12"/>
  </r>
  <r>
    <d v="2024-10-16T00:00:00"/>
    <n v="37534"/>
    <x v="103"/>
    <s v="Manufacturing"/>
    <x v="5"/>
    <s v="Website"/>
    <s v="GZ001"/>
    <s v="Gizmo"/>
    <n v="316"/>
    <s v="Small"/>
    <s v="Red"/>
    <n v="8.33"/>
    <n v="2632.28"/>
  </r>
  <r>
    <d v="2024-10-16T00:00:00"/>
    <n v="37534"/>
    <x v="103"/>
    <s v="Manufacturing"/>
    <x v="5"/>
    <s v="Website"/>
    <s v="WD007"/>
    <s v="Widget"/>
    <n v="312"/>
    <s v="Large"/>
    <s v="Blue"/>
    <n v="8.19"/>
    <n v="2555.2799999999997"/>
  </r>
  <r>
    <d v="2024-10-16T00:00:00"/>
    <n v="37534"/>
    <x v="103"/>
    <s v="Manufacturing"/>
    <x v="5"/>
    <s v="Website"/>
    <s v="WD020"/>
    <s v="Widget"/>
    <n v="106"/>
    <s v="Extra Large"/>
    <s v="Yellow"/>
    <n v="10.31"/>
    <n v="1092.8600000000001"/>
  </r>
  <r>
    <d v="2024-10-16T00:00:00"/>
    <n v="37534"/>
    <x v="103"/>
    <s v="Manufacturing"/>
    <x v="5"/>
    <s v="Website"/>
    <s v="GA003"/>
    <s v="Gadget"/>
    <n v="331"/>
    <s v="Large"/>
    <s v="Red"/>
    <n v="8.43"/>
    <n v="2790.33"/>
  </r>
  <r>
    <d v="2024-10-16T00:00:00"/>
    <n v="37535"/>
    <x v="34"/>
    <s v="Online"/>
    <x v="0"/>
    <s v="Website"/>
    <s v="GA005"/>
    <s v="Gadget"/>
    <n v="1650"/>
    <s v="Small"/>
    <s v="Blue"/>
    <n v="8.26"/>
    <n v="13629"/>
  </r>
  <r>
    <d v="2024-10-16T00:00:00"/>
    <n v="37535"/>
    <x v="34"/>
    <s v="Online"/>
    <x v="0"/>
    <s v="Website"/>
    <s v="WD015"/>
    <s v="Widget"/>
    <n v="1375"/>
    <s v="Large"/>
    <s v="Orange"/>
    <n v="8.08"/>
    <n v="11110"/>
  </r>
  <r>
    <d v="2024-10-16T00:00:00"/>
    <n v="37535"/>
    <x v="34"/>
    <s v="Online"/>
    <x v="0"/>
    <s v="Website"/>
    <s v="GZ020"/>
    <s v="Gizmo"/>
    <n v="1295"/>
    <s v="Extra Large"/>
    <s v="Yellow"/>
    <n v="13"/>
    <n v="16835"/>
  </r>
  <r>
    <d v="2024-10-16T00:00:00"/>
    <n v="37535"/>
    <x v="34"/>
    <s v="Online"/>
    <x v="0"/>
    <s v="Website"/>
    <s v="GA012"/>
    <s v="Gadget"/>
    <n v="2230"/>
    <s v="Extra Large"/>
    <s v="Pink"/>
    <n v="10.8"/>
    <n v="24084"/>
  </r>
  <r>
    <d v="2024-10-16T00:00:00"/>
    <n v="37535"/>
    <x v="34"/>
    <s v="Online"/>
    <x v="0"/>
    <s v="Website"/>
    <s v="GZ002"/>
    <s v="Gizmo"/>
    <n v="440"/>
    <s v="Medium"/>
    <s v="Red"/>
    <n v="9.3699999999999992"/>
    <n v="4122.7999999999993"/>
  </r>
  <r>
    <d v="2024-10-16T00:00:00"/>
    <n v="37536"/>
    <x v="102"/>
    <s v="Other"/>
    <x v="5"/>
    <s v="Website"/>
    <s v="WD011"/>
    <s v="Widget"/>
    <n v="322"/>
    <s v="Large"/>
    <s v="Pink"/>
    <n v="8.7100000000000009"/>
    <n v="2804.6200000000003"/>
  </r>
  <r>
    <d v="2024-10-16T00:00:00"/>
    <n v="37536"/>
    <x v="102"/>
    <s v="Other"/>
    <x v="5"/>
    <s v="Website"/>
    <s v="GZ015"/>
    <s v="Gizmo"/>
    <n v="184"/>
    <s v="Large"/>
    <s v="Orange"/>
    <n v="10.16"/>
    <n v="1869.44"/>
  </r>
  <r>
    <d v="2024-10-16T00:00:00"/>
    <n v="37536"/>
    <x v="102"/>
    <s v="Other"/>
    <x v="5"/>
    <s v="Website"/>
    <s v="WD009"/>
    <s v="Widget"/>
    <n v="301"/>
    <s v="Small"/>
    <s v="Pink"/>
    <n v="7.74"/>
    <n v="2329.7400000000002"/>
  </r>
  <r>
    <d v="2024-10-16T00:00:00"/>
    <n v="37536"/>
    <x v="102"/>
    <s v="Other"/>
    <x v="5"/>
    <s v="Website"/>
    <s v="WD002"/>
    <s v="Widget"/>
    <n v="312"/>
    <s v="Medium"/>
    <s v="Red"/>
    <n v="8.31"/>
    <n v="2592.7200000000003"/>
  </r>
  <r>
    <d v="2024-10-16T00:00:00"/>
    <n v="37536"/>
    <x v="102"/>
    <s v="Other"/>
    <x v="5"/>
    <s v="Website"/>
    <s v="GZ001"/>
    <s v="Gizmo"/>
    <n v="73"/>
    <s v="Small"/>
    <s v="Red"/>
    <n v="9.31"/>
    <n v="679.63"/>
  </r>
  <r>
    <d v="2024-10-16T00:00:00"/>
    <n v="37537"/>
    <x v="42"/>
    <s v="Wholesale"/>
    <x v="1"/>
    <s v="Website"/>
    <s v="WD008"/>
    <s v="Widget"/>
    <n v="333"/>
    <s v="Extra Large"/>
    <s v="Blue"/>
    <n v="8.84"/>
    <n v="2943.72"/>
  </r>
  <r>
    <d v="2024-10-16T00:00:00"/>
    <n v="37537"/>
    <x v="42"/>
    <s v="Wholesale"/>
    <x v="1"/>
    <s v="Website"/>
    <s v="WD009"/>
    <s v="Widget"/>
    <n v="275"/>
    <s v="Small"/>
    <s v="Pink"/>
    <n v="6.11"/>
    <n v="1680.25"/>
  </r>
  <r>
    <d v="2024-10-16T00:00:00"/>
    <n v="37537"/>
    <x v="42"/>
    <s v="Wholesale"/>
    <x v="1"/>
    <s v="Website"/>
    <s v="GA020"/>
    <s v="Gadget"/>
    <n v="217"/>
    <s v="Extra Large"/>
    <s v="Yellow"/>
    <n v="9.74"/>
    <n v="2113.58"/>
  </r>
  <r>
    <d v="2024-10-16T00:00:00"/>
    <n v="37537"/>
    <x v="42"/>
    <s v="Wholesale"/>
    <x v="1"/>
    <s v="Website"/>
    <s v="GZ004"/>
    <s v="Gizmo"/>
    <n v="168"/>
    <s v="Extra Large"/>
    <s v="Red"/>
    <n v="10.11"/>
    <n v="1698.48"/>
  </r>
  <r>
    <d v="2024-10-16T00:00:00"/>
    <n v="37537"/>
    <x v="42"/>
    <s v="Wholesale"/>
    <x v="1"/>
    <s v="Website"/>
    <s v="GZ020"/>
    <s v="Gizmo"/>
    <n v="136"/>
    <s v="Extra Large"/>
    <s v="Yellow"/>
    <n v="10.83"/>
    <n v="1472.88"/>
  </r>
  <r>
    <d v="2024-10-16T00:00:00"/>
    <n v="37538"/>
    <x v="44"/>
    <s v="Wholesale"/>
    <x v="0"/>
    <s v="Website"/>
    <s v="WD011"/>
    <s v="Widget"/>
    <n v="110"/>
    <s v="Large"/>
    <s v="Pink"/>
    <n v="6.88"/>
    <n v="756.8"/>
  </r>
  <r>
    <d v="2024-10-16T00:00:00"/>
    <n v="37538"/>
    <x v="44"/>
    <s v="Wholesale"/>
    <x v="0"/>
    <s v="Website"/>
    <s v="GZ014"/>
    <s v="Gizmo"/>
    <n v="160"/>
    <s v="Medium"/>
    <s v="Orange"/>
    <n v="7.57"/>
    <n v="1211.2"/>
  </r>
  <r>
    <d v="2024-10-16T00:00:00"/>
    <n v="37538"/>
    <x v="44"/>
    <s v="Wholesale"/>
    <x v="0"/>
    <s v="Website"/>
    <s v="GA015"/>
    <s v="Gadget"/>
    <n v="55"/>
    <s v="Large"/>
    <s v="Orange"/>
    <n v="7.22"/>
    <n v="397.09999999999997"/>
  </r>
  <r>
    <d v="2024-10-16T00:00:00"/>
    <n v="37538"/>
    <x v="44"/>
    <s v="Wholesale"/>
    <x v="0"/>
    <s v="Website"/>
    <s v="GZ006"/>
    <s v="Gizmo"/>
    <n v="112"/>
    <s v="Medium"/>
    <s v="Blue"/>
    <n v="8.1300000000000008"/>
    <n v="910.56000000000006"/>
  </r>
  <r>
    <d v="2024-10-16T00:00:00"/>
    <n v="37538"/>
    <x v="44"/>
    <s v="Wholesale"/>
    <x v="0"/>
    <s v="Website"/>
    <s v="WD010"/>
    <s v="Widget"/>
    <n v="72"/>
    <s v="Medium"/>
    <s v="Pink"/>
    <n v="6.5"/>
    <n v="468"/>
  </r>
  <r>
    <d v="2024-10-16T00:00:00"/>
    <n v="37539"/>
    <x v="99"/>
    <s v="Online"/>
    <x v="4"/>
    <s v="Website"/>
    <s v="WD004"/>
    <s v="Widget"/>
    <n v="93"/>
    <s v="Extra Large"/>
    <s v="Red"/>
    <n v="10.19"/>
    <n v="947.67"/>
  </r>
  <r>
    <d v="2024-10-16T00:00:00"/>
    <n v="37539"/>
    <x v="99"/>
    <s v="Online"/>
    <x v="4"/>
    <s v="Website"/>
    <s v="WD012"/>
    <s v="Widget"/>
    <n v="420"/>
    <s v="Extra Large"/>
    <s v="Pink"/>
    <n v="10.08"/>
    <n v="4233.6000000000004"/>
  </r>
  <r>
    <d v="2024-10-16T00:00:00"/>
    <n v="37539"/>
    <x v="99"/>
    <s v="Online"/>
    <x v="4"/>
    <s v="Website"/>
    <s v="GA007"/>
    <s v="Gadget"/>
    <n v="167"/>
    <s v="Large"/>
    <s v="Blue"/>
    <n v="9.3000000000000007"/>
    <n v="1553.1000000000001"/>
  </r>
  <r>
    <d v="2024-10-16T00:00:00"/>
    <n v="37539"/>
    <x v="99"/>
    <s v="Online"/>
    <x v="4"/>
    <s v="Website"/>
    <s v="GA001"/>
    <s v="Gadget"/>
    <n v="133"/>
    <s v="Small"/>
    <s v="Red"/>
    <n v="7.94"/>
    <n v="1056.02"/>
  </r>
  <r>
    <d v="2024-10-16T00:00:00"/>
    <n v="37539"/>
    <x v="99"/>
    <s v="Online"/>
    <x v="4"/>
    <s v="Website"/>
    <s v="GA018"/>
    <s v="Gadget"/>
    <n v="116"/>
    <s v="Medium"/>
    <s v="Yellow"/>
    <n v="9.0399999999999991"/>
    <n v="1048.6399999999999"/>
  </r>
  <r>
    <d v="2024-10-17T00:00:00"/>
    <n v="37540"/>
    <x v="41"/>
    <s v="Other"/>
    <x v="4"/>
    <s v="Email"/>
    <s v="GZ013"/>
    <s v="Gizmo"/>
    <n v="974"/>
    <s v="Small"/>
    <s v="Orange"/>
    <n v="9.0299999999999994"/>
    <n v="8795.2199999999993"/>
  </r>
  <r>
    <d v="2024-10-17T00:00:00"/>
    <n v="37540"/>
    <x v="41"/>
    <s v="Other"/>
    <x v="4"/>
    <s v="Email"/>
    <s v="WD008"/>
    <s v="Widget"/>
    <n v="974"/>
    <s v="Extra Large"/>
    <s v="Blue"/>
    <n v="11.19"/>
    <n v="10899.06"/>
  </r>
  <r>
    <d v="2024-10-17T00:00:00"/>
    <n v="37540"/>
    <x v="41"/>
    <s v="Other"/>
    <x v="4"/>
    <s v="Email"/>
    <s v="GA010"/>
    <s v="Gadget"/>
    <n v="446"/>
    <s v="Medium"/>
    <s v="Pink"/>
    <n v="8.82"/>
    <n v="3933.7200000000003"/>
  </r>
  <r>
    <d v="2024-10-17T00:00:00"/>
    <n v="37540"/>
    <x v="41"/>
    <s v="Other"/>
    <x v="4"/>
    <s v="Email"/>
    <s v="GZ018"/>
    <s v="Gizmo"/>
    <n v="191"/>
    <s v="Medium"/>
    <s v="Yellow"/>
    <n v="10.6"/>
    <n v="2024.6"/>
  </r>
  <r>
    <d v="2024-10-17T00:00:00"/>
    <n v="37540"/>
    <x v="41"/>
    <s v="Other"/>
    <x v="4"/>
    <s v="Email"/>
    <s v="WD014"/>
    <s v="Widget"/>
    <n v="503"/>
    <s v="Medium"/>
    <s v="Orange"/>
    <n v="8.06"/>
    <n v="4054.1800000000003"/>
  </r>
  <r>
    <d v="2024-10-17T00:00:00"/>
    <n v="37541"/>
    <x v="67"/>
    <s v="Other"/>
    <x v="0"/>
    <s v="Email"/>
    <s v="GZ019"/>
    <s v="Gizmo"/>
    <n v="339"/>
    <s v="Large"/>
    <s v="Yellow"/>
    <n v="11.22"/>
    <n v="3803.5800000000004"/>
  </r>
  <r>
    <d v="2024-10-17T00:00:00"/>
    <n v="37541"/>
    <x v="67"/>
    <s v="Other"/>
    <x v="0"/>
    <s v="Email"/>
    <s v="WD013"/>
    <s v="Widget"/>
    <n v="392"/>
    <s v="Small"/>
    <s v="Orange"/>
    <n v="7.58"/>
    <n v="2971.36"/>
  </r>
  <r>
    <d v="2024-10-17T00:00:00"/>
    <n v="37541"/>
    <x v="67"/>
    <s v="Other"/>
    <x v="0"/>
    <s v="Email"/>
    <s v="GZ017"/>
    <s v="Gizmo"/>
    <n v="247"/>
    <s v="Small"/>
    <s v="Yellow"/>
    <n v="9.98"/>
    <n v="2465.06"/>
  </r>
  <r>
    <d v="2024-10-17T00:00:00"/>
    <n v="37541"/>
    <x v="67"/>
    <s v="Other"/>
    <x v="0"/>
    <s v="Email"/>
    <s v="WD015"/>
    <s v="Widget"/>
    <n v="279"/>
    <s v="Large"/>
    <s v="Orange"/>
    <n v="8.5299999999999994"/>
    <n v="2379.87"/>
  </r>
  <r>
    <d v="2024-10-17T00:00:00"/>
    <n v="37541"/>
    <x v="67"/>
    <s v="Other"/>
    <x v="0"/>
    <s v="Email"/>
    <s v="GA001"/>
    <s v="Gadget"/>
    <n v="317"/>
    <s v="Small"/>
    <s v="Red"/>
    <n v="8.3800000000000008"/>
    <n v="2656.46"/>
  </r>
  <r>
    <d v="2024-10-17T00:00:00"/>
    <n v="37542"/>
    <x v="61"/>
    <s v="Manufacturing"/>
    <x v="1"/>
    <s v="Email"/>
    <s v="WD019"/>
    <s v="Widget"/>
    <n v="312"/>
    <s v="Large"/>
    <s v="Yellow"/>
    <n v="8.43"/>
    <n v="2630.16"/>
  </r>
  <r>
    <d v="2024-10-17T00:00:00"/>
    <n v="37542"/>
    <x v="61"/>
    <s v="Manufacturing"/>
    <x v="1"/>
    <s v="Email"/>
    <s v="GZ002"/>
    <s v="Gizmo"/>
    <n v="194"/>
    <s v="Medium"/>
    <s v="Red"/>
    <n v="8.85"/>
    <n v="1716.8999999999999"/>
  </r>
  <r>
    <d v="2024-10-17T00:00:00"/>
    <n v="37542"/>
    <x v="61"/>
    <s v="Manufacturing"/>
    <x v="1"/>
    <s v="Email"/>
    <s v="WD013"/>
    <s v="Widget"/>
    <n v="378"/>
    <s v="Small"/>
    <s v="Orange"/>
    <n v="6.78"/>
    <n v="2562.84"/>
  </r>
  <r>
    <d v="2024-10-17T00:00:00"/>
    <n v="37542"/>
    <x v="61"/>
    <s v="Manufacturing"/>
    <x v="1"/>
    <s v="Email"/>
    <s v="GZ007"/>
    <s v="Gizmo"/>
    <n v="198"/>
    <s v="Large"/>
    <s v="Blue"/>
    <n v="9.76"/>
    <n v="1932.48"/>
  </r>
  <r>
    <d v="2024-10-17T00:00:00"/>
    <n v="37542"/>
    <x v="61"/>
    <s v="Manufacturing"/>
    <x v="1"/>
    <s v="Email"/>
    <s v="WD017"/>
    <s v="Widget"/>
    <n v="435"/>
    <s v="Small"/>
    <s v="Yellow"/>
    <n v="7.5"/>
    <n v="3262.5"/>
  </r>
  <r>
    <d v="2024-10-17T00:00:00"/>
    <n v="37543"/>
    <x v="37"/>
    <s v="Retail"/>
    <x v="5"/>
    <s v="Email"/>
    <s v="WD006"/>
    <s v="Widget"/>
    <n v="241"/>
    <s v="Medium"/>
    <s v="Blue"/>
    <n v="7.28"/>
    <n v="1754.48"/>
  </r>
  <r>
    <d v="2024-10-17T00:00:00"/>
    <n v="37543"/>
    <x v="37"/>
    <s v="Retail"/>
    <x v="5"/>
    <s v="Email"/>
    <s v="GA017"/>
    <s v="Gadget"/>
    <n v="289"/>
    <s v="Small"/>
    <s v="Yellow"/>
    <n v="7.56"/>
    <n v="2184.8399999999997"/>
  </r>
  <r>
    <d v="2024-10-17T00:00:00"/>
    <n v="37543"/>
    <x v="37"/>
    <s v="Retail"/>
    <x v="5"/>
    <s v="Email"/>
    <s v="WD003"/>
    <s v="Widget"/>
    <n v="211"/>
    <s v="Large"/>
    <s v="Red"/>
    <n v="7.41"/>
    <n v="1563.51"/>
  </r>
  <r>
    <d v="2024-10-17T00:00:00"/>
    <n v="37543"/>
    <x v="37"/>
    <s v="Retail"/>
    <x v="5"/>
    <s v="Email"/>
    <s v="WD003"/>
    <s v="Widget"/>
    <n v="380"/>
    <s v="Large"/>
    <s v="Red"/>
    <n v="7.41"/>
    <n v="2815.8"/>
  </r>
  <r>
    <d v="2024-10-17T00:00:00"/>
    <n v="37543"/>
    <x v="37"/>
    <s v="Retail"/>
    <x v="5"/>
    <s v="Email"/>
    <s v="GA004"/>
    <s v="Gadget"/>
    <n v="90"/>
    <s v="Extra Large"/>
    <s v="Red"/>
    <n v="9.6999999999999993"/>
    <n v="872.99999999999989"/>
  </r>
  <r>
    <d v="2024-10-17T00:00:00"/>
    <n v="37544"/>
    <x v="38"/>
    <s v="Manufacturing"/>
    <x v="2"/>
    <s v="Email"/>
    <s v="GA009"/>
    <s v="Gadget"/>
    <n v="69"/>
    <s v="Small"/>
    <s v="Pink"/>
    <n v="7.42"/>
    <n v="511.98"/>
  </r>
  <r>
    <d v="2024-10-17T00:00:00"/>
    <n v="37544"/>
    <x v="38"/>
    <s v="Manufacturing"/>
    <x v="2"/>
    <s v="Email"/>
    <s v="GZ008"/>
    <s v="Gizmo"/>
    <n v="256"/>
    <s v="Extra Large"/>
    <s v="Blue"/>
    <n v="11.93"/>
    <n v="3054.08"/>
  </r>
  <r>
    <d v="2024-10-17T00:00:00"/>
    <n v="37544"/>
    <x v="38"/>
    <s v="Manufacturing"/>
    <x v="2"/>
    <s v="Email"/>
    <s v="GZ004"/>
    <s v="Gizmo"/>
    <n v="207"/>
    <s v="Extra Large"/>
    <s v="Red"/>
    <n v="11.46"/>
    <n v="2372.2200000000003"/>
  </r>
  <r>
    <d v="2024-10-17T00:00:00"/>
    <n v="37544"/>
    <x v="38"/>
    <s v="Manufacturing"/>
    <x v="2"/>
    <s v="Email"/>
    <s v="GA012"/>
    <s v="Gadget"/>
    <n v="388"/>
    <s v="Extra Large"/>
    <s v="Pink"/>
    <n v="10.199999999999999"/>
    <n v="3957.6"/>
  </r>
  <r>
    <d v="2024-10-17T00:00:00"/>
    <n v="37544"/>
    <x v="38"/>
    <s v="Manufacturing"/>
    <x v="2"/>
    <s v="Email"/>
    <s v="GZ015"/>
    <s v="Gizmo"/>
    <n v="157"/>
    <s v="Large"/>
    <s v="Orange"/>
    <n v="9.09"/>
    <n v="1427.1299999999999"/>
  </r>
  <r>
    <d v="2024-10-17T00:00:00"/>
    <n v="37545"/>
    <x v="99"/>
    <s v="Online"/>
    <x v="4"/>
    <s v="Email"/>
    <s v="GZ019"/>
    <s v="Gizmo"/>
    <n v="420"/>
    <s v="Large"/>
    <s v="Yellow"/>
    <n v="10.63"/>
    <n v="4464.6000000000004"/>
  </r>
  <r>
    <d v="2024-10-17T00:00:00"/>
    <n v="37545"/>
    <x v="99"/>
    <s v="Online"/>
    <x v="4"/>
    <s v="Email"/>
    <s v="GA014"/>
    <s v="Gadget"/>
    <n v="413"/>
    <s v="Medium"/>
    <s v="Orange"/>
    <n v="8.17"/>
    <n v="3374.21"/>
  </r>
  <r>
    <d v="2024-10-17T00:00:00"/>
    <n v="37545"/>
    <x v="99"/>
    <s v="Online"/>
    <x v="4"/>
    <s v="Email"/>
    <s v="WD006"/>
    <s v="Widget"/>
    <n v="171"/>
    <s v="Medium"/>
    <s v="Blue"/>
    <n v="8.19"/>
    <n v="1400.49"/>
  </r>
  <r>
    <d v="2024-10-17T00:00:00"/>
    <n v="37545"/>
    <x v="99"/>
    <s v="Online"/>
    <x v="4"/>
    <s v="Email"/>
    <s v="WD003"/>
    <s v="Widget"/>
    <n v="92"/>
    <s v="Large"/>
    <s v="Red"/>
    <n v="8.33"/>
    <n v="766.36"/>
  </r>
  <r>
    <d v="2024-10-17T00:00:00"/>
    <n v="37545"/>
    <x v="99"/>
    <s v="Online"/>
    <x v="4"/>
    <s v="Email"/>
    <s v="GA020"/>
    <s v="Gadget"/>
    <n v="197"/>
    <s v="Extra Large"/>
    <s v="Yellow"/>
    <n v="11.69"/>
    <n v="2302.9299999999998"/>
  </r>
  <r>
    <d v="2024-10-18T00:00:00"/>
    <n v="37546"/>
    <x v="75"/>
    <s v="Wholesale"/>
    <x v="3"/>
    <s v="Phone"/>
    <s v="GZ012"/>
    <s v="Gizmo"/>
    <n v="235"/>
    <s v="Extra Large"/>
    <s v="Pink"/>
    <n v="10.01"/>
    <n v="2352.35"/>
  </r>
  <r>
    <d v="2024-10-18T00:00:00"/>
    <n v="37546"/>
    <x v="75"/>
    <s v="Wholesale"/>
    <x v="3"/>
    <s v="Phone"/>
    <s v="GA020"/>
    <s v="Gadget"/>
    <n v="110"/>
    <s v="Extra Large"/>
    <s v="Yellow"/>
    <n v="9.74"/>
    <n v="1071.4000000000001"/>
  </r>
  <r>
    <d v="2024-10-18T00:00:00"/>
    <n v="37546"/>
    <x v="75"/>
    <s v="Wholesale"/>
    <x v="3"/>
    <s v="Phone"/>
    <s v="WD003"/>
    <s v="Widget"/>
    <n v="288"/>
    <s v="Large"/>
    <s v="Red"/>
    <n v="6.95"/>
    <n v="2001.6000000000001"/>
  </r>
  <r>
    <d v="2024-10-18T00:00:00"/>
    <n v="37546"/>
    <x v="75"/>
    <s v="Wholesale"/>
    <x v="3"/>
    <s v="Phone"/>
    <s v="GZ013"/>
    <s v="Gizmo"/>
    <n v="170"/>
    <s v="Small"/>
    <s v="Orange"/>
    <n v="7.13"/>
    <n v="1212.0999999999999"/>
  </r>
  <r>
    <d v="2024-10-18T00:00:00"/>
    <n v="37546"/>
    <x v="75"/>
    <s v="Wholesale"/>
    <x v="3"/>
    <s v="Phone"/>
    <s v="GA009"/>
    <s v="Gadget"/>
    <n v="250"/>
    <s v="Small"/>
    <s v="Pink"/>
    <n v="6.55"/>
    <n v="1637.5"/>
  </r>
  <r>
    <d v="2024-10-18T00:00:00"/>
    <n v="37547"/>
    <x v="32"/>
    <s v="Manufacturing"/>
    <x v="0"/>
    <s v="Phone"/>
    <s v="WD002"/>
    <s v="Widget"/>
    <n v="270"/>
    <s v="Medium"/>
    <s v="Red"/>
    <n v="7.44"/>
    <n v="2008.8000000000002"/>
  </r>
  <r>
    <d v="2024-10-18T00:00:00"/>
    <n v="37547"/>
    <x v="32"/>
    <s v="Manufacturing"/>
    <x v="0"/>
    <s v="Phone"/>
    <s v="GZ005"/>
    <s v="Gizmo"/>
    <n v="323"/>
    <s v="Small"/>
    <s v="Blue"/>
    <n v="8.67"/>
    <n v="2800.41"/>
  </r>
  <r>
    <d v="2024-10-18T00:00:00"/>
    <n v="37547"/>
    <x v="32"/>
    <s v="Manufacturing"/>
    <x v="0"/>
    <s v="Phone"/>
    <s v="WD019"/>
    <s v="Widget"/>
    <n v="210"/>
    <s v="Large"/>
    <s v="Yellow"/>
    <n v="8.43"/>
    <n v="1770.3"/>
  </r>
  <r>
    <d v="2024-10-18T00:00:00"/>
    <n v="37547"/>
    <x v="32"/>
    <s v="Manufacturing"/>
    <x v="0"/>
    <s v="Phone"/>
    <s v="WD006"/>
    <s v="Widget"/>
    <n v="398"/>
    <s v="Medium"/>
    <s v="Blue"/>
    <n v="7.74"/>
    <n v="3080.52"/>
  </r>
  <r>
    <d v="2024-10-18T00:00:00"/>
    <n v="37547"/>
    <x v="32"/>
    <s v="Manufacturing"/>
    <x v="0"/>
    <s v="Phone"/>
    <s v="WD013"/>
    <s v="Widget"/>
    <n v="68"/>
    <s v="Small"/>
    <s v="Orange"/>
    <n v="6.78"/>
    <n v="461.04"/>
  </r>
  <r>
    <d v="2024-10-18T00:00:00"/>
    <n v="37548"/>
    <x v="41"/>
    <s v="Other"/>
    <x v="4"/>
    <s v="Phone"/>
    <s v="WD015"/>
    <s v="Widget"/>
    <n v="587"/>
    <s v="Large"/>
    <s v="Orange"/>
    <n v="8.5299999999999994"/>
    <n v="5007.1099999999997"/>
  </r>
  <r>
    <d v="2024-10-18T00:00:00"/>
    <n v="37548"/>
    <x v="41"/>
    <s v="Other"/>
    <x v="4"/>
    <s v="Phone"/>
    <s v="WD015"/>
    <s v="Widget"/>
    <n v="1118"/>
    <s v="Large"/>
    <s v="Orange"/>
    <n v="8.5299999999999994"/>
    <n v="9536.5399999999991"/>
  </r>
  <r>
    <d v="2024-10-18T00:00:00"/>
    <n v="37548"/>
    <x v="41"/>
    <s v="Other"/>
    <x v="4"/>
    <s v="Phone"/>
    <s v="GZ003"/>
    <s v="Gizmo"/>
    <n v="203"/>
    <s v="Large"/>
    <s v="Red"/>
    <n v="10.48"/>
    <n v="2127.44"/>
  </r>
  <r>
    <d v="2024-10-18T00:00:00"/>
    <n v="37548"/>
    <x v="41"/>
    <s v="Other"/>
    <x v="4"/>
    <s v="Phone"/>
    <s v="GA004"/>
    <s v="Gadget"/>
    <n v="1052"/>
    <s v="Extra Large"/>
    <s v="Red"/>
    <n v="11.52"/>
    <n v="12119.039999999999"/>
  </r>
  <r>
    <d v="2024-10-18T00:00:00"/>
    <n v="37548"/>
    <x v="41"/>
    <s v="Other"/>
    <x v="4"/>
    <s v="Phone"/>
    <s v="GZ014"/>
    <s v="Gizmo"/>
    <n v="320"/>
    <s v="Medium"/>
    <s v="Orange"/>
    <n v="9.59"/>
    <n v="3068.8"/>
  </r>
  <r>
    <d v="2024-10-18T00:00:00"/>
    <n v="37549"/>
    <x v="48"/>
    <s v="Manufacturing"/>
    <x v="3"/>
    <s v="Phone"/>
    <s v="GA007"/>
    <s v="Gadget"/>
    <n v="1047"/>
    <s v="Large"/>
    <s v="Blue"/>
    <n v="8.7799999999999994"/>
    <n v="9192.66"/>
  </r>
  <r>
    <d v="2024-10-18T00:00:00"/>
    <n v="37549"/>
    <x v="48"/>
    <s v="Manufacturing"/>
    <x v="3"/>
    <s v="Phone"/>
    <s v="WD002"/>
    <s v="Widget"/>
    <n v="318"/>
    <s v="Medium"/>
    <s v="Red"/>
    <n v="7.44"/>
    <n v="2365.92"/>
  </r>
  <r>
    <d v="2024-10-18T00:00:00"/>
    <n v="37549"/>
    <x v="48"/>
    <s v="Manufacturing"/>
    <x v="3"/>
    <s v="Phone"/>
    <s v="GZ019"/>
    <s v="Gizmo"/>
    <n v="516"/>
    <s v="Large"/>
    <s v="Yellow"/>
    <n v="10.039999999999999"/>
    <n v="5180.6399999999994"/>
  </r>
  <r>
    <d v="2024-10-18T00:00:00"/>
    <n v="37549"/>
    <x v="48"/>
    <s v="Manufacturing"/>
    <x v="3"/>
    <s v="Phone"/>
    <s v="WD019"/>
    <s v="Widget"/>
    <n v="1056"/>
    <s v="Large"/>
    <s v="Yellow"/>
    <n v="8.43"/>
    <n v="8902.08"/>
  </r>
  <r>
    <d v="2024-10-18T00:00:00"/>
    <n v="37549"/>
    <x v="48"/>
    <s v="Manufacturing"/>
    <x v="3"/>
    <s v="Phone"/>
    <s v="GZ015"/>
    <s v="Gizmo"/>
    <n v="888"/>
    <s v="Large"/>
    <s v="Orange"/>
    <n v="9.09"/>
    <n v="8071.92"/>
  </r>
  <r>
    <d v="2024-10-18T00:00:00"/>
    <n v="37550"/>
    <x v="28"/>
    <s v="Manufacturing"/>
    <x v="4"/>
    <s v="Phone"/>
    <s v="WD007"/>
    <s v="Widget"/>
    <n v="1466"/>
    <s v="Large"/>
    <s v="Blue"/>
    <n v="8.19"/>
    <n v="12006.539999999999"/>
  </r>
  <r>
    <d v="2024-10-18T00:00:00"/>
    <n v="37550"/>
    <x v="28"/>
    <s v="Manufacturing"/>
    <x v="4"/>
    <s v="Phone"/>
    <s v="GZ008"/>
    <s v="Gizmo"/>
    <n v="1136"/>
    <s v="Extra Large"/>
    <s v="Blue"/>
    <n v="11.93"/>
    <n v="13552.48"/>
  </r>
  <r>
    <d v="2024-10-18T00:00:00"/>
    <n v="37550"/>
    <x v="28"/>
    <s v="Manufacturing"/>
    <x v="4"/>
    <s v="Phone"/>
    <s v="GZ015"/>
    <s v="Gizmo"/>
    <n v="1070"/>
    <s v="Large"/>
    <s v="Orange"/>
    <n v="9.09"/>
    <n v="9726.2999999999993"/>
  </r>
  <r>
    <d v="2024-10-18T00:00:00"/>
    <n v="37550"/>
    <x v="28"/>
    <s v="Manufacturing"/>
    <x v="4"/>
    <s v="Phone"/>
    <s v="GZ005"/>
    <s v="Gizmo"/>
    <n v="2204"/>
    <s v="Small"/>
    <s v="Blue"/>
    <n v="8.67"/>
    <n v="19108.68"/>
  </r>
  <r>
    <d v="2024-10-18T00:00:00"/>
    <n v="37550"/>
    <x v="28"/>
    <s v="Manufacturing"/>
    <x v="4"/>
    <s v="Phone"/>
    <s v="GA013"/>
    <s v="Gadget"/>
    <n v="1370"/>
    <s v="Small"/>
    <s v="Orange"/>
    <n v="7.27"/>
    <n v="9959.9"/>
  </r>
  <r>
    <d v="2024-10-18T00:00:00"/>
    <n v="37551"/>
    <x v="49"/>
    <s v="Online"/>
    <x v="0"/>
    <s v="Phone"/>
    <s v="WD020"/>
    <s v="Widget"/>
    <n v="36"/>
    <s v="Extra Large"/>
    <s v="Yellow"/>
    <n v="10.92"/>
    <n v="393.12"/>
  </r>
  <r>
    <d v="2024-10-18T00:00:00"/>
    <n v="37551"/>
    <x v="49"/>
    <s v="Online"/>
    <x v="0"/>
    <s v="Phone"/>
    <s v="GA009"/>
    <s v="Gadget"/>
    <n v="26"/>
    <s v="Small"/>
    <s v="Pink"/>
    <n v="7.86"/>
    <n v="204.36"/>
  </r>
  <r>
    <d v="2024-10-18T00:00:00"/>
    <n v="37551"/>
    <x v="49"/>
    <s v="Online"/>
    <x v="0"/>
    <s v="Phone"/>
    <s v="GZ016"/>
    <s v="Gizmo"/>
    <n v="3"/>
    <s v="Extra Large"/>
    <s v="Orange"/>
    <n v="11.75"/>
    <n v="35.25"/>
  </r>
  <r>
    <d v="2024-10-18T00:00:00"/>
    <n v="37551"/>
    <x v="49"/>
    <s v="Online"/>
    <x v="0"/>
    <s v="Phone"/>
    <s v="GA006"/>
    <s v="Gadget"/>
    <n v="57"/>
    <s v="Medium"/>
    <s v="Blue"/>
    <n v="8.7799999999999994"/>
    <n v="500.46"/>
  </r>
  <r>
    <d v="2024-10-18T00:00:00"/>
    <n v="37551"/>
    <x v="49"/>
    <s v="Online"/>
    <x v="0"/>
    <s v="Phone"/>
    <s v="GZ013"/>
    <s v="Gizmo"/>
    <n v="31"/>
    <s v="Small"/>
    <s v="Orange"/>
    <n v="8.5500000000000007"/>
    <n v="265.05"/>
  </r>
  <r>
    <d v="2024-10-19T00:00:00"/>
    <n v="37552"/>
    <x v="97"/>
    <s v="Wholesale"/>
    <x v="0"/>
    <s v="Website"/>
    <s v="GA013"/>
    <s v="Gadget"/>
    <n v="23"/>
    <s v="Small"/>
    <s v="Orange"/>
    <n v="6.41"/>
    <n v="147.43"/>
  </r>
  <r>
    <d v="2024-10-19T00:00:00"/>
    <n v="37552"/>
    <x v="97"/>
    <s v="Wholesale"/>
    <x v="0"/>
    <s v="Website"/>
    <s v="WD014"/>
    <s v="Widget"/>
    <n v="10"/>
    <s v="Medium"/>
    <s v="Orange"/>
    <n v="6.36"/>
    <n v="63.6"/>
  </r>
  <r>
    <d v="2024-10-19T00:00:00"/>
    <n v="37552"/>
    <x v="97"/>
    <s v="Wholesale"/>
    <x v="0"/>
    <s v="Website"/>
    <s v="WD020"/>
    <s v="Widget"/>
    <n v="8"/>
    <s v="Extra Large"/>
    <s v="Yellow"/>
    <n v="9.1"/>
    <n v="72.8"/>
  </r>
  <r>
    <d v="2024-10-19T00:00:00"/>
    <n v="37552"/>
    <x v="97"/>
    <s v="Wholesale"/>
    <x v="0"/>
    <s v="Website"/>
    <s v="GA019"/>
    <s v="Gadget"/>
    <n v="16"/>
    <s v="Large"/>
    <s v="Yellow"/>
    <n v="7.97"/>
    <n v="127.52"/>
  </r>
  <r>
    <d v="2024-10-19T00:00:00"/>
    <n v="37552"/>
    <x v="97"/>
    <s v="Wholesale"/>
    <x v="0"/>
    <s v="Website"/>
    <s v="GA014"/>
    <s v="Gadget"/>
    <n v="9"/>
    <s v="Medium"/>
    <s v="Orange"/>
    <n v="6.81"/>
    <n v="61.29"/>
  </r>
  <r>
    <d v="2024-10-19T00:00:00"/>
    <n v="37553"/>
    <x v="33"/>
    <s v="Online"/>
    <x v="1"/>
    <s v="Website"/>
    <s v="GZ019"/>
    <s v="Gizmo"/>
    <n v="172"/>
    <s v="Large"/>
    <s v="Yellow"/>
    <n v="10.63"/>
    <n v="1828.3600000000001"/>
  </r>
  <r>
    <d v="2024-10-19T00:00:00"/>
    <n v="37553"/>
    <x v="33"/>
    <s v="Online"/>
    <x v="1"/>
    <s v="Website"/>
    <s v="GZ016"/>
    <s v="Gizmo"/>
    <n v="1112"/>
    <s v="Extra Large"/>
    <s v="Orange"/>
    <n v="11.75"/>
    <n v="13066"/>
  </r>
  <r>
    <d v="2024-10-19T00:00:00"/>
    <n v="37553"/>
    <x v="33"/>
    <s v="Online"/>
    <x v="1"/>
    <s v="Website"/>
    <s v="WD005"/>
    <s v="Widget"/>
    <n v="592"/>
    <s v="Small"/>
    <s v="Blue"/>
    <n v="7.71"/>
    <n v="4564.32"/>
  </r>
  <r>
    <d v="2024-10-19T00:00:00"/>
    <n v="37553"/>
    <x v="33"/>
    <s v="Online"/>
    <x v="1"/>
    <s v="Website"/>
    <s v="GZ006"/>
    <s v="Gizmo"/>
    <n v="1268"/>
    <s v="Medium"/>
    <s v="Blue"/>
    <n v="9.76"/>
    <n v="12375.68"/>
  </r>
  <r>
    <d v="2024-10-19T00:00:00"/>
    <n v="37553"/>
    <x v="33"/>
    <s v="Online"/>
    <x v="1"/>
    <s v="Website"/>
    <s v="GZ002"/>
    <s v="Gizmo"/>
    <n v="392"/>
    <s v="Medium"/>
    <s v="Red"/>
    <n v="9.3699999999999992"/>
    <n v="3673.0399999999995"/>
  </r>
  <r>
    <d v="2024-10-19T00:00:00"/>
    <n v="37554"/>
    <x v="84"/>
    <s v="Online"/>
    <x v="5"/>
    <s v="Website"/>
    <s v="GA020"/>
    <s v="Gadget"/>
    <n v="59"/>
    <s v="Extra Large"/>
    <s v="Yellow"/>
    <n v="11.69"/>
    <n v="689.70999999999992"/>
  </r>
  <r>
    <d v="2024-10-19T00:00:00"/>
    <n v="37554"/>
    <x v="84"/>
    <s v="Online"/>
    <x v="5"/>
    <s v="Website"/>
    <s v="WD001"/>
    <s v="Widget"/>
    <n v="90"/>
    <s v="Small"/>
    <s v="Red"/>
    <n v="7.41"/>
    <n v="666.9"/>
  </r>
  <r>
    <d v="2024-10-19T00:00:00"/>
    <n v="37554"/>
    <x v="84"/>
    <s v="Online"/>
    <x v="5"/>
    <s v="Website"/>
    <s v="GZ017"/>
    <s v="Gizmo"/>
    <n v="94"/>
    <s v="Small"/>
    <s v="Yellow"/>
    <n v="9.4499999999999993"/>
    <n v="888.3"/>
  </r>
  <r>
    <d v="2024-10-19T00:00:00"/>
    <n v="37554"/>
    <x v="84"/>
    <s v="Online"/>
    <x v="5"/>
    <s v="Website"/>
    <s v="GZ003"/>
    <s v="Gizmo"/>
    <n v="84"/>
    <s v="Large"/>
    <s v="Red"/>
    <n v="9.93"/>
    <n v="834.12"/>
  </r>
  <r>
    <d v="2024-10-19T00:00:00"/>
    <n v="37554"/>
    <x v="84"/>
    <s v="Online"/>
    <x v="5"/>
    <s v="Website"/>
    <s v="WD007"/>
    <s v="Widget"/>
    <n v="80"/>
    <s v="Large"/>
    <s v="Blue"/>
    <n v="8.68"/>
    <n v="694.4"/>
  </r>
  <r>
    <d v="2024-10-19T00:00:00"/>
    <n v="37555"/>
    <x v="89"/>
    <s v="Retail"/>
    <x v="0"/>
    <s v="Website"/>
    <s v="WD003"/>
    <s v="Widget"/>
    <n v="2247"/>
    <s v="Large"/>
    <s v="Red"/>
    <n v="7.41"/>
    <n v="16650.27"/>
  </r>
  <r>
    <d v="2024-10-19T00:00:00"/>
    <n v="37555"/>
    <x v="89"/>
    <s v="Retail"/>
    <x v="0"/>
    <s v="Website"/>
    <s v="GZ002"/>
    <s v="Gizmo"/>
    <n v="1106"/>
    <s v="Medium"/>
    <s v="Red"/>
    <n v="8.33"/>
    <n v="9212.98"/>
  </r>
  <r>
    <d v="2024-10-19T00:00:00"/>
    <n v="37555"/>
    <x v="89"/>
    <s v="Retail"/>
    <x v="0"/>
    <s v="Website"/>
    <s v="WD019"/>
    <s v="Widget"/>
    <n v="2597"/>
    <s v="Large"/>
    <s v="Yellow"/>
    <n v="7.94"/>
    <n v="20620.18"/>
  </r>
  <r>
    <d v="2024-10-19T00:00:00"/>
    <n v="37555"/>
    <x v="89"/>
    <s v="Retail"/>
    <x v="0"/>
    <s v="Website"/>
    <s v="WD013"/>
    <s v="Widget"/>
    <n v="2212"/>
    <s v="Small"/>
    <s v="Orange"/>
    <n v="6.38"/>
    <n v="14112.56"/>
  </r>
  <r>
    <d v="2024-10-19T00:00:00"/>
    <n v="37555"/>
    <x v="89"/>
    <s v="Retail"/>
    <x v="0"/>
    <s v="Website"/>
    <s v="GA019"/>
    <s v="Gadget"/>
    <n v="2289"/>
    <s v="Large"/>
    <s v="Yellow"/>
    <n v="8.5"/>
    <n v="19456.5"/>
  </r>
  <r>
    <d v="2024-10-19T00:00:00"/>
    <n v="37556"/>
    <x v="101"/>
    <s v="Manufacturing"/>
    <x v="3"/>
    <s v="Website"/>
    <s v="GA010"/>
    <s v="Gadget"/>
    <n v="39"/>
    <s v="Medium"/>
    <s v="Pink"/>
    <n v="7.89"/>
    <n v="307.70999999999998"/>
  </r>
  <r>
    <d v="2024-10-19T00:00:00"/>
    <n v="37556"/>
    <x v="101"/>
    <s v="Manufacturing"/>
    <x v="3"/>
    <s v="Website"/>
    <s v="GA019"/>
    <s v="Gadget"/>
    <n v="36"/>
    <s v="Large"/>
    <s v="Yellow"/>
    <n v="9.0399999999999991"/>
    <n v="325.43999999999994"/>
  </r>
  <r>
    <d v="2024-10-19T00:00:00"/>
    <n v="37556"/>
    <x v="101"/>
    <s v="Manufacturing"/>
    <x v="3"/>
    <s v="Website"/>
    <s v="GZ012"/>
    <s v="Gizmo"/>
    <n v="23"/>
    <s v="Extra Large"/>
    <s v="Pink"/>
    <n v="11.34"/>
    <n v="260.82"/>
  </r>
  <r>
    <d v="2024-10-19T00:00:00"/>
    <n v="37556"/>
    <x v="101"/>
    <s v="Manufacturing"/>
    <x v="3"/>
    <s v="Website"/>
    <s v="GZ009"/>
    <s v="Gizmo"/>
    <n v="52"/>
    <s v="Small"/>
    <s v="Pink"/>
    <n v="8.25"/>
    <n v="429"/>
  </r>
  <r>
    <d v="2024-10-19T00:00:00"/>
    <n v="37556"/>
    <x v="101"/>
    <s v="Manufacturing"/>
    <x v="3"/>
    <s v="Website"/>
    <s v="GA011"/>
    <s v="Gadget"/>
    <n v="2"/>
    <s v="Large"/>
    <s v="Pink"/>
    <n v="8.35"/>
    <n v="16.7"/>
  </r>
  <r>
    <d v="2024-10-19T00:00:00"/>
    <n v="37557"/>
    <x v="26"/>
    <s v="Wholesale"/>
    <x v="3"/>
    <s v="Website"/>
    <s v="WD009"/>
    <s v="Widget"/>
    <n v="190"/>
    <s v="Small"/>
    <s v="Pink"/>
    <n v="6.11"/>
    <n v="1160.9000000000001"/>
  </r>
  <r>
    <d v="2024-10-19T00:00:00"/>
    <n v="37557"/>
    <x v="26"/>
    <s v="Wholesale"/>
    <x v="3"/>
    <s v="Website"/>
    <s v="WD017"/>
    <s v="Widget"/>
    <n v="341"/>
    <s v="Small"/>
    <s v="Yellow"/>
    <n v="6.62"/>
    <n v="2257.42"/>
  </r>
  <r>
    <d v="2024-10-19T00:00:00"/>
    <n v="37557"/>
    <x v="26"/>
    <s v="Wholesale"/>
    <x v="3"/>
    <s v="Website"/>
    <s v="GZ003"/>
    <s v="Gizmo"/>
    <n v="240"/>
    <s v="Large"/>
    <s v="Red"/>
    <n v="8.27"/>
    <n v="1984.8"/>
  </r>
  <r>
    <d v="2024-10-19T00:00:00"/>
    <n v="37557"/>
    <x v="26"/>
    <s v="Wholesale"/>
    <x v="3"/>
    <s v="Website"/>
    <s v="WD020"/>
    <s v="Widget"/>
    <n v="84"/>
    <s v="Extra Large"/>
    <s v="Yellow"/>
    <n v="9.1"/>
    <n v="764.4"/>
  </r>
  <r>
    <d v="2024-10-19T00:00:00"/>
    <n v="37557"/>
    <x v="26"/>
    <s v="Wholesale"/>
    <x v="3"/>
    <s v="Website"/>
    <s v="GA018"/>
    <s v="Gadget"/>
    <n v="106"/>
    <s v="Medium"/>
    <s v="Yellow"/>
    <n v="7.53"/>
    <n v="798.18000000000006"/>
  </r>
  <r>
    <d v="2024-10-20T00:00:00"/>
    <n v="37558"/>
    <x v="23"/>
    <s v="Manufacturing"/>
    <x v="3"/>
    <s v="Phone"/>
    <s v="GZ002"/>
    <s v="Gizmo"/>
    <n v="4829"/>
    <s v="Medium"/>
    <s v="Red"/>
    <n v="8.85"/>
    <n v="42736.65"/>
  </r>
  <r>
    <d v="2024-10-20T00:00:00"/>
    <n v="37558"/>
    <x v="23"/>
    <s v="Manufacturing"/>
    <x v="3"/>
    <s v="Phone"/>
    <s v="WD020"/>
    <s v="Widget"/>
    <n v="3498"/>
    <s v="Extra Large"/>
    <s v="Yellow"/>
    <n v="10.31"/>
    <n v="36064.380000000005"/>
  </r>
  <r>
    <d v="2024-10-20T00:00:00"/>
    <n v="37558"/>
    <x v="23"/>
    <s v="Manufacturing"/>
    <x v="3"/>
    <s v="Phone"/>
    <s v="GA007"/>
    <s v="Gadget"/>
    <n v="4224"/>
    <s v="Large"/>
    <s v="Blue"/>
    <n v="8.7799999999999994"/>
    <n v="37086.719999999994"/>
  </r>
  <r>
    <d v="2024-10-20T00:00:00"/>
    <n v="37558"/>
    <x v="23"/>
    <s v="Manufacturing"/>
    <x v="3"/>
    <s v="Phone"/>
    <s v="GZ015"/>
    <s v="Gizmo"/>
    <n v="3311"/>
    <s v="Large"/>
    <s v="Orange"/>
    <n v="9.09"/>
    <n v="30096.989999999998"/>
  </r>
  <r>
    <d v="2024-10-20T00:00:00"/>
    <n v="37558"/>
    <x v="23"/>
    <s v="Manufacturing"/>
    <x v="3"/>
    <s v="Phone"/>
    <s v="GZ003"/>
    <s v="Gizmo"/>
    <n v="3861"/>
    <s v="Large"/>
    <s v="Red"/>
    <n v="9.3800000000000008"/>
    <n v="36216.18"/>
  </r>
  <r>
    <d v="2024-10-20T00:00:00"/>
    <n v="37559"/>
    <x v="44"/>
    <s v="Wholesale"/>
    <x v="0"/>
    <s v="Phone"/>
    <s v="WD002"/>
    <s v="Widget"/>
    <n v="394"/>
    <s v="Medium"/>
    <s v="Red"/>
    <n v="6.56"/>
    <n v="2584.64"/>
  </r>
  <r>
    <d v="2024-10-20T00:00:00"/>
    <n v="37559"/>
    <x v="44"/>
    <s v="Wholesale"/>
    <x v="0"/>
    <s v="Phone"/>
    <s v="GA020"/>
    <s v="Gadget"/>
    <n v="346"/>
    <s v="Extra Large"/>
    <s v="Yellow"/>
    <n v="9.74"/>
    <n v="3370.04"/>
  </r>
  <r>
    <d v="2024-10-20T00:00:00"/>
    <n v="37559"/>
    <x v="44"/>
    <s v="Wholesale"/>
    <x v="0"/>
    <s v="Phone"/>
    <s v="GA007"/>
    <s v="Gadget"/>
    <n v="394"/>
    <s v="Large"/>
    <s v="Blue"/>
    <n v="7.75"/>
    <n v="3053.5"/>
  </r>
  <r>
    <d v="2024-10-20T00:00:00"/>
    <n v="37559"/>
    <x v="44"/>
    <s v="Wholesale"/>
    <x v="0"/>
    <s v="Phone"/>
    <s v="GZ011"/>
    <s v="Gizmo"/>
    <n v="316"/>
    <s v="Large"/>
    <s v="Pink"/>
    <n v="8.18"/>
    <n v="2584.88"/>
  </r>
  <r>
    <d v="2024-10-20T00:00:00"/>
    <n v="37559"/>
    <x v="44"/>
    <s v="Wholesale"/>
    <x v="0"/>
    <s v="Phone"/>
    <s v="GZ018"/>
    <s v="Gizmo"/>
    <n v="97"/>
    <s v="Medium"/>
    <s v="Yellow"/>
    <n v="8.3699999999999992"/>
    <n v="811.88999999999987"/>
  </r>
  <r>
    <d v="2024-10-20T00:00:00"/>
    <n v="37560"/>
    <x v="38"/>
    <s v="Manufacturing"/>
    <x v="2"/>
    <s v="Phone"/>
    <s v="GZ005"/>
    <s v="Gizmo"/>
    <n v="131"/>
    <s v="Small"/>
    <s v="Blue"/>
    <n v="8.67"/>
    <n v="1135.77"/>
  </r>
  <r>
    <d v="2024-10-20T00:00:00"/>
    <n v="37560"/>
    <x v="38"/>
    <s v="Manufacturing"/>
    <x v="2"/>
    <s v="Phone"/>
    <s v="GZ018"/>
    <s v="Gizmo"/>
    <n v="237"/>
    <s v="Medium"/>
    <s v="Yellow"/>
    <n v="9.49"/>
    <n v="2249.13"/>
  </r>
  <r>
    <d v="2024-10-20T00:00:00"/>
    <n v="37560"/>
    <x v="38"/>
    <s v="Manufacturing"/>
    <x v="2"/>
    <s v="Phone"/>
    <s v="WD007"/>
    <s v="Widget"/>
    <n v="237"/>
    <s v="Large"/>
    <s v="Blue"/>
    <n v="8.19"/>
    <n v="1941.03"/>
  </r>
  <r>
    <d v="2024-10-20T00:00:00"/>
    <n v="37560"/>
    <x v="38"/>
    <s v="Manufacturing"/>
    <x v="2"/>
    <s v="Phone"/>
    <s v="GZ003"/>
    <s v="Gizmo"/>
    <n v="386"/>
    <s v="Large"/>
    <s v="Red"/>
    <n v="9.3800000000000008"/>
    <n v="3620.6800000000003"/>
  </r>
  <r>
    <d v="2024-10-20T00:00:00"/>
    <n v="37560"/>
    <x v="38"/>
    <s v="Manufacturing"/>
    <x v="2"/>
    <s v="Phone"/>
    <s v="GA016"/>
    <s v="Gadget"/>
    <n v="167"/>
    <s v="Extra Large"/>
    <s v="Orange"/>
    <n v="10"/>
    <n v="1670"/>
  </r>
  <r>
    <d v="2024-10-20T00:00:00"/>
    <n v="37561"/>
    <x v="24"/>
    <s v="Retail"/>
    <x v="2"/>
    <s v="Phone"/>
    <s v="GZ010"/>
    <s v="Gizmo"/>
    <n v="86"/>
    <s v="Medium"/>
    <s v="Pink"/>
    <n v="8.25"/>
    <n v="709.5"/>
  </r>
  <r>
    <d v="2024-10-20T00:00:00"/>
    <n v="37561"/>
    <x v="24"/>
    <s v="Retail"/>
    <x v="2"/>
    <s v="Phone"/>
    <s v="GZ013"/>
    <s v="Gizmo"/>
    <n v="184"/>
    <s v="Small"/>
    <s v="Orange"/>
    <n v="7.6"/>
    <n v="1398.3999999999999"/>
  </r>
  <r>
    <d v="2024-10-20T00:00:00"/>
    <n v="37561"/>
    <x v="24"/>
    <s v="Retail"/>
    <x v="2"/>
    <s v="Phone"/>
    <s v="WD012"/>
    <s v="Widget"/>
    <n v="225"/>
    <s v="Extra Large"/>
    <s v="Pink"/>
    <n v="8.9600000000000009"/>
    <n v="2016.0000000000002"/>
  </r>
  <r>
    <d v="2024-10-20T00:00:00"/>
    <n v="37561"/>
    <x v="24"/>
    <s v="Retail"/>
    <x v="2"/>
    <s v="Phone"/>
    <s v="GZ003"/>
    <s v="Gizmo"/>
    <n v="93"/>
    <s v="Large"/>
    <s v="Red"/>
    <n v="8.82"/>
    <n v="820.26"/>
  </r>
  <r>
    <d v="2024-10-20T00:00:00"/>
    <n v="37561"/>
    <x v="24"/>
    <s v="Retail"/>
    <x v="2"/>
    <s v="Phone"/>
    <s v="GA017"/>
    <s v="Gadget"/>
    <n v="308"/>
    <s v="Small"/>
    <s v="Yellow"/>
    <n v="7.56"/>
    <n v="2328.48"/>
  </r>
  <r>
    <d v="2024-10-20T00:00:00"/>
    <n v="37562"/>
    <x v="83"/>
    <s v="Manufacturing"/>
    <x v="2"/>
    <s v="Phone"/>
    <s v="GZ018"/>
    <s v="Gizmo"/>
    <n v="5780"/>
    <s v="Medium"/>
    <s v="Yellow"/>
    <n v="9.49"/>
    <n v="54852.200000000004"/>
  </r>
  <r>
    <d v="2024-10-20T00:00:00"/>
    <n v="37562"/>
    <x v="83"/>
    <s v="Manufacturing"/>
    <x v="2"/>
    <s v="Phone"/>
    <s v="GA020"/>
    <s v="Gadget"/>
    <n v="3470"/>
    <s v="Extra Large"/>
    <s v="Yellow"/>
    <n v="11.04"/>
    <n v="38308.799999999996"/>
  </r>
  <r>
    <d v="2024-10-20T00:00:00"/>
    <n v="37562"/>
    <x v="83"/>
    <s v="Manufacturing"/>
    <x v="2"/>
    <s v="Phone"/>
    <s v="WD008"/>
    <s v="Widget"/>
    <n v="4030"/>
    <s v="Extra Large"/>
    <s v="Blue"/>
    <n v="10.01"/>
    <n v="40340.299999999996"/>
  </r>
  <r>
    <d v="2024-10-20T00:00:00"/>
    <n v="37562"/>
    <x v="83"/>
    <s v="Manufacturing"/>
    <x v="2"/>
    <s v="Phone"/>
    <s v="GA015"/>
    <s v="Gadget"/>
    <n v="4420"/>
    <s v="Large"/>
    <s v="Orange"/>
    <n v="8.18"/>
    <n v="36155.599999999999"/>
  </r>
  <r>
    <d v="2024-10-20T00:00:00"/>
    <n v="37562"/>
    <x v="83"/>
    <s v="Manufacturing"/>
    <x v="2"/>
    <s v="Phone"/>
    <s v="GZ019"/>
    <s v="Gizmo"/>
    <n v="5320"/>
    <s v="Large"/>
    <s v="Yellow"/>
    <n v="10.039999999999999"/>
    <n v="53412.799999999996"/>
  </r>
  <r>
    <d v="2024-10-20T00:00:00"/>
    <n v="37563"/>
    <x v="75"/>
    <s v="Wholesale"/>
    <x v="3"/>
    <s v="Phone"/>
    <s v="WD014"/>
    <s v="Widget"/>
    <n v="44"/>
    <s v="Medium"/>
    <s v="Orange"/>
    <n v="6.36"/>
    <n v="279.84000000000003"/>
  </r>
  <r>
    <d v="2024-10-20T00:00:00"/>
    <n v="37563"/>
    <x v="75"/>
    <s v="Wholesale"/>
    <x v="3"/>
    <s v="Phone"/>
    <s v="WD010"/>
    <s v="Widget"/>
    <n v="27"/>
    <s v="Medium"/>
    <s v="Pink"/>
    <n v="6.5"/>
    <n v="175.5"/>
  </r>
  <r>
    <d v="2024-10-20T00:00:00"/>
    <n v="37563"/>
    <x v="75"/>
    <s v="Wholesale"/>
    <x v="3"/>
    <s v="Phone"/>
    <s v="GZ010"/>
    <s v="Gizmo"/>
    <n v="292"/>
    <s v="Medium"/>
    <s v="Pink"/>
    <n v="7.73"/>
    <n v="2257.1600000000003"/>
  </r>
  <r>
    <d v="2024-10-20T00:00:00"/>
    <n v="37563"/>
    <x v="75"/>
    <s v="Wholesale"/>
    <x v="3"/>
    <s v="Phone"/>
    <s v="GZ013"/>
    <s v="Gizmo"/>
    <n v="181"/>
    <s v="Small"/>
    <s v="Orange"/>
    <n v="7.13"/>
    <n v="1290.53"/>
  </r>
  <r>
    <d v="2024-10-20T00:00:00"/>
    <n v="37563"/>
    <x v="75"/>
    <s v="Wholesale"/>
    <x v="3"/>
    <s v="Phone"/>
    <s v="WD003"/>
    <s v="Widget"/>
    <n v="204"/>
    <s v="Large"/>
    <s v="Red"/>
    <n v="6.95"/>
    <n v="1417.8"/>
  </r>
  <r>
    <d v="2024-10-21T00:00:00"/>
    <n v="37564"/>
    <x v="45"/>
    <s v="Retail"/>
    <x v="2"/>
    <s v="Email"/>
    <s v="GZ001"/>
    <s v="Gizmo"/>
    <n v="377"/>
    <s v="Small"/>
    <s v="Red"/>
    <n v="7.84"/>
    <n v="2955.68"/>
  </r>
  <r>
    <d v="2024-10-21T00:00:00"/>
    <n v="37564"/>
    <x v="45"/>
    <s v="Retail"/>
    <x v="2"/>
    <s v="Email"/>
    <s v="GZ008"/>
    <s v="Gizmo"/>
    <n v="120"/>
    <s v="Extra Large"/>
    <s v="Blue"/>
    <n v="11.22"/>
    <n v="1346.4"/>
  </r>
  <r>
    <d v="2024-10-21T00:00:00"/>
    <n v="37564"/>
    <x v="45"/>
    <s v="Retail"/>
    <x v="2"/>
    <s v="Email"/>
    <s v="GA005"/>
    <s v="Gadget"/>
    <n v="130"/>
    <s v="Small"/>
    <s v="Blue"/>
    <n v="7.34"/>
    <n v="954.19999999999993"/>
  </r>
  <r>
    <d v="2024-10-21T00:00:00"/>
    <n v="37564"/>
    <x v="45"/>
    <s v="Retail"/>
    <x v="2"/>
    <s v="Email"/>
    <s v="GA019"/>
    <s v="Gadget"/>
    <n v="235"/>
    <s v="Large"/>
    <s v="Yellow"/>
    <n v="8.5"/>
    <n v="1997.5"/>
  </r>
  <r>
    <d v="2024-10-21T00:00:00"/>
    <n v="37564"/>
    <x v="45"/>
    <s v="Retail"/>
    <x v="2"/>
    <s v="Email"/>
    <s v="GZ001"/>
    <s v="Gizmo"/>
    <n v="42"/>
    <s v="Small"/>
    <s v="Red"/>
    <n v="7.84"/>
    <n v="329.28"/>
  </r>
  <r>
    <d v="2024-10-21T00:00:00"/>
    <n v="37565"/>
    <x v="89"/>
    <s v="Retail"/>
    <x v="0"/>
    <s v="Email"/>
    <s v="GA016"/>
    <s v="Gadget"/>
    <n v="2037"/>
    <s v="Extra Large"/>
    <s v="Orange"/>
    <n v="9.41"/>
    <n v="19168.170000000002"/>
  </r>
  <r>
    <d v="2024-10-21T00:00:00"/>
    <n v="37565"/>
    <x v="89"/>
    <s v="Retail"/>
    <x v="0"/>
    <s v="Email"/>
    <s v="WD020"/>
    <s v="Widget"/>
    <n v="196"/>
    <s v="Extra Large"/>
    <s v="Yellow"/>
    <n v="9.6999999999999993"/>
    <n v="1901.1999999999998"/>
  </r>
  <r>
    <d v="2024-10-21T00:00:00"/>
    <n v="37565"/>
    <x v="89"/>
    <s v="Retail"/>
    <x v="0"/>
    <s v="Email"/>
    <s v="GZ017"/>
    <s v="Gizmo"/>
    <n v="1652"/>
    <s v="Small"/>
    <s v="Yellow"/>
    <n v="8.4"/>
    <n v="13876.800000000001"/>
  </r>
  <r>
    <d v="2024-10-21T00:00:00"/>
    <n v="37565"/>
    <x v="89"/>
    <s v="Retail"/>
    <x v="0"/>
    <s v="Email"/>
    <s v="GA015"/>
    <s v="Gadget"/>
    <n v="1848"/>
    <s v="Large"/>
    <s v="Orange"/>
    <n v="7.7"/>
    <n v="14229.6"/>
  </r>
  <r>
    <d v="2024-10-21T00:00:00"/>
    <n v="37565"/>
    <x v="89"/>
    <s v="Retail"/>
    <x v="0"/>
    <s v="Email"/>
    <s v="WD010"/>
    <s v="Widget"/>
    <n v="2569"/>
    <s v="Medium"/>
    <s v="Pink"/>
    <n v="6.93"/>
    <n v="17803.169999999998"/>
  </r>
  <r>
    <d v="2024-10-21T00:00:00"/>
    <n v="37566"/>
    <x v="8"/>
    <s v="Other"/>
    <x v="0"/>
    <s v="Email"/>
    <s v="GA014"/>
    <s v="Gadget"/>
    <n v="368"/>
    <s v="Medium"/>
    <s v="Orange"/>
    <n v="8.6300000000000008"/>
    <n v="3175.84"/>
  </r>
  <r>
    <d v="2024-10-21T00:00:00"/>
    <n v="37566"/>
    <x v="8"/>
    <s v="Other"/>
    <x v="0"/>
    <s v="Email"/>
    <s v="GZ017"/>
    <s v="Gizmo"/>
    <n v="413"/>
    <s v="Small"/>
    <s v="Yellow"/>
    <n v="9.98"/>
    <n v="4121.74"/>
  </r>
  <r>
    <d v="2024-10-21T00:00:00"/>
    <n v="37566"/>
    <x v="8"/>
    <s v="Other"/>
    <x v="0"/>
    <s v="Email"/>
    <s v="GA014"/>
    <s v="Gadget"/>
    <n v="178"/>
    <s v="Medium"/>
    <s v="Orange"/>
    <n v="8.6300000000000008"/>
    <n v="1536.14"/>
  </r>
  <r>
    <d v="2024-10-21T00:00:00"/>
    <n v="37566"/>
    <x v="8"/>
    <s v="Other"/>
    <x v="0"/>
    <s v="Email"/>
    <s v="GZ006"/>
    <s v="Gizmo"/>
    <n v="268"/>
    <s v="Medium"/>
    <s v="Blue"/>
    <n v="10.3"/>
    <n v="2760.4"/>
  </r>
  <r>
    <d v="2024-10-21T00:00:00"/>
    <n v="37566"/>
    <x v="8"/>
    <s v="Other"/>
    <x v="0"/>
    <s v="Email"/>
    <s v="GA013"/>
    <s v="Gadget"/>
    <n v="245"/>
    <s v="Small"/>
    <s v="Orange"/>
    <n v="8.1199999999999992"/>
    <n v="1989.3999999999999"/>
  </r>
  <r>
    <d v="2024-10-21T00:00:00"/>
    <n v="37567"/>
    <x v="17"/>
    <s v="Other"/>
    <x v="3"/>
    <s v="Email"/>
    <s v="GZ008"/>
    <s v="Gizmo"/>
    <n v="668"/>
    <s v="Extra Large"/>
    <s v="Blue"/>
    <n v="13.33"/>
    <n v="8904.44"/>
  </r>
  <r>
    <d v="2024-10-21T00:00:00"/>
    <n v="37567"/>
    <x v="17"/>
    <s v="Other"/>
    <x v="3"/>
    <s v="Email"/>
    <s v="GZ017"/>
    <s v="Gizmo"/>
    <n v="888"/>
    <s v="Small"/>
    <s v="Yellow"/>
    <n v="9.98"/>
    <n v="8862.24"/>
  </r>
  <r>
    <d v="2024-10-21T00:00:00"/>
    <n v="37567"/>
    <x v="17"/>
    <s v="Other"/>
    <x v="3"/>
    <s v="Email"/>
    <s v="WD011"/>
    <s v="Widget"/>
    <n v="1460"/>
    <s v="Large"/>
    <s v="Pink"/>
    <n v="8.7100000000000009"/>
    <n v="12716.6"/>
  </r>
  <r>
    <d v="2024-10-21T00:00:00"/>
    <n v="37567"/>
    <x v="17"/>
    <s v="Other"/>
    <x v="3"/>
    <s v="Email"/>
    <s v="GA001"/>
    <s v="Gadget"/>
    <n v="96"/>
    <s v="Small"/>
    <s v="Red"/>
    <n v="8.3800000000000008"/>
    <n v="804.48"/>
  </r>
  <r>
    <d v="2024-10-21T00:00:00"/>
    <n v="37567"/>
    <x v="17"/>
    <s v="Other"/>
    <x v="3"/>
    <s v="Email"/>
    <s v="GA007"/>
    <s v="Gadget"/>
    <n v="488"/>
    <s v="Large"/>
    <s v="Blue"/>
    <n v="9.81"/>
    <n v="4787.2800000000007"/>
  </r>
  <r>
    <d v="2024-10-21T00:00:00"/>
    <n v="37568"/>
    <x v="6"/>
    <s v="Manufacturing"/>
    <x v="0"/>
    <s v="Email"/>
    <s v="GZ014"/>
    <s v="Gizmo"/>
    <n v="897"/>
    <s v="Medium"/>
    <s v="Orange"/>
    <n v="8.58"/>
    <n v="7696.26"/>
  </r>
  <r>
    <d v="2024-10-21T00:00:00"/>
    <n v="37568"/>
    <x v="6"/>
    <s v="Manufacturing"/>
    <x v="0"/>
    <s v="Email"/>
    <s v="WD020"/>
    <s v="Widget"/>
    <n v="231"/>
    <s v="Extra Large"/>
    <s v="Yellow"/>
    <n v="10.31"/>
    <n v="2381.61"/>
  </r>
  <r>
    <d v="2024-10-21T00:00:00"/>
    <n v="37568"/>
    <x v="6"/>
    <s v="Manufacturing"/>
    <x v="0"/>
    <s v="Email"/>
    <s v="GZ002"/>
    <s v="Gizmo"/>
    <n v="1029"/>
    <s v="Medium"/>
    <s v="Red"/>
    <n v="8.85"/>
    <n v="9106.65"/>
  </r>
  <r>
    <d v="2024-10-21T00:00:00"/>
    <n v="37568"/>
    <x v="6"/>
    <s v="Manufacturing"/>
    <x v="0"/>
    <s v="Email"/>
    <s v="WD013"/>
    <s v="Widget"/>
    <n v="822"/>
    <s v="Small"/>
    <s v="Orange"/>
    <n v="6.78"/>
    <n v="5573.16"/>
  </r>
  <r>
    <d v="2024-10-21T00:00:00"/>
    <n v="37568"/>
    <x v="6"/>
    <s v="Manufacturing"/>
    <x v="0"/>
    <s v="Email"/>
    <s v="GZ018"/>
    <s v="Gizmo"/>
    <n v="525"/>
    <s v="Medium"/>
    <s v="Yellow"/>
    <n v="9.49"/>
    <n v="4982.25"/>
  </r>
  <r>
    <d v="2024-10-21T00:00:00"/>
    <n v="37569"/>
    <x v="52"/>
    <s v="Online"/>
    <x v="3"/>
    <s v="Email"/>
    <s v="GA009"/>
    <s v="Gadget"/>
    <n v="2930"/>
    <s v="Small"/>
    <s v="Pink"/>
    <n v="7.86"/>
    <n v="23029.8"/>
  </r>
  <r>
    <d v="2024-10-21T00:00:00"/>
    <n v="37569"/>
    <x v="52"/>
    <s v="Online"/>
    <x v="3"/>
    <s v="Email"/>
    <s v="WD018"/>
    <s v="Widget"/>
    <n v="3170"/>
    <s v="Medium"/>
    <s v="Yellow"/>
    <n v="8.43"/>
    <n v="26723.1"/>
  </r>
  <r>
    <d v="2024-10-21T00:00:00"/>
    <n v="37569"/>
    <x v="52"/>
    <s v="Online"/>
    <x v="3"/>
    <s v="Email"/>
    <s v="GZ019"/>
    <s v="Gizmo"/>
    <n v="2100"/>
    <s v="Large"/>
    <s v="Yellow"/>
    <n v="10.63"/>
    <n v="22323"/>
  </r>
  <r>
    <d v="2024-10-21T00:00:00"/>
    <n v="37569"/>
    <x v="52"/>
    <s v="Online"/>
    <x v="3"/>
    <s v="Email"/>
    <s v="WD010"/>
    <s v="Widget"/>
    <n v="3110"/>
    <s v="Medium"/>
    <s v="Pink"/>
    <n v="7.79"/>
    <n v="24226.9"/>
  </r>
  <r>
    <d v="2024-10-21T00:00:00"/>
    <n v="37569"/>
    <x v="52"/>
    <s v="Online"/>
    <x v="3"/>
    <s v="Email"/>
    <s v="WD015"/>
    <s v="Widget"/>
    <n v="1980"/>
    <s v="Large"/>
    <s v="Orange"/>
    <n v="8.08"/>
    <n v="15998.4"/>
  </r>
  <r>
    <d v="2024-10-22T00:00:00"/>
    <n v="37570"/>
    <x v="28"/>
    <s v="Manufacturing"/>
    <x v="4"/>
    <s v="Sales App"/>
    <s v="WD005"/>
    <s v="Widget"/>
    <n v="1202"/>
    <s v="Small"/>
    <s v="Blue"/>
    <n v="7.28"/>
    <n v="8750.56"/>
  </r>
  <r>
    <d v="2024-10-22T00:00:00"/>
    <n v="37570"/>
    <x v="28"/>
    <s v="Manufacturing"/>
    <x v="4"/>
    <s v="Sales App"/>
    <s v="WD001"/>
    <s v="Widget"/>
    <n v="2312"/>
    <s v="Small"/>
    <s v="Red"/>
    <n v="7"/>
    <n v="16184"/>
  </r>
  <r>
    <d v="2024-10-22T00:00:00"/>
    <n v="37570"/>
    <x v="28"/>
    <s v="Manufacturing"/>
    <x v="4"/>
    <s v="Sales App"/>
    <s v="GZ011"/>
    <s v="Gizmo"/>
    <n v="1484"/>
    <s v="Large"/>
    <s v="Pink"/>
    <n v="9.27"/>
    <n v="13756.679999999998"/>
  </r>
  <r>
    <d v="2024-10-22T00:00:00"/>
    <n v="37570"/>
    <x v="28"/>
    <s v="Manufacturing"/>
    <x v="4"/>
    <s v="Sales App"/>
    <s v="GZ019"/>
    <s v="Gizmo"/>
    <n v="1640"/>
    <s v="Large"/>
    <s v="Yellow"/>
    <n v="10.039999999999999"/>
    <n v="16465.599999999999"/>
  </r>
  <r>
    <d v="2024-10-22T00:00:00"/>
    <n v="37570"/>
    <x v="28"/>
    <s v="Manufacturing"/>
    <x v="4"/>
    <s v="Sales App"/>
    <s v="GA012"/>
    <s v="Gadget"/>
    <n v="638"/>
    <s v="Extra Large"/>
    <s v="Pink"/>
    <n v="10.199999999999999"/>
    <n v="6507.5999999999995"/>
  </r>
  <r>
    <d v="2024-10-22T00:00:00"/>
    <n v="37571"/>
    <x v="6"/>
    <s v="Manufacturing"/>
    <x v="0"/>
    <s v="Sales App"/>
    <s v="GA001"/>
    <s v="Gadget"/>
    <n v="435"/>
    <s v="Small"/>
    <s v="Red"/>
    <n v="7.5"/>
    <n v="3262.5"/>
  </r>
  <r>
    <d v="2024-10-22T00:00:00"/>
    <n v="37571"/>
    <x v="6"/>
    <s v="Manufacturing"/>
    <x v="0"/>
    <s v="Sales App"/>
    <s v="GZ020"/>
    <s v="Gizmo"/>
    <n v="855"/>
    <s v="Extra Large"/>
    <s v="Yellow"/>
    <n v="12.27"/>
    <n v="10490.85"/>
  </r>
  <r>
    <d v="2024-10-22T00:00:00"/>
    <n v="37571"/>
    <x v="6"/>
    <s v="Manufacturing"/>
    <x v="0"/>
    <s v="Sales App"/>
    <s v="WD020"/>
    <s v="Widget"/>
    <n v="1035"/>
    <s v="Extra Large"/>
    <s v="Yellow"/>
    <n v="10.31"/>
    <n v="10670.85"/>
  </r>
  <r>
    <d v="2024-10-22T00:00:00"/>
    <n v="37571"/>
    <x v="6"/>
    <s v="Manufacturing"/>
    <x v="0"/>
    <s v="Sales App"/>
    <s v="WD002"/>
    <s v="Widget"/>
    <n v="642"/>
    <s v="Medium"/>
    <s v="Red"/>
    <n v="7.44"/>
    <n v="4776.4800000000005"/>
  </r>
  <r>
    <d v="2024-10-22T00:00:00"/>
    <n v="37571"/>
    <x v="6"/>
    <s v="Manufacturing"/>
    <x v="0"/>
    <s v="Sales App"/>
    <s v="WD012"/>
    <s v="Widget"/>
    <n v="507"/>
    <s v="Extra Large"/>
    <s v="Pink"/>
    <n v="9.52"/>
    <n v="4826.6399999999994"/>
  </r>
  <r>
    <d v="2024-10-22T00:00:00"/>
    <n v="37572"/>
    <x v="82"/>
    <s v="Wholesale"/>
    <x v="4"/>
    <s v="Sales App"/>
    <s v="GA014"/>
    <s v="Gadget"/>
    <n v="95"/>
    <s v="Medium"/>
    <s v="Orange"/>
    <n v="6.81"/>
    <n v="646.94999999999993"/>
  </r>
  <r>
    <d v="2024-10-22T00:00:00"/>
    <n v="37572"/>
    <x v="82"/>
    <s v="Wholesale"/>
    <x v="4"/>
    <s v="Sales App"/>
    <s v="GZ012"/>
    <s v="Gizmo"/>
    <n v="422"/>
    <s v="Extra Large"/>
    <s v="Pink"/>
    <n v="10.01"/>
    <n v="4224.22"/>
  </r>
  <r>
    <d v="2024-10-22T00:00:00"/>
    <n v="37572"/>
    <x v="82"/>
    <s v="Wholesale"/>
    <x v="4"/>
    <s v="Sales App"/>
    <s v="GZ010"/>
    <s v="Gizmo"/>
    <n v="363"/>
    <s v="Medium"/>
    <s v="Pink"/>
    <n v="7.73"/>
    <n v="2805.9900000000002"/>
  </r>
  <r>
    <d v="2024-10-22T00:00:00"/>
    <n v="37572"/>
    <x v="82"/>
    <s v="Wholesale"/>
    <x v="4"/>
    <s v="Sales App"/>
    <s v="WD011"/>
    <s v="Widget"/>
    <n v="227"/>
    <s v="Large"/>
    <s v="Pink"/>
    <n v="6.88"/>
    <n v="1561.76"/>
  </r>
  <r>
    <d v="2024-10-22T00:00:00"/>
    <n v="37572"/>
    <x v="82"/>
    <s v="Wholesale"/>
    <x v="4"/>
    <s v="Sales App"/>
    <s v="GA002"/>
    <s v="Gadget"/>
    <n v="198"/>
    <s v="Medium"/>
    <s v="Red"/>
    <n v="7.03"/>
    <n v="1391.94"/>
  </r>
  <r>
    <d v="2024-10-22T00:00:00"/>
    <n v="37573"/>
    <x v="15"/>
    <s v="Other"/>
    <x v="4"/>
    <s v="Sales App"/>
    <s v="GZ005"/>
    <s v="Gizmo"/>
    <n v="379"/>
    <s v="Small"/>
    <s v="Blue"/>
    <n v="9.69"/>
    <n v="3672.5099999999998"/>
  </r>
  <r>
    <d v="2024-10-22T00:00:00"/>
    <n v="37573"/>
    <x v="15"/>
    <s v="Other"/>
    <x v="4"/>
    <s v="Sales App"/>
    <s v="GA003"/>
    <s v="Gadget"/>
    <n v="79"/>
    <s v="Large"/>
    <s v="Red"/>
    <n v="9.42"/>
    <n v="744.18"/>
  </r>
  <r>
    <d v="2024-10-22T00:00:00"/>
    <n v="37573"/>
    <x v="15"/>
    <s v="Other"/>
    <x v="4"/>
    <s v="Sales App"/>
    <s v="WD003"/>
    <s v="Widget"/>
    <n v="171"/>
    <s v="Large"/>
    <s v="Red"/>
    <n v="8.8000000000000007"/>
    <n v="1504.8000000000002"/>
  </r>
  <r>
    <d v="2024-10-22T00:00:00"/>
    <n v="37573"/>
    <x v="15"/>
    <s v="Other"/>
    <x v="4"/>
    <s v="Sales App"/>
    <s v="GZ011"/>
    <s v="Gizmo"/>
    <n v="109"/>
    <s v="Large"/>
    <s v="Pink"/>
    <n v="10.36"/>
    <n v="1129.24"/>
  </r>
  <r>
    <d v="2024-10-22T00:00:00"/>
    <n v="37573"/>
    <x v="15"/>
    <s v="Other"/>
    <x v="4"/>
    <s v="Sales App"/>
    <s v="GA001"/>
    <s v="Gadget"/>
    <n v="157"/>
    <s v="Small"/>
    <s v="Red"/>
    <n v="8.3800000000000008"/>
    <n v="1315.66"/>
  </r>
  <r>
    <d v="2024-10-22T00:00:00"/>
    <n v="37574"/>
    <x v="16"/>
    <s v="Other"/>
    <x v="3"/>
    <s v="Sales App"/>
    <s v="WD019"/>
    <s v="Widget"/>
    <n v="60"/>
    <s v="Large"/>
    <s v="Yellow"/>
    <n v="9.42"/>
    <n v="565.20000000000005"/>
  </r>
  <r>
    <d v="2024-10-22T00:00:00"/>
    <n v="37574"/>
    <x v="16"/>
    <s v="Other"/>
    <x v="3"/>
    <s v="Sales App"/>
    <s v="GZ012"/>
    <s v="Gizmo"/>
    <n v="61"/>
    <s v="Extra Large"/>
    <s v="Pink"/>
    <n v="12.67"/>
    <n v="772.87"/>
  </r>
  <r>
    <d v="2024-10-22T00:00:00"/>
    <n v="37574"/>
    <x v="16"/>
    <s v="Other"/>
    <x v="3"/>
    <s v="Sales App"/>
    <s v="GA012"/>
    <s v="Gadget"/>
    <n v="76"/>
    <s v="Extra Large"/>
    <s v="Pink"/>
    <n v="11.4"/>
    <n v="866.4"/>
  </r>
  <r>
    <d v="2024-10-22T00:00:00"/>
    <n v="37574"/>
    <x v="16"/>
    <s v="Other"/>
    <x v="3"/>
    <s v="Sales App"/>
    <s v="GZ007"/>
    <s v="Gizmo"/>
    <n v="66"/>
    <s v="Large"/>
    <s v="Blue"/>
    <n v="10.91"/>
    <n v="720.06000000000006"/>
  </r>
  <r>
    <d v="2024-10-22T00:00:00"/>
    <n v="37574"/>
    <x v="16"/>
    <s v="Other"/>
    <x v="3"/>
    <s v="Sales App"/>
    <s v="WD010"/>
    <s v="Widget"/>
    <n v="88"/>
    <s v="Medium"/>
    <s v="Pink"/>
    <n v="8.23"/>
    <n v="724.24"/>
  </r>
  <r>
    <d v="2024-10-22T00:00:00"/>
    <n v="37575"/>
    <x v="99"/>
    <s v="Online"/>
    <x v="4"/>
    <s v="Sales App"/>
    <s v="WD003"/>
    <s v="Widget"/>
    <n v="400"/>
    <s v="Large"/>
    <s v="Red"/>
    <n v="8.33"/>
    <n v="3332"/>
  </r>
  <r>
    <d v="2024-10-22T00:00:00"/>
    <n v="37575"/>
    <x v="99"/>
    <s v="Online"/>
    <x v="4"/>
    <s v="Sales App"/>
    <s v="GA005"/>
    <s v="Gadget"/>
    <n v="102"/>
    <s v="Small"/>
    <s v="Blue"/>
    <n v="8.26"/>
    <n v="842.52"/>
  </r>
  <r>
    <d v="2024-10-22T00:00:00"/>
    <n v="37575"/>
    <x v="99"/>
    <s v="Online"/>
    <x v="4"/>
    <s v="Sales App"/>
    <s v="WD002"/>
    <s v="Widget"/>
    <n v="118"/>
    <s v="Medium"/>
    <s v="Red"/>
    <n v="7.88"/>
    <n v="929.84"/>
  </r>
  <r>
    <d v="2024-10-22T00:00:00"/>
    <n v="37575"/>
    <x v="99"/>
    <s v="Online"/>
    <x v="4"/>
    <s v="Sales App"/>
    <s v="WD016"/>
    <s v="Widget"/>
    <n v="278"/>
    <s v="Extra Large"/>
    <s v="Orange"/>
    <n v="9.8699999999999992"/>
    <n v="2743.8599999999997"/>
  </r>
  <r>
    <d v="2024-10-22T00:00:00"/>
    <n v="37575"/>
    <x v="99"/>
    <s v="Online"/>
    <x v="4"/>
    <s v="Sales App"/>
    <s v="GA005"/>
    <s v="Gadget"/>
    <n v="162"/>
    <s v="Small"/>
    <s v="Blue"/>
    <n v="8.26"/>
    <n v="1338.12"/>
  </r>
  <r>
    <d v="2024-10-23T00:00:00"/>
    <n v="37576"/>
    <x v="47"/>
    <s v="Manufacturing"/>
    <x v="1"/>
    <s v="Sales App"/>
    <s v="GZ003"/>
    <s v="Gizmo"/>
    <n v="17"/>
    <s v="Large"/>
    <s v="Red"/>
    <n v="9.3800000000000008"/>
    <n v="159.46"/>
  </r>
  <r>
    <d v="2024-10-23T00:00:00"/>
    <n v="37576"/>
    <x v="47"/>
    <s v="Manufacturing"/>
    <x v="1"/>
    <s v="Sales App"/>
    <s v="GA012"/>
    <s v="Gadget"/>
    <n v="26"/>
    <s v="Extra Large"/>
    <s v="Pink"/>
    <n v="10.199999999999999"/>
    <n v="265.2"/>
  </r>
  <r>
    <d v="2024-10-23T00:00:00"/>
    <n v="37576"/>
    <x v="47"/>
    <s v="Manufacturing"/>
    <x v="1"/>
    <s v="Sales App"/>
    <s v="GZ019"/>
    <s v="Gizmo"/>
    <n v="32"/>
    <s v="Large"/>
    <s v="Yellow"/>
    <n v="10.039999999999999"/>
    <n v="321.27999999999997"/>
  </r>
  <r>
    <d v="2024-10-23T00:00:00"/>
    <n v="37576"/>
    <x v="47"/>
    <s v="Manufacturing"/>
    <x v="1"/>
    <s v="Sales App"/>
    <s v="GZ012"/>
    <s v="Gizmo"/>
    <n v="33"/>
    <s v="Extra Large"/>
    <s v="Pink"/>
    <n v="11.34"/>
    <n v="374.21999999999997"/>
  </r>
  <r>
    <d v="2024-10-23T00:00:00"/>
    <n v="37576"/>
    <x v="47"/>
    <s v="Manufacturing"/>
    <x v="1"/>
    <s v="Sales App"/>
    <s v="WD014"/>
    <s v="Widget"/>
    <n v="30"/>
    <s v="Medium"/>
    <s v="Orange"/>
    <n v="7.21"/>
    <n v="216.3"/>
  </r>
  <r>
    <d v="2024-10-23T00:00:00"/>
    <n v="37577"/>
    <x v="0"/>
    <s v="Retail"/>
    <x v="0"/>
    <s v="Sales App"/>
    <s v="GZ005"/>
    <s v="Gizmo"/>
    <n v="94"/>
    <s v="Small"/>
    <s v="Blue"/>
    <n v="8.16"/>
    <n v="767.04"/>
  </r>
  <r>
    <d v="2024-10-23T00:00:00"/>
    <n v="37577"/>
    <x v="0"/>
    <s v="Retail"/>
    <x v="0"/>
    <s v="Sales App"/>
    <s v="WD017"/>
    <s v="Widget"/>
    <n v="208"/>
    <s v="Small"/>
    <s v="Yellow"/>
    <n v="7.06"/>
    <n v="1468.48"/>
  </r>
  <r>
    <d v="2024-10-23T00:00:00"/>
    <n v="37577"/>
    <x v="0"/>
    <s v="Retail"/>
    <x v="0"/>
    <s v="Sales App"/>
    <s v="GA016"/>
    <s v="Gadget"/>
    <n v="309"/>
    <s v="Extra Large"/>
    <s v="Orange"/>
    <n v="9.41"/>
    <n v="2907.69"/>
  </r>
  <r>
    <d v="2024-10-23T00:00:00"/>
    <n v="37577"/>
    <x v="0"/>
    <s v="Retail"/>
    <x v="0"/>
    <s v="Sales App"/>
    <s v="GA019"/>
    <s v="Gadget"/>
    <n v="440"/>
    <s v="Large"/>
    <s v="Yellow"/>
    <n v="8.5"/>
    <n v="3740"/>
  </r>
  <r>
    <d v="2024-10-23T00:00:00"/>
    <n v="37577"/>
    <x v="0"/>
    <s v="Retail"/>
    <x v="0"/>
    <s v="Sales App"/>
    <s v="GA018"/>
    <s v="Gadget"/>
    <n v="256"/>
    <s v="Medium"/>
    <s v="Yellow"/>
    <n v="8.0299999999999994"/>
    <n v="2055.6799999999998"/>
  </r>
  <r>
    <d v="2024-10-23T00:00:00"/>
    <n v="37578"/>
    <x v="17"/>
    <s v="Other"/>
    <x v="3"/>
    <s v="Sales App"/>
    <s v="GZ002"/>
    <s v="Gizmo"/>
    <n v="440"/>
    <s v="Medium"/>
    <s v="Red"/>
    <n v="9.89"/>
    <n v="4351.6000000000004"/>
  </r>
  <r>
    <d v="2024-10-23T00:00:00"/>
    <n v="37578"/>
    <x v="17"/>
    <s v="Other"/>
    <x v="3"/>
    <s v="Sales App"/>
    <s v="GA018"/>
    <s v="Gadget"/>
    <n v="952"/>
    <s v="Medium"/>
    <s v="Yellow"/>
    <n v="9.5399999999999991"/>
    <n v="9082.08"/>
  </r>
  <r>
    <d v="2024-10-23T00:00:00"/>
    <n v="37578"/>
    <x v="17"/>
    <s v="Other"/>
    <x v="3"/>
    <s v="Sales App"/>
    <s v="GZ014"/>
    <s v="Gizmo"/>
    <n v="500"/>
    <s v="Medium"/>
    <s v="Orange"/>
    <n v="9.59"/>
    <n v="4795"/>
  </r>
  <r>
    <d v="2024-10-23T00:00:00"/>
    <n v="37578"/>
    <x v="17"/>
    <s v="Other"/>
    <x v="3"/>
    <s v="Sales App"/>
    <s v="GA010"/>
    <s v="Gadget"/>
    <n v="532"/>
    <s v="Medium"/>
    <s v="Pink"/>
    <n v="8.82"/>
    <n v="4692.24"/>
  </r>
  <r>
    <d v="2024-10-23T00:00:00"/>
    <n v="37578"/>
    <x v="17"/>
    <s v="Other"/>
    <x v="3"/>
    <s v="Sales App"/>
    <s v="GA013"/>
    <s v="Gadget"/>
    <n v="216"/>
    <s v="Small"/>
    <s v="Orange"/>
    <n v="8.1199999999999992"/>
    <n v="1753.9199999999998"/>
  </r>
  <r>
    <d v="2024-10-23T00:00:00"/>
    <n v="37579"/>
    <x v="38"/>
    <s v="Manufacturing"/>
    <x v="2"/>
    <s v="Sales App"/>
    <s v="WD011"/>
    <s v="Widget"/>
    <n v="373"/>
    <s v="Large"/>
    <s v="Pink"/>
    <n v="7.79"/>
    <n v="2905.67"/>
  </r>
  <r>
    <d v="2024-10-23T00:00:00"/>
    <n v="37579"/>
    <x v="38"/>
    <s v="Manufacturing"/>
    <x v="2"/>
    <s v="Sales App"/>
    <s v="WD004"/>
    <s v="Widget"/>
    <n v="264"/>
    <s v="Extra Large"/>
    <s v="Red"/>
    <n v="9.6199999999999992"/>
    <n v="2539.6799999999998"/>
  </r>
  <r>
    <d v="2024-10-23T00:00:00"/>
    <n v="37579"/>
    <x v="38"/>
    <s v="Manufacturing"/>
    <x v="2"/>
    <s v="Sales App"/>
    <s v="GA018"/>
    <s v="Gadget"/>
    <n v="310"/>
    <s v="Medium"/>
    <s v="Yellow"/>
    <n v="8.5299999999999994"/>
    <n v="2644.2999999999997"/>
  </r>
  <r>
    <d v="2024-10-23T00:00:00"/>
    <n v="37579"/>
    <x v="38"/>
    <s v="Manufacturing"/>
    <x v="2"/>
    <s v="Sales App"/>
    <s v="GZ012"/>
    <s v="Gizmo"/>
    <n v="390"/>
    <s v="Extra Large"/>
    <s v="Pink"/>
    <n v="11.34"/>
    <n v="4422.6000000000004"/>
  </r>
  <r>
    <d v="2024-10-23T00:00:00"/>
    <n v="37579"/>
    <x v="38"/>
    <s v="Manufacturing"/>
    <x v="2"/>
    <s v="Sales App"/>
    <s v="WD005"/>
    <s v="Widget"/>
    <n v="161"/>
    <s v="Small"/>
    <s v="Blue"/>
    <n v="7.28"/>
    <n v="1172.08"/>
  </r>
  <r>
    <d v="2024-10-23T00:00:00"/>
    <n v="37580"/>
    <x v="52"/>
    <s v="Online"/>
    <x v="3"/>
    <s v="Sales App"/>
    <s v="GA014"/>
    <s v="Gadget"/>
    <n v="4150"/>
    <s v="Medium"/>
    <s v="Orange"/>
    <n v="8.17"/>
    <n v="33905.5"/>
  </r>
  <r>
    <d v="2024-10-23T00:00:00"/>
    <n v="37580"/>
    <x v="52"/>
    <s v="Online"/>
    <x v="3"/>
    <s v="Sales App"/>
    <s v="WD009"/>
    <s v="Widget"/>
    <n v="3990"/>
    <s v="Small"/>
    <s v="Pink"/>
    <n v="7.34"/>
    <n v="29286.6"/>
  </r>
  <r>
    <d v="2024-10-23T00:00:00"/>
    <n v="37580"/>
    <x v="52"/>
    <s v="Online"/>
    <x v="3"/>
    <s v="Sales App"/>
    <s v="GZ005"/>
    <s v="Gizmo"/>
    <n v="1060"/>
    <s v="Small"/>
    <s v="Blue"/>
    <n v="9.18"/>
    <n v="9730.7999999999993"/>
  </r>
  <r>
    <d v="2024-10-23T00:00:00"/>
    <n v="37580"/>
    <x v="52"/>
    <s v="Online"/>
    <x v="3"/>
    <s v="Sales App"/>
    <s v="GZ007"/>
    <s v="Gizmo"/>
    <n v="570"/>
    <s v="Large"/>
    <s v="Blue"/>
    <n v="10.33"/>
    <n v="5888.1"/>
  </r>
  <r>
    <d v="2024-10-23T00:00:00"/>
    <n v="37580"/>
    <x v="52"/>
    <s v="Online"/>
    <x v="3"/>
    <s v="Sales App"/>
    <s v="WD009"/>
    <s v="Widget"/>
    <n v="4210"/>
    <s v="Small"/>
    <s v="Pink"/>
    <n v="7.34"/>
    <n v="30901.399999999998"/>
  </r>
  <r>
    <d v="2024-10-23T00:00:00"/>
    <n v="37581"/>
    <x v="3"/>
    <s v="Other"/>
    <x v="1"/>
    <s v="Sales App"/>
    <s v="GA007"/>
    <s v="Gadget"/>
    <n v="40"/>
    <s v="Large"/>
    <s v="Blue"/>
    <n v="9.81"/>
    <n v="392.40000000000003"/>
  </r>
  <r>
    <d v="2024-10-23T00:00:00"/>
    <n v="37581"/>
    <x v="3"/>
    <s v="Other"/>
    <x v="1"/>
    <s v="Sales App"/>
    <s v="GZ005"/>
    <s v="Gizmo"/>
    <n v="250"/>
    <s v="Small"/>
    <s v="Blue"/>
    <n v="9.69"/>
    <n v="2422.5"/>
  </r>
  <r>
    <d v="2024-10-23T00:00:00"/>
    <n v="37581"/>
    <x v="3"/>
    <s v="Other"/>
    <x v="1"/>
    <s v="Sales App"/>
    <s v="WD017"/>
    <s v="Widget"/>
    <n v="95"/>
    <s v="Small"/>
    <s v="Yellow"/>
    <n v="8.3800000000000008"/>
    <n v="796.1"/>
  </r>
  <r>
    <d v="2024-10-23T00:00:00"/>
    <n v="37581"/>
    <x v="3"/>
    <s v="Other"/>
    <x v="1"/>
    <s v="Sales App"/>
    <s v="GZ014"/>
    <s v="Gizmo"/>
    <n v="68"/>
    <s v="Medium"/>
    <s v="Orange"/>
    <n v="9.59"/>
    <n v="652.12"/>
  </r>
  <r>
    <d v="2024-10-23T00:00:00"/>
    <n v="37581"/>
    <x v="3"/>
    <s v="Other"/>
    <x v="1"/>
    <s v="Sales App"/>
    <s v="GZ001"/>
    <s v="Gizmo"/>
    <n v="195"/>
    <s v="Small"/>
    <s v="Red"/>
    <n v="9.31"/>
    <n v="1815.45"/>
  </r>
  <r>
    <d v="2024-10-24T00:00:00"/>
    <n v="37582"/>
    <x v="0"/>
    <s v="Retail"/>
    <x v="0"/>
    <s v="Email"/>
    <s v="GZ006"/>
    <s v="Gizmo"/>
    <n v="125"/>
    <s v="Medium"/>
    <s v="Blue"/>
    <n v="8.67"/>
    <n v="1083.75"/>
  </r>
  <r>
    <d v="2024-10-24T00:00:00"/>
    <n v="37582"/>
    <x v="0"/>
    <s v="Retail"/>
    <x v="0"/>
    <s v="Email"/>
    <s v="GZ009"/>
    <s v="Gizmo"/>
    <n v="385"/>
    <s v="Small"/>
    <s v="Pink"/>
    <n v="7.76"/>
    <n v="2987.6"/>
  </r>
  <r>
    <d v="2024-10-24T00:00:00"/>
    <n v="37582"/>
    <x v="0"/>
    <s v="Retail"/>
    <x v="0"/>
    <s v="Email"/>
    <s v="GA017"/>
    <s v="Gadget"/>
    <n v="75"/>
    <s v="Small"/>
    <s v="Yellow"/>
    <n v="7.56"/>
    <n v="567"/>
  </r>
  <r>
    <d v="2024-10-24T00:00:00"/>
    <n v="37582"/>
    <x v="0"/>
    <s v="Retail"/>
    <x v="0"/>
    <s v="Email"/>
    <s v="WD014"/>
    <s v="Widget"/>
    <n v="141"/>
    <s v="Medium"/>
    <s v="Orange"/>
    <n v="6.78"/>
    <n v="955.98"/>
  </r>
  <r>
    <d v="2024-10-24T00:00:00"/>
    <n v="37582"/>
    <x v="0"/>
    <s v="Retail"/>
    <x v="0"/>
    <s v="Email"/>
    <s v="WD008"/>
    <s v="Widget"/>
    <n v="149"/>
    <s v="Extra Large"/>
    <s v="Blue"/>
    <n v="9.42"/>
    <n v="1403.58"/>
  </r>
  <r>
    <d v="2024-10-24T00:00:00"/>
    <n v="37583"/>
    <x v="76"/>
    <s v="Other"/>
    <x v="1"/>
    <s v="Email"/>
    <s v="GZ004"/>
    <s v="Gizmo"/>
    <n v="1500"/>
    <s v="Extra Large"/>
    <s v="Red"/>
    <n v="12.81"/>
    <n v="19215"/>
  </r>
  <r>
    <d v="2024-10-24T00:00:00"/>
    <n v="37583"/>
    <x v="76"/>
    <s v="Other"/>
    <x v="1"/>
    <s v="Email"/>
    <s v="GA002"/>
    <s v="Gadget"/>
    <n v="1872"/>
    <s v="Medium"/>
    <s v="Red"/>
    <n v="8.9"/>
    <n v="16660.8"/>
  </r>
  <r>
    <d v="2024-10-24T00:00:00"/>
    <n v="37583"/>
    <x v="76"/>
    <s v="Other"/>
    <x v="1"/>
    <s v="Email"/>
    <s v="WD006"/>
    <s v="Widget"/>
    <n v="5184"/>
    <s v="Medium"/>
    <s v="Blue"/>
    <n v="8.65"/>
    <n v="44841.599999999999"/>
  </r>
  <r>
    <d v="2024-10-24T00:00:00"/>
    <n v="37583"/>
    <x v="76"/>
    <s v="Other"/>
    <x v="1"/>
    <s v="Email"/>
    <s v="GA011"/>
    <s v="Gadget"/>
    <n v="1260"/>
    <s v="Large"/>
    <s v="Pink"/>
    <n v="9.33"/>
    <n v="11755.8"/>
  </r>
  <r>
    <d v="2024-10-24T00:00:00"/>
    <n v="37583"/>
    <x v="76"/>
    <s v="Other"/>
    <x v="1"/>
    <s v="Email"/>
    <s v="WD020"/>
    <s v="Widget"/>
    <n v="1164"/>
    <s v="Extra Large"/>
    <s v="Yellow"/>
    <n v="11.52"/>
    <n v="13409.279999999999"/>
  </r>
  <r>
    <d v="2024-10-24T00:00:00"/>
    <n v="37584"/>
    <x v="100"/>
    <s v="Wholesale"/>
    <x v="1"/>
    <s v="Email"/>
    <s v="WD012"/>
    <s v="Widget"/>
    <n v="98"/>
    <s v="Extra Large"/>
    <s v="Pink"/>
    <n v="8.4"/>
    <n v="823.2"/>
  </r>
  <r>
    <d v="2024-10-24T00:00:00"/>
    <n v="37584"/>
    <x v="100"/>
    <s v="Wholesale"/>
    <x v="1"/>
    <s v="Email"/>
    <s v="WD015"/>
    <s v="Widget"/>
    <n v="332"/>
    <s v="Large"/>
    <s v="Orange"/>
    <n v="6.74"/>
    <n v="2237.6800000000003"/>
  </r>
  <r>
    <d v="2024-10-24T00:00:00"/>
    <n v="37584"/>
    <x v="100"/>
    <s v="Wholesale"/>
    <x v="1"/>
    <s v="Email"/>
    <s v="GZ019"/>
    <s v="Gizmo"/>
    <n v="340"/>
    <s v="Large"/>
    <s v="Yellow"/>
    <n v="8.86"/>
    <n v="3012.3999999999996"/>
  </r>
  <r>
    <d v="2024-10-24T00:00:00"/>
    <n v="37584"/>
    <x v="100"/>
    <s v="Wholesale"/>
    <x v="1"/>
    <s v="Email"/>
    <s v="GZ010"/>
    <s v="Gizmo"/>
    <n v="21"/>
    <s v="Medium"/>
    <s v="Pink"/>
    <n v="7.73"/>
    <n v="162.33000000000001"/>
  </r>
  <r>
    <d v="2024-10-24T00:00:00"/>
    <n v="37584"/>
    <x v="100"/>
    <s v="Wholesale"/>
    <x v="1"/>
    <s v="Email"/>
    <s v="WD019"/>
    <s v="Widget"/>
    <n v="241"/>
    <s v="Large"/>
    <s v="Yellow"/>
    <n v="7.44"/>
    <n v="1793.0400000000002"/>
  </r>
  <r>
    <d v="2024-10-24T00:00:00"/>
    <n v="37585"/>
    <x v="7"/>
    <s v="Retail"/>
    <x v="3"/>
    <s v="Email"/>
    <s v="WD012"/>
    <s v="Widget"/>
    <n v="335"/>
    <s v="Extra Large"/>
    <s v="Pink"/>
    <n v="8.9600000000000009"/>
    <n v="3001.6000000000004"/>
  </r>
  <r>
    <d v="2024-10-24T00:00:00"/>
    <n v="37585"/>
    <x v="7"/>
    <s v="Retail"/>
    <x v="3"/>
    <s v="Email"/>
    <s v="GZ020"/>
    <s v="Gizmo"/>
    <n v="252"/>
    <s v="Extra Large"/>
    <s v="Yellow"/>
    <n v="11.55"/>
    <n v="2910.6000000000004"/>
  </r>
  <r>
    <d v="2024-10-24T00:00:00"/>
    <n v="37585"/>
    <x v="7"/>
    <s v="Retail"/>
    <x v="3"/>
    <s v="Email"/>
    <s v="GZ007"/>
    <s v="Gizmo"/>
    <n v="250"/>
    <s v="Large"/>
    <s v="Blue"/>
    <n v="9.18"/>
    <n v="2295"/>
  </r>
  <r>
    <d v="2024-10-24T00:00:00"/>
    <n v="37585"/>
    <x v="7"/>
    <s v="Retail"/>
    <x v="3"/>
    <s v="Email"/>
    <s v="GZ014"/>
    <s v="Gizmo"/>
    <n v="121"/>
    <s v="Medium"/>
    <s v="Orange"/>
    <n v="8.07"/>
    <n v="976.47"/>
  </r>
  <r>
    <d v="2024-10-24T00:00:00"/>
    <n v="37585"/>
    <x v="7"/>
    <s v="Retail"/>
    <x v="3"/>
    <s v="Email"/>
    <s v="GZ017"/>
    <s v="Gizmo"/>
    <n v="397"/>
    <s v="Small"/>
    <s v="Yellow"/>
    <n v="8.4"/>
    <n v="3334.8"/>
  </r>
  <r>
    <d v="2024-10-24T00:00:00"/>
    <n v="37586"/>
    <x v="96"/>
    <s v="Wholesale"/>
    <x v="4"/>
    <s v="Email"/>
    <s v="GA010"/>
    <s v="Gadget"/>
    <n v="18"/>
    <s v="Medium"/>
    <s v="Pink"/>
    <n v="6.96"/>
    <n v="125.28"/>
  </r>
  <r>
    <d v="2024-10-24T00:00:00"/>
    <n v="37586"/>
    <x v="96"/>
    <s v="Wholesale"/>
    <x v="4"/>
    <s v="Email"/>
    <s v="GA014"/>
    <s v="Gadget"/>
    <n v="40"/>
    <s v="Medium"/>
    <s v="Orange"/>
    <n v="6.81"/>
    <n v="272.39999999999998"/>
  </r>
  <r>
    <d v="2024-10-24T00:00:00"/>
    <n v="37586"/>
    <x v="96"/>
    <s v="Wholesale"/>
    <x v="4"/>
    <s v="Email"/>
    <s v="GA002"/>
    <s v="Gadget"/>
    <n v="11"/>
    <s v="Medium"/>
    <s v="Red"/>
    <n v="7.03"/>
    <n v="77.33"/>
  </r>
  <r>
    <d v="2024-10-24T00:00:00"/>
    <n v="37586"/>
    <x v="96"/>
    <s v="Wholesale"/>
    <x v="4"/>
    <s v="Email"/>
    <s v="GZ013"/>
    <s v="Gizmo"/>
    <n v="23"/>
    <s v="Small"/>
    <s v="Orange"/>
    <n v="7.13"/>
    <n v="163.99"/>
  </r>
  <r>
    <d v="2024-10-24T00:00:00"/>
    <n v="37586"/>
    <x v="96"/>
    <s v="Wholesale"/>
    <x v="4"/>
    <s v="Email"/>
    <s v="GA005"/>
    <s v="Gadget"/>
    <n v="19"/>
    <s v="Small"/>
    <s v="Blue"/>
    <n v="6.89"/>
    <n v="130.91"/>
  </r>
  <r>
    <d v="2024-10-24T00:00:00"/>
    <n v="37587"/>
    <x v="75"/>
    <s v="Wholesale"/>
    <x v="3"/>
    <s v="Email"/>
    <s v="WD009"/>
    <s v="Widget"/>
    <n v="104"/>
    <s v="Small"/>
    <s v="Pink"/>
    <n v="6.11"/>
    <n v="635.44000000000005"/>
  </r>
  <r>
    <d v="2024-10-24T00:00:00"/>
    <n v="37587"/>
    <x v="75"/>
    <s v="Wholesale"/>
    <x v="3"/>
    <s v="Email"/>
    <s v="WD008"/>
    <s v="Widget"/>
    <n v="132"/>
    <s v="Extra Large"/>
    <s v="Blue"/>
    <n v="8.84"/>
    <n v="1166.8799999999999"/>
  </r>
  <r>
    <d v="2024-10-24T00:00:00"/>
    <n v="37587"/>
    <x v="75"/>
    <s v="Wholesale"/>
    <x v="3"/>
    <s v="Email"/>
    <s v="GZ019"/>
    <s v="Gizmo"/>
    <n v="71"/>
    <s v="Large"/>
    <s v="Yellow"/>
    <n v="8.86"/>
    <n v="629.05999999999995"/>
  </r>
  <r>
    <d v="2024-10-24T00:00:00"/>
    <n v="37587"/>
    <x v="75"/>
    <s v="Wholesale"/>
    <x v="3"/>
    <s v="Email"/>
    <s v="WD020"/>
    <s v="Widget"/>
    <n v="45"/>
    <s v="Extra Large"/>
    <s v="Yellow"/>
    <n v="9.1"/>
    <n v="409.5"/>
  </r>
  <r>
    <d v="2024-10-24T00:00:00"/>
    <n v="37587"/>
    <x v="75"/>
    <s v="Wholesale"/>
    <x v="3"/>
    <s v="Email"/>
    <s v="GA012"/>
    <s v="Gadget"/>
    <n v="331"/>
    <s v="Extra Large"/>
    <s v="Pink"/>
    <n v="9"/>
    <n v="2979"/>
  </r>
  <r>
    <d v="2024-10-25T00:00:00"/>
    <n v="37588"/>
    <x v="26"/>
    <s v="Wholesale"/>
    <x v="3"/>
    <s v="Email"/>
    <s v="WD012"/>
    <s v="Widget"/>
    <n v="200"/>
    <s v="Extra Large"/>
    <s v="Pink"/>
    <n v="8.4"/>
    <n v="1680"/>
  </r>
  <r>
    <d v="2024-10-25T00:00:00"/>
    <n v="37588"/>
    <x v="26"/>
    <s v="Wholesale"/>
    <x v="3"/>
    <s v="Email"/>
    <s v="GA010"/>
    <s v="Gadget"/>
    <n v="250"/>
    <s v="Medium"/>
    <s v="Pink"/>
    <n v="6.96"/>
    <n v="1740"/>
  </r>
  <r>
    <d v="2024-10-25T00:00:00"/>
    <n v="37588"/>
    <x v="26"/>
    <s v="Wholesale"/>
    <x v="3"/>
    <s v="Email"/>
    <s v="WD008"/>
    <s v="Widget"/>
    <n v="341"/>
    <s v="Extra Large"/>
    <s v="Blue"/>
    <n v="8.84"/>
    <n v="3014.44"/>
  </r>
  <r>
    <d v="2024-10-25T00:00:00"/>
    <n v="37588"/>
    <x v="26"/>
    <s v="Wholesale"/>
    <x v="3"/>
    <s v="Email"/>
    <s v="WD001"/>
    <s v="Widget"/>
    <n v="389"/>
    <s v="Small"/>
    <s v="Red"/>
    <n v="6.17"/>
    <n v="2400.13"/>
  </r>
  <r>
    <d v="2024-10-25T00:00:00"/>
    <n v="37588"/>
    <x v="26"/>
    <s v="Wholesale"/>
    <x v="3"/>
    <s v="Email"/>
    <s v="WD020"/>
    <s v="Widget"/>
    <n v="106"/>
    <s v="Extra Large"/>
    <s v="Yellow"/>
    <n v="9.1"/>
    <n v="964.59999999999991"/>
  </r>
  <r>
    <d v="2024-10-25T00:00:00"/>
    <n v="37589"/>
    <x v="91"/>
    <s v="Retail"/>
    <x v="4"/>
    <s v="Email"/>
    <s v="GZ007"/>
    <s v="Gizmo"/>
    <n v="1450"/>
    <s v="Large"/>
    <s v="Blue"/>
    <n v="9.18"/>
    <n v="13311"/>
  </r>
  <r>
    <d v="2024-10-25T00:00:00"/>
    <n v="37589"/>
    <x v="91"/>
    <s v="Retail"/>
    <x v="4"/>
    <s v="Email"/>
    <s v="GA019"/>
    <s v="Gadget"/>
    <n v="1345"/>
    <s v="Large"/>
    <s v="Yellow"/>
    <n v="8.5"/>
    <n v="11432.5"/>
  </r>
  <r>
    <d v="2024-10-25T00:00:00"/>
    <n v="37589"/>
    <x v="91"/>
    <s v="Retail"/>
    <x v="4"/>
    <s v="Email"/>
    <s v="GZ010"/>
    <s v="Gizmo"/>
    <n v="1530"/>
    <s v="Medium"/>
    <s v="Pink"/>
    <n v="8.25"/>
    <n v="12622.5"/>
  </r>
  <r>
    <d v="2024-10-25T00:00:00"/>
    <n v="37589"/>
    <x v="91"/>
    <s v="Retail"/>
    <x v="4"/>
    <s v="Email"/>
    <s v="GZ011"/>
    <s v="Gizmo"/>
    <n v="1065"/>
    <s v="Large"/>
    <s v="Pink"/>
    <n v="8.73"/>
    <n v="9297.4500000000007"/>
  </r>
  <r>
    <d v="2024-10-25T00:00:00"/>
    <n v="37589"/>
    <x v="91"/>
    <s v="Retail"/>
    <x v="4"/>
    <s v="Email"/>
    <s v="GA018"/>
    <s v="Gadget"/>
    <n v="950"/>
    <s v="Medium"/>
    <s v="Yellow"/>
    <n v="8.0299999999999994"/>
    <n v="7628.4999999999991"/>
  </r>
  <r>
    <d v="2024-10-25T00:00:00"/>
    <n v="37590"/>
    <x v="16"/>
    <s v="Other"/>
    <x v="3"/>
    <s v="Email"/>
    <s v="GZ015"/>
    <s v="Gizmo"/>
    <n v="3"/>
    <s v="Large"/>
    <s v="Orange"/>
    <n v="10.16"/>
    <n v="30.48"/>
  </r>
  <r>
    <d v="2024-10-25T00:00:00"/>
    <n v="37590"/>
    <x v="16"/>
    <s v="Other"/>
    <x v="3"/>
    <s v="Email"/>
    <s v="GZ016"/>
    <s v="Gizmo"/>
    <n v="0"/>
    <s v="Extra Large"/>
    <s v="Orange"/>
    <n v="12.41"/>
    <n v="0"/>
  </r>
  <r>
    <d v="2024-10-25T00:00:00"/>
    <n v="37590"/>
    <x v="16"/>
    <s v="Other"/>
    <x v="3"/>
    <s v="Email"/>
    <s v="WD006"/>
    <s v="Widget"/>
    <n v="57"/>
    <s v="Medium"/>
    <s v="Blue"/>
    <n v="8.65"/>
    <n v="493.05"/>
  </r>
  <r>
    <d v="2024-10-25T00:00:00"/>
    <n v="37590"/>
    <x v="16"/>
    <s v="Other"/>
    <x v="3"/>
    <s v="Email"/>
    <s v="GA010"/>
    <s v="Gadget"/>
    <n v="53"/>
    <s v="Medium"/>
    <s v="Pink"/>
    <n v="8.82"/>
    <n v="467.46000000000004"/>
  </r>
  <r>
    <d v="2024-10-25T00:00:00"/>
    <n v="37590"/>
    <x v="16"/>
    <s v="Other"/>
    <x v="3"/>
    <s v="Email"/>
    <s v="WD018"/>
    <s v="Widget"/>
    <n v="16"/>
    <s v="Medium"/>
    <s v="Yellow"/>
    <n v="8.9"/>
    <n v="142.4"/>
  </r>
  <r>
    <d v="2024-10-25T00:00:00"/>
    <n v="37591"/>
    <x v="9"/>
    <s v="Wholesale"/>
    <x v="4"/>
    <s v="Email"/>
    <s v="WD010"/>
    <s v="Widget"/>
    <n v="27"/>
    <s v="Medium"/>
    <s v="Pink"/>
    <n v="6.5"/>
    <n v="175.5"/>
  </r>
  <r>
    <d v="2024-10-25T00:00:00"/>
    <n v="37591"/>
    <x v="9"/>
    <s v="Wholesale"/>
    <x v="4"/>
    <s v="Email"/>
    <s v="WD004"/>
    <s v="Widget"/>
    <n v="385"/>
    <s v="Extra Large"/>
    <s v="Red"/>
    <n v="8.49"/>
    <n v="3268.65"/>
  </r>
  <r>
    <d v="2024-10-25T00:00:00"/>
    <n v="37591"/>
    <x v="9"/>
    <s v="Wholesale"/>
    <x v="4"/>
    <s v="Email"/>
    <s v="GZ019"/>
    <s v="Gizmo"/>
    <n v="138"/>
    <s v="Large"/>
    <s v="Yellow"/>
    <n v="8.86"/>
    <n v="1222.6799999999998"/>
  </r>
  <r>
    <d v="2024-10-25T00:00:00"/>
    <n v="37591"/>
    <x v="9"/>
    <s v="Wholesale"/>
    <x v="4"/>
    <s v="Email"/>
    <s v="GZ008"/>
    <s v="Gizmo"/>
    <n v="32"/>
    <s v="Extra Large"/>
    <s v="Blue"/>
    <n v="10.52"/>
    <n v="336.64"/>
  </r>
  <r>
    <d v="2024-10-25T00:00:00"/>
    <n v="37591"/>
    <x v="9"/>
    <s v="Wholesale"/>
    <x v="4"/>
    <s v="Email"/>
    <s v="GA011"/>
    <s v="Gadget"/>
    <n v="71"/>
    <s v="Large"/>
    <s v="Pink"/>
    <n v="7.37"/>
    <n v="523.27"/>
  </r>
  <r>
    <d v="2024-10-25T00:00:00"/>
    <n v="37592"/>
    <x v="89"/>
    <s v="Retail"/>
    <x v="0"/>
    <s v="Email"/>
    <s v="GA012"/>
    <s v="Gadget"/>
    <n v="294"/>
    <s v="Extra Large"/>
    <s v="Pink"/>
    <n v="9.6"/>
    <n v="2822.4"/>
  </r>
  <r>
    <d v="2024-10-25T00:00:00"/>
    <n v="37592"/>
    <x v="89"/>
    <s v="Retail"/>
    <x v="0"/>
    <s v="Email"/>
    <s v="WD020"/>
    <s v="Widget"/>
    <n v="1848"/>
    <s v="Extra Large"/>
    <s v="Yellow"/>
    <n v="9.6999999999999993"/>
    <n v="17925.599999999999"/>
  </r>
  <r>
    <d v="2024-10-25T00:00:00"/>
    <n v="37592"/>
    <x v="89"/>
    <s v="Retail"/>
    <x v="0"/>
    <s v="Email"/>
    <s v="WD012"/>
    <s v="Widget"/>
    <n v="1078"/>
    <s v="Extra Large"/>
    <s v="Pink"/>
    <n v="8.9600000000000009"/>
    <n v="9658.880000000001"/>
  </r>
  <r>
    <d v="2024-10-25T00:00:00"/>
    <n v="37592"/>
    <x v="89"/>
    <s v="Retail"/>
    <x v="0"/>
    <s v="Email"/>
    <s v="WD002"/>
    <s v="Widget"/>
    <n v="1533"/>
    <s v="Medium"/>
    <s v="Red"/>
    <n v="7"/>
    <n v="10731"/>
  </r>
  <r>
    <d v="2024-10-25T00:00:00"/>
    <n v="37592"/>
    <x v="89"/>
    <s v="Retail"/>
    <x v="0"/>
    <s v="Email"/>
    <s v="GZ012"/>
    <s v="Gizmo"/>
    <n v="315"/>
    <s v="Extra Large"/>
    <s v="Pink"/>
    <n v="10.67"/>
    <n v="3361.05"/>
  </r>
  <r>
    <d v="2024-10-25T00:00:00"/>
    <n v="37593"/>
    <x v="33"/>
    <s v="Online"/>
    <x v="1"/>
    <s v="Email"/>
    <s v="GZ014"/>
    <s v="Gizmo"/>
    <n v="1524"/>
    <s v="Medium"/>
    <s v="Orange"/>
    <n v="9.08"/>
    <n v="13837.92"/>
  </r>
  <r>
    <d v="2024-10-25T00:00:00"/>
    <n v="37593"/>
    <x v="33"/>
    <s v="Online"/>
    <x v="1"/>
    <s v="Email"/>
    <s v="GA006"/>
    <s v="Gadget"/>
    <n v="692"/>
    <s v="Medium"/>
    <s v="Blue"/>
    <n v="8.7799999999999994"/>
    <n v="6075.7599999999993"/>
  </r>
  <r>
    <d v="2024-10-25T00:00:00"/>
    <n v="37593"/>
    <x v="33"/>
    <s v="Online"/>
    <x v="1"/>
    <s v="Email"/>
    <s v="GA015"/>
    <s v="Gadget"/>
    <n v="668"/>
    <s v="Large"/>
    <s v="Orange"/>
    <n v="8.66"/>
    <n v="5784.88"/>
  </r>
  <r>
    <d v="2024-10-25T00:00:00"/>
    <n v="37593"/>
    <x v="33"/>
    <s v="Online"/>
    <x v="1"/>
    <s v="Email"/>
    <s v="GZ003"/>
    <s v="Gizmo"/>
    <n v="1168"/>
    <s v="Large"/>
    <s v="Red"/>
    <n v="9.93"/>
    <n v="11598.24"/>
  </r>
  <r>
    <d v="2024-10-25T00:00:00"/>
    <n v="37593"/>
    <x v="33"/>
    <s v="Online"/>
    <x v="1"/>
    <s v="Email"/>
    <s v="GA014"/>
    <s v="Gadget"/>
    <n v="596"/>
    <s v="Medium"/>
    <s v="Orange"/>
    <n v="8.17"/>
    <n v="4869.32"/>
  </r>
  <r>
    <d v="2024-10-26T00:00:00"/>
    <n v="37594"/>
    <x v="101"/>
    <s v="Manufacturing"/>
    <x v="3"/>
    <s v="Website"/>
    <s v="GZ017"/>
    <s v="Gizmo"/>
    <n v="47"/>
    <s v="Small"/>
    <s v="Yellow"/>
    <n v="8.93"/>
    <n v="419.71"/>
  </r>
  <r>
    <d v="2024-10-26T00:00:00"/>
    <n v="37594"/>
    <x v="101"/>
    <s v="Manufacturing"/>
    <x v="3"/>
    <s v="Website"/>
    <s v="WD011"/>
    <s v="Widget"/>
    <n v="45"/>
    <s v="Large"/>
    <s v="Pink"/>
    <n v="7.79"/>
    <n v="350.55"/>
  </r>
  <r>
    <d v="2024-10-26T00:00:00"/>
    <n v="37594"/>
    <x v="101"/>
    <s v="Manufacturing"/>
    <x v="3"/>
    <s v="Website"/>
    <s v="GZ012"/>
    <s v="Gizmo"/>
    <n v="40"/>
    <s v="Extra Large"/>
    <s v="Pink"/>
    <n v="11.34"/>
    <n v="453.6"/>
  </r>
  <r>
    <d v="2024-10-26T00:00:00"/>
    <n v="37594"/>
    <x v="101"/>
    <s v="Manufacturing"/>
    <x v="3"/>
    <s v="Website"/>
    <s v="WD009"/>
    <s v="Widget"/>
    <n v="9"/>
    <s v="Small"/>
    <s v="Pink"/>
    <n v="6.93"/>
    <n v="62.37"/>
  </r>
  <r>
    <d v="2024-10-26T00:00:00"/>
    <n v="37594"/>
    <x v="101"/>
    <s v="Manufacturing"/>
    <x v="3"/>
    <s v="Website"/>
    <s v="WD020"/>
    <s v="Widget"/>
    <n v="11"/>
    <s v="Extra Large"/>
    <s v="Yellow"/>
    <n v="10.31"/>
    <n v="113.41000000000001"/>
  </r>
  <r>
    <d v="2024-10-26T00:00:00"/>
    <n v="37595"/>
    <x v="37"/>
    <s v="Retail"/>
    <x v="5"/>
    <s v="Website"/>
    <s v="WD010"/>
    <s v="Widget"/>
    <n v="70"/>
    <s v="Medium"/>
    <s v="Pink"/>
    <n v="6.93"/>
    <n v="485.09999999999997"/>
  </r>
  <r>
    <d v="2024-10-26T00:00:00"/>
    <n v="37595"/>
    <x v="37"/>
    <s v="Retail"/>
    <x v="5"/>
    <s v="Website"/>
    <s v="WD016"/>
    <s v="Widget"/>
    <n v="23"/>
    <s v="Extra Large"/>
    <s v="Orange"/>
    <n v="8.7799999999999994"/>
    <n v="201.94"/>
  </r>
  <r>
    <d v="2024-10-26T00:00:00"/>
    <n v="37595"/>
    <x v="37"/>
    <s v="Retail"/>
    <x v="5"/>
    <s v="Website"/>
    <s v="WD007"/>
    <s v="Widget"/>
    <n v="70"/>
    <s v="Large"/>
    <s v="Blue"/>
    <n v="7.71"/>
    <n v="539.70000000000005"/>
  </r>
  <r>
    <d v="2024-10-26T00:00:00"/>
    <n v="37595"/>
    <x v="37"/>
    <s v="Retail"/>
    <x v="5"/>
    <s v="Website"/>
    <s v="GA016"/>
    <s v="Gadget"/>
    <n v="306"/>
    <s v="Extra Large"/>
    <s v="Orange"/>
    <n v="9.41"/>
    <n v="2879.46"/>
  </r>
  <r>
    <d v="2024-10-26T00:00:00"/>
    <n v="37595"/>
    <x v="37"/>
    <s v="Retail"/>
    <x v="5"/>
    <s v="Website"/>
    <s v="GA019"/>
    <s v="Gadget"/>
    <n v="272"/>
    <s v="Large"/>
    <s v="Yellow"/>
    <n v="8.5"/>
    <n v="2312"/>
  </r>
  <r>
    <d v="2024-10-26T00:00:00"/>
    <n v="37596"/>
    <x v="7"/>
    <s v="Retail"/>
    <x v="3"/>
    <s v="Website"/>
    <s v="GA019"/>
    <s v="Gadget"/>
    <n v="304"/>
    <s v="Large"/>
    <s v="Yellow"/>
    <n v="8.5"/>
    <n v="2584"/>
  </r>
  <r>
    <d v="2024-10-26T00:00:00"/>
    <n v="37596"/>
    <x v="7"/>
    <s v="Retail"/>
    <x v="3"/>
    <s v="Website"/>
    <s v="GA013"/>
    <s v="Gadget"/>
    <n v="348"/>
    <s v="Small"/>
    <s v="Orange"/>
    <n v="6.84"/>
    <n v="2380.3200000000002"/>
  </r>
  <r>
    <d v="2024-10-26T00:00:00"/>
    <n v="37596"/>
    <x v="7"/>
    <s v="Retail"/>
    <x v="3"/>
    <s v="Website"/>
    <s v="GA003"/>
    <s v="Gadget"/>
    <n v="271"/>
    <s v="Large"/>
    <s v="Red"/>
    <n v="7.94"/>
    <n v="2151.7400000000002"/>
  </r>
  <r>
    <d v="2024-10-26T00:00:00"/>
    <n v="37596"/>
    <x v="7"/>
    <s v="Retail"/>
    <x v="3"/>
    <s v="Website"/>
    <s v="GZ011"/>
    <s v="Gizmo"/>
    <n v="133"/>
    <s v="Large"/>
    <s v="Pink"/>
    <n v="8.73"/>
    <n v="1161.0900000000001"/>
  </r>
  <r>
    <d v="2024-10-26T00:00:00"/>
    <n v="37596"/>
    <x v="7"/>
    <s v="Retail"/>
    <x v="3"/>
    <s v="Website"/>
    <s v="WD006"/>
    <s v="Widget"/>
    <n v="145"/>
    <s v="Medium"/>
    <s v="Blue"/>
    <n v="7.28"/>
    <n v="1055.6000000000001"/>
  </r>
  <r>
    <d v="2024-10-26T00:00:00"/>
    <n v="37597"/>
    <x v="4"/>
    <s v="Manufacturing"/>
    <x v="2"/>
    <s v="Website"/>
    <s v="GA016"/>
    <s v="Gadget"/>
    <n v="210"/>
    <s v="Extra Large"/>
    <s v="Orange"/>
    <n v="10"/>
    <n v="2100"/>
  </r>
  <r>
    <d v="2024-10-26T00:00:00"/>
    <n v="37597"/>
    <x v="4"/>
    <s v="Manufacturing"/>
    <x v="2"/>
    <s v="Website"/>
    <s v="GA015"/>
    <s v="Gadget"/>
    <n v="126"/>
    <s v="Large"/>
    <s v="Orange"/>
    <n v="8.18"/>
    <n v="1030.68"/>
  </r>
  <r>
    <d v="2024-10-26T00:00:00"/>
    <n v="37597"/>
    <x v="4"/>
    <s v="Manufacturing"/>
    <x v="2"/>
    <s v="Website"/>
    <s v="WD004"/>
    <s v="Widget"/>
    <n v="399"/>
    <s v="Extra Large"/>
    <s v="Red"/>
    <n v="9.6199999999999992"/>
    <n v="3838.3799999999997"/>
  </r>
  <r>
    <d v="2024-10-26T00:00:00"/>
    <n v="37597"/>
    <x v="4"/>
    <s v="Manufacturing"/>
    <x v="2"/>
    <s v="Website"/>
    <s v="WD001"/>
    <s v="Widget"/>
    <n v="79"/>
    <s v="Small"/>
    <s v="Red"/>
    <n v="7"/>
    <n v="553"/>
  </r>
  <r>
    <d v="2024-10-26T00:00:00"/>
    <n v="37597"/>
    <x v="4"/>
    <s v="Manufacturing"/>
    <x v="2"/>
    <s v="Website"/>
    <s v="GZ002"/>
    <s v="Gizmo"/>
    <n v="286"/>
    <s v="Medium"/>
    <s v="Red"/>
    <n v="8.85"/>
    <n v="2531.1"/>
  </r>
  <r>
    <d v="2024-10-26T00:00:00"/>
    <n v="37598"/>
    <x v="2"/>
    <s v="Online"/>
    <x v="0"/>
    <s v="Website"/>
    <s v="GZ016"/>
    <s v="Gizmo"/>
    <n v="1130"/>
    <s v="Extra Large"/>
    <s v="Orange"/>
    <n v="11.75"/>
    <n v="13277.5"/>
  </r>
  <r>
    <d v="2024-10-26T00:00:00"/>
    <n v="37598"/>
    <x v="2"/>
    <s v="Online"/>
    <x v="0"/>
    <s v="Website"/>
    <s v="GZ014"/>
    <s v="Gizmo"/>
    <n v="1414"/>
    <s v="Medium"/>
    <s v="Orange"/>
    <n v="9.08"/>
    <n v="12839.12"/>
  </r>
  <r>
    <d v="2024-10-26T00:00:00"/>
    <n v="37598"/>
    <x v="2"/>
    <s v="Online"/>
    <x v="0"/>
    <s v="Website"/>
    <s v="GA018"/>
    <s v="Gadget"/>
    <n v="946"/>
    <s v="Medium"/>
    <s v="Yellow"/>
    <n v="9.0399999999999991"/>
    <n v="8551.8399999999983"/>
  </r>
  <r>
    <d v="2024-10-26T00:00:00"/>
    <n v="37598"/>
    <x v="2"/>
    <s v="Online"/>
    <x v="0"/>
    <s v="Website"/>
    <s v="GA007"/>
    <s v="Gadget"/>
    <n v="1286"/>
    <s v="Large"/>
    <s v="Blue"/>
    <n v="9.3000000000000007"/>
    <n v="11959.800000000001"/>
  </r>
  <r>
    <d v="2024-10-26T00:00:00"/>
    <n v="37598"/>
    <x v="2"/>
    <s v="Online"/>
    <x v="0"/>
    <s v="Website"/>
    <s v="WD006"/>
    <s v="Widget"/>
    <n v="1454"/>
    <s v="Medium"/>
    <s v="Blue"/>
    <n v="8.19"/>
    <n v="11908.259999999998"/>
  </r>
  <r>
    <d v="2024-10-26T00:00:00"/>
    <n v="37599"/>
    <x v="103"/>
    <s v="Manufacturing"/>
    <x v="5"/>
    <s v="Website"/>
    <s v="WD018"/>
    <s v="Widget"/>
    <n v="88"/>
    <s v="Medium"/>
    <s v="Yellow"/>
    <n v="7.96"/>
    <n v="700.48"/>
  </r>
  <r>
    <d v="2024-10-26T00:00:00"/>
    <n v="37599"/>
    <x v="103"/>
    <s v="Manufacturing"/>
    <x v="5"/>
    <s v="Website"/>
    <s v="WD008"/>
    <s v="Widget"/>
    <n v="72"/>
    <s v="Extra Large"/>
    <s v="Blue"/>
    <n v="10.01"/>
    <n v="720.72"/>
  </r>
  <r>
    <d v="2024-10-26T00:00:00"/>
    <n v="37599"/>
    <x v="103"/>
    <s v="Manufacturing"/>
    <x v="5"/>
    <s v="Website"/>
    <s v="GZ013"/>
    <s v="Gizmo"/>
    <n v="387"/>
    <s v="Small"/>
    <s v="Orange"/>
    <n v="8.08"/>
    <n v="3126.96"/>
  </r>
  <r>
    <d v="2024-10-26T00:00:00"/>
    <n v="37599"/>
    <x v="103"/>
    <s v="Manufacturing"/>
    <x v="5"/>
    <s v="Website"/>
    <s v="WD009"/>
    <s v="Widget"/>
    <n v="398"/>
    <s v="Small"/>
    <s v="Pink"/>
    <n v="6.93"/>
    <n v="2758.14"/>
  </r>
  <r>
    <d v="2024-10-26T00:00:00"/>
    <n v="37599"/>
    <x v="103"/>
    <s v="Manufacturing"/>
    <x v="5"/>
    <s v="Website"/>
    <s v="WD008"/>
    <s v="Widget"/>
    <n v="113"/>
    <s v="Extra Large"/>
    <s v="Blue"/>
    <n v="10.01"/>
    <n v="1131.1299999999999"/>
  </r>
  <r>
    <d v="2024-10-27T00:00:00"/>
    <n v="37600"/>
    <x v="41"/>
    <s v="Other"/>
    <x v="4"/>
    <s v="Website"/>
    <s v="GA011"/>
    <s v="Gadget"/>
    <n v="533"/>
    <s v="Large"/>
    <s v="Pink"/>
    <n v="9.33"/>
    <n v="4972.8900000000003"/>
  </r>
  <r>
    <d v="2024-10-27T00:00:00"/>
    <n v="37600"/>
    <x v="41"/>
    <s v="Other"/>
    <x v="4"/>
    <s v="Website"/>
    <s v="GA016"/>
    <s v="Gadget"/>
    <n v="368"/>
    <s v="Extra Large"/>
    <s v="Orange"/>
    <n v="11.17"/>
    <n v="4110.5600000000004"/>
  </r>
  <r>
    <d v="2024-10-27T00:00:00"/>
    <n v="37600"/>
    <x v="41"/>
    <s v="Other"/>
    <x v="4"/>
    <s v="Website"/>
    <s v="WD011"/>
    <s v="Widget"/>
    <n v="656"/>
    <s v="Large"/>
    <s v="Pink"/>
    <n v="8.7100000000000009"/>
    <n v="5713.76"/>
  </r>
  <r>
    <d v="2024-10-27T00:00:00"/>
    <n v="37600"/>
    <x v="41"/>
    <s v="Other"/>
    <x v="4"/>
    <s v="Website"/>
    <s v="GZ018"/>
    <s v="Gizmo"/>
    <n v="266"/>
    <s v="Medium"/>
    <s v="Yellow"/>
    <n v="10.6"/>
    <n v="2819.6"/>
  </r>
  <r>
    <d v="2024-10-27T00:00:00"/>
    <n v="37600"/>
    <x v="41"/>
    <s v="Other"/>
    <x v="4"/>
    <s v="Website"/>
    <s v="GA016"/>
    <s v="Gadget"/>
    <n v="674"/>
    <s v="Extra Large"/>
    <s v="Orange"/>
    <n v="11.17"/>
    <n v="7528.58"/>
  </r>
  <r>
    <d v="2024-10-27T00:00:00"/>
    <n v="37601"/>
    <x v="79"/>
    <s v="Other"/>
    <x v="4"/>
    <s v="Website"/>
    <s v="GA004"/>
    <s v="Gadget"/>
    <n v="1860"/>
    <s v="Extra Large"/>
    <s v="Red"/>
    <n v="11.52"/>
    <n v="21427.200000000001"/>
  </r>
  <r>
    <d v="2024-10-27T00:00:00"/>
    <n v="37601"/>
    <x v="79"/>
    <s v="Other"/>
    <x v="4"/>
    <s v="Website"/>
    <s v="GA012"/>
    <s v="Gadget"/>
    <n v="3540"/>
    <s v="Extra Large"/>
    <s v="Pink"/>
    <n v="11.4"/>
    <n v="40356"/>
  </r>
  <r>
    <d v="2024-10-27T00:00:00"/>
    <n v="37601"/>
    <x v="79"/>
    <s v="Other"/>
    <x v="4"/>
    <s v="Website"/>
    <s v="GZ014"/>
    <s v="Gizmo"/>
    <n v="2340"/>
    <s v="Medium"/>
    <s v="Orange"/>
    <n v="9.59"/>
    <n v="22440.6"/>
  </r>
  <r>
    <d v="2024-10-27T00:00:00"/>
    <n v="37601"/>
    <x v="79"/>
    <s v="Other"/>
    <x v="4"/>
    <s v="Website"/>
    <s v="GA010"/>
    <s v="Gadget"/>
    <n v="3080"/>
    <s v="Medium"/>
    <s v="Pink"/>
    <n v="8.82"/>
    <n v="27165.600000000002"/>
  </r>
  <r>
    <d v="2024-10-27T00:00:00"/>
    <n v="37601"/>
    <x v="79"/>
    <s v="Other"/>
    <x v="4"/>
    <s v="Website"/>
    <s v="GZ011"/>
    <s v="Gizmo"/>
    <n v="1710"/>
    <s v="Large"/>
    <s v="Pink"/>
    <n v="10.36"/>
    <n v="17715.599999999999"/>
  </r>
  <r>
    <d v="2024-10-27T00:00:00"/>
    <n v="37602"/>
    <x v="23"/>
    <s v="Manufacturing"/>
    <x v="3"/>
    <s v="Website"/>
    <s v="WD016"/>
    <s v="Widget"/>
    <n v="4455"/>
    <s v="Extra Large"/>
    <s v="Orange"/>
    <n v="9.32"/>
    <n v="41520.6"/>
  </r>
  <r>
    <d v="2024-10-27T00:00:00"/>
    <n v="37602"/>
    <x v="23"/>
    <s v="Manufacturing"/>
    <x v="3"/>
    <s v="Website"/>
    <s v="GA003"/>
    <s v="Gadget"/>
    <n v="1683"/>
    <s v="Large"/>
    <s v="Red"/>
    <n v="8.43"/>
    <n v="14187.689999999999"/>
  </r>
  <r>
    <d v="2024-10-27T00:00:00"/>
    <n v="37602"/>
    <x v="23"/>
    <s v="Manufacturing"/>
    <x v="3"/>
    <s v="Website"/>
    <s v="GZ018"/>
    <s v="Gizmo"/>
    <n v="3201"/>
    <s v="Medium"/>
    <s v="Yellow"/>
    <n v="9.49"/>
    <n v="30377.49"/>
  </r>
  <r>
    <d v="2024-10-27T00:00:00"/>
    <n v="37602"/>
    <x v="23"/>
    <s v="Manufacturing"/>
    <x v="3"/>
    <s v="Website"/>
    <s v="GZ020"/>
    <s v="Gizmo"/>
    <n v="4147"/>
    <s v="Extra Large"/>
    <s v="Yellow"/>
    <n v="12.27"/>
    <n v="50883.689999999995"/>
  </r>
  <r>
    <d v="2024-10-27T00:00:00"/>
    <n v="37602"/>
    <x v="23"/>
    <s v="Manufacturing"/>
    <x v="3"/>
    <s v="Website"/>
    <s v="GZ003"/>
    <s v="Gizmo"/>
    <n v="4818"/>
    <s v="Large"/>
    <s v="Red"/>
    <n v="9.3800000000000008"/>
    <n v="45192.840000000004"/>
  </r>
  <r>
    <d v="2024-10-27T00:00:00"/>
    <n v="37603"/>
    <x v="103"/>
    <s v="Manufacturing"/>
    <x v="5"/>
    <s v="Website"/>
    <s v="GA004"/>
    <s v="Gadget"/>
    <n v="160"/>
    <s v="Extra Large"/>
    <s v="Red"/>
    <n v="10.31"/>
    <n v="1649.6000000000001"/>
  </r>
  <r>
    <d v="2024-10-27T00:00:00"/>
    <n v="37603"/>
    <x v="103"/>
    <s v="Manufacturing"/>
    <x v="5"/>
    <s v="Website"/>
    <s v="GZ004"/>
    <s v="Gizmo"/>
    <n v="186"/>
    <s v="Extra Large"/>
    <s v="Red"/>
    <n v="11.46"/>
    <n v="2131.56"/>
  </r>
  <r>
    <d v="2024-10-27T00:00:00"/>
    <n v="37603"/>
    <x v="103"/>
    <s v="Manufacturing"/>
    <x v="5"/>
    <s v="Website"/>
    <s v="WD008"/>
    <s v="Widget"/>
    <n v="123"/>
    <s v="Extra Large"/>
    <s v="Blue"/>
    <n v="10.01"/>
    <n v="1231.23"/>
  </r>
  <r>
    <d v="2024-10-27T00:00:00"/>
    <n v="37603"/>
    <x v="103"/>
    <s v="Manufacturing"/>
    <x v="5"/>
    <s v="Website"/>
    <s v="WD013"/>
    <s v="Widget"/>
    <n v="215"/>
    <s v="Small"/>
    <s v="Orange"/>
    <n v="6.78"/>
    <n v="1457.7"/>
  </r>
  <r>
    <d v="2024-10-27T00:00:00"/>
    <n v="37603"/>
    <x v="103"/>
    <s v="Manufacturing"/>
    <x v="5"/>
    <s v="Website"/>
    <s v="WD006"/>
    <s v="Widget"/>
    <n v="330"/>
    <s v="Medium"/>
    <s v="Blue"/>
    <n v="7.74"/>
    <n v="2554.2000000000003"/>
  </r>
  <r>
    <d v="2024-10-27T00:00:00"/>
    <n v="37604"/>
    <x v="89"/>
    <s v="Retail"/>
    <x v="0"/>
    <s v="Website"/>
    <s v="GA005"/>
    <s v="Gadget"/>
    <n v="259"/>
    <s v="Small"/>
    <s v="Blue"/>
    <n v="7.34"/>
    <n v="1901.06"/>
  </r>
  <r>
    <d v="2024-10-27T00:00:00"/>
    <n v="37604"/>
    <x v="89"/>
    <s v="Retail"/>
    <x v="0"/>
    <s v="Website"/>
    <s v="GA001"/>
    <s v="Gadget"/>
    <n v="2471"/>
    <s v="Small"/>
    <s v="Red"/>
    <n v="7.06"/>
    <n v="17445.259999999998"/>
  </r>
  <r>
    <d v="2024-10-27T00:00:00"/>
    <n v="37604"/>
    <x v="89"/>
    <s v="Retail"/>
    <x v="0"/>
    <s v="Website"/>
    <s v="WD001"/>
    <s v="Widget"/>
    <n v="1463"/>
    <s v="Small"/>
    <s v="Red"/>
    <n v="6.58"/>
    <n v="9626.5400000000009"/>
  </r>
  <r>
    <d v="2024-10-27T00:00:00"/>
    <n v="37604"/>
    <x v="89"/>
    <s v="Retail"/>
    <x v="0"/>
    <s v="Website"/>
    <s v="GA015"/>
    <s v="Gadget"/>
    <n v="497"/>
    <s v="Large"/>
    <s v="Orange"/>
    <n v="7.7"/>
    <n v="3826.9"/>
  </r>
  <r>
    <d v="2024-10-27T00:00:00"/>
    <n v="37604"/>
    <x v="89"/>
    <s v="Retail"/>
    <x v="0"/>
    <s v="Website"/>
    <s v="WD010"/>
    <s v="Widget"/>
    <n v="2492"/>
    <s v="Medium"/>
    <s v="Pink"/>
    <n v="6.93"/>
    <n v="17269.559999999998"/>
  </r>
  <r>
    <d v="2024-10-27T00:00:00"/>
    <n v="37605"/>
    <x v="71"/>
    <s v="Manufacturing"/>
    <x v="0"/>
    <s v="Website"/>
    <s v="GA008"/>
    <s v="Gadget"/>
    <n v="195"/>
    <s v="Extra Large"/>
    <s v="Blue"/>
    <n v="10.73"/>
    <n v="2092.35"/>
  </r>
  <r>
    <d v="2024-10-27T00:00:00"/>
    <n v="37605"/>
    <x v="71"/>
    <s v="Manufacturing"/>
    <x v="0"/>
    <s v="Website"/>
    <s v="GA008"/>
    <s v="Gadget"/>
    <n v="354"/>
    <s v="Extra Large"/>
    <s v="Blue"/>
    <n v="10.73"/>
    <n v="3798.42"/>
  </r>
  <r>
    <d v="2024-10-27T00:00:00"/>
    <n v="37605"/>
    <x v="71"/>
    <s v="Manufacturing"/>
    <x v="0"/>
    <s v="Website"/>
    <s v="WD002"/>
    <s v="Widget"/>
    <n v="155"/>
    <s v="Medium"/>
    <s v="Red"/>
    <n v="7.44"/>
    <n v="1153.2"/>
  </r>
  <r>
    <d v="2024-10-27T00:00:00"/>
    <n v="37605"/>
    <x v="71"/>
    <s v="Manufacturing"/>
    <x v="0"/>
    <s v="Website"/>
    <s v="GA016"/>
    <s v="Gadget"/>
    <n v="323"/>
    <s v="Extra Large"/>
    <s v="Orange"/>
    <n v="10"/>
    <n v="3230"/>
  </r>
  <r>
    <d v="2024-10-27T00:00:00"/>
    <n v="37605"/>
    <x v="71"/>
    <s v="Manufacturing"/>
    <x v="0"/>
    <s v="Website"/>
    <s v="WD016"/>
    <s v="Widget"/>
    <n v="326"/>
    <s v="Extra Large"/>
    <s v="Orange"/>
    <n v="9.32"/>
    <n v="3038.32"/>
  </r>
  <r>
    <d v="2024-10-28T00:00:00"/>
    <n v="37606"/>
    <x v="89"/>
    <s v="Retail"/>
    <x v="0"/>
    <s v="Website"/>
    <s v="GA020"/>
    <s v="Gadget"/>
    <n v="2541"/>
    <s v="Extra Large"/>
    <s v="Yellow"/>
    <n v="10.39"/>
    <n v="26400.99"/>
  </r>
  <r>
    <d v="2024-10-28T00:00:00"/>
    <n v="37606"/>
    <x v="89"/>
    <s v="Retail"/>
    <x v="0"/>
    <s v="Website"/>
    <s v="GA013"/>
    <s v="Gadget"/>
    <n v="301"/>
    <s v="Small"/>
    <s v="Orange"/>
    <n v="6.84"/>
    <n v="2058.84"/>
  </r>
  <r>
    <d v="2024-10-28T00:00:00"/>
    <n v="37606"/>
    <x v="89"/>
    <s v="Retail"/>
    <x v="0"/>
    <s v="Website"/>
    <s v="GZ011"/>
    <s v="Gizmo"/>
    <n v="1295"/>
    <s v="Large"/>
    <s v="Pink"/>
    <n v="8.73"/>
    <n v="11305.35"/>
  </r>
  <r>
    <d v="2024-10-28T00:00:00"/>
    <n v="37606"/>
    <x v="89"/>
    <s v="Retail"/>
    <x v="0"/>
    <s v="Website"/>
    <s v="WD018"/>
    <s v="Widget"/>
    <n v="2387"/>
    <s v="Medium"/>
    <s v="Yellow"/>
    <n v="7.5"/>
    <n v="17902.5"/>
  </r>
  <r>
    <d v="2024-10-28T00:00:00"/>
    <n v="37606"/>
    <x v="89"/>
    <s v="Retail"/>
    <x v="0"/>
    <s v="Website"/>
    <s v="GZ016"/>
    <s v="Gizmo"/>
    <n v="896"/>
    <s v="Extra Large"/>
    <s v="Orange"/>
    <n v="10.45"/>
    <n v="9363.1999999999989"/>
  </r>
  <r>
    <d v="2024-10-28T00:00:00"/>
    <n v="37607"/>
    <x v="17"/>
    <s v="Other"/>
    <x v="3"/>
    <s v="Website"/>
    <s v="GZ019"/>
    <s v="Gizmo"/>
    <n v="1444"/>
    <s v="Large"/>
    <s v="Yellow"/>
    <n v="11.22"/>
    <n v="16201.68"/>
  </r>
  <r>
    <d v="2024-10-28T00:00:00"/>
    <n v="37607"/>
    <x v="17"/>
    <s v="Other"/>
    <x v="3"/>
    <s v="Website"/>
    <s v="WD018"/>
    <s v="Widget"/>
    <n v="520"/>
    <s v="Medium"/>
    <s v="Yellow"/>
    <n v="8.9"/>
    <n v="4628"/>
  </r>
  <r>
    <d v="2024-10-28T00:00:00"/>
    <n v="37607"/>
    <x v="17"/>
    <s v="Other"/>
    <x v="3"/>
    <s v="Website"/>
    <s v="GZ020"/>
    <s v="Gizmo"/>
    <n v="1116"/>
    <s v="Extra Large"/>
    <s v="Yellow"/>
    <n v="13.72"/>
    <n v="15311.52"/>
  </r>
  <r>
    <d v="2024-10-28T00:00:00"/>
    <n v="37607"/>
    <x v="17"/>
    <s v="Other"/>
    <x v="3"/>
    <s v="Website"/>
    <s v="GA017"/>
    <s v="Gadget"/>
    <n v="292"/>
    <s v="Small"/>
    <s v="Yellow"/>
    <n v="8.98"/>
    <n v="2622.1600000000003"/>
  </r>
  <r>
    <d v="2024-10-28T00:00:00"/>
    <n v="37607"/>
    <x v="17"/>
    <s v="Other"/>
    <x v="3"/>
    <s v="Website"/>
    <s v="GZ019"/>
    <s v="Gizmo"/>
    <n v="1404"/>
    <s v="Large"/>
    <s v="Yellow"/>
    <n v="11.22"/>
    <n v="15752.880000000001"/>
  </r>
  <r>
    <d v="2024-10-28T00:00:00"/>
    <n v="37609"/>
    <x v="23"/>
    <s v="Manufacturing"/>
    <x v="3"/>
    <s v="Website"/>
    <s v="GA008"/>
    <s v="Gadget"/>
    <n v="1122"/>
    <s v="Extra Large"/>
    <s v="Blue"/>
    <n v="10.73"/>
    <n v="12039.060000000001"/>
  </r>
  <r>
    <d v="2024-10-28T00:00:00"/>
    <n v="37609"/>
    <x v="23"/>
    <s v="Manufacturing"/>
    <x v="3"/>
    <s v="Website"/>
    <s v="GA003"/>
    <s v="Gadget"/>
    <n v="4576"/>
    <s v="Large"/>
    <s v="Red"/>
    <n v="8.43"/>
    <n v="38575.68"/>
  </r>
  <r>
    <d v="2024-10-28T00:00:00"/>
    <n v="37609"/>
    <x v="23"/>
    <s v="Manufacturing"/>
    <x v="3"/>
    <s v="Website"/>
    <s v="GZ020"/>
    <s v="Gizmo"/>
    <n v="4202"/>
    <s v="Extra Large"/>
    <s v="Yellow"/>
    <n v="12.27"/>
    <n v="51558.54"/>
  </r>
  <r>
    <d v="2024-10-28T00:00:00"/>
    <n v="37609"/>
    <x v="23"/>
    <s v="Manufacturing"/>
    <x v="3"/>
    <s v="Website"/>
    <s v="GA008"/>
    <s v="Gadget"/>
    <n v="1452"/>
    <s v="Extra Large"/>
    <s v="Blue"/>
    <n v="10.73"/>
    <n v="15579.960000000001"/>
  </r>
  <r>
    <d v="2024-10-28T00:00:00"/>
    <n v="37609"/>
    <x v="23"/>
    <s v="Manufacturing"/>
    <x v="3"/>
    <s v="Website"/>
    <s v="GZ013"/>
    <s v="Gizmo"/>
    <n v="1441"/>
    <s v="Small"/>
    <s v="Orange"/>
    <n v="8.08"/>
    <n v="11643.28"/>
  </r>
  <r>
    <d v="2024-10-28T00:00:00"/>
    <n v="37610"/>
    <x v="76"/>
    <s v="Other"/>
    <x v="1"/>
    <s v="Website"/>
    <s v="WD004"/>
    <s v="Widget"/>
    <n v="3600"/>
    <s v="Extra Large"/>
    <s v="Red"/>
    <n v="10.75"/>
    <n v="38700"/>
  </r>
  <r>
    <d v="2024-10-28T00:00:00"/>
    <n v="37610"/>
    <x v="76"/>
    <s v="Other"/>
    <x v="1"/>
    <s v="Website"/>
    <s v="WD005"/>
    <s v="Widget"/>
    <n v="1056"/>
    <s v="Small"/>
    <s v="Blue"/>
    <n v="8.14"/>
    <n v="8595.84"/>
  </r>
  <r>
    <d v="2024-10-28T00:00:00"/>
    <n v="37610"/>
    <x v="76"/>
    <s v="Other"/>
    <x v="1"/>
    <s v="Website"/>
    <s v="WD008"/>
    <s v="Widget"/>
    <n v="3276"/>
    <s v="Extra Large"/>
    <s v="Blue"/>
    <n v="11.19"/>
    <n v="36658.439999999995"/>
  </r>
  <r>
    <d v="2024-10-28T00:00:00"/>
    <n v="37610"/>
    <x v="76"/>
    <s v="Other"/>
    <x v="1"/>
    <s v="Website"/>
    <s v="WD004"/>
    <s v="Widget"/>
    <n v="3096"/>
    <s v="Extra Large"/>
    <s v="Red"/>
    <n v="10.75"/>
    <n v="33282"/>
  </r>
  <r>
    <d v="2024-10-28T00:00:00"/>
    <n v="37610"/>
    <x v="76"/>
    <s v="Other"/>
    <x v="1"/>
    <s v="Website"/>
    <s v="GZ014"/>
    <s v="Gizmo"/>
    <n v="3780"/>
    <s v="Medium"/>
    <s v="Orange"/>
    <n v="9.59"/>
    <n v="36250.199999999997"/>
  </r>
  <r>
    <d v="2024-10-28T00:00:00"/>
    <n v="37611"/>
    <x v="74"/>
    <s v="Manufacturing"/>
    <x v="1"/>
    <s v="Website"/>
    <s v="GA006"/>
    <s v="Gadget"/>
    <n v="389"/>
    <s v="Medium"/>
    <s v="Blue"/>
    <n v="8.2899999999999991"/>
    <n v="3224.8099999999995"/>
  </r>
  <r>
    <d v="2024-10-28T00:00:00"/>
    <n v="37611"/>
    <x v="74"/>
    <s v="Manufacturing"/>
    <x v="1"/>
    <s v="Website"/>
    <s v="GA018"/>
    <s v="Gadget"/>
    <n v="311"/>
    <s v="Medium"/>
    <s v="Yellow"/>
    <n v="8.5299999999999994"/>
    <n v="2652.83"/>
  </r>
  <r>
    <d v="2024-10-28T00:00:00"/>
    <n v="37611"/>
    <x v="74"/>
    <s v="Manufacturing"/>
    <x v="1"/>
    <s v="Website"/>
    <s v="GA009"/>
    <s v="Gadget"/>
    <n v="341"/>
    <s v="Small"/>
    <s v="Pink"/>
    <n v="7.42"/>
    <n v="2530.2199999999998"/>
  </r>
  <r>
    <d v="2024-10-28T00:00:00"/>
    <n v="37611"/>
    <x v="74"/>
    <s v="Manufacturing"/>
    <x v="1"/>
    <s v="Website"/>
    <s v="GA014"/>
    <s v="Gadget"/>
    <n v="92"/>
    <s v="Medium"/>
    <s v="Orange"/>
    <n v="7.72"/>
    <n v="710.24"/>
  </r>
  <r>
    <d v="2024-10-28T00:00:00"/>
    <n v="37611"/>
    <x v="74"/>
    <s v="Manufacturing"/>
    <x v="1"/>
    <s v="Website"/>
    <s v="WD002"/>
    <s v="Widget"/>
    <n v="352"/>
    <s v="Medium"/>
    <s v="Red"/>
    <n v="7.44"/>
    <n v="2618.88"/>
  </r>
  <r>
    <d v="2024-10-29T00:00:00"/>
    <n v="37612"/>
    <x v="51"/>
    <s v="Other"/>
    <x v="2"/>
    <s v="Phone"/>
    <s v="GZ011"/>
    <s v="Gizmo"/>
    <n v="450"/>
    <s v="Large"/>
    <s v="Pink"/>
    <n v="10.36"/>
    <n v="4662"/>
  </r>
  <r>
    <d v="2024-10-29T00:00:00"/>
    <n v="37612"/>
    <x v="51"/>
    <s v="Other"/>
    <x v="2"/>
    <s v="Phone"/>
    <s v="WD018"/>
    <s v="Widget"/>
    <n v="1788"/>
    <s v="Medium"/>
    <s v="Yellow"/>
    <n v="8.9"/>
    <n v="15913.2"/>
  </r>
  <r>
    <d v="2024-10-29T00:00:00"/>
    <n v="37612"/>
    <x v="51"/>
    <s v="Other"/>
    <x v="2"/>
    <s v="Phone"/>
    <s v="WD015"/>
    <s v="Widget"/>
    <n v="606"/>
    <s v="Large"/>
    <s v="Orange"/>
    <n v="8.5299999999999994"/>
    <n v="5169.1799999999994"/>
  </r>
  <r>
    <d v="2024-10-29T00:00:00"/>
    <n v="37612"/>
    <x v="51"/>
    <s v="Other"/>
    <x v="2"/>
    <s v="Phone"/>
    <s v="GZ010"/>
    <s v="Gizmo"/>
    <n v="1944"/>
    <s v="Medium"/>
    <s v="Pink"/>
    <n v="9.7899999999999991"/>
    <n v="19031.759999999998"/>
  </r>
  <r>
    <d v="2024-10-29T00:00:00"/>
    <n v="37612"/>
    <x v="51"/>
    <s v="Other"/>
    <x v="2"/>
    <s v="Phone"/>
    <s v="WD016"/>
    <s v="Widget"/>
    <n v="930"/>
    <s v="Extra Large"/>
    <s v="Orange"/>
    <n v="10.42"/>
    <n v="9690.6"/>
  </r>
  <r>
    <d v="2024-10-29T00:00:00"/>
    <n v="37613"/>
    <x v="6"/>
    <s v="Manufacturing"/>
    <x v="0"/>
    <s v="Phone"/>
    <s v="WD017"/>
    <s v="Widget"/>
    <n v="978"/>
    <s v="Small"/>
    <s v="Yellow"/>
    <n v="7.5"/>
    <n v="7335"/>
  </r>
  <r>
    <d v="2024-10-29T00:00:00"/>
    <n v="37613"/>
    <x v="6"/>
    <s v="Manufacturing"/>
    <x v="0"/>
    <s v="Phone"/>
    <s v="GA017"/>
    <s v="Gadget"/>
    <n v="537"/>
    <s v="Small"/>
    <s v="Yellow"/>
    <n v="8.0299999999999994"/>
    <n v="4312.1099999999997"/>
  </r>
  <r>
    <d v="2024-10-29T00:00:00"/>
    <n v="37613"/>
    <x v="6"/>
    <s v="Manufacturing"/>
    <x v="0"/>
    <s v="Phone"/>
    <s v="GZ009"/>
    <s v="Gizmo"/>
    <n v="531"/>
    <s v="Small"/>
    <s v="Pink"/>
    <n v="8.25"/>
    <n v="4380.75"/>
  </r>
  <r>
    <d v="2024-10-29T00:00:00"/>
    <n v="37613"/>
    <x v="6"/>
    <s v="Manufacturing"/>
    <x v="0"/>
    <s v="Phone"/>
    <s v="WD002"/>
    <s v="Widget"/>
    <n v="888"/>
    <s v="Medium"/>
    <s v="Red"/>
    <n v="7.44"/>
    <n v="6606.72"/>
  </r>
  <r>
    <d v="2024-10-29T00:00:00"/>
    <n v="37613"/>
    <x v="6"/>
    <s v="Manufacturing"/>
    <x v="0"/>
    <s v="Phone"/>
    <s v="WD008"/>
    <s v="Widget"/>
    <n v="354"/>
    <s v="Extra Large"/>
    <s v="Blue"/>
    <n v="10.01"/>
    <n v="3543.54"/>
  </r>
  <r>
    <d v="2024-10-29T00:00:00"/>
    <n v="37615"/>
    <x v="60"/>
    <s v="Wholesale"/>
    <x v="5"/>
    <s v="Phone"/>
    <s v="GA018"/>
    <s v="Gadget"/>
    <n v="305"/>
    <s v="Medium"/>
    <s v="Yellow"/>
    <n v="7.53"/>
    <n v="2296.65"/>
  </r>
  <r>
    <d v="2024-10-29T00:00:00"/>
    <n v="37615"/>
    <x v="60"/>
    <s v="Wholesale"/>
    <x v="5"/>
    <s v="Phone"/>
    <s v="GA020"/>
    <s v="Gadget"/>
    <n v="308"/>
    <s v="Extra Large"/>
    <s v="Yellow"/>
    <n v="9.74"/>
    <n v="2999.92"/>
  </r>
  <r>
    <d v="2024-10-29T00:00:00"/>
    <n v="37615"/>
    <x v="60"/>
    <s v="Wholesale"/>
    <x v="5"/>
    <s v="Phone"/>
    <s v="GA016"/>
    <s v="Gadget"/>
    <n v="304"/>
    <s v="Extra Large"/>
    <s v="Orange"/>
    <n v="8.82"/>
    <n v="2681.28"/>
  </r>
  <r>
    <d v="2024-10-29T00:00:00"/>
    <n v="37615"/>
    <x v="60"/>
    <s v="Wholesale"/>
    <x v="5"/>
    <s v="Phone"/>
    <s v="GA013"/>
    <s v="Gadget"/>
    <n v="89"/>
    <s v="Small"/>
    <s v="Orange"/>
    <n v="6.41"/>
    <n v="570.49"/>
  </r>
  <r>
    <d v="2024-10-29T00:00:00"/>
    <n v="37615"/>
    <x v="60"/>
    <s v="Wholesale"/>
    <x v="5"/>
    <s v="Phone"/>
    <s v="WD011"/>
    <s v="Widget"/>
    <n v="177"/>
    <s v="Large"/>
    <s v="Pink"/>
    <n v="6.88"/>
    <n v="1217.76"/>
  </r>
  <r>
    <d v="2024-10-29T00:00:00"/>
    <n v="37616"/>
    <x v="99"/>
    <s v="Online"/>
    <x v="4"/>
    <s v="Phone"/>
    <s v="GZ007"/>
    <s v="Gizmo"/>
    <n v="98"/>
    <s v="Large"/>
    <s v="Blue"/>
    <n v="10.33"/>
    <n v="1012.34"/>
  </r>
  <r>
    <d v="2024-10-29T00:00:00"/>
    <n v="37616"/>
    <x v="99"/>
    <s v="Online"/>
    <x v="4"/>
    <s v="Phone"/>
    <s v="WD002"/>
    <s v="Widget"/>
    <n v="315"/>
    <s v="Medium"/>
    <s v="Red"/>
    <n v="7.88"/>
    <n v="2482.1999999999998"/>
  </r>
  <r>
    <d v="2024-10-29T00:00:00"/>
    <n v="37616"/>
    <x v="99"/>
    <s v="Online"/>
    <x v="4"/>
    <s v="Phone"/>
    <s v="WD007"/>
    <s v="Widget"/>
    <n v="300"/>
    <s v="Large"/>
    <s v="Blue"/>
    <n v="8.68"/>
    <n v="2604"/>
  </r>
  <r>
    <d v="2024-10-29T00:00:00"/>
    <n v="37616"/>
    <x v="99"/>
    <s v="Online"/>
    <x v="4"/>
    <s v="Phone"/>
    <s v="GA020"/>
    <s v="Gadget"/>
    <n v="331"/>
    <s v="Extra Large"/>
    <s v="Yellow"/>
    <n v="11.69"/>
    <n v="3869.39"/>
  </r>
  <r>
    <d v="2024-10-29T00:00:00"/>
    <n v="37616"/>
    <x v="99"/>
    <s v="Online"/>
    <x v="4"/>
    <s v="Phone"/>
    <s v="GA003"/>
    <s v="Gadget"/>
    <n v="80"/>
    <s v="Large"/>
    <s v="Red"/>
    <n v="8.93"/>
    <n v="714.4"/>
  </r>
  <r>
    <d v="2024-10-29T00:00:00"/>
    <n v="37617"/>
    <x v="28"/>
    <s v="Manufacturing"/>
    <x v="4"/>
    <s v="Phone"/>
    <s v="GZ011"/>
    <s v="Gizmo"/>
    <n v="1082"/>
    <s v="Large"/>
    <s v="Pink"/>
    <n v="9.27"/>
    <n v="10030.14"/>
  </r>
  <r>
    <d v="2024-10-29T00:00:00"/>
    <n v="37617"/>
    <x v="28"/>
    <s v="Manufacturing"/>
    <x v="4"/>
    <s v="Phone"/>
    <s v="GA007"/>
    <s v="Gadget"/>
    <n v="596"/>
    <s v="Large"/>
    <s v="Blue"/>
    <n v="8.7799999999999994"/>
    <n v="5232.8799999999992"/>
  </r>
  <r>
    <d v="2024-10-29T00:00:00"/>
    <n v="37617"/>
    <x v="28"/>
    <s v="Manufacturing"/>
    <x v="4"/>
    <s v="Phone"/>
    <s v="WD015"/>
    <s v="Widget"/>
    <n v="1628"/>
    <s v="Large"/>
    <s v="Orange"/>
    <n v="7.63"/>
    <n v="12421.64"/>
  </r>
  <r>
    <d v="2024-10-29T00:00:00"/>
    <n v="37617"/>
    <x v="28"/>
    <s v="Manufacturing"/>
    <x v="4"/>
    <s v="Phone"/>
    <s v="GZ012"/>
    <s v="Gizmo"/>
    <n v="1328"/>
    <s v="Extra Large"/>
    <s v="Pink"/>
    <n v="11.34"/>
    <n v="15059.52"/>
  </r>
  <r>
    <d v="2024-10-29T00:00:00"/>
    <n v="37617"/>
    <x v="28"/>
    <s v="Manufacturing"/>
    <x v="4"/>
    <s v="Phone"/>
    <s v="WD009"/>
    <s v="Widget"/>
    <n v="2348"/>
    <s v="Small"/>
    <s v="Pink"/>
    <n v="6.93"/>
    <n v="16271.64"/>
  </r>
  <r>
    <d v="2024-10-30T00:00:00"/>
    <n v="37618"/>
    <x v="92"/>
    <s v="Retail"/>
    <x v="3"/>
    <s v="Email"/>
    <s v="GZ020"/>
    <s v="Gizmo"/>
    <n v="223"/>
    <s v="Extra Large"/>
    <s v="Yellow"/>
    <n v="11.55"/>
    <n v="2575.65"/>
  </r>
  <r>
    <d v="2024-10-30T00:00:00"/>
    <n v="37618"/>
    <x v="92"/>
    <s v="Retail"/>
    <x v="3"/>
    <s v="Email"/>
    <s v="GA016"/>
    <s v="Gadget"/>
    <n v="386"/>
    <s v="Extra Large"/>
    <s v="Orange"/>
    <n v="9.41"/>
    <n v="3632.26"/>
  </r>
  <r>
    <d v="2024-10-30T00:00:00"/>
    <n v="37618"/>
    <x v="92"/>
    <s v="Retail"/>
    <x v="3"/>
    <s v="Email"/>
    <s v="GZ003"/>
    <s v="Gizmo"/>
    <n v="135"/>
    <s v="Large"/>
    <s v="Red"/>
    <n v="8.82"/>
    <n v="1190.7"/>
  </r>
  <r>
    <d v="2024-10-30T00:00:00"/>
    <n v="37618"/>
    <x v="92"/>
    <s v="Retail"/>
    <x v="3"/>
    <s v="Email"/>
    <s v="GA016"/>
    <s v="Gadget"/>
    <n v="80"/>
    <s v="Extra Large"/>
    <s v="Orange"/>
    <n v="9.41"/>
    <n v="752.8"/>
  </r>
  <r>
    <d v="2024-10-30T00:00:00"/>
    <n v="37618"/>
    <x v="92"/>
    <s v="Retail"/>
    <x v="3"/>
    <s v="Email"/>
    <s v="GZ006"/>
    <s v="Gizmo"/>
    <n v="103"/>
    <s v="Medium"/>
    <s v="Blue"/>
    <n v="8.67"/>
    <n v="893.01"/>
  </r>
  <r>
    <d v="2024-10-30T00:00:00"/>
    <n v="37619"/>
    <x v="27"/>
    <s v="Manufacturing"/>
    <x v="4"/>
    <s v="Email"/>
    <s v="GA008"/>
    <s v="Gadget"/>
    <n v="358"/>
    <s v="Extra Large"/>
    <s v="Blue"/>
    <n v="10.73"/>
    <n v="3841.34"/>
  </r>
  <r>
    <d v="2024-10-30T00:00:00"/>
    <n v="37619"/>
    <x v="27"/>
    <s v="Manufacturing"/>
    <x v="4"/>
    <s v="Email"/>
    <s v="GZ017"/>
    <s v="Gizmo"/>
    <n v="77"/>
    <s v="Small"/>
    <s v="Yellow"/>
    <n v="8.93"/>
    <n v="687.61"/>
  </r>
  <r>
    <d v="2024-10-30T00:00:00"/>
    <n v="37619"/>
    <x v="27"/>
    <s v="Manufacturing"/>
    <x v="4"/>
    <s v="Email"/>
    <s v="GZ017"/>
    <s v="Gizmo"/>
    <n v="188"/>
    <s v="Small"/>
    <s v="Yellow"/>
    <n v="8.93"/>
    <n v="1678.84"/>
  </r>
  <r>
    <d v="2024-10-30T00:00:00"/>
    <n v="37619"/>
    <x v="27"/>
    <s v="Manufacturing"/>
    <x v="4"/>
    <s v="Email"/>
    <s v="GZ002"/>
    <s v="Gizmo"/>
    <n v="260"/>
    <s v="Medium"/>
    <s v="Red"/>
    <n v="8.85"/>
    <n v="2301"/>
  </r>
  <r>
    <d v="2024-10-30T00:00:00"/>
    <n v="37619"/>
    <x v="27"/>
    <s v="Manufacturing"/>
    <x v="4"/>
    <s v="Email"/>
    <s v="GA006"/>
    <s v="Gadget"/>
    <n v="384"/>
    <s v="Medium"/>
    <s v="Blue"/>
    <n v="8.2899999999999991"/>
    <n v="3183.3599999999997"/>
  </r>
  <r>
    <d v="2024-10-30T00:00:00"/>
    <n v="37620"/>
    <x v="63"/>
    <s v="Other"/>
    <x v="4"/>
    <s v="Email"/>
    <s v="WD014"/>
    <s v="Widget"/>
    <n v="38"/>
    <s v="Medium"/>
    <s v="Orange"/>
    <n v="8.06"/>
    <n v="306.28000000000003"/>
  </r>
  <r>
    <d v="2024-10-30T00:00:00"/>
    <n v="37620"/>
    <x v="63"/>
    <s v="Other"/>
    <x v="4"/>
    <s v="Email"/>
    <s v="GA011"/>
    <s v="Gadget"/>
    <n v="241"/>
    <s v="Large"/>
    <s v="Pink"/>
    <n v="9.33"/>
    <n v="2248.5300000000002"/>
  </r>
  <r>
    <d v="2024-10-30T00:00:00"/>
    <n v="37620"/>
    <x v="63"/>
    <s v="Other"/>
    <x v="4"/>
    <s v="Email"/>
    <s v="WD005"/>
    <s v="Widget"/>
    <n v="355"/>
    <s v="Small"/>
    <s v="Blue"/>
    <n v="8.14"/>
    <n v="2889.7000000000003"/>
  </r>
  <r>
    <d v="2024-10-30T00:00:00"/>
    <n v="37620"/>
    <x v="63"/>
    <s v="Other"/>
    <x v="4"/>
    <s v="Email"/>
    <s v="GZ003"/>
    <s v="Gizmo"/>
    <n v="165"/>
    <s v="Large"/>
    <s v="Red"/>
    <n v="10.48"/>
    <n v="1729.2"/>
  </r>
  <r>
    <d v="2024-10-30T00:00:00"/>
    <n v="37620"/>
    <x v="63"/>
    <s v="Other"/>
    <x v="4"/>
    <s v="Email"/>
    <s v="WD018"/>
    <s v="Widget"/>
    <n v="331"/>
    <s v="Medium"/>
    <s v="Yellow"/>
    <n v="8.9"/>
    <n v="2945.9"/>
  </r>
  <r>
    <d v="2024-10-30T00:00:00"/>
    <n v="37621"/>
    <x v="57"/>
    <s v="Retail"/>
    <x v="5"/>
    <s v="Email"/>
    <s v="GZ014"/>
    <s v="Gizmo"/>
    <n v="224"/>
    <s v="Medium"/>
    <s v="Orange"/>
    <n v="8.07"/>
    <n v="1807.68"/>
  </r>
  <r>
    <d v="2024-10-30T00:00:00"/>
    <n v="37621"/>
    <x v="57"/>
    <s v="Retail"/>
    <x v="5"/>
    <s v="Email"/>
    <s v="GZ004"/>
    <s v="Gizmo"/>
    <n v="259"/>
    <s v="Extra Large"/>
    <s v="Red"/>
    <n v="10.78"/>
    <n v="2792.02"/>
  </r>
  <r>
    <d v="2024-10-30T00:00:00"/>
    <n v="37621"/>
    <x v="57"/>
    <s v="Retail"/>
    <x v="5"/>
    <s v="Email"/>
    <s v="GZ020"/>
    <s v="Gizmo"/>
    <n v="177"/>
    <s v="Extra Large"/>
    <s v="Yellow"/>
    <n v="11.55"/>
    <n v="2044.3500000000001"/>
  </r>
  <r>
    <d v="2024-10-30T00:00:00"/>
    <n v="37621"/>
    <x v="57"/>
    <s v="Retail"/>
    <x v="5"/>
    <s v="Email"/>
    <s v="GZ001"/>
    <s v="Gizmo"/>
    <n v="373"/>
    <s v="Small"/>
    <s v="Red"/>
    <n v="7.84"/>
    <n v="2924.32"/>
  </r>
  <r>
    <d v="2024-10-30T00:00:00"/>
    <n v="37621"/>
    <x v="57"/>
    <s v="Retail"/>
    <x v="5"/>
    <s v="Email"/>
    <s v="GA010"/>
    <s v="Gadget"/>
    <n v="207"/>
    <s v="Medium"/>
    <s v="Pink"/>
    <n v="7.42"/>
    <n v="1535.94"/>
  </r>
  <r>
    <d v="2024-10-30T00:00:00"/>
    <n v="37622"/>
    <x v="22"/>
    <s v="Online"/>
    <x v="2"/>
    <s v="Email"/>
    <s v="GA002"/>
    <s v="Gadget"/>
    <n v="57"/>
    <s v="Medium"/>
    <s v="Red"/>
    <n v="8.43"/>
    <n v="480.51"/>
  </r>
  <r>
    <d v="2024-10-30T00:00:00"/>
    <n v="37622"/>
    <x v="22"/>
    <s v="Online"/>
    <x v="2"/>
    <s v="Email"/>
    <s v="GZ019"/>
    <s v="Gizmo"/>
    <n v="0"/>
    <s v="Large"/>
    <s v="Yellow"/>
    <n v="10.63"/>
    <n v="0"/>
  </r>
  <r>
    <d v="2024-10-30T00:00:00"/>
    <n v="37622"/>
    <x v="22"/>
    <s v="Online"/>
    <x v="2"/>
    <s v="Email"/>
    <s v="WD019"/>
    <s v="Widget"/>
    <n v="6"/>
    <s v="Large"/>
    <s v="Yellow"/>
    <n v="8.93"/>
    <n v="53.58"/>
  </r>
  <r>
    <d v="2024-10-30T00:00:00"/>
    <n v="37622"/>
    <x v="22"/>
    <s v="Online"/>
    <x v="2"/>
    <s v="Email"/>
    <s v="GA011"/>
    <s v="Gadget"/>
    <n v="79"/>
    <s v="Large"/>
    <s v="Pink"/>
    <n v="8.84"/>
    <n v="698.36"/>
  </r>
  <r>
    <d v="2024-10-30T00:00:00"/>
    <n v="37622"/>
    <x v="22"/>
    <s v="Online"/>
    <x v="2"/>
    <s v="Email"/>
    <s v="GZ009"/>
    <s v="Gizmo"/>
    <n v="95"/>
    <s v="Small"/>
    <s v="Pink"/>
    <n v="8.73"/>
    <n v="829.35"/>
  </r>
  <r>
    <d v="2024-10-30T00:00:00"/>
    <n v="37623"/>
    <x v="0"/>
    <s v="Retail"/>
    <x v="0"/>
    <s v="Email"/>
    <s v="WD008"/>
    <s v="Widget"/>
    <n v="399"/>
    <s v="Extra Large"/>
    <s v="Blue"/>
    <n v="9.42"/>
    <n v="3758.58"/>
  </r>
  <r>
    <d v="2024-10-30T00:00:00"/>
    <n v="37623"/>
    <x v="0"/>
    <s v="Retail"/>
    <x v="0"/>
    <s v="Email"/>
    <s v="GA011"/>
    <s v="Gadget"/>
    <n v="189"/>
    <s v="Large"/>
    <s v="Pink"/>
    <n v="7.86"/>
    <n v="1485.54"/>
  </r>
  <r>
    <d v="2024-10-30T00:00:00"/>
    <n v="37623"/>
    <x v="0"/>
    <s v="Retail"/>
    <x v="0"/>
    <s v="Email"/>
    <s v="GA014"/>
    <s v="Gadget"/>
    <n v="317"/>
    <s v="Medium"/>
    <s v="Orange"/>
    <n v="7.26"/>
    <n v="2301.42"/>
  </r>
  <r>
    <d v="2024-10-30T00:00:00"/>
    <n v="37623"/>
    <x v="0"/>
    <s v="Retail"/>
    <x v="0"/>
    <s v="Email"/>
    <s v="GZ001"/>
    <s v="Gizmo"/>
    <n v="238"/>
    <s v="Small"/>
    <s v="Red"/>
    <n v="7.84"/>
    <n v="1865.92"/>
  </r>
  <r>
    <d v="2024-10-30T00:00:00"/>
    <n v="37623"/>
    <x v="0"/>
    <s v="Retail"/>
    <x v="0"/>
    <s v="Email"/>
    <s v="GZ015"/>
    <s v="Gizmo"/>
    <n v="259"/>
    <s v="Large"/>
    <s v="Orange"/>
    <n v="8.5500000000000007"/>
    <n v="2214.4500000000003"/>
  </r>
  <r>
    <d v="2024-10-31T00:00:00"/>
    <n v="37624"/>
    <x v="3"/>
    <s v="Other"/>
    <x v="1"/>
    <s v="Phone"/>
    <s v="GA016"/>
    <s v="Gadget"/>
    <n v="80"/>
    <s v="Extra Large"/>
    <s v="Orange"/>
    <n v="11.17"/>
    <n v="893.6"/>
  </r>
  <r>
    <d v="2024-10-31T00:00:00"/>
    <n v="37624"/>
    <x v="3"/>
    <s v="Other"/>
    <x v="1"/>
    <s v="Phone"/>
    <s v="GZ003"/>
    <s v="Gizmo"/>
    <n v="57"/>
    <s v="Large"/>
    <s v="Red"/>
    <n v="10.48"/>
    <n v="597.36"/>
  </r>
  <r>
    <d v="2024-10-31T00:00:00"/>
    <n v="37624"/>
    <x v="3"/>
    <s v="Other"/>
    <x v="1"/>
    <s v="Phone"/>
    <s v="GZ007"/>
    <s v="Gizmo"/>
    <n v="193"/>
    <s v="Large"/>
    <s v="Blue"/>
    <n v="10.91"/>
    <n v="2105.63"/>
  </r>
  <r>
    <d v="2024-10-31T00:00:00"/>
    <n v="37624"/>
    <x v="3"/>
    <s v="Other"/>
    <x v="1"/>
    <s v="Phone"/>
    <s v="GZ008"/>
    <s v="Gizmo"/>
    <n v="224"/>
    <s v="Extra Large"/>
    <s v="Blue"/>
    <n v="13.33"/>
    <n v="2985.92"/>
  </r>
  <r>
    <d v="2024-10-31T00:00:00"/>
    <n v="37624"/>
    <x v="3"/>
    <s v="Other"/>
    <x v="1"/>
    <s v="Phone"/>
    <s v="GZ020"/>
    <s v="Gizmo"/>
    <n v="122"/>
    <s v="Extra Large"/>
    <s v="Yellow"/>
    <n v="13.72"/>
    <n v="1673.8400000000001"/>
  </r>
  <r>
    <d v="2024-10-31T00:00:00"/>
    <n v="37625"/>
    <x v="91"/>
    <s v="Retail"/>
    <x v="4"/>
    <s v="Phone"/>
    <s v="GZ018"/>
    <s v="Gizmo"/>
    <n v="415"/>
    <s v="Medium"/>
    <s v="Yellow"/>
    <n v="8.93"/>
    <n v="3705.95"/>
  </r>
  <r>
    <d v="2024-10-31T00:00:00"/>
    <n v="37625"/>
    <x v="91"/>
    <s v="Retail"/>
    <x v="4"/>
    <s v="Phone"/>
    <s v="GZ019"/>
    <s v="Gizmo"/>
    <n v="240"/>
    <s v="Large"/>
    <s v="Yellow"/>
    <n v="9.4499999999999993"/>
    <n v="2268"/>
  </r>
  <r>
    <d v="2024-10-31T00:00:00"/>
    <n v="37625"/>
    <x v="91"/>
    <s v="Retail"/>
    <x v="4"/>
    <s v="Phone"/>
    <s v="GA012"/>
    <s v="Gadget"/>
    <n v="1220"/>
    <s v="Extra Large"/>
    <s v="Pink"/>
    <n v="9.6"/>
    <n v="11712"/>
  </r>
  <r>
    <d v="2024-10-31T00:00:00"/>
    <n v="37625"/>
    <x v="91"/>
    <s v="Retail"/>
    <x v="4"/>
    <s v="Phone"/>
    <s v="GA014"/>
    <s v="Gadget"/>
    <n v="940"/>
    <s v="Medium"/>
    <s v="Orange"/>
    <n v="7.26"/>
    <n v="6824.4"/>
  </r>
  <r>
    <d v="2024-10-31T00:00:00"/>
    <n v="37625"/>
    <x v="91"/>
    <s v="Retail"/>
    <x v="4"/>
    <s v="Phone"/>
    <s v="GA013"/>
    <s v="Gadget"/>
    <n v="1955"/>
    <s v="Small"/>
    <s v="Orange"/>
    <n v="6.84"/>
    <n v="13372.199999999999"/>
  </r>
  <r>
    <d v="2024-10-31T00:00:00"/>
    <n v="37626"/>
    <x v="22"/>
    <s v="Online"/>
    <x v="2"/>
    <s v="Phone"/>
    <s v="GA016"/>
    <s v="Gadget"/>
    <n v="80"/>
    <s v="Extra Large"/>
    <s v="Orange"/>
    <n v="10.58"/>
    <n v="846.4"/>
  </r>
  <r>
    <d v="2024-10-31T00:00:00"/>
    <n v="37626"/>
    <x v="22"/>
    <s v="Online"/>
    <x v="2"/>
    <s v="Phone"/>
    <s v="WD002"/>
    <s v="Widget"/>
    <n v="31"/>
    <s v="Medium"/>
    <s v="Red"/>
    <n v="7.88"/>
    <n v="244.28"/>
  </r>
  <r>
    <d v="2024-10-31T00:00:00"/>
    <n v="37626"/>
    <x v="22"/>
    <s v="Online"/>
    <x v="2"/>
    <s v="Phone"/>
    <s v="GZ008"/>
    <s v="Gizmo"/>
    <n v="78"/>
    <s v="Extra Large"/>
    <s v="Blue"/>
    <n v="12.63"/>
    <n v="985.1400000000001"/>
  </r>
  <r>
    <d v="2024-10-31T00:00:00"/>
    <n v="37626"/>
    <x v="22"/>
    <s v="Online"/>
    <x v="2"/>
    <s v="Phone"/>
    <s v="WD007"/>
    <s v="Widget"/>
    <n v="97"/>
    <s v="Large"/>
    <s v="Blue"/>
    <n v="8.68"/>
    <n v="841.95999999999992"/>
  </r>
  <r>
    <d v="2024-10-31T00:00:00"/>
    <n v="37626"/>
    <x v="22"/>
    <s v="Online"/>
    <x v="2"/>
    <s v="Phone"/>
    <s v="GA011"/>
    <s v="Gadget"/>
    <n v="41"/>
    <s v="Large"/>
    <s v="Pink"/>
    <n v="8.84"/>
    <n v="362.44"/>
  </r>
  <r>
    <d v="2024-10-31T00:00:00"/>
    <n v="37627"/>
    <x v="83"/>
    <s v="Manufacturing"/>
    <x v="2"/>
    <s v="Phone"/>
    <s v="GZ008"/>
    <s v="Gizmo"/>
    <n v="2510"/>
    <s v="Extra Large"/>
    <s v="Blue"/>
    <n v="11.93"/>
    <n v="29944.3"/>
  </r>
  <r>
    <d v="2024-10-31T00:00:00"/>
    <n v="37627"/>
    <x v="83"/>
    <s v="Manufacturing"/>
    <x v="2"/>
    <s v="Phone"/>
    <s v="GZ001"/>
    <s v="Gizmo"/>
    <n v="4210"/>
    <s v="Small"/>
    <s v="Red"/>
    <n v="8.33"/>
    <n v="35069.300000000003"/>
  </r>
  <r>
    <d v="2024-10-31T00:00:00"/>
    <n v="37627"/>
    <x v="83"/>
    <s v="Manufacturing"/>
    <x v="2"/>
    <s v="Phone"/>
    <s v="WD010"/>
    <s v="Widget"/>
    <n v="3750"/>
    <s v="Medium"/>
    <s v="Pink"/>
    <n v="7.36"/>
    <n v="27600"/>
  </r>
  <r>
    <d v="2024-10-31T00:00:00"/>
    <n v="37627"/>
    <x v="83"/>
    <s v="Manufacturing"/>
    <x v="2"/>
    <s v="Phone"/>
    <s v="GZ014"/>
    <s v="Gizmo"/>
    <n v="5380"/>
    <s v="Medium"/>
    <s v="Orange"/>
    <n v="8.58"/>
    <n v="46160.4"/>
  </r>
  <r>
    <d v="2024-10-31T00:00:00"/>
    <n v="37627"/>
    <x v="83"/>
    <s v="Manufacturing"/>
    <x v="2"/>
    <s v="Phone"/>
    <s v="GZ005"/>
    <s v="Gizmo"/>
    <n v="5670"/>
    <s v="Small"/>
    <s v="Blue"/>
    <n v="8.67"/>
    <n v="49158.9"/>
  </r>
  <r>
    <d v="2024-10-31T00:00:00"/>
    <n v="37628"/>
    <x v="39"/>
    <s v="Retail"/>
    <x v="3"/>
    <s v="Phone"/>
    <s v="GA010"/>
    <s v="Gadget"/>
    <n v="175"/>
    <s v="Medium"/>
    <s v="Pink"/>
    <n v="7.42"/>
    <n v="1298.5"/>
  </r>
  <r>
    <d v="2024-10-31T00:00:00"/>
    <n v="37628"/>
    <x v="39"/>
    <s v="Retail"/>
    <x v="3"/>
    <s v="Phone"/>
    <s v="GA004"/>
    <s v="Gadget"/>
    <n v="336"/>
    <s v="Extra Large"/>
    <s v="Red"/>
    <n v="9.6999999999999993"/>
    <n v="3259.2"/>
  </r>
  <r>
    <d v="2024-10-31T00:00:00"/>
    <n v="37628"/>
    <x v="39"/>
    <s v="Retail"/>
    <x v="3"/>
    <s v="Phone"/>
    <s v="GA001"/>
    <s v="Gadget"/>
    <n v="283"/>
    <s v="Small"/>
    <s v="Red"/>
    <n v="7.06"/>
    <n v="1997.9799999999998"/>
  </r>
  <r>
    <d v="2024-10-31T00:00:00"/>
    <n v="37628"/>
    <x v="39"/>
    <s v="Retail"/>
    <x v="3"/>
    <s v="Phone"/>
    <s v="GZ013"/>
    <s v="Gizmo"/>
    <n v="215"/>
    <s v="Small"/>
    <s v="Orange"/>
    <n v="7.6"/>
    <n v="1634"/>
  </r>
  <r>
    <d v="2024-10-31T00:00:00"/>
    <n v="37628"/>
    <x v="39"/>
    <s v="Retail"/>
    <x v="3"/>
    <s v="Phone"/>
    <s v="GA018"/>
    <s v="Gadget"/>
    <n v="218"/>
    <s v="Medium"/>
    <s v="Yellow"/>
    <n v="8.0299999999999994"/>
    <n v="1750.54"/>
  </r>
  <r>
    <d v="2024-10-31T00:00:00"/>
    <n v="37629"/>
    <x v="6"/>
    <s v="Manufacturing"/>
    <x v="0"/>
    <s v="Phone"/>
    <s v="WD018"/>
    <s v="Widget"/>
    <n v="984"/>
    <s v="Medium"/>
    <s v="Yellow"/>
    <n v="7.96"/>
    <n v="7832.64"/>
  </r>
  <r>
    <d v="2024-10-31T00:00:00"/>
    <n v="37629"/>
    <x v="6"/>
    <s v="Manufacturing"/>
    <x v="0"/>
    <s v="Phone"/>
    <s v="WD015"/>
    <s v="Widget"/>
    <n v="819"/>
    <s v="Large"/>
    <s v="Orange"/>
    <n v="7.63"/>
    <n v="6248.97"/>
  </r>
  <r>
    <d v="2024-10-31T00:00:00"/>
    <n v="37629"/>
    <x v="6"/>
    <s v="Manufacturing"/>
    <x v="0"/>
    <s v="Phone"/>
    <s v="GZ011"/>
    <s v="Gizmo"/>
    <n v="201"/>
    <s v="Large"/>
    <s v="Pink"/>
    <n v="9.27"/>
    <n v="1863.27"/>
  </r>
  <r>
    <d v="2024-10-31T00:00:00"/>
    <n v="37629"/>
    <x v="6"/>
    <s v="Manufacturing"/>
    <x v="0"/>
    <s v="Phone"/>
    <s v="WD004"/>
    <s v="Widget"/>
    <n v="324"/>
    <s v="Extra Large"/>
    <s v="Red"/>
    <n v="9.6199999999999992"/>
    <n v="3116.8799999999997"/>
  </r>
  <r>
    <d v="2024-10-31T00:00:00"/>
    <n v="37629"/>
    <x v="6"/>
    <s v="Manufacturing"/>
    <x v="0"/>
    <s v="Phone"/>
    <s v="WD005"/>
    <s v="Widget"/>
    <n v="465"/>
    <s v="Small"/>
    <s v="Blue"/>
    <n v="7.28"/>
    <n v="3385.2000000000003"/>
  </r>
  <r>
    <d v="2024-11-01T00:00:00"/>
    <n v="37630"/>
    <x v="94"/>
    <s v="Online"/>
    <x v="4"/>
    <s v="Email"/>
    <s v="GA003"/>
    <s v="Gadget"/>
    <n v="395"/>
    <s v="Large"/>
    <s v="Red"/>
    <n v="8.93"/>
    <n v="3527.35"/>
  </r>
  <r>
    <d v="2024-11-01T00:00:00"/>
    <n v="37630"/>
    <x v="94"/>
    <s v="Online"/>
    <x v="4"/>
    <s v="Email"/>
    <s v="GA020"/>
    <s v="Gadget"/>
    <n v="381"/>
    <s v="Extra Large"/>
    <s v="Yellow"/>
    <n v="11.69"/>
    <n v="4453.8899999999994"/>
  </r>
  <r>
    <d v="2024-11-01T00:00:00"/>
    <n v="37630"/>
    <x v="94"/>
    <s v="Online"/>
    <x v="4"/>
    <s v="Email"/>
    <s v="GA009"/>
    <s v="Gadget"/>
    <n v="128"/>
    <s v="Small"/>
    <s v="Pink"/>
    <n v="7.86"/>
    <n v="1006.08"/>
  </r>
  <r>
    <d v="2024-11-01T00:00:00"/>
    <n v="37630"/>
    <x v="94"/>
    <s v="Online"/>
    <x v="4"/>
    <s v="Email"/>
    <s v="GZ017"/>
    <s v="Gizmo"/>
    <n v="108"/>
    <s v="Small"/>
    <s v="Yellow"/>
    <n v="9.4499999999999993"/>
    <n v="1020.5999999999999"/>
  </r>
  <r>
    <d v="2024-11-01T00:00:00"/>
    <n v="37630"/>
    <x v="94"/>
    <s v="Online"/>
    <x v="4"/>
    <s v="Email"/>
    <s v="WD013"/>
    <s v="Widget"/>
    <n v="217"/>
    <s v="Small"/>
    <s v="Orange"/>
    <n v="7.18"/>
    <n v="1558.06"/>
  </r>
  <r>
    <d v="2024-11-01T00:00:00"/>
    <n v="37631"/>
    <x v="14"/>
    <s v="Retail"/>
    <x v="0"/>
    <s v="Email"/>
    <s v="GA008"/>
    <s v="Gadget"/>
    <n v="215"/>
    <s v="Extra Large"/>
    <s v="Blue"/>
    <n v="10.1"/>
    <n v="2171.5"/>
  </r>
  <r>
    <d v="2024-11-01T00:00:00"/>
    <n v="37631"/>
    <x v="14"/>
    <s v="Retail"/>
    <x v="0"/>
    <s v="Email"/>
    <s v="GZ014"/>
    <s v="Gizmo"/>
    <n v="135"/>
    <s v="Medium"/>
    <s v="Orange"/>
    <n v="8.07"/>
    <n v="1089.45"/>
  </r>
  <r>
    <d v="2024-11-01T00:00:00"/>
    <n v="37631"/>
    <x v="14"/>
    <s v="Retail"/>
    <x v="0"/>
    <s v="Email"/>
    <s v="GA007"/>
    <s v="Gadget"/>
    <n v="305"/>
    <s v="Large"/>
    <s v="Blue"/>
    <n v="8.26"/>
    <n v="2519.2999999999997"/>
  </r>
  <r>
    <d v="2024-11-01T00:00:00"/>
    <n v="37631"/>
    <x v="14"/>
    <s v="Retail"/>
    <x v="0"/>
    <s v="Email"/>
    <s v="WD010"/>
    <s v="Widget"/>
    <n v="55"/>
    <s v="Medium"/>
    <s v="Pink"/>
    <n v="6.93"/>
    <n v="381.15"/>
  </r>
  <r>
    <d v="2024-11-01T00:00:00"/>
    <n v="37631"/>
    <x v="14"/>
    <s v="Retail"/>
    <x v="0"/>
    <s v="Email"/>
    <s v="WD007"/>
    <s v="Widget"/>
    <n v="373"/>
    <s v="Large"/>
    <s v="Blue"/>
    <n v="7.71"/>
    <n v="2875.83"/>
  </r>
  <r>
    <d v="2024-11-01T00:00:00"/>
    <n v="37632"/>
    <x v="61"/>
    <s v="Manufacturing"/>
    <x v="1"/>
    <s v="Email"/>
    <s v="WD001"/>
    <s v="Widget"/>
    <n v="161"/>
    <s v="Small"/>
    <s v="Red"/>
    <n v="7"/>
    <n v="1127"/>
  </r>
  <r>
    <d v="2024-11-01T00:00:00"/>
    <n v="37632"/>
    <x v="61"/>
    <s v="Manufacturing"/>
    <x v="1"/>
    <s v="Email"/>
    <s v="WD017"/>
    <s v="Widget"/>
    <n v="238"/>
    <s v="Small"/>
    <s v="Yellow"/>
    <n v="7.5"/>
    <n v="1785"/>
  </r>
  <r>
    <d v="2024-11-01T00:00:00"/>
    <n v="37632"/>
    <x v="61"/>
    <s v="Manufacturing"/>
    <x v="1"/>
    <s v="Email"/>
    <s v="WD011"/>
    <s v="Widget"/>
    <n v="252"/>
    <s v="Large"/>
    <s v="Pink"/>
    <n v="7.79"/>
    <n v="1963.08"/>
  </r>
  <r>
    <d v="2024-11-01T00:00:00"/>
    <n v="37632"/>
    <x v="61"/>
    <s v="Manufacturing"/>
    <x v="1"/>
    <s v="Email"/>
    <s v="GZ009"/>
    <s v="Gizmo"/>
    <n v="224"/>
    <s v="Small"/>
    <s v="Pink"/>
    <n v="8.25"/>
    <n v="1848"/>
  </r>
  <r>
    <d v="2024-11-01T00:00:00"/>
    <n v="37632"/>
    <x v="61"/>
    <s v="Manufacturing"/>
    <x v="1"/>
    <s v="Email"/>
    <s v="GA005"/>
    <s v="Gadget"/>
    <n v="397"/>
    <s v="Small"/>
    <s v="Blue"/>
    <n v="7.8"/>
    <n v="3096.6"/>
  </r>
  <r>
    <d v="2024-11-01T00:00:00"/>
    <n v="37633"/>
    <x v="52"/>
    <s v="Online"/>
    <x v="3"/>
    <s v="Email"/>
    <s v="WD016"/>
    <s v="Widget"/>
    <n v="3420"/>
    <s v="Extra Large"/>
    <s v="Orange"/>
    <n v="9.8699999999999992"/>
    <n v="33755.399999999994"/>
  </r>
  <r>
    <d v="2024-11-01T00:00:00"/>
    <n v="37633"/>
    <x v="52"/>
    <s v="Online"/>
    <x v="3"/>
    <s v="Email"/>
    <s v="GA019"/>
    <s v="Gadget"/>
    <n v="3820"/>
    <s v="Large"/>
    <s v="Yellow"/>
    <n v="9.57"/>
    <n v="36557.4"/>
  </r>
  <r>
    <d v="2024-11-01T00:00:00"/>
    <n v="37633"/>
    <x v="52"/>
    <s v="Online"/>
    <x v="3"/>
    <s v="Email"/>
    <s v="GA018"/>
    <s v="Gadget"/>
    <n v="1710"/>
    <s v="Medium"/>
    <s v="Yellow"/>
    <n v="9.0399999999999991"/>
    <n v="15458.399999999998"/>
  </r>
  <r>
    <d v="2024-11-01T00:00:00"/>
    <n v="37633"/>
    <x v="52"/>
    <s v="Online"/>
    <x v="3"/>
    <s v="Email"/>
    <s v="WD004"/>
    <s v="Widget"/>
    <n v="2690"/>
    <s v="Extra Large"/>
    <s v="Red"/>
    <n v="10.19"/>
    <n v="27411.1"/>
  </r>
  <r>
    <d v="2024-11-01T00:00:00"/>
    <n v="37633"/>
    <x v="52"/>
    <s v="Online"/>
    <x v="3"/>
    <s v="Email"/>
    <s v="WD020"/>
    <s v="Widget"/>
    <n v="1020"/>
    <s v="Extra Large"/>
    <s v="Yellow"/>
    <n v="10.92"/>
    <n v="11138.4"/>
  </r>
  <r>
    <d v="2024-11-01T00:00:00"/>
    <n v="37634"/>
    <x v="98"/>
    <s v="Manufacturing"/>
    <x v="5"/>
    <s v="Email"/>
    <s v="GA010"/>
    <s v="Gadget"/>
    <n v="139"/>
    <s v="Medium"/>
    <s v="Pink"/>
    <n v="7.89"/>
    <n v="1096.71"/>
  </r>
  <r>
    <d v="2024-11-01T00:00:00"/>
    <n v="37634"/>
    <x v="98"/>
    <s v="Manufacturing"/>
    <x v="5"/>
    <s v="Email"/>
    <s v="WD018"/>
    <s v="Widget"/>
    <n v="316"/>
    <s v="Medium"/>
    <s v="Yellow"/>
    <n v="7.96"/>
    <n v="2515.36"/>
  </r>
  <r>
    <d v="2024-11-01T00:00:00"/>
    <n v="37634"/>
    <x v="98"/>
    <s v="Manufacturing"/>
    <x v="5"/>
    <s v="Email"/>
    <s v="WD018"/>
    <s v="Widget"/>
    <n v="263"/>
    <s v="Medium"/>
    <s v="Yellow"/>
    <n v="7.96"/>
    <n v="2093.48"/>
  </r>
  <r>
    <d v="2024-11-01T00:00:00"/>
    <n v="37634"/>
    <x v="98"/>
    <s v="Manufacturing"/>
    <x v="5"/>
    <s v="Email"/>
    <s v="WD004"/>
    <s v="Widget"/>
    <n v="290"/>
    <s v="Extra Large"/>
    <s v="Red"/>
    <n v="9.6199999999999992"/>
    <n v="2789.7999999999997"/>
  </r>
  <r>
    <d v="2024-11-01T00:00:00"/>
    <n v="37634"/>
    <x v="98"/>
    <s v="Manufacturing"/>
    <x v="5"/>
    <s v="Email"/>
    <s v="GA011"/>
    <s v="Gadget"/>
    <n v="230"/>
    <s v="Large"/>
    <s v="Pink"/>
    <n v="8.35"/>
    <n v="1920.5"/>
  </r>
  <r>
    <d v="2024-11-01T00:00:00"/>
    <n v="37635"/>
    <x v="27"/>
    <s v="Manufacturing"/>
    <x v="4"/>
    <s v="Email"/>
    <s v="GZ010"/>
    <s v="Gizmo"/>
    <n v="280"/>
    <s v="Medium"/>
    <s v="Pink"/>
    <n v="8.76"/>
    <n v="2452.7999999999997"/>
  </r>
  <r>
    <d v="2024-11-01T00:00:00"/>
    <n v="37635"/>
    <x v="27"/>
    <s v="Manufacturing"/>
    <x v="4"/>
    <s v="Email"/>
    <s v="WD016"/>
    <s v="Widget"/>
    <n v="433"/>
    <s v="Extra Large"/>
    <s v="Orange"/>
    <n v="9.32"/>
    <n v="4035.56"/>
  </r>
  <r>
    <d v="2024-11-01T00:00:00"/>
    <n v="37635"/>
    <x v="27"/>
    <s v="Manufacturing"/>
    <x v="4"/>
    <s v="Email"/>
    <s v="WD014"/>
    <s v="Widget"/>
    <n v="390"/>
    <s v="Medium"/>
    <s v="Orange"/>
    <n v="7.21"/>
    <n v="2811.9"/>
  </r>
  <r>
    <d v="2024-11-01T00:00:00"/>
    <n v="37635"/>
    <x v="27"/>
    <s v="Manufacturing"/>
    <x v="4"/>
    <s v="Email"/>
    <s v="WD014"/>
    <s v="Widget"/>
    <n v="340"/>
    <s v="Medium"/>
    <s v="Orange"/>
    <n v="7.21"/>
    <n v="2451.4"/>
  </r>
  <r>
    <d v="2024-11-01T00:00:00"/>
    <n v="37635"/>
    <x v="27"/>
    <s v="Manufacturing"/>
    <x v="4"/>
    <s v="Email"/>
    <s v="WD004"/>
    <s v="Widget"/>
    <n v="176"/>
    <s v="Extra Large"/>
    <s v="Red"/>
    <n v="9.6199999999999992"/>
    <n v="1693.12"/>
  </r>
  <r>
    <d v="2024-11-02T00:00:00"/>
    <n v="37636"/>
    <x v="50"/>
    <s v="Online"/>
    <x v="2"/>
    <s v="Sales App"/>
    <s v="GA017"/>
    <s v="Gadget"/>
    <n v="2912"/>
    <s v="Small"/>
    <s v="Yellow"/>
    <n v="8.51"/>
    <n v="24781.119999999999"/>
  </r>
  <r>
    <d v="2024-11-02T00:00:00"/>
    <n v="37636"/>
    <x v="50"/>
    <s v="Online"/>
    <x v="2"/>
    <s v="Sales App"/>
    <s v="WD001"/>
    <s v="Widget"/>
    <n v="3088"/>
    <s v="Small"/>
    <s v="Red"/>
    <n v="7.41"/>
    <n v="22882.080000000002"/>
  </r>
  <r>
    <d v="2024-11-02T00:00:00"/>
    <n v="37636"/>
    <x v="50"/>
    <s v="Online"/>
    <x v="2"/>
    <s v="Sales App"/>
    <s v="GZ009"/>
    <s v="Gizmo"/>
    <n v="2200"/>
    <s v="Small"/>
    <s v="Pink"/>
    <n v="8.73"/>
    <n v="19206"/>
  </r>
  <r>
    <d v="2024-11-02T00:00:00"/>
    <n v="37636"/>
    <x v="50"/>
    <s v="Online"/>
    <x v="2"/>
    <s v="Sales App"/>
    <s v="GZ004"/>
    <s v="Gizmo"/>
    <n v="496"/>
    <s v="Extra Large"/>
    <s v="Red"/>
    <n v="12.13"/>
    <n v="6016.4800000000005"/>
  </r>
  <r>
    <d v="2024-11-02T00:00:00"/>
    <n v="37636"/>
    <x v="50"/>
    <s v="Online"/>
    <x v="2"/>
    <s v="Sales App"/>
    <s v="GA015"/>
    <s v="Gadget"/>
    <n v="288"/>
    <s v="Large"/>
    <s v="Orange"/>
    <n v="8.66"/>
    <n v="2494.08"/>
  </r>
  <r>
    <d v="2024-11-02T00:00:00"/>
    <n v="37637"/>
    <x v="72"/>
    <s v="Other"/>
    <x v="1"/>
    <s v="Sales App"/>
    <s v="GA008"/>
    <s v="Gadget"/>
    <n v="2812"/>
    <s v="Extra Large"/>
    <s v="Blue"/>
    <n v="11.99"/>
    <n v="33715.879999999997"/>
  </r>
  <r>
    <d v="2024-11-02T00:00:00"/>
    <n v="37637"/>
    <x v="72"/>
    <s v="Other"/>
    <x v="1"/>
    <s v="Sales App"/>
    <s v="WD004"/>
    <s v="Widget"/>
    <n v="352"/>
    <s v="Extra Large"/>
    <s v="Red"/>
    <n v="10.75"/>
    <n v="3784"/>
  </r>
  <r>
    <d v="2024-11-02T00:00:00"/>
    <n v="37637"/>
    <x v="72"/>
    <s v="Other"/>
    <x v="1"/>
    <s v="Sales App"/>
    <s v="WD004"/>
    <s v="Widget"/>
    <n v="3268"/>
    <s v="Extra Large"/>
    <s v="Red"/>
    <n v="10.75"/>
    <n v="35131"/>
  </r>
  <r>
    <d v="2024-11-02T00:00:00"/>
    <n v="37637"/>
    <x v="72"/>
    <s v="Other"/>
    <x v="1"/>
    <s v="Sales App"/>
    <s v="GZ004"/>
    <s v="Gizmo"/>
    <n v="3844"/>
    <s v="Extra Large"/>
    <s v="Red"/>
    <n v="12.81"/>
    <n v="49241.64"/>
  </r>
  <r>
    <d v="2024-11-02T00:00:00"/>
    <n v="37637"/>
    <x v="72"/>
    <s v="Other"/>
    <x v="1"/>
    <s v="Sales App"/>
    <s v="GZ011"/>
    <s v="Gizmo"/>
    <n v="1672"/>
    <s v="Large"/>
    <s v="Pink"/>
    <n v="10.36"/>
    <n v="17321.919999999998"/>
  </r>
  <r>
    <d v="2024-11-02T00:00:00"/>
    <n v="37638"/>
    <x v="0"/>
    <s v="Retail"/>
    <x v="0"/>
    <s v="Sales App"/>
    <s v="WD015"/>
    <s v="Widget"/>
    <n v="139"/>
    <s v="Large"/>
    <s v="Orange"/>
    <n v="7.18"/>
    <n v="998.02"/>
  </r>
  <r>
    <d v="2024-11-02T00:00:00"/>
    <n v="37638"/>
    <x v="0"/>
    <s v="Retail"/>
    <x v="0"/>
    <s v="Sales App"/>
    <s v="GZ001"/>
    <s v="Gizmo"/>
    <n v="85"/>
    <s v="Small"/>
    <s v="Red"/>
    <n v="7.84"/>
    <n v="666.4"/>
  </r>
  <r>
    <d v="2024-11-02T00:00:00"/>
    <n v="37638"/>
    <x v="0"/>
    <s v="Retail"/>
    <x v="0"/>
    <s v="Sales App"/>
    <s v="WD019"/>
    <s v="Widget"/>
    <n v="361"/>
    <s v="Large"/>
    <s v="Yellow"/>
    <n v="7.94"/>
    <n v="2866.34"/>
  </r>
  <r>
    <d v="2024-11-02T00:00:00"/>
    <n v="37638"/>
    <x v="0"/>
    <s v="Retail"/>
    <x v="0"/>
    <s v="Sales App"/>
    <s v="WD008"/>
    <s v="Widget"/>
    <n v="320"/>
    <s v="Extra Large"/>
    <s v="Blue"/>
    <n v="9.42"/>
    <n v="3014.4"/>
  </r>
  <r>
    <d v="2024-11-02T00:00:00"/>
    <n v="37638"/>
    <x v="0"/>
    <s v="Retail"/>
    <x v="0"/>
    <s v="Sales App"/>
    <s v="GA012"/>
    <s v="Gadget"/>
    <n v="232"/>
    <s v="Extra Large"/>
    <s v="Pink"/>
    <n v="9.6"/>
    <n v="2227.1999999999998"/>
  </r>
  <r>
    <d v="2024-11-02T00:00:00"/>
    <n v="37639"/>
    <x v="62"/>
    <s v="Wholesale"/>
    <x v="5"/>
    <s v="Sales App"/>
    <s v="GZ015"/>
    <s v="Gizmo"/>
    <n v="141"/>
    <s v="Large"/>
    <s v="Orange"/>
    <n v="8.02"/>
    <n v="1130.82"/>
  </r>
  <r>
    <d v="2024-11-02T00:00:00"/>
    <n v="37639"/>
    <x v="62"/>
    <s v="Wholesale"/>
    <x v="5"/>
    <s v="Sales App"/>
    <s v="GZ007"/>
    <s v="Gizmo"/>
    <n v="364"/>
    <s v="Large"/>
    <s v="Blue"/>
    <n v="8.61"/>
    <n v="3134.04"/>
  </r>
  <r>
    <d v="2024-11-02T00:00:00"/>
    <n v="37639"/>
    <x v="62"/>
    <s v="Wholesale"/>
    <x v="5"/>
    <s v="Sales App"/>
    <s v="WD011"/>
    <s v="Widget"/>
    <n v="82"/>
    <s v="Large"/>
    <s v="Pink"/>
    <n v="6.88"/>
    <n v="564.16"/>
  </r>
  <r>
    <d v="2024-11-02T00:00:00"/>
    <n v="37639"/>
    <x v="62"/>
    <s v="Wholesale"/>
    <x v="5"/>
    <s v="Sales App"/>
    <s v="GZ020"/>
    <s v="Gizmo"/>
    <n v="330"/>
    <s v="Extra Large"/>
    <s v="Yellow"/>
    <n v="10.83"/>
    <n v="3573.9"/>
  </r>
  <r>
    <d v="2024-11-02T00:00:00"/>
    <n v="37639"/>
    <x v="62"/>
    <s v="Wholesale"/>
    <x v="5"/>
    <s v="Sales App"/>
    <s v="GA017"/>
    <s v="Gadget"/>
    <n v="307"/>
    <s v="Small"/>
    <s v="Yellow"/>
    <n v="7.09"/>
    <n v="2176.63"/>
  </r>
  <r>
    <d v="2024-11-02T00:00:00"/>
    <n v="37640"/>
    <x v="19"/>
    <s v="Online"/>
    <x v="5"/>
    <s v="Sales App"/>
    <s v="GA011"/>
    <s v="Gadget"/>
    <n v="3660"/>
    <s v="Large"/>
    <s v="Pink"/>
    <n v="8.84"/>
    <n v="32354.399999999998"/>
  </r>
  <r>
    <d v="2024-11-02T00:00:00"/>
    <n v="37640"/>
    <x v="19"/>
    <s v="Online"/>
    <x v="5"/>
    <s v="Sales App"/>
    <s v="WD001"/>
    <s v="Widget"/>
    <n v="2160"/>
    <s v="Small"/>
    <s v="Red"/>
    <n v="7.41"/>
    <n v="16005.6"/>
  </r>
  <r>
    <d v="2024-11-02T00:00:00"/>
    <n v="37640"/>
    <x v="19"/>
    <s v="Online"/>
    <x v="5"/>
    <s v="Sales App"/>
    <s v="GZ005"/>
    <s v="Gizmo"/>
    <n v="3555"/>
    <s v="Small"/>
    <s v="Blue"/>
    <n v="9.18"/>
    <n v="32634.899999999998"/>
  </r>
  <r>
    <d v="2024-11-02T00:00:00"/>
    <n v="37640"/>
    <x v="19"/>
    <s v="Online"/>
    <x v="5"/>
    <s v="Sales App"/>
    <s v="WD015"/>
    <s v="Widget"/>
    <n v="4980"/>
    <s v="Large"/>
    <s v="Orange"/>
    <n v="8.08"/>
    <n v="40238.400000000001"/>
  </r>
  <r>
    <d v="2024-11-02T00:00:00"/>
    <n v="37640"/>
    <x v="19"/>
    <s v="Online"/>
    <x v="5"/>
    <s v="Sales App"/>
    <s v="GZ019"/>
    <s v="Gizmo"/>
    <n v="3510"/>
    <s v="Large"/>
    <s v="Yellow"/>
    <n v="10.63"/>
    <n v="37311.300000000003"/>
  </r>
  <r>
    <d v="2024-11-02T00:00:00"/>
    <n v="37641"/>
    <x v="61"/>
    <s v="Manufacturing"/>
    <x v="1"/>
    <s v="Sales App"/>
    <s v="GA010"/>
    <s v="Gadget"/>
    <n v="271"/>
    <s v="Medium"/>
    <s v="Pink"/>
    <n v="7.89"/>
    <n v="2138.19"/>
  </r>
  <r>
    <d v="2024-11-02T00:00:00"/>
    <n v="37641"/>
    <x v="61"/>
    <s v="Manufacturing"/>
    <x v="1"/>
    <s v="Sales App"/>
    <s v="WD001"/>
    <s v="Widget"/>
    <n v="365"/>
    <s v="Small"/>
    <s v="Red"/>
    <n v="7"/>
    <n v="2555"/>
  </r>
  <r>
    <d v="2024-11-02T00:00:00"/>
    <n v="37641"/>
    <x v="61"/>
    <s v="Manufacturing"/>
    <x v="1"/>
    <s v="Sales App"/>
    <s v="GZ011"/>
    <s v="Gizmo"/>
    <n v="336"/>
    <s v="Large"/>
    <s v="Pink"/>
    <n v="9.27"/>
    <n v="3114.72"/>
  </r>
  <r>
    <d v="2024-11-02T00:00:00"/>
    <n v="37641"/>
    <x v="61"/>
    <s v="Manufacturing"/>
    <x v="1"/>
    <s v="Sales App"/>
    <s v="GA006"/>
    <s v="Gadget"/>
    <n v="363"/>
    <s v="Medium"/>
    <s v="Blue"/>
    <n v="8.2899999999999991"/>
    <n v="3009.2699999999995"/>
  </r>
  <r>
    <d v="2024-11-02T00:00:00"/>
    <n v="37641"/>
    <x v="61"/>
    <s v="Manufacturing"/>
    <x v="1"/>
    <s v="Sales App"/>
    <s v="WD015"/>
    <s v="Widget"/>
    <n v="103"/>
    <s v="Large"/>
    <s v="Orange"/>
    <n v="7.63"/>
    <n v="785.89"/>
  </r>
  <r>
    <d v="2024-11-03T00:00:00"/>
    <n v="37642"/>
    <x v="83"/>
    <s v="Manufacturing"/>
    <x v="2"/>
    <s v="Website"/>
    <s v="WD018"/>
    <s v="Widget"/>
    <n v="4010"/>
    <s v="Medium"/>
    <s v="Yellow"/>
    <n v="7.96"/>
    <n v="31919.599999999999"/>
  </r>
  <r>
    <d v="2024-11-03T00:00:00"/>
    <n v="37642"/>
    <x v="83"/>
    <s v="Manufacturing"/>
    <x v="2"/>
    <s v="Website"/>
    <s v="GZ016"/>
    <s v="Gizmo"/>
    <n v="6020"/>
    <s v="Extra Large"/>
    <s v="Orange"/>
    <n v="11.1"/>
    <n v="66822"/>
  </r>
  <r>
    <d v="2024-11-03T00:00:00"/>
    <n v="37642"/>
    <x v="83"/>
    <s v="Manufacturing"/>
    <x v="2"/>
    <s v="Website"/>
    <s v="GZ017"/>
    <s v="Gizmo"/>
    <n v="2440"/>
    <s v="Small"/>
    <s v="Yellow"/>
    <n v="8.93"/>
    <n v="21789.200000000001"/>
  </r>
  <r>
    <d v="2024-11-03T00:00:00"/>
    <n v="37642"/>
    <x v="83"/>
    <s v="Manufacturing"/>
    <x v="2"/>
    <s v="Website"/>
    <s v="GA010"/>
    <s v="Gadget"/>
    <n v="3040"/>
    <s v="Medium"/>
    <s v="Pink"/>
    <n v="7.89"/>
    <n v="23985.599999999999"/>
  </r>
  <r>
    <d v="2024-11-03T00:00:00"/>
    <n v="37642"/>
    <x v="83"/>
    <s v="Manufacturing"/>
    <x v="2"/>
    <s v="Website"/>
    <s v="WD017"/>
    <s v="Widget"/>
    <n v="2790"/>
    <s v="Small"/>
    <s v="Yellow"/>
    <n v="7.5"/>
    <n v="20925"/>
  </r>
  <r>
    <d v="2024-11-03T00:00:00"/>
    <n v="37643"/>
    <x v="31"/>
    <s v="Online"/>
    <x v="3"/>
    <s v="Website"/>
    <s v="GA001"/>
    <s v="Gadget"/>
    <n v="1886"/>
    <s v="Small"/>
    <s v="Red"/>
    <n v="7.94"/>
    <n v="14974.84"/>
  </r>
  <r>
    <d v="2024-11-03T00:00:00"/>
    <n v="37643"/>
    <x v="31"/>
    <s v="Online"/>
    <x v="3"/>
    <s v="Website"/>
    <s v="GZ011"/>
    <s v="Gizmo"/>
    <n v="2670"/>
    <s v="Large"/>
    <s v="Pink"/>
    <n v="9.82"/>
    <n v="26219.4"/>
  </r>
  <r>
    <d v="2024-11-03T00:00:00"/>
    <n v="37643"/>
    <x v="31"/>
    <s v="Online"/>
    <x v="3"/>
    <s v="Website"/>
    <s v="WD016"/>
    <s v="Widget"/>
    <n v="2187"/>
    <s v="Extra Large"/>
    <s v="Orange"/>
    <n v="9.8699999999999992"/>
    <n v="21585.69"/>
  </r>
  <r>
    <d v="2024-11-03T00:00:00"/>
    <n v="37643"/>
    <x v="31"/>
    <s v="Online"/>
    <x v="3"/>
    <s v="Website"/>
    <s v="GA014"/>
    <s v="Gadget"/>
    <n v="2509"/>
    <s v="Medium"/>
    <s v="Orange"/>
    <n v="8.17"/>
    <n v="20498.53"/>
  </r>
  <r>
    <d v="2024-11-03T00:00:00"/>
    <n v="37643"/>
    <x v="31"/>
    <s v="Online"/>
    <x v="3"/>
    <s v="Website"/>
    <s v="WD003"/>
    <s v="Widget"/>
    <n v="2768"/>
    <s v="Large"/>
    <s v="Red"/>
    <n v="8.33"/>
    <n v="23057.439999999999"/>
  </r>
  <r>
    <d v="2024-11-03T00:00:00"/>
    <n v="37644"/>
    <x v="104"/>
    <s v="Retail"/>
    <x v="1"/>
    <s v="Website"/>
    <s v="GA009"/>
    <s v="Gadget"/>
    <n v="25"/>
    <s v="Small"/>
    <s v="Pink"/>
    <n v="6.98"/>
    <n v="174.5"/>
  </r>
  <r>
    <d v="2024-11-03T00:00:00"/>
    <n v="37644"/>
    <x v="104"/>
    <s v="Retail"/>
    <x v="1"/>
    <s v="Website"/>
    <s v="WD018"/>
    <s v="Widget"/>
    <n v="13"/>
    <s v="Medium"/>
    <s v="Yellow"/>
    <n v="7.5"/>
    <n v="97.5"/>
  </r>
  <r>
    <d v="2024-11-03T00:00:00"/>
    <n v="37644"/>
    <x v="104"/>
    <s v="Retail"/>
    <x v="1"/>
    <s v="Website"/>
    <s v="GZ010"/>
    <s v="Gizmo"/>
    <n v="23"/>
    <s v="Medium"/>
    <s v="Pink"/>
    <n v="8.25"/>
    <n v="189.75"/>
  </r>
  <r>
    <d v="2024-11-03T00:00:00"/>
    <n v="37644"/>
    <x v="104"/>
    <s v="Retail"/>
    <x v="1"/>
    <s v="Website"/>
    <s v="GZ019"/>
    <s v="Gizmo"/>
    <n v="15"/>
    <s v="Large"/>
    <s v="Yellow"/>
    <n v="9.4499999999999993"/>
    <n v="141.75"/>
  </r>
  <r>
    <d v="2024-11-03T00:00:00"/>
    <n v="37644"/>
    <x v="104"/>
    <s v="Retail"/>
    <x v="1"/>
    <s v="Website"/>
    <s v="WD014"/>
    <s v="Widget"/>
    <n v="36"/>
    <s v="Medium"/>
    <s v="Orange"/>
    <n v="6.78"/>
    <n v="244.08"/>
  </r>
  <r>
    <d v="2024-11-03T00:00:00"/>
    <n v="37645"/>
    <x v="76"/>
    <s v="Other"/>
    <x v="1"/>
    <s v="Website"/>
    <s v="WD010"/>
    <s v="Widget"/>
    <n v="3696"/>
    <s v="Medium"/>
    <s v="Pink"/>
    <n v="8.23"/>
    <n v="30418.080000000002"/>
  </r>
  <r>
    <d v="2024-11-03T00:00:00"/>
    <n v="37645"/>
    <x v="76"/>
    <s v="Other"/>
    <x v="1"/>
    <s v="Website"/>
    <s v="WD001"/>
    <s v="Widget"/>
    <n v="4056"/>
    <s v="Small"/>
    <s v="Red"/>
    <n v="7.82"/>
    <n v="31717.920000000002"/>
  </r>
  <r>
    <d v="2024-11-03T00:00:00"/>
    <n v="37645"/>
    <x v="76"/>
    <s v="Other"/>
    <x v="1"/>
    <s v="Website"/>
    <s v="WD007"/>
    <s v="Widget"/>
    <n v="5040"/>
    <s v="Large"/>
    <s v="Blue"/>
    <n v="9.16"/>
    <n v="46166.400000000001"/>
  </r>
  <r>
    <d v="2024-11-03T00:00:00"/>
    <n v="37645"/>
    <x v="76"/>
    <s v="Other"/>
    <x v="1"/>
    <s v="Website"/>
    <s v="GZ005"/>
    <s v="Gizmo"/>
    <n v="3900"/>
    <s v="Small"/>
    <s v="Blue"/>
    <n v="9.69"/>
    <n v="37791"/>
  </r>
  <r>
    <d v="2024-11-03T00:00:00"/>
    <n v="37645"/>
    <x v="76"/>
    <s v="Other"/>
    <x v="1"/>
    <s v="Website"/>
    <s v="WD011"/>
    <s v="Widget"/>
    <n v="2160"/>
    <s v="Large"/>
    <s v="Pink"/>
    <n v="8.7100000000000009"/>
    <n v="18813.600000000002"/>
  </r>
  <r>
    <d v="2024-11-03T00:00:00"/>
    <n v="37646"/>
    <x v="47"/>
    <s v="Manufacturing"/>
    <x v="1"/>
    <s v="Website"/>
    <s v="WD007"/>
    <s v="Widget"/>
    <n v="9"/>
    <s v="Large"/>
    <s v="Blue"/>
    <n v="8.19"/>
    <n v="73.709999999999994"/>
  </r>
  <r>
    <d v="2024-11-03T00:00:00"/>
    <n v="37646"/>
    <x v="47"/>
    <s v="Manufacturing"/>
    <x v="1"/>
    <s v="Website"/>
    <s v="GZ019"/>
    <s v="Gizmo"/>
    <n v="32"/>
    <s v="Large"/>
    <s v="Yellow"/>
    <n v="10.039999999999999"/>
    <n v="321.27999999999997"/>
  </r>
  <r>
    <d v="2024-11-03T00:00:00"/>
    <n v="37646"/>
    <x v="47"/>
    <s v="Manufacturing"/>
    <x v="1"/>
    <s v="Website"/>
    <s v="GA002"/>
    <s v="Gadget"/>
    <n v="41"/>
    <s v="Medium"/>
    <s v="Red"/>
    <n v="7.96"/>
    <n v="326.36"/>
  </r>
  <r>
    <d v="2024-11-03T00:00:00"/>
    <n v="37646"/>
    <x v="47"/>
    <s v="Manufacturing"/>
    <x v="1"/>
    <s v="Website"/>
    <s v="WD006"/>
    <s v="Widget"/>
    <n v="7"/>
    <s v="Medium"/>
    <s v="Blue"/>
    <n v="7.74"/>
    <n v="54.18"/>
  </r>
  <r>
    <d v="2024-11-03T00:00:00"/>
    <n v="37646"/>
    <x v="47"/>
    <s v="Manufacturing"/>
    <x v="1"/>
    <s v="Website"/>
    <s v="GZ015"/>
    <s v="Gizmo"/>
    <n v="29"/>
    <s v="Large"/>
    <s v="Orange"/>
    <n v="9.09"/>
    <n v="263.61"/>
  </r>
  <r>
    <d v="2024-11-03T00:00:00"/>
    <n v="37647"/>
    <x v="17"/>
    <s v="Other"/>
    <x v="3"/>
    <s v="Website"/>
    <s v="GA006"/>
    <s v="Gadget"/>
    <n v="172"/>
    <s v="Medium"/>
    <s v="Blue"/>
    <n v="9.26"/>
    <n v="1592.72"/>
  </r>
  <r>
    <d v="2024-11-03T00:00:00"/>
    <n v="37647"/>
    <x v="17"/>
    <s v="Other"/>
    <x v="3"/>
    <s v="Website"/>
    <s v="WD017"/>
    <s v="Widget"/>
    <n v="328"/>
    <s v="Small"/>
    <s v="Yellow"/>
    <n v="8.3800000000000008"/>
    <n v="2748.6400000000003"/>
  </r>
  <r>
    <d v="2024-11-03T00:00:00"/>
    <n v="37647"/>
    <x v="17"/>
    <s v="Other"/>
    <x v="3"/>
    <s v="Website"/>
    <s v="GA003"/>
    <s v="Gadget"/>
    <n v="1124"/>
    <s v="Large"/>
    <s v="Red"/>
    <n v="9.42"/>
    <n v="10588.08"/>
  </r>
  <r>
    <d v="2024-11-03T00:00:00"/>
    <n v="37647"/>
    <x v="17"/>
    <s v="Other"/>
    <x v="3"/>
    <s v="Website"/>
    <s v="WD017"/>
    <s v="Widget"/>
    <n v="140"/>
    <s v="Small"/>
    <s v="Yellow"/>
    <n v="8.3800000000000008"/>
    <n v="1173.2"/>
  </r>
  <r>
    <d v="2024-11-03T00:00:00"/>
    <n v="37647"/>
    <x v="17"/>
    <s v="Other"/>
    <x v="3"/>
    <s v="Website"/>
    <s v="GZ016"/>
    <s v="Gizmo"/>
    <n v="1276"/>
    <s v="Extra Large"/>
    <s v="Orange"/>
    <n v="12.41"/>
    <n v="15835.16"/>
  </r>
  <r>
    <d v="2024-11-04T00:00:00"/>
    <n v="37648"/>
    <x v="49"/>
    <s v="Online"/>
    <x v="0"/>
    <s v="Sales App"/>
    <s v="WD005"/>
    <s v="Widget"/>
    <n v="56"/>
    <s v="Small"/>
    <s v="Blue"/>
    <n v="7.71"/>
    <n v="431.76"/>
  </r>
  <r>
    <d v="2024-11-04T00:00:00"/>
    <n v="37648"/>
    <x v="49"/>
    <s v="Online"/>
    <x v="0"/>
    <s v="Sales App"/>
    <s v="WD012"/>
    <s v="Widget"/>
    <n v="51"/>
    <s v="Extra Large"/>
    <s v="Pink"/>
    <n v="10.08"/>
    <n v="514.08000000000004"/>
  </r>
  <r>
    <d v="2024-11-04T00:00:00"/>
    <n v="37648"/>
    <x v="49"/>
    <s v="Online"/>
    <x v="0"/>
    <s v="Sales App"/>
    <s v="GA009"/>
    <s v="Gadget"/>
    <n v="21"/>
    <s v="Small"/>
    <s v="Pink"/>
    <n v="7.86"/>
    <n v="165.06"/>
  </r>
  <r>
    <d v="2024-11-04T00:00:00"/>
    <n v="37648"/>
    <x v="49"/>
    <s v="Online"/>
    <x v="0"/>
    <s v="Sales App"/>
    <s v="WD016"/>
    <s v="Widget"/>
    <n v="8"/>
    <s v="Extra Large"/>
    <s v="Orange"/>
    <n v="9.8699999999999992"/>
    <n v="78.959999999999994"/>
  </r>
  <r>
    <d v="2024-11-04T00:00:00"/>
    <n v="37648"/>
    <x v="49"/>
    <s v="Online"/>
    <x v="0"/>
    <s v="Sales App"/>
    <s v="WD016"/>
    <s v="Widget"/>
    <n v="57"/>
    <s v="Extra Large"/>
    <s v="Orange"/>
    <n v="9.8699999999999992"/>
    <n v="562.58999999999992"/>
  </r>
  <r>
    <d v="2024-11-04T00:00:00"/>
    <n v="37649"/>
    <x v="65"/>
    <s v="Online"/>
    <x v="2"/>
    <s v="Sales App"/>
    <s v="GA019"/>
    <s v="Gadget"/>
    <n v="16"/>
    <s v="Large"/>
    <s v="Yellow"/>
    <n v="9.57"/>
    <n v="153.12"/>
  </r>
  <r>
    <d v="2024-11-04T00:00:00"/>
    <n v="37649"/>
    <x v="65"/>
    <s v="Online"/>
    <x v="2"/>
    <s v="Sales App"/>
    <s v="GA016"/>
    <s v="Gadget"/>
    <n v="4"/>
    <s v="Extra Large"/>
    <s v="Orange"/>
    <n v="10.58"/>
    <n v="42.32"/>
  </r>
  <r>
    <d v="2024-11-04T00:00:00"/>
    <n v="37649"/>
    <x v="65"/>
    <s v="Online"/>
    <x v="2"/>
    <s v="Sales App"/>
    <s v="GA007"/>
    <s v="Gadget"/>
    <n v="41"/>
    <s v="Large"/>
    <s v="Blue"/>
    <n v="9.3000000000000007"/>
    <n v="381.3"/>
  </r>
  <r>
    <d v="2024-11-04T00:00:00"/>
    <n v="37649"/>
    <x v="65"/>
    <s v="Online"/>
    <x v="2"/>
    <s v="Sales App"/>
    <s v="WD013"/>
    <s v="Widget"/>
    <n v="14"/>
    <s v="Small"/>
    <s v="Orange"/>
    <n v="7.18"/>
    <n v="100.52"/>
  </r>
  <r>
    <d v="2024-11-04T00:00:00"/>
    <n v="37649"/>
    <x v="65"/>
    <s v="Online"/>
    <x v="2"/>
    <s v="Sales App"/>
    <s v="GZ014"/>
    <s v="Gizmo"/>
    <n v="41"/>
    <s v="Medium"/>
    <s v="Orange"/>
    <n v="9.08"/>
    <n v="372.28000000000003"/>
  </r>
  <r>
    <d v="2024-11-04T00:00:00"/>
    <n v="37650"/>
    <x v="51"/>
    <s v="Other"/>
    <x v="2"/>
    <s v="Sales App"/>
    <s v="GA002"/>
    <s v="Gadget"/>
    <n v="2214"/>
    <s v="Medium"/>
    <s v="Red"/>
    <n v="8.9"/>
    <n v="19704.600000000002"/>
  </r>
  <r>
    <d v="2024-11-04T00:00:00"/>
    <n v="37650"/>
    <x v="51"/>
    <s v="Other"/>
    <x v="2"/>
    <s v="Sales App"/>
    <s v="WD007"/>
    <s v="Widget"/>
    <n v="1860"/>
    <s v="Large"/>
    <s v="Blue"/>
    <n v="9.16"/>
    <n v="17037.599999999999"/>
  </r>
  <r>
    <d v="2024-11-04T00:00:00"/>
    <n v="37650"/>
    <x v="51"/>
    <s v="Other"/>
    <x v="2"/>
    <s v="Sales App"/>
    <s v="GA001"/>
    <s v="Gadget"/>
    <n v="1056"/>
    <s v="Small"/>
    <s v="Red"/>
    <n v="8.3800000000000008"/>
    <n v="8849.2800000000007"/>
  </r>
  <r>
    <d v="2024-11-04T00:00:00"/>
    <n v="37650"/>
    <x v="51"/>
    <s v="Other"/>
    <x v="2"/>
    <s v="Sales App"/>
    <s v="GA010"/>
    <s v="Gadget"/>
    <n v="1416"/>
    <s v="Medium"/>
    <s v="Pink"/>
    <n v="8.82"/>
    <n v="12489.12"/>
  </r>
  <r>
    <d v="2024-11-04T00:00:00"/>
    <n v="37650"/>
    <x v="51"/>
    <s v="Other"/>
    <x v="2"/>
    <s v="Sales App"/>
    <s v="GZ009"/>
    <s v="Gizmo"/>
    <n v="1314"/>
    <s v="Small"/>
    <s v="Pink"/>
    <n v="9.2200000000000006"/>
    <n v="12115.080000000002"/>
  </r>
  <r>
    <d v="2024-11-04T00:00:00"/>
    <n v="37651"/>
    <x v="54"/>
    <s v="Other"/>
    <x v="3"/>
    <s v="Sales App"/>
    <s v="WD018"/>
    <s v="Widget"/>
    <n v="154"/>
    <s v="Medium"/>
    <s v="Yellow"/>
    <n v="8.9"/>
    <n v="1370.6000000000001"/>
  </r>
  <r>
    <d v="2024-11-04T00:00:00"/>
    <n v="37651"/>
    <x v="54"/>
    <s v="Other"/>
    <x v="3"/>
    <s v="Sales App"/>
    <s v="GZ007"/>
    <s v="Gizmo"/>
    <n v="305"/>
    <s v="Large"/>
    <s v="Blue"/>
    <n v="10.91"/>
    <n v="3327.55"/>
  </r>
  <r>
    <d v="2024-11-04T00:00:00"/>
    <n v="37651"/>
    <x v="54"/>
    <s v="Other"/>
    <x v="3"/>
    <s v="Sales App"/>
    <s v="WD015"/>
    <s v="Widget"/>
    <n v="30"/>
    <s v="Large"/>
    <s v="Orange"/>
    <n v="8.5299999999999994"/>
    <n v="255.89999999999998"/>
  </r>
  <r>
    <d v="2024-11-04T00:00:00"/>
    <n v="37651"/>
    <x v="54"/>
    <s v="Other"/>
    <x v="3"/>
    <s v="Sales App"/>
    <s v="WD014"/>
    <s v="Widget"/>
    <n v="60"/>
    <s v="Medium"/>
    <s v="Orange"/>
    <n v="8.06"/>
    <n v="483.6"/>
  </r>
  <r>
    <d v="2024-11-04T00:00:00"/>
    <n v="37651"/>
    <x v="54"/>
    <s v="Other"/>
    <x v="3"/>
    <s v="Sales App"/>
    <s v="GA015"/>
    <s v="Gadget"/>
    <n v="345"/>
    <s v="Large"/>
    <s v="Orange"/>
    <n v="9.14"/>
    <n v="3153.3"/>
  </r>
  <r>
    <d v="2024-11-04T00:00:00"/>
    <n v="37652"/>
    <x v="42"/>
    <s v="Wholesale"/>
    <x v="1"/>
    <s v="Sales App"/>
    <s v="WD020"/>
    <s v="Widget"/>
    <n v="232"/>
    <s v="Extra Large"/>
    <s v="Yellow"/>
    <n v="9.1"/>
    <n v="2111.1999999999998"/>
  </r>
  <r>
    <d v="2024-11-04T00:00:00"/>
    <n v="37652"/>
    <x v="42"/>
    <s v="Wholesale"/>
    <x v="1"/>
    <s v="Sales App"/>
    <s v="GZ007"/>
    <s v="Gizmo"/>
    <n v="110"/>
    <s v="Large"/>
    <s v="Blue"/>
    <n v="8.61"/>
    <n v="947.09999999999991"/>
  </r>
  <r>
    <d v="2024-11-04T00:00:00"/>
    <n v="37652"/>
    <x v="42"/>
    <s v="Wholesale"/>
    <x v="1"/>
    <s v="Sales App"/>
    <s v="GA011"/>
    <s v="Gadget"/>
    <n v="314"/>
    <s v="Large"/>
    <s v="Pink"/>
    <n v="7.37"/>
    <n v="2314.1799999999998"/>
  </r>
  <r>
    <d v="2024-11-04T00:00:00"/>
    <n v="37652"/>
    <x v="42"/>
    <s v="Wholesale"/>
    <x v="1"/>
    <s v="Sales App"/>
    <s v="GZ020"/>
    <s v="Gizmo"/>
    <n v="167"/>
    <s v="Extra Large"/>
    <s v="Yellow"/>
    <n v="10.83"/>
    <n v="1808.61"/>
  </r>
  <r>
    <d v="2024-11-04T00:00:00"/>
    <n v="37652"/>
    <x v="42"/>
    <s v="Wholesale"/>
    <x v="1"/>
    <s v="Sales App"/>
    <s v="GA010"/>
    <s v="Gadget"/>
    <n v="252"/>
    <s v="Medium"/>
    <s v="Pink"/>
    <n v="6.96"/>
    <n v="1753.92"/>
  </r>
  <r>
    <d v="2024-11-04T00:00:00"/>
    <n v="37653"/>
    <x v="64"/>
    <s v="Manufacturing"/>
    <x v="2"/>
    <s v="Sales App"/>
    <s v="WD009"/>
    <s v="Widget"/>
    <n v="243"/>
    <s v="Small"/>
    <s v="Pink"/>
    <n v="6.93"/>
    <n v="1683.99"/>
  </r>
  <r>
    <d v="2024-11-04T00:00:00"/>
    <n v="37653"/>
    <x v="64"/>
    <s v="Manufacturing"/>
    <x v="2"/>
    <s v="Sales App"/>
    <s v="GZ010"/>
    <s v="Gizmo"/>
    <n v="117"/>
    <s v="Medium"/>
    <s v="Pink"/>
    <n v="8.76"/>
    <n v="1024.92"/>
  </r>
  <r>
    <d v="2024-11-04T00:00:00"/>
    <n v="37653"/>
    <x v="64"/>
    <s v="Manufacturing"/>
    <x v="2"/>
    <s v="Sales App"/>
    <s v="WD016"/>
    <s v="Widget"/>
    <n v="113"/>
    <s v="Extra Large"/>
    <s v="Orange"/>
    <n v="9.32"/>
    <n v="1053.1600000000001"/>
  </r>
  <r>
    <d v="2024-11-04T00:00:00"/>
    <n v="37653"/>
    <x v="64"/>
    <s v="Manufacturing"/>
    <x v="2"/>
    <s v="Sales App"/>
    <s v="GA008"/>
    <s v="Gadget"/>
    <n v="115"/>
    <s v="Extra Large"/>
    <s v="Blue"/>
    <n v="10.73"/>
    <n v="1233.95"/>
  </r>
  <r>
    <d v="2024-11-04T00:00:00"/>
    <n v="37653"/>
    <x v="64"/>
    <s v="Manufacturing"/>
    <x v="2"/>
    <s v="Sales App"/>
    <s v="GZ020"/>
    <s v="Gizmo"/>
    <n v="343"/>
    <s v="Extra Large"/>
    <s v="Yellow"/>
    <n v="12.27"/>
    <n v="4208.6099999999997"/>
  </r>
  <r>
    <d v="2024-11-05T00:00:00"/>
    <n v="37654"/>
    <x v="52"/>
    <s v="Online"/>
    <x v="3"/>
    <s v="Sales App"/>
    <s v="GA015"/>
    <s v="Gadget"/>
    <n v="660"/>
    <s v="Large"/>
    <s v="Orange"/>
    <n v="8.66"/>
    <n v="5715.6"/>
  </r>
  <r>
    <d v="2024-11-05T00:00:00"/>
    <n v="37654"/>
    <x v="52"/>
    <s v="Online"/>
    <x v="3"/>
    <s v="Sales App"/>
    <s v="GZ019"/>
    <s v="Gizmo"/>
    <n v="3160"/>
    <s v="Large"/>
    <s v="Yellow"/>
    <n v="10.63"/>
    <n v="33590.800000000003"/>
  </r>
  <r>
    <d v="2024-11-05T00:00:00"/>
    <n v="37654"/>
    <x v="52"/>
    <s v="Online"/>
    <x v="3"/>
    <s v="Sales App"/>
    <s v="GA017"/>
    <s v="Gadget"/>
    <n v="1540"/>
    <s v="Small"/>
    <s v="Yellow"/>
    <n v="8.51"/>
    <n v="13105.4"/>
  </r>
  <r>
    <d v="2024-11-05T00:00:00"/>
    <n v="37654"/>
    <x v="52"/>
    <s v="Online"/>
    <x v="3"/>
    <s v="Sales App"/>
    <s v="GA013"/>
    <s v="Gadget"/>
    <n v="1110"/>
    <s v="Small"/>
    <s v="Orange"/>
    <n v="7.7"/>
    <n v="8547"/>
  </r>
  <r>
    <d v="2024-11-05T00:00:00"/>
    <n v="37654"/>
    <x v="52"/>
    <s v="Online"/>
    <x v="3"/>
    <s v="Sales App"/>
    <s v="GZ013"/>
    <s v="Gizmo"/>
    <n v="1300"/>
    <s v="Small"/>
    <s v="Orange"/>
    <n v="8.5500000000000007"/>
    <n v="11115.000000000002"/>
  </r>
  <r>
    <d v="2024-11-05T00:00:00"/>
    <n v="37655"/>
    <x v="6"/>
    <s v="Manufacturing"/>
    <x v="0"/>
    <s v="Sales App"/>
    <s v="WD019"/>
    <s v="Widget"/>
    <n v="189"/>
    <s v="Large"/>
    <s v="Yellow"/>
    <n v="8.43"/>
    <n v="1593.27"/>
  </r>
  <r>
    <d v="2024-11-05T00:00:00"/>
    <n v="37655"/>
    <x v="6"/>
    <s v="Manufacturing"/>
    <x v="0"/>
    <s v="Sales App"/>
    <s v="GZ007"/>
    <s v="Gizmo"/>
    <n v="102"/>
    <s v="Large"/>
    <s v="Blue"/>
    <n v="9.76"/>
    <n v="995.52"/>
  </r>
  <r>
    <d v="2024-11-05T00:00:00"/>
    <n v="37655"/>
    <x v="6"/>
    <s v="Manufacturing"/>
    <x v="0"/>
    <s v="Sales App"/>
    <s v="GZ008"/>
    <s v="Gizmo"/>
    <n v="495"/>
    <s v="Extra Large"/>
    <s v="Blue"/>
    <n v="11.93"/>
    <n v="5905.3499999999995"/>
  </r>
  <r>
    <d v="2024-11-05T00:00:00"/>
    <n v="37655"/>
    <x v="6"/>
    <s v="Manufacturing"/>
    <x v="0"/>
    <s v="Sales App"/>
    <s v="GA009"/>
    <s v="Gadget"/>
    <n v="1011"/>
    <s v="Small"/>
    <s v="Pink"/>
    <n v="7.42"/>
    <n v="7501.62"/>
  </r>
  <r>
    <d v="2024-11-05T00:00:00"/>
    <n v="37655"/>
    <x v="6"/>
    <s v="Manufacturing"/>
    <x v="0"/>
    <s v="Sales App"/>
    <s v="GA012"/>
    <s v="Gadget"/>
    <n v="633"/>
    <s v="Extra Large"/>
    <s v="Pink"/>
    <n v="10.199999999999999"/>
    <n v="6456.5999999999995"/>
  </r>
  <r>
    <d v="2024-11-05T00:00:00"/>
    <n v="37656"/>
    <x v="32"/>
    <s v="Manufacturing"/>
    <x v="0"/>
    <s v="Sales App"/>
    <s v="GA009"/>
    <s v="Gadget"/>
    <n v="391"/>
    <s v="Small"/>
    <s v="Pink"/>
    <n v="7.42"/>
    <n v="2901.22"/>
  </r>
  <r>
    <d v="2024-11-05T00:00:00"/>
    <n v="37656"/>
    <x v="32"/>
    <s v="Manufacturing"/>
    <x v="0"/>
    <s v="Sales App"/>
    <s v="WD018"/>
    <s v="Widget"/>
    <n v="203"/>
    <s v="Medium"/>
    <s v="Yellow"/>
    <n v="7.96"/>
    <n v="1615.8799999999999"/>
  </r>
  <r>
    <d v="2024-11-05T00:00:00"/>
    <n v="37656"/>
    <x v="32"/>
    <s v="Manufacturing"/>
    <x v="0"/>
    <s v="Sales App"/>
    <s v="GA007"/>
    <s v="Gadget"/>
    <n v="117"/>
    <s v="Large"/>
    <s v="Blue"/>
    <n v="8.7799999999999994"/>
    <n v="1027.26"/>
  </r>
  <r>
    <d v="2024-11-05T00:00:00"/>
    <n v="37656"/>
    <x v="32"/>
    <s v="Manufacturing"/>
    <x v="0"/>
    <s v="Sales App"/>
    <s v="GZ012"/>
    <s v="Gizmo"/>
    <n v="177"/>
    <s v="Extra Large"/>
    <s v="Pink"/>
    <n v="11.34"/>
    <n v="2007.18"/>
  </r>
  <r>
    <d v="2024-11-05T00:00:00"/>
    <n v="37656"/>
    <x v="32"/>
    <s v="Manufacturing"/>
    <x v="0"/>
    <s v="Sales App"/>
    <s v="WD019"/>
    <s v="Widget"/>
    <n v="98"/>
    <s v="Large"/>
    <s v="Yellow"/>
    <n v="8.43"/>
    <n v="826.14"/>
  </r>
  <r>
    <d v="2024-11-05T00:00:00"/>
    <n v="37657"/>
    <x v="48"/>
    <s v="Manufacturing"/>
    <x v="3"/>
    <s v="Sales App"/>
    <s v="GZ018"/>
    <s v="Gizmo"/>
    <n v="411"/>
    <s v="Medium"/>
    <s v="Yellow"/>
    <n v="9.49"/>
    <n v="3900.39"/>
  </r>
  <r>
    <d v="2024-11-05T00:00:00"/>
    <n v="37657"/>
    <x v="48"/>
    <s v="Manufacturing"/>
    <x v="3"/>
    <s v="Sales App"/>
    <s v="WD015"/>
    <s v="Widget"/>
    <n v="513"/>
    <s v="Large"/>
    <s v="Orange"/>
    <n v="7.63"/>
    <n v="3914.19"/>
  </r>
  <r>
    <d v="2024-11-05T00:00:00"/>
    <n v="37657"/>
    <x v="48"/>
    <s v="Manufacturing"/>
    <x v="3"/>
    <s v="Sales App"/>
    <s v="WD020"/>
    <s v="Widget"/>
    <n v="972"/>
    <s v="Extra Large"/>
    <s v="Yellow"/>
    <n v="10.31"/>
    <n v="10021.32"/>
  </r>
  <r>
    <d v="2024-11-05T00:00:00"/>
    <n v="37657"/>
    <x v="48"/>
    <s v="Manufacturing"/>
    <x v="3"/>
    <s v="Sales App"/>
    <s v="WD007"/>
    <s v="Widget"/>
    <n v="1182"/>
    <s v="Large"/>
    <s v="Blue"/>
    <n v="8.19"/>
    <n v="9680.58"/>
  </r>
  <r>
    <d v="2024-11-05T00:00:00"/>
    <n v="37657"/>
    <x v="48"/>
    <s v="Manufacturing"/>
    <x v="3"/>
    <s v="Sales App"/>
    <s v="WD001"/>
    <s v="Widget"/>
    <n v="1134"/>
    <s v="Small"/>
    <s v="Red"/>
    <n v="7"/>
    <n v="7938"/>
  </r>
  <r>
    <d v="2024-11-05T00:00:00"/>
    <n v="37658"/>
    <x v="19"/>
    <s v="Online"/>
    <x v="5"/>
    <s v="Sales App"/>
    <s v="WD003"/>
    <s v="Widget"/>
    <n v="3480"/>
    <s v="Large"/>
    <s v="Red"/>
    <n v="8.33"/>
    <n v="28988.400000000001"/>
  </r>
  <r>
    <d v="2024-11-05T00:00:00"/>
    <n v="37658"/>
    <x v="19"/>
    <s v="Online"/>
    <x v="5"/>
    <s v="Sales App"/>
    <s v="GA017"/>
    <s v="Gadget"/>
    <n v="2775"/>
    <s v="Small"/>
    <s v="Yellow"/>
    <n v="8.51"/>
    <n v="23615.25"/>
  </r>
  <r>
    <d v="2024-11-05T00:00:00"/>
    <n v="37658"/>
    <x v="19"/>
    <s v="Online"/>
    <x v="5"/>
    <s v="Sales App"/>
    <s v="WD020"/>
    <s v="Widget"/>
    <n v="2970"/>
    <s v="Extra Large"/>
    <s v="Yellow"/>
    <n v="10.92"/>
    <n v="32432.400000000001"/>
  </r>
  <r>
    <d v="2024-11-05T00:00:00"/>
    <n v="37658"/>
    <x v="19"/>
    <s v="Online"/>
    <x v="5"/>
    <s v="Sales App"/>
    <s v="GZ002"/>
    <s v="Gizmo"/>
    <n v="2115"/>
    <s v="Medium"/>
    <s v="Red"/>
    <n v="9.3699999999999992"/>
    <n v="19817.55"/>
  </r>
  <r>
    <d v="2024-11-05T00:00:00"/>
    <n v="37658"/>
    <x v="19"/>
    <s v="Online"/>
    <x v="5"/>
    <s v="Sales App"/>
    <s v="WD017"/>
    <s v="Widget"/>
    <n v="2340"/>
    <s v="Small"/>
    <s v="Yellow"/>
    <n v="7.94"/>
    <n v="18579.600000000002"/>
  </r>
  <r>
    <d v="2024-11-05T00:00:00"/>
    <n v="37659"/>
    <x v="66"/>
    <s v="Wholesale"/>
    <x v="0"/>
    <s v="Sales App"/>
    <s v="WD016"/>
    <s v="Widget"/>
    <n v="204"/>
    <s v="Extra Large"/>
    <s v="Orange"/>
    <n v="8.23"/>
    <n v="1678.92"/>
  </r>
  <r>
    <d v="2024-11-05T00:00:00"/>
    <n v="37659"/>
    <x v="66"/>
    <s v="Wholesale"/>
    <x v="0"/>
    <s v="Sales App"/>
    <s v="GZ002"/>
    <s v="Gizmo"/>
    <n v="313"/>
    <s v="Medium"/>
    <s v="Red"/>
    <n v="7.81"/>
    <n v="2444.5299999999997"/>
  </r>
  <r>
    <d v="2024-11-05T00:00:00"/>
    <n v="37659"/>
    <x v="66"/>
    <s v="Wholesale"/>
    <x v="0"/>
    <s v="Sales App"/>
    <s v="GA011"/>
    <s v="Gadget"/>
    <n v="229"/>
    <s v="Large"/>
    <s v="Pink"/>
    <n v="7.37"/>
    <n v="1687.73"/>
  </r>
  <r>
    <d v="2024-11-05T00:00:00"/>
    <n v="37659"/>
    <x v="66"/>
    <s v="Wholesale"/>
    <x v="0"/>
    <s v="Sales App"/>
    <s v="GA006"/>
    <s v="Gadget"/>
    <n v="200"/>
    <s v="Medium"/>
    <s v="Blue"/>
    <n v="7.31"/>
    <n v="1462"/>
  </r>
  <r>
    <d v="2024-11-05T00:00:00"/>
    <n v="37659"/>
    <x v="66"/>
    <s v="Wholesale"/>
    <x v="0"/>
    <s v="Sales App"/>
    <s v="GZ011"/>
    <s v="Gizmo"/>
    <n v="223"/>
    <s v="Large"/>
    <s v="Pink"/>
    <n v="8.18"/>
    <n v="1824.1399999999999"/>
  </r>
  <r>
    <d v="2024-11-06T00:00:00"/>
    <n v="37660"/>
    <x v="34"/>
    <s v="Online"/>
    <x v="0"/>
    <s v="Sales App"/>
    <s v="WD006"/>
    <s v="Widget"/>
    <n v="1465"/>
    <s v="Medium"/>
    <s v="Blue"/>
    <n v="8.19"/>
    <n v="11998.349999999999"/>
  </r>
  <r>
    <d v="2024-11-06T00:00:00"/>
    <n v="37660"/>
    <x v="34"/>
    <s v="Online"/>
    <x v="0"/>
    <s v="Sales App"/>
    <s v="GA008"/>
    <s v="Gadget"/>
    <n v="1850"/>
    <s v="Extra Large"/>
    <s v="Blue"/>
    <n v="11.36"/>
    <n v="21016"/>
  </r>
  <r>
    <d v="2024-11-06T00:00:00"/>
    <n v="37660"/>
    <x v="34"/>
    <s v="Online"/>
    <x v="0"/>
    <s v="Sales App"/>
    <s v="GZ004"/>
    <s v="Gizmo"/>
    <n v="1210"/>
    <s v="Extra Large"/>
    <s v="Red"/>
    <n v="12.13"/>
    <n v="14677.300000000001"/>
  </r>
  <r>
    <d v="2024-11-06T00:00:00"/>
    <n v="37660"/>
    <x v="34"/>
    <s v="Online"/>
    <x v="0"/>
    <s v="Sales App"/>
    <s v="WD007"/>
    <s v="Widget"/>
    <n v="2155"/>
    <s v="Large"/>
    <s v="Blue"/>
    <n v="8.68"/>
    <n v="18705.399999999998"/>
  </r>
  <r>
    <d v="2024-11-06T00:00:00"/>
    <n v="37660"/>
    <x v="34"/>
    <s v="Online"/>
    <x v="0"/>
    <s v="Sales App"/>
    <s v="WD009"/>
    <s v="Widget"/>
    <n v="630"/>
    <s v="Small"/>
    <s v="Pink"/>
    <n v="7.34"/>
    <n v="4624.2"/>
  </r>
  <r>
    <d v="2024-11-06T00:00:00"/>
    <n v="37661"/>
    <x v="17"/>
    <s v="Other"/>
    <x v="3"/>
    <s v="Sales App"/>
    <s v="WD020"/>
    <s v="Widget"/>
    <n v="1016"/>
    <s v="Extra Large"/>
    <s v="Yellow"/>
    <n v="11.52"/>
    <n v="11704.32"/>
  </r>
  <r>
    <d v="2024-11-06T00:00:00"/>
    <n v="37661"/>
    <x v="17"/>
    <s v="Other"/>
    <x v="3"/>
    <s v="Sales App"/>
    <s v="GA019"/>
    <s v="Gadget"/>
    <n v="1400"/>
    <s v="Large"/>
    <s v="Yellow"/>
    <n v="10.1"/>
    <n v="14140"/>
  </r>
  <r>
    <d v="2024-11-06T00:00:00"/>
    <n v="37661"/>
    <x v="17"/>
    <s v="Other"/>
    <x v="3"/>
    <s v="Sales App"/>
    <s v="GA001"/>
    <s v="Gadget"/>
    <n v="1492"/>
    <s v="Small"/>
    <s v="Red"/>
    <n v="8.3800000000000008"/>
    <n v="12502.960000000001"/>
  </r>
  <r>
    <d v="2024-11-06T00:00:00"/>
    <n v="37661"/>
    <x v="17"/>
    <s v="Other"/>
    <x v="3"/>
    <s v="Sales App"/>
    <s v="WD017"/>
    <s v="Widget"/>
    <n v="864"/>
    <s v="Small"/>
    <s v="Yellow"/>
    <n v="8.3800000000000008"/>
    <n v="7240.3200000000006"/>
  </r>
  <r>
    <d v="2024-11-06T00:00:00"/>
    <n v="37661"/>
    <x v="17"/>
    <s v="Other"/>
    <x v="3"/>
    <s v="Sales App"/>
    <s v="GZ003"/>
    <s v="Gizmo"/>
    <n v="1308"/>
    <s v="Large"/>
    <s v="Red"/>
    <n v="10.48"/>
    <n v="13707.84"/>
  </r>
  <r>
    <d v="2024-11-06T00:00:00"/>
    <n v="37662"/>
    <x v="88"/>
    <s v="Wholesale"/>
    <x v="3"/>
    <s v="Sales App"/>
    <s v="GZ014"/>
    <s v="Gizmo"/>
    <n v="361"/>
    <s v="Medium"/>
    <s v="Orange"/>
    <n v="7.57"/>
    <n v="2732.77"/>
  </r>
  <r>
    <d v="2024-11-06T00:00:00"/>
    <n v="37662"/>
    <x v="88"/>
    <s v="Wholesale"/>
    <x v="3"/>
    <s v="Sales App"/>
    <s v="GZ007"/>
    <s v="Gizmo"/>
    <n v="214"/>
    <s v="Large"/>
    <s v="Blue"/>
    <n v="8.61"/>
    <n v="1842.54"/>
  </r>
  <r>
    <d v="2024-11-06T00:00:00"/>
    <n v="37662"/>
    <x v="88"/>
    <s v="Wholesale"/>
    <x v="3"/>
    <s v="Sales App"/>
    <s v="WD020"/>
    <s v="Widget"/>
    <n v="172"/>
    <s v="Extra Large"/>
    <s v="Yellow"/>
    <n v="9.1"/>
    <n v="1565.2"/>
  </r>
  <r>
    <d v="2024-11-06T00:00:00"/>
    <n v="37662"/>
    <x v="88"/>
    <s v="Wholesale"/>
    <x v="3"/>
    <s v="Sales App"/>
    <s v="GA010"/>
    <s v="Gadget"/>
    <n v="426"/>
    <s v="Medium"/>
    <s v="Pink"/>
    <n v="6.96"/>
    <n v="2964.96"/>
  </r>
  <r>
    <d v="2024-11-06T00:00:00"/>
    <n v="37662"/>
    <x v="88"/>
    <s v="Wholesale"/>
    <x v="3"/>
    <s v="Sales App"/>
    <s v="WD010"/>
    <s v="Widget"/>
    <n v="77"/>
    <s v="Medium"/>
    <s v="Pink"/>
    <n v="6.5"/>
    <n v="500.5"/>
  </r>
  <r>
    <d v="2024-11-06T00:00:00"/>
    <n v="37663"/>
    <x v="29"/>
    <s v="Manufacturing"/>
    <x v="5"/>
    <s v="Sales App"/>
    <s v="GZ011"/>
    <s v="Gizmo"/>
    <n v="138"/>
    <s v="Large"/>
    <s v="Pink"/>
    <n v="9.27"/>
    <n v="1279.26"/>
  </r>
  <r>
    <d v="2024-11-06T00:00:00"/>
    <n v="37663"/>
    <x v="29"/>
    <s v="Manufacturing"/>
    <x v="5"/>
    <s v="Sales App"/>
    <s v="GA016"/>
    <s v="Gadget"/>
    <n v="214"/>
    <s v="Extra Large"/>
    <s v="Orange"/>
    <n v="10"/>
    <n v="2140"/>
  </r>
  <r>
    <d v="2024-11-06T00:00:00"/>
    <n v="37663"/>
    <x v="29"/>
    <s v="Manufacturing"/>
    <x v="5"/>
    <s v="Sales App"/>
    <s v="WD015"/>
    <s v="Widget"/>
    <n v="29"/>
    <s v="Large"/>
    <s v="Orange"/>
    <n v="7.63"/>
    <n v="221.27"/>
  </r>
  <r>
    <d v="2024-11-06T00:00:00"/>
    <n v="37663"/>
    <x v="29"/>
    <s v="Manufacturing"/>
    <x v="5"/>
    <s v="Sales App"/>
    <s v="GZ011"/>
    <s v="Gizmo"/>
    <n v="148"/>
    <s v="Large"/>
    <s v="Pink"/>
    <n v="9.27"/>
    <n v="1371.96"/>
  </r>
  <r>
    <d v="2024-11-06T00:00:00"/>
    <n v="37663"/>
    <x v="29"/>
    <s v="Manufacturing"/>
    <x v="5"/>
    <s v="Sales App"/>
    <s v="GA011"/>
    <s v="Gadget"/>
    <n v="288"/>
    <s v="Large"/>
    <s v="Pink"/>
    <n v="8.35"/>
    <n v="2404.7999999999997"/>
  </r>
  <r>
    <d v="2024-11-06T00:00:00"/>
    <n v="37664"/>
    <x v="13"/>
    <s v="Wholesale"/>
    <x v="0"/>
    <s v="Sales App"/>
    <s v="GA003"/>
    <s v="Gadget"/>
    <n v="68"/>
    <s v="Large"/>
    <s v="Red"/>
    <n v="7.44"/>
    <n v="505.92"/>
  </r>
  <r>
    <d v="2024-11-06T00:00:00"/>
    <n v="37664"/>
    <x v="13"/>
    <s v="Wholesale"/>
    <x v="0"/>
    <s v="Sales App"/>
    <s v="GZ015"/>
    <s v="Gizmo"/>
    <n v="393"/>
    <s v="Large"/>
    <s v="Orange"/>
    <n v="8.02"/>
    <n v="3151.8599999999997"/>
  </r>
  <r>
    <d v="2024-11-06T00:00:00"/>
    <n v="37664"/>
    <x v="13"/>
    <s v="Wholesale"/>
    <x v="0"/>
    <s v="Sales App"/>
    <s v="WD011"/>
    <s v="Widget"/>
    <n v="334"/>
    <s v="Large"/>
    <s v="Pink"/>
    <n v="6.88"/>
    <n v="2297.92"/>
  </r>
  <r>
    <d v="2024-11-06T00:00:00"/>
    <n v="37664"/>
    <x v="13"/>
    <s v="Wholesale"/>
    <x v="0"/>
    <s v="Sales App"/>
    <s v="GA012"/>
    <s v="Gadget"/>
    <n v="300"/>
    <s v="Extra Large"/>
    <s v="Pink"/>
    <n v="9"/>
    <n v="2700"/>
  </r>
  <r>
    <d v="2024-11-06T00:00:00"/>
    <n v="37664"/>
    <x v="13"/>
    <s v="Wholesale"/>
    <x v="0"/>
    <s v="Sales App"/>
    <s v="GA010"/>
    <s v="Gadget"/>
    <n v="43"/>
    <s v="Medium"/>
    <s v="Pink"/>
    <n v="6.96"/>
    <n v="299.27999999999997"/>
  </r>
  <r>
    <d v="2024-11-07T00:00:00"/>
    <n v="37666"/>
    <x v="29"/>
    <s v="Manufacturing"/>
    <x v="5"/>
    <s v="Sales App"/>
    <s v="WD002"/>
    <s v="Widget"/>
    <n v="126"/>
    <s v="Medium"/>
    <s v="Red"/>
    <n v="7.44"/>
    <n v="937.44"/>
  </r>
  <r>
    <d v="2024-11-07T00:00:00"/>
    <n v="37666"/>
    <x v="29"/>
    <s v="Manufacturing"/>
    <x v="5"/>
    <s v="Sales App"/>
    <s v="GA010"/>
    <s v="Gadget"/>
    <n v="105"/>
    <s v="Medium"/>
    <s v="Pink"/>
    <n v="7.89"/>
    <n v="828.44999999999993"/>
  </r>
  <r>
    <d v="2024-11-07T00:00:00"/>
    <n v="37666"/>
    <x v="29"/>
    <s v="Manufacturing"/>
    <x v="5"/>
    <s v="Sales App"/>
    <s v="GA013"/>
    <s v="Gadget"/>
    <n v="90"/>
    <s v="Small"/>
    <s v="Orange"/>
    <n v="7.27"/>
    <n v="654.29999999999995"/>
  </r>
  <r>
    <d v="2024-11-07T00:00:00"/>
    <n v="37666"/>
    <x v="29"/>
    <s v="Manufacturing"/>
    <x v="5"/>
    <s v="Sales App"/>
    <s v="GZ017"/>
    <s v="Gizmo"/>
    <n v="182"/>
    <s v="Small"/>
    <s v="Yellow"/>
    <n v="8.93"/>
    <n v="1625.26"/>
  </r>
  <r>
    <d v="2024-11-07T00:00:00"/>
    <n v="37666"/>
    <x v="29"/>
    <s v="Manufacturing"/>
    <x v="5"/>
    <s v="Sales App"/>
    <s v="GZ004"/>
    <s v="Gizmo"/>
    <n v="371"/>
    <s v="Extra Large"/>
    <s v="Red"/>
    <n v="11.46"/>
    <n v="4251.6600000000008"/>
  </r>
  <r>
    <d v="2024-11-07T00:00:00"/>
    <n v="37667"/>
    <x v="81"/>
    <s v="Other"/>
    <x v="2"/>
    <s v="Sales App"/>
    <s v="WD019"/>
    <s v="Widget"/>
    <n v="27"/>
    <s v="Large"/>
    <s v="Yellow"/>
    <n v="9.42"/>
    <n v="254.34"/>
  </r>
  <r>
    <d v="2024-11-07T00:00:00"/>
    <n v="37667"/>
    <x v="81"/>
    <s v="Other"/>
    <x v="2"/>
    <s v="Sales App"/>
    <s v="WD015"/>
    <s v="Widget"/>
    <n v="4"/>
    <s v="Large"/>
    <s v="Orange"/>
    <n v="8.5299999999999994"/>
    <n v="34.119999999999997"/>
  </r>
  <r>
    <d v="2024-11-07T00:00:00"/>
    <n v="37667"/>
    <x v="81"/>
    <s v="Other"/>
    <x v="2"/>
    <s v="Sales App"/>
    <s v="GZ009"/>
    <s v="Gizmo"/>
    <n v="17"/>
    <s v="Small"/>
    <s v="Pink"/>
    <n v="9.2200000000000006"/>
    <n v="156.74"/>
  </r>
  <r>
    <d v="2024-11-07T00:00:00"/>
    <n v="37667"/>
    <x v="81"/>
    <s v="Other"/>
    <x v="2"/>
    <s v="Sales App"/>
    <s v="WD009"/>
    <s v="Widget"/>
    <n v="29"/>
    <s v="Small"/>
    <s v="Pink"/>
    <n v="7.74"/>
    <n v="224.46"/>
  </r>
  <r>
    <d v="2024-11-07T00:00:00"/>
    <n v="37667"/>
    <x v="81"/>
    <s v="Other"/>
    <x v="2"/>
    <s v="Sales App"/>
    <s v="GA005"/>
    <s v="Gadget"/>
    <n v="16"/>
    <s v="Small"/>
    <s v="Blue"/>
    <n v="8.7200000000000006"/>
    <n v="139.52000000000001"/>
  </r>
  <r>
    <d v="2024-11-07T00:00:00"/>
    <n v="37668"/>
    <x v="5"/>
    <s v="Other"/>
    <x v="1"/>
    <s v="Sales App"/>
    <s v="GA001"/>
    <s v="Gadget"/>
    <n v="11"/>
    <s v="Small"/>
    <s v="Red"/>
    <n v="8.3800000000000008"/>
    <n v="92.18"/>
  </r>
  <r>
    <d v="2024-11-07T00:00:00"/>
    <n v="37668"/>
    <x v="5"/>
    <s v="Other"/>
    <x v="1"/>
    <s v="Sales App"/>
    <s v="WD003"/>
    <s v="Widget"/>
    <n v="19"/>
    <s v="Large"/>
    <s v="Red"/>
    <n v="8.8000000000000007"/>
    <n v="167.20000000000002"/>
  </r>
  <r>
    <d v="2024-11-07T00:00:00"/>
    <n v="37668"/>
    <x v="5"/>
    <s v="Other"/>
    <x v="1"/>
    <s v="Sales App"/>
    <s v="GA003"/>
    <s v="Gadget"/>
    <n v="31"/>
    <s v="Large"/>
    <s v="Red"/>
    <n v="9.42"/>
    <n v="292.02"/>
  </r>
  <r>
    <d v="2024-11-07T00:00:00"/>
    <n v="37668"/>
    <x v="5"/>
    <s v="Other"/>
    <x v="1"/>
    <s v="Sales App"/>
    <s v="GZ002"/>
    <s v="Gizmo"/>
    <n v="56"/>
    <s v="Medium"/>
    <s v="Red"/>
    <n v="9.89"/>
    <n v="553.84"/>
  </r>
  <r>
    <d v="2024-11-07T00:00:00"/>
    <n v="37668"/>
    <x v="5"/>
    <s v="Other"/>
    <x v="1"/>
    <s v="Sales App"/>
    <s v="GZ008"/>
    <s v="Gizmo"/>
    <n v="40"/>
    <s v="Extra Large"/>
    <s v="Blue"/>
    <n v="13.33"/>
    <n v="533.20000000000005"/>
  </r>
  <r>
    <d v="2024-11-07T00:00:00"/>
    <n v="37669"/>
    <x v="102"/>
    <s v="Other"/>
    <x v="5"/>
    <s v="Sales App"/>
    <s v="GA001"/>
    <s v="Gadget"/>
    <n v="155"/>
    <s v="Small"/>
    <s v="Red"/>
    <n v="8.3800000000000008"/>
    <n v="1298.9000000000001"/>
  </r>
  <r>
    <d v="2024-11-07T00:00:00"/>
    <n v="37669"/>
    <x v="102"/>
    <s v="Other"/>
    <x v="5"/>
    <s v="Sales App"/>
    <s v="GA005"/>
    <s v="Gadget"/>
    <n v="103"/>
    <s v="Small"/>
    <s v="Blue"/>
    <n v="8.7200000000000006"/>
    <n v="898.16000000000008"/>
  </r>
  <r>
    <d v="2024-11-07T00:00:00"/>
    <n v="37669"/>
    <x v="102"/>
    <s v="Other"/>
    <x v="5"/>
    <s v="Sales App"/>
    <s v="GZ008"/>
    <s v="Gizmo"/>
    <n v="94"/>
    <s v="Extra Large"/>
    <s v="Blue"/>
    <n v="13.33"/>
    <n v="1253.02"/>
  </r>
  <r>
    <d v="2024-11-07T00:00:00"/>
    <n v="37669"/>
    <x v="102"/>
    <s v="Other"/>
    <x v="5"/>
    <s v="Sales App"/>
    <s v="GA008"/>
    <s v="Gadget"/>
    <n v="136"/>
    <s v="Extra Large"/>
    <s v="Blue"/>
    <n v="11.99"/>
    <n v="1630.64"/>
  </r>
  <r>
    <d v="2024-11-07T00:00:00"/>
    <n v="37669"/>
    <x v="102"/>
    <s v="Other"/>
    <x v="5"/>
    <s v="Sales App"/>
    <s v="WD013"/>
    <s v="Widget"/>
    <n v="339"/>
    <s v="Small"/>
    <s v="Orange"/>
    <n v="7.58"/>
    <n v="2569.62"/>
  </r>
  <r>
    <d v="2024-11-07T00:00:00"/>
    <n v="37670"/>
    <x v="66"/>
    <s v="Wholesale"/>
    <x v="0"/>
    <s v="Sales App"/>
    <s v="GZ012"/>
    <s v="Gizmo"/>
    <n v="139"/>
    <s v="Extra Large"/>
    <s v="Pink"/>
    <n v="10.01"/>
    <n v="1391.3899999999999"/>
  </r>
  <r>
    <d v="2024-11-07T00:00:00"/>
    <n v="37670"/>
    <x v="66"/>
    <s v="Wholesale"/>
    <x v="0"/>
    <s v="Sales App"/>
    <s v="GA010"/>
    <s v="Gadget"/>
    <n v="300"/>
    <s v="Medium"/>
    <s v="Pink"/>
    <n v="6.96"/>
    <n v="2088"/>
  </r>
  <r>
    <d v="2024-11-07T00:00:00"/>
    <n v="37670"/>
    <x v="66"/>
    <s v="Wholesale"/>
    <x v="0"/>
    <s v="Sales App"/>
    <s v="GZ019"/>
    <s v="Gizmo"/>
    <n v="334"/>
    <s v="Large"/>
    <s v="Yellow"/>
    <n v="8.86"/>
    <n v="2959.24"/>
  </r>
  <r>
    <d v="2024-11-07T00:00:00"/>
    <n v="37670"/>
    <x v="66"/>
    <s v="Wholesale"/>
    <x v="0"/>
    <s v="Sales App"/>
    <s v="GA008"/>
    <s v="Gadget"/>
    <n v="221"/>
    <s v="Extra Large"/>
    <s v="Blue"/>
    <n v="9.4700000000000006"/>
    <n v="2092.8700000000003"/>
  </r>
  <r>
    <d v="2024-11-07T00:00:00"/>
    <n v="37670"/>
    <x v="66"/>
    <s v="Wholesale"/>
    <x v="0"/>
    <s v="Sales App"/>
    <s v="WD012"/>
    <s v="Widget"/>
    <n v="247"/>
    <s v="Extra Large"/>
    <s v="Pink"/>
    <n v="8.4"/>
    <n v="2074.8000000000002"/>
  </r>
  <r>
    <d v="2024-11-07T00:00:00"/>
    <n v="37671"/>
    <x v="99"/>
    <s v="Online"/>
    <x v="4"/>
    <s v="Sales App"/>
    <s v="GZ016"/>
    <s v="Gizmo"/>
    <n v="271"/>
    <s v="Extra Large"/>
    <s v="Orange"/>
    <n v="11.75"/>
    <n v="3184.25"/>
  </r>
  <r>
    <d v="2024-11-07T00:00:00"/>
    <n v="37671"/>
    <x v="99"/>
    <s v="Online"/>
    <x v="4"/>
    <s v="Sales App"/>
    <s v="WD015"/>
    <s v="Widget"/>
    <n v="255"/>
    <s v="Large"/>
    <s v="Orange"/>
    <n v="8.08"/>
    <n v="2060.4"/>
  </r>
  <r>
    <d v="2024-11-07T00:00:00"/>
    <n v="37671"/>
    <x v="99"/>
    <s v="Online"/>
    <x v="4"/>
    <s v="Sales App"/>
    <s v="WD003"/>
    <s v="Widget"/>
    <n v="312"/>
    <s v="Large"/>
    <s v="Red"/>
    <n v="8.33"/>
    <n v="2598.96"/>
  </r>
  <r>
    <d v="2024-11-07T00:00:00"/>
    <n v="37671"/>
    <x v="99"/>
    <s v="Online"/>
    <x v="4"/>
    <s v="Sales App"/>
    <s v="WD006"/>
    <s v="Widget"/>
    <n v="250"/>
    <s v="Medium"/>
    <s v="Blue"/>
    <n v="8.19"/>
    <n v="2047.4999999999998"/>
  </r>
  <r>
    <d v="2024-11-07T00:00:00"/>
    <n v="37671"/>
    <x v="99"/>
    <s v="Online"/>
    <x v="4"/>
    <s v="Sales App"/>
    <s v="GA008"/>
    <s v="Gadget"/>
    <n v="328"/>
    <s v="Extra Large"/>
    <s v="Blue"/>
    <n v="11.36"/>
    <n v="3726.08"/>
  </r>
  <r>
    <d v="2024-11-08T00:00:00"/>
    <n v="37672"/>
    <x v="95"/>
    <s v="Manufacturing"/>
    <x v="5"/>
    <s v="Website"/>
    <s v="GZ013"/>
    <s v="Gizmo"/>
    <n v="192"/>
    <s v="Small"/>
    <s v="Orange"/>
    <n v="8.08"/>
    <n v="1551.3600000000001"/>
  </r>
  <r>
    <d v="2024-11-08T00:00:00"/>
    <n v="37672"/>
    <x v="95"/>
    <s v="Manufacturing"/>
    <x v="5"/>
    <s v="Website"/>
    <s v="GA013"/>
    <s v="Gadget"/>
    <n v="265"/>
    <s v="Small"/>
    <s v="Orange"/>
    <n v="7.27"/>
    <n v="1926.55"/>
  </r>
  <r>
    <d v="2024-11-08T00:00:00"/>
    <n v="37672"/>
    <x v="95"/>
    <s v="Manufacturing"/>
    <x v="5"/>
    <s v="Website"/>
    <s v="WD019"/>
    <s v="Widget"/>
    <n v="312"/>
    <s v="Large"/>
    <s v="Yellow"/>
    <n v="8.43"/>
    <n v="2630.16"/>
  </r>
  <r>
    <d v="2024-11-08T00:00:00"/>
    <n v="37672"/>
    <x v="95"/>
    <s v="Manufacturing"/>
    <x v="5"/>
    <s v="Website"/>
    <s v="GA002"/>
    <s v="Gadget"/>
    <n v="449"/>
    <s v="Medium"/>
    <s v="Red"/>
    <n v="7.96"/>
    <n v="3574.04"/>
  </r>
  <r>
    <d v="2024-11-08T00:00:00"/>
    <n v="37672"/>
    <x v="95"/>
    <s v="Manufacturing"/>
    <x v="5"/>
    <s v="Website"/>
    <s v="WD016"/>
    <s v="Widget"/>
    <n v="430"/>
    <s v="Extra Large"/>
    <s v="Orange"/>
    <n v="9.32"/>
    <n v="4007.6"/>
  </r>
  <r>
    <d v="2024-11-08T00:00:00"/>
    <n v="37673"/>
    <x v="23"/>
    <s v="Manufacturing"/>
    <x v="3"/>
    <s v="Website"/>
    <s v="WD012"/>
    <s v="Widget"/>
    <n v="3157"/>
    <s v="Extra Large"/>
    <s v="Pink"/>
    <n v="9.52"/>
    <n v="30054.639999999999"/>
  </r>
  <r>
    <d v="2024-11-08T00:00:00"/>
    <n v="37673"/>
    <x v="23"/>
    <s v="Manufacturing"/>
    <x v="3"/>
    <s v="Website"/>
    <s v="GZ010"/>
    <s v="Gizmo"/>
    <n v="4378"/>
    <s v="Medium"/>
    <s v="Pink"/>
    <n v="8.76"/>
    <n v="38351.279999999999"/>
  </r>
  <r>
    <d v="2024-11-08T00:00:00"/>
    <n v="37673"/>
    <x v="23"/>
    <s v="Manufacturing"/>
    <x v="3"/>
    <s v="Website"/>
    <s v="WD003"/>
    <s v="Widget"/>
    <n v="4884"/>
    <s v="Large"/>
    <s v="Red"/>
    <n v="7.87"/>
    <n v="38437.08"/>
  </r>
  <r>
    <d v="2024-11-08T00:00:00"/>
    <n v="37673"/>
    <x v="23"/>
    <s v="Manufacturing"/>
    <x v="3"/>
    <s v="Website"/>
    <s v="WD012"/>
    <s v="Widget"/>
    <n v="3498"/>
    <s v="Extra Large"/>
    <s v="Pink"/>
    <n v="9.52"/>
    <n v="33300.959999999999"/>
  </r>
  <r>
    <d v="2024-11-08T00:00:00"/>
    <n v="37673"/>
    <x v="23"/>
    <s v="Manufacturing"/>
    <x v="3"/>
    <s v="Website"/>
    <s v="GZ015"/>
    <s v="Gizmo"/>
    <n v="4554"/>
    <s v="Large"/>
    <s v="Orange"/>
    <n v="9.09"/>
    <n v="41395.86"/>
  </r>
  <r>
    <d v="2024-11-08T00:00:00"/>
    <n v="37674"/>
    <x v="95"/>
    <s v="Manufacturing"/>
    <x v="5"/>
    <s v="Website"/>
    <s v="GZ010"/>
    <s v="Gizmo"/>
    <n v="79"/>
    <s v="Medium"/>
    <s v="Pink"/>
    <n v="8.76"/>
    <n v="692.04"/>
  </r>
  <r>
    <d v="2024-11-08T00:00:00"/>
    <n v="37674"/>
    <x v="95"/>
    <s v="Manufacturing"/>
    <x v="5"/>
    <s v="Website"/>
    <s v="WD012"/>
    <s v="Widget"/>
    <n v="80"/>
    <s v="Extra Large"/>
    <s v="Pink"/>
    <n v="9.52"/>
    <n v="761.59999999999991"/>
  </r>
  <r>
    <d v="2024-11-08T00:00:00"/>
    <n v="37674"/>
    <x v="95"/>
    <s v="Manufacturing"/>
    <x v="5"/>
    <s v="Website"/>
    <s v="WD011"/>
    <s v="Widget"/>
    <n v="93"/>
    <s v="Large"/>
    <s v="Pink"/>
    <n v="7.79"/>
    <n v="724.47"/>
  </r>
  <r>
    <d v="2024-11-08T00:00:00"/>
    <n v="37674"/>
    <x v="95"/>
    <s v="Manufacturing"/>
    <x v="5"/>
    <s v="Website"/>
    <s v="GZ014"/>
    <s v="Gizmo"/>
    <n v="338"/>
    <s v="Medium"/>
    <s v="Orange"/>
    <n v="8.58"/>
    <n v="2900.04"/>
  </r>
  <r>
    <d v="2024-11-08T00:00:00"/>
    <n v="37674"/>
    <x v="95"/>
    <s v="Manufacturing"/>
    <x v="5"/>
    <s v="Website"/>
    <s v="GA016"/>
    <s v="Gadget"/>
    <n v="420"/>
    <s v="Extra Large"/>
    <s v="Orange"/>
    <n v="10"/>
    <n v="4200"/>
  </r>
  <r>
    <d v="2024-11-08T00:00:00"/>
    <n v="37675"/>
    <x v="88"/>
    <s v="Wholesale"/>
    <x v="3"/>
    <s v="Website"/>
    <s v="GZ014"/>
    <s v="Gizmo"/>
    <n v="294"/>
    <s v="Medium"/>
    <s v="Orange"/>
    <n v="7.57"/>
    <n v="2225.58"/>
  </r>
  <r>
    <d v="2024-11-08T00:00:00"/>
    <n v="37675"/>
    <x v="88"/>
    <s v="Wholesale"/>
    <x v="3"/>
    <s v="Website"/>
    <s v="GA020"/>
    <s v="Gadget"/>
    <n v="290"/>
    <s v="Extra Large"/>
    <s v="Yellow"/>
    <n v="9.74"/>
    <n v="2824.6"/>
  </r>
  <r>
    <d v="2024-11-08T00:00:00"/>
    <n v="37675"/>
    <x v="88"/>
    <s v="Wholesale"/>
    <x v="3"/>
    <s v="Website"/>
    <s v="WD015"/>
    <s v="Widget"/>
    <n v="253"/>
    <s v="Large"/>
    <s v="Orange"/>
    <n v="6.74"/>
    <n v="1705.22"/>
  </r>
  <r>
    <d v="2024-11-08T00:00:00"/>
    <n v="37675"/>
    <x v="88"/>
    <s v="Wholesale"/>
    <x v="3"/>
    <s v="Website"/>
    <s v="GA004"/>
    <s v="Gadget"/>
    <n v="331"/>
    <s v="Extra Large"/>
    <s v="Red"/>
    <n v="9.1"/>
    <n v="3012.1"/>
  </r>
  <r>
    <d v="2024-11-08T00:00:00"/>
    <n v="37675"/>
    <x v="88"/>
    <s v="Wholesale"/>
    <x v="3"/>
    <s v="Website"/>
    <s v="GA012"/>
    <s v="Gadget"/>
    <n v="406"/>
    <s v="Extra Large"/>
    <s v="Pink"/>
    <n v="9"/>
    <n v="3654"/>
  </r>
  <r>
    <d v="2024-11-08T00:00:00"/>
    <n v="37676"/>
    <x v="99"/>
    <s v="Online"/>
    <x v="4"/>
    <s v="Website"/>
    <s v="GA014"/>
    <s v="Gadget"/>
    <n v="235"/>
    <s v="Medium"/>
    <s v="Orange"/>
    <n v="8.17"/>
    <n v="1919.95"/>
  </r>
  <r>
    <d v="2024-11-08T00:00:00"/>
    <n v="37676"/>
    <x v="99"/>
    <s v="Online"/>
    <x v="4"/>
    <s v="Website"/>
    <s v="GA013"/>
    <s v="Gadget"/>
    <n v="124"/>
    <s v="Small"/>
    <s v="Orange"/>
    <n v="7.7"/>
    <n v="954.80000000000007"/>
  </r>
  <r>
    <d v="2024-11-08T00:00:00"/>
    <n v="37676"/>
    <x v="99"/>
    <s v="Online"/>
    <x v="4"/>
    <s v="Website"/>
    <s v="GZ006"/>
    <s v="Gizmo"/>
    <n v="387"/>
    <s v="Medium"/>
    <s v="Blue"/>
    <n v="9.76"/>
    <n v="3777.12"/>
  </r>
  <r>
    <d v="2024-11-08T00:00:00"/>
    <n v="37676"/>
    <x v="99"/>
    <s v="Online"/>
    <x v="4"/>
    <s v="Website"/>
    <s v="WD016"/>
    <s v="Widget"/>
    <n v="380"/>
    <s v="Extra Large"/>
    <s v="Orange"/>
    <n v="9.8699999999999992"/>
    <n v="3750.6"/>
  </r>
  <r>
    <d v="2024-11-08T00:00:00"/>
    <n v="37676"/>
    <x v="99"/>
    <s v="Online"/>
    <x v="4"/>
    <s v="Website"/>
    <s v="GZ011"/>
    <s v="Gizmo"/>
    <n v="355"/>
    <s v="Large"/>
    <s v="Pink"/>
    <n v="9.82"/>
    <n v="3486.1"/>
  </r>
  <r>
    <d v="2024-11-08T00:00:00"/>
    <n v="37677"/>
    <x v="58"/>
    <s v="Online"/>
    <x v="4"/>
    <s v="Website"/>
    <s v="WD013"/>
    <s v="Widget"/>
    <n v="236"/>
    <s v="Small"/>
    <s v="Orange"/>
    <n v="7.18"/>
    <n v="1694.48"/>
  </r>
  <r>
    <d v="2024-11-08T00:00:00"/>
    <n v="37677"/>
    <x v="58"/>
    <s v="Online"/>
    <x v="4"/>
    <s v="Website"/>
    <s v="GZ006"/>
    <s v="Gizmo"/>
    <n v="162"/>
    <s v="Medium"/>
    <s v="Blue"/>
    <n v="9.76"/>
    <n v="1581.12"/>
  </r>
  <r>
    <d v="2024-11-08T00:00:00"/>
    <n v="37677"/>
    <x v="58"/>
    <s v="Online"/>
    <x v="4"/>
    <s v="Website"/>
    <s v="GZ020"/>
    <s v="Gizmo"/>
    <n v="219"/>
    <s v="Extra Large"/>
    <s v="Yellow"/>
    <n v="13"/>
    <n v="2847"/>
  </r>
  <r>
    <d v="2024-11-08T00:00:00"/>
    <n v="37677"/>
    <x v="58"/>
    <s v="Online"/>
    <x v="4"/>
    <s v="Website"/>
    <s v="WD006"/>
    <s v="Widget"/>
    <n v="165"/>
    <s v="Medium"/>
    <s v="Blue"/>
    <n v="8.19"/>
    <n v="1351.35"/>
  </r>
  <r>
    <d v="2024-11-08T00:00:00"/>
    <n v="37677"/>
    <x v="58"/>
    <s v="Online"/>
    <x v="4"/>
    <s v="Website"/>
    <s v="WD014"/>
    <s v="Widget"/>
    <n v="296"/>
    <s v="Medium"/>
    <s v="Orange"/>
    <n v="7.63"/>
    <n v="2258.48"/>
  </r>
  <r>
    <d v="2024-11-09T00:00:00"/>
    <n v="37678"/>
    <x v="45"/>
    <s v="Retail"/>
    <x v="2"/>
    <s v="Website"/>
    <s v="GZ002"/>
    <s v="Gizmo"/>
    <n v="360"/>
    <s v="Medium"/>
    <s v="Red"/>
    <n v="8.33"/>
    <n v="2998.8"/>
  </r>
  <r>
    <d v="2024-11-09T00:00:00"/>
    <n v="37678"/>
    <x v="45"/>
    <s v="Retail"/>
    <x v="2"/>
    <s v="Website"/>
    <s v="WD017"/>
    <s v="Widget"/>
    <n v="115"/>
    <s v="Small"/>
    <s v="Yellow"/>
    <n v="7.06"/>
    <n v="811.9"/>
  </r>
  <r>
    <d v="2024-11-09T00:00:00"/>
    <n v="37678"/>
    <x v="45"/>
    <s v="Retail"/>
    <x v="2"/>
    <s v="Website"/>
    <s v="GZ015"/>
    <s v="Gizmo"/>
    <n v="352"/>
    <s v="Large"/>
    <s v="Orange"/>
    <n v="8.5500000000000007"/>
    <n v="3009.6000000000004"/>
  </r>
  <r>
    <d v="2024-11-09T00:00:00"/>
    <n v="37678"/>
    <x v="45"/>
    <s v="Retail"/>
    <x v="2"/>
    <s v="Website"/>
    <s v="GA004"/>
    <s v="Gadget"/>
    <n v="27"/>
    <s v="Extra Large"/>
    <s v="Red"/>
    <n v="9.6999999999999993"/>
    <n v="261.89999999999998"/>
  </r>
  <r>
    <d v="2024-11-09T00:00:00"/>
    <n v="37678"/>
    <x v="45"/>
    <s v="Retail"/>
    <x v="2"/>
    <s v="Website"/>
    <s v="WD006"/>
    <s v="Widget"/>
    <n v="104"/>
    <s v="Medium"/>
    <s v="Blue"/>
    <n v="7.28"/>
    <n v="757.12"/>
  </r>
  <r>
    <d v="2024-11-09T00:00:00"/>
    <n v="37679"/>
    <x v="91"/>
    <s v="Retail"/>
    <x v="4"/>
    <s v="Website"/>
    <s v="GA012"/>
    <s v="Gadget"/>
    <n v="230"/>
    <s v="Extra Large"/>
    <s v="Pink"/>
    <n v="9.6"/>
    <n v="2208"/>
  </r>
  <r>
    <d v="2024-11-09T00:00:00"/>
    <n v="37679"/>
    <x v="91"/>
    <s v="Retail"/>
    <x v="4"/>
    <s v="Website"/>
    <s v="WD006"/>
    <s v="Widget"/>
    <n v="1430"/>
    <s v="Medium"/>
    <s v="Blue"/>
    <n v="7.28"/>
    <n v="10410.4"/>
  </r>
  <r>
    <d v="2024-11-09T00:00:00"/>
    <n v="37679"/>
    <x v="91"/>
    <s v="Retail"/>
    <x v="4"/>
    <s v="Website"/>
    <s v="WD018"/>
    <s v="Widget"/>
    <n v="925"/>
    <s v="Medium"/>
    <s v="Yellow"/>
    <n v="7.5"/>
    <n v="6937.5"/>
  </r>
  <r>
    <d v="2024-11-09T00:00:00"/>
    <n v="37679"/>
    <x v="91"/>
    <s v="Retail"/>
    <x v="4"/>
    <s v="Website"/>
    <s v="WD014"/>
    <s v="Widget"/>
    <n v="645"/>
    <s v="Medium"/>
    <s v="Orange"/>
    <n v="6.78"/>
    <n v="4373.1000000000004"/>
  </r>
  <r>
    <d v="2024-11-09T00:00:00"/>
    <n v="37679"/>
    <x v="91"/>
    <s v="Retail"/>
    <x v="4"/>
    <s v="Website"/>
    <s v="WD006"/>
    <s v="Widget"/>
    <n v="600"/>
    <s v="Medium"/>
    <s v="Blue"/>
    <n v="7.28"/>
    <n v="4368"/>
  </r>
  <r>
    <d v="2024-11-09T00:00:00"/>
    <n v="37680"/>
    <x v="37"/>
    <s v="Retail"/>
    <x v="5"/>
    <s v="Website"/>
    <s v="GA003"/>
    <s v="Gadget"/>
    <n v="277"/>
    <s v="Large"/>
    <s v="Red"/>
    <n v="7.94"/>
    <n v="2199.38"/>
  </r>
  <r>
    <d v="2024-11-09T00:00:00"/>
    <n v="37680"/>
    <x v="37"/>
    <s v="Retail"/>
    <x v="5"/>
    <s v="Website"/>
    <s v="GZ010"/>
    <s v="Gizmo"/>
    <n v="302"/>
    <s v="Medium"/>
    <s v="Pink"/>
    <n v="8.25"/>
    <n v="2491.5"/>
  </r>
  <r>
    <d v="2024-11-09T00:00:00"/>
    <n v="37680"/>
    <x v="37"/>
    <s v="Retail"/>
    <x v="5"/>
    <s v="Website"/>
    <s v="GA009"/>
    <s v="Gadget"/>
    <n v="159"/>
    <s v="Small"/>
    <s v="Pink"/>
    <n v="6.98"/>
    <n v="1109.8200000000002"/>
  </r>
  <r>
    <d v="2024-11-09T00:00:00"/>
    <n v="37680"/>
    <x v="37"/>
    <s v="Retail"/>
    <x v="5"/>
    <s v="Website"/>
    <s v="GZ016"/>
    <s v="Gizmo"/>
    <n v="232"/>
    <s v="Extra Large"/>
    <s v="Orange"/>
    <n v="10.45"/>
    <n v="2424.3999999999996"/>
  </r>
  <r>
    <d v="2024-11-09T00:00:00"/>
    <n v="37680"/>
    <x v="37"/>
    <s v="Retail"/>
    <x v="5"/>
    <s v="Website"/>
    <s v="WD001"/>
    <s v="Widget"/>
    <n v="98"/>
    <s v="Small"/>
    <s v="Red"/>
    <n v="6.58"/>
    <n v="644.84"/>
  </r>
  <r>
    <d v="2024-11-09T00:00:00"/>
    <n v="37681"/>
    <x v="80"/>
    <s v="Online"/>
    <x v="2"/>
    <s v="Website"/>
    <s v="GZ018"/>
    <s v="Gizmo"/>
    <n v="87"/>
    <s v="Medium"/>
    <s v="Yellow"/>
    <n v="10.039999999999999"/>
    <n v="873.4799999999999"/>
  </r>
  <r>
    <d v="2024-11-09T00:00:00"/>
    <n v="37681"/>
    <x v="80"/>
    <s v="Online"/>
    <x v="2"/>
    <s v="Website"/>
    <s v="WD005"/>
    <s v="Widget"/>
    <n v="259"/>
    <s v="Small"/>
    <s v="Blue"/>
    <n v="7.71"/>
    <n v="1996.89"/>
  </r>
  <r>
    <d v="2024-11-09T00:00:00"/>
    <n v="37681"/>
    <x v="80"/>
    <s v="Online"/>
    <x v="2"/>
    <s v="Website"/>
    <s v="GZ009"/>
    <s v="Gizmo"/>
    <n v="380"/>
    <s v="Small"/>
    <s v="Pink"/>
    <n v="8.73"/>
    <n v="3317.4"/>
  </r>
  <r>
    <d v="2024-11-09T00:00:00"/>
    <n v="37681"/>
    <x v="80"/>
    <s v="Online"/>
    <x v="2"/>
    <s v="Website"/>
    <s v="WD001"/>
    <s v="Widget"/>
    <n v="398"/>
    <s v="Small"/>
    <s v="Red"/>
    <n v="7.41"/>
    <n v="2949.18"/>
  </r>
  <r>
    <d v="2024-11-09T00:00:00"/>
    <n v="37681"/>
    <x v="80"/>
    <s v="Online"/>
    <x v="2"/>
    <s v="Website"/>
    <s v="WD019"/>
    <s v="Widget"/>
    <n v="27"/>
    <s v="Large"/>
    <s v="Yellow"/>
    <n v="8.93"/>
    <n v="241.10999999999999"/>
  </r>
  <r>
    <d v="2024-11-09T00:00:00"/>
    <n v="37682"/>
    <x v="83"/>
    <s v="Manufacturing"/>
    <x v="2"/>
    <s v="Website"/>
    <s v="GZ001"/>
    <s v="Gizmo"/>
    <n v="3440"/>
    <s v="Small"/>
    <s v="Red"/>
    <n v="8.33"/>
    <n v="28655.200000000001"/>
  </r>
  <r>
    <d v="2024-11-09T00:00:00"/>
    <n v="37682"/>
    <x v="83"/>
    <s v="Manufacturing"/>
    <x v="2"/>
    <s v="Website"/>
    <s v="WD004"/>
    <s v="Widget"/>
    <n v="5050"/>
    <s v="Extra Large"/>
    <s v="Red"/>
    <n v="9.6199999999999992"/>
    <n v="48580.999999999993"/>
  </r>
  <r>
    <d v="2024-11-09T00:00:00"/>
    <n v="37682"/>
    <x v="83"/>
    <s v="Manufacturing"/>
    <x v="2"/>
    <s v="Website"/>
    <s v="GA001"/>
    <s v="Gadget"/>
    <n v="3760"/>
    <s v="Small"/>
    <s v="Red"/>
    <n v="7.5"/>
    <n v="28200"/>
  </r>
  <r>
    <d v="2024-11-09T00:00:00"/>
    <n v="37682"/>
    <x v="83"/>
    <s v="Manufacturing"/>
    <x v="2"/>
    <s v="Website"/>
    <s v="GA011"/>
    <s v="Gadget"/>
    <n v="4420"/>
    <s v="Large"/>
    <s v="Pink"/>
    <n v="8.35"/>
    <n v="36907"/>
  </r>
  <r>
    <d v="2024-11-09T00:00:00"/>
    <n v="37682"/>
    <x v="83"/>
    <s v="Manufacturing"/>
    <x v="2"/>
    <s v="Website"/>
    <s v="GA013"/>
    <s v="Gadget"/>
    <n v="3540"/>
    <s v="Small"/>
    <s v="Orange"/>
    <n v="7.27"/>
    <n v="25735.8"/>
  </r>
  <r>
    <d v="2024-11-09T00:00:00"/>
    <n v="37683"/>
    <x v="96"/>
    <s v="Wholesale"/>
    <x v="4"/>
    <s v="Website"/>
    <s v="GA011"/>
    <s v="Gadget"/>
    <n v="30"/>
    <s v="Large"/>
    <s v="Pink"/>
    <n v="7.37"/>
    <n v="221.1"/>
  </r>
  <r>
    <d v="2024-11-09T00:00:00"/>
    <n v="37683"/>
    <x v="96"/>
    <s v="Wholesale"/>
    <x v="4"/>
    <s v="Website"/>
    <s v="GA008"/>
    <s v="Gadget"/>
    <n v="22"/>
    <s v="Extra Large"/>
    <s v="Blue"/>
    <n v="9.4700000000000006"/>
    <n v="208.34"/>
  </r>
  <r>
    <d v="2024-11-09T00:00:00"/>
    <n v="37683"/>
    <x v="96"/>
    <s v="Wholesale"/>
    <x v="4"/>
    <s v="Website"/>
    <s v="GA009"/>
    <s v="Gadget"/>
    <n v="32"/>
    <s v="Small"/>
    <s v="Pink"/>
    <n v="6.55"/>
    <n v="209.6"/>
  </r>
  <r>
    <d v="2024-11-09T00:00:00"/>
    <n v="37683"/>
    <x v="96"/>
    <s v="Wholesale"/>
    <x v="4"/>
    <s v="Website"/>
    <s v="WD007"/>
    <s v="Widget"/>
    <n v="33"/>
    <s v="Large"/>
    <s v="Blue"/>
    <n v="7.23"/>
    <n v="238.59"/>
  </r>
  <r>
    <d v="2024-11-09T00:00:00"/>
    <n v="37683"/>
    <x v="96"/>
    <s v="Wholesale"/>
    <x v="4"/>
    <s v="Website"/>
    <s v="WD008"/>
    <s v="Widget"/>
    <n v="52"/>
    <s v="Extra Large"/>
    <s v="Blue"/>
    <n v="8.84"/>
    <n v="459.68"/>
  </r>
  <r>
    <d v="2024-11-10T00:00:00"/>
    <n v="37684"/>
    <x v="83"/>
    <s v="Manufacturing"/>
    <x v="2"/>
    <s v="Sales App"/>
    <s v="GZ008"/>
    <s v="Gizmo"/>
    <n v="5870"/>
    <s v="Extra Large"/>
    <s v="Blue"/>
    <n v="11.93"/>
    <n v="70029.099999999991"/>
  </r>
  <r>
    <d v="2024-11-10T00:00:00"/>
    <n v="37684"/>
    <x v="83"/>
    <s v="Manufacturing"/>
    <x v="2"/>
    <s v="Sales App"/>
    <s v="WD010"/>
    <s v="Widget"/>
    <n v="3350"/>
    <s v="Medium"/>
    <s v="Pink"/>
    <n v="7.36"/>
    <n v="24656"/>
  </r>
  <r>
    <d v="2024-11-10T00:00:00"/>
    <n v="37684"/>
    <x v="83"/>
    <s v="Manufacturing"/>
    <x v="2"/>
    <s v="Sales App"/>
    <s v="GZ016"/>
    <s v="Gizmo"/>
    <n v="5320"/>
    <s v="Extra Large"/>
    <s v="Orange"/>
    <n v="11.1"/>
    <n v="59052"/>
  </r>
  <r>
    <d v="2024-11-10T00:00:00"/>
    <n v="37684"/>
    <x v="83"/>
    <s v="Manufacturing"/>
    <x v="2"/>
    <s v="Sales App"/>
    <s v="GA017"/>
    <s v="Gadget"/>
    <n v="2770"/>
    <s v="Small"/>
    <s v="Yellow"/>
    <n v="8.0299999999999994"/>
    <n v="22243.1"/>
  </r>
  <r>
    <d v="2024-11-10T00:00:00"/>
    <n v="37684"/>
    <x v="83"/>
    <s v="Manufacturing"/>
    <x v="2"/>
    <s v="Sales App"/>
    <s v="WD010"/>
    <s v="Widget"/>
    <n v="3160"/>
    <s v="Medium"/>
    <s v="Pink"/>
    <n v="7.36"/>
    <n v="23257.600000000002"/>
  </r>
  <r>
    <d v="2024-11-10T00:00:00"/>
    <n v="37685"/>
    <x v="34"/>
    <s v="Online"/>
    <x v="0"/>
    <s v="Sales App"/>
    <s v="WD018"/>
    <s v="Widget"/>
    <n v="2075"/>
    <s v="Medium"/>
    <s v="Yellow"/>
    <n v="8.43"/>
    <n v="17492.25"/>
  </r>
  <r>
    <d v="2024-11-10T00:00:00"/>
    <n v="37685"/>
    <x v="34"/>
    <s v="Online"/>
    <x v="0"/>
    <s v="Sales App"/>
    <s v="GA010"/>
    <s v="Gadget"/>
    <n v="560"/>
    <s v="Medium"/>
    <s v="Pink"/>
    <n v="8.35"/>
    <n v="4676"/>
  </r>
  <r>
    <d v="2024-11-10T00:00:00"/>
    <n v="37685"/>
    <x v="34"/>
    <s v="Online"/>
    <x v="0"/>
    <s v="Sales App"/>
    <s v="WD020"/>
    <s v="Widget"/>
    <n v="1450"/>
    <s v="Extra Large"/>
    <s v="Yellow"/>
    <n v="10.92"/>
    <n v="15834"/>
  </r>
  <r>
    <d v="2024-11-10T00:00:00"/>
    <n v="37685"/>
    <x v="34"/>
    <s v="Online"/>
    <x v="0"/>
    <s v="Sales App"/>
    <s v="GZ017"/>
    <s v="Gizmo"/>
    <n v="1020"/>
    <s v="Small"/>
    <s v="Yellow"/>
    <n v="9.4499999999999993"/>
    <n v="9639"/>
  </r>
  <r>
    <d v="2024-11-10T00:00:00"/>
    <n v="37685"/>
    <x v="34"/>
    <s v="Online"/>
    <x v="0"/>
    <s v="Sales App"/>
    <s v="GZ001"/>
    <s v="Gizmo"/>
    <n v="1760"/>
    <s v="Small"/>
    <s v="Red"/>
    <n v="8.82"/>
    <n v="15523.2"/>
  </r>
  <r>
    <d v="2024-11-10T00:00:00"/>
    <n v="37686"/>
    <x v="101"/>
    <s v="Manufacturing"/>
    <x v="3"/>
    <s v="Sales App"/>
    <s v="GZ001"/>
    <s v="Gizmo"/>
    <n v="36"/>
    <s v="Small"/>
    <s v="Red"/>
    <n v="8.33"/>
    <n v="299.88"/>
  </r>
  <r>
    <d v="2024-11-10T00:00:00"/>
    <n v="37686"/>
    <x v="101"/>
    <s v="Manufacturing"/>
    <x v="3"/>
    <s v="Sales App"/>
    <s v="GZ019"/>
    <s v="Gizmo"/>
    <n v="35"/>
    <s v="Large"/>
    <s v="Yellow"/>
    <n v="10.039999999999999"/>
    <n v="351.4"/>
  </r>
  <r>
    <d v="2024-11-10T00:00:00"/>
    <n v="37686"/>
    <x v="101"/>
    <s v="Manufacturing"/>
    <x v="3"/>
    <s v="Sales App"/>
    <s v="GA015"/>
    <s v="Gadget"/>
    <n v="24"/>
    <s v="Large"/>
    <s v="Orange"/>
    <n v="8.18"/>
    <n v="196.32"/>
  </r>
  <r>
    <d v="2024-11-10T00:00:00"/>
    <n v="37686"/>
    <x v="101"/>
    <s v="Manufacturing"/>
    <x v="3"/>
    <s v="Sales App"/>
    <s v="GZ018"/>
    <s v="Gizmo"/>
    <n v="31"/>
    <s v="Medium"/>
    <s v="Yellow"/>
    <n v="9.49"/>
    <n v="294.19"/>
  </r>
  <r>
    <d v="2024-11-10T00:00:00"/>
    <n v="37686"/>
    <x v="101"/>
    <s v="Manufacturing"/>
    <x v="3"/>
    <s v="Sales App"/>
    <s v="WD011"/>
    <s v="Widget"/>
    <n v="52"/>
    <s v="Large"/>
    <s v="Pink"/>
    <n v="7.79"/>
    <n v="405.08"/>
  </r>
  <r>
    <d v="2024-11-10T00:00:00"/>
    <n v="37687"/>
    <x v="85"/>
    <s v="Other"/>
    <x v="0"/>
    <s v="Sales App"/>
    <s v="WD010"/>
    <s v="Widget"/>
    <n v="122"/>
    <s v="Medium"/>
    <s v="Pink"/>
    <n v="8.23"/>
    <n v="1004.0600000000001"/>
  </r>
  <r>
    <d v="2024-11-10T00:00:00"/>
    <n v="37687"/>
    <x v="85"/>
    <s v="Other"/>
    <x v="0"/>
    <s v="Sales App"/>
    <s v="GZ008"/>
    <s v="Gizmo"/>
    <n v="238"/>
    <s v="Extra Large"/>
    <s v="Blue"/>
    <n v="13.33"/>
    <n v="3172.54"/>
  </r>
  <r>
    <d v="2024-11-10T00:00:00"/>
    <n v="37687"/>
    <x v="85"/>
    <s v="Other"/>
    <x v="0"/>
    <s v="Sales App"/>
    <s v="GA001"/>
    <s v="Gadget"/>
    <n v="391"/>
    <s v="Small"/>
    <s v="Red"/>
    <n v="8.3800000000000008"/>
    <n v="3276.5800000000004"/>
  </r>
  <r>
    <d v="2024-11-10T00:00:00"/>
    <n v="37687"/>
    <x v="85"/>
    <s v="Other"/>
    <x v="0"/>
    <s v="Sales App"/>
    <s v="WD020"/>
    <s v="Widget"/>
    <n v="128"/>
    <s v="Extra Large"/>
    <s v="Yellow"/>
    <n v="11.52"/>
    <n v="1474.56"/>
  </r>
  <r>
    <d v="2024-11-10T00:00:00"/>
    <n v="37687"/>
    <x v="85"/>
    <s v="Other"/>
    <x v="0"/>
    <s v="Sales App"/>
    <s v="WD016"/>
    <s v="Widget"/>
    <n v="157"/>
    <s v="Extra Large"/>
    <s v="Orange"/>
    <n v="10.42"/>
    <n v="1635.94"/>
  </r>
  <r>
    <d v="2024-11-10T00:00:00"/>
    <n v="37688"/>
    <x v="31"/>
    <s v="Online"/>
    <x v="3"/>
    <s v="Sales App"/>
    <s v="GA005"/>
    <s v="Gadget"/>
    <n v="612"/>
    <s v="Small"/>
    <s v="Blue"/>
    <n v="8.26"/>
    <n v="5055.12"/>
  </r>
  <r>
    <d v="2024-11-10T00:00:00"/>
    <n v="37688"/>
    <x v="31"/>
    <s v="Online"/>
    <x v="3"/>
    <s v="Sales App"/>
    <s v="GZ002"/>
    <s v="Gizmo"/>
    <n v="780"/>
    <s v="Medium"/>
    <s v="Red"/>
    <n v="9.3699999999999992"/>
    <n v="7308.5999999999995"/>
  </r>
  <r>
    <d v="2024-11-10T00:00:00"/>
    <n v="37688"/>
    <x v="31"/>
    <s v="Online"/>
    <x v="3"/>
    <s v="Sales App"/>
    <s v="GZ013"/>
    <s v="Gizmo"/>
    <n v="927"/>
    <s v="Small"/>
    <s v="Orange"/>
    <n v="8.5500000000000007"/>
    <n v="7925.85"/>
  </r>
  <r>
    <d v="2024-11-10T00:00:00"/>
    <n v="37688"/>
    <x v="31"/>
    <s v="Online"/>
    <x v="3"/>
    <s v="Sales App"/>
    <s v="WD011"/>
    <s v="Widget"/>
    <n v="745"/>
    <s v="Large"/>
    <s v="Pink"/>
    <n v="8.25"/>
    <n v="6146.25"/>
  </r>
  <r>
    <d v="2024-11-10T00:00:00"/>
    <n v="37688"/>
    <x v="31"/>
    <s v="Online"/>
    <x v="3"/>
    <s v="Sales App"/>
    <s v="GZ006"/>
    <s v="Gizmo"/>
    <n v="1851"/>
    <s v="Medium"/>
    <s v="Blue"/>
    <n v="9.76"/>
    <n v="18065.759999999998"/>
  </r>
  <r>
    <d v="2024-11-10T00:00:00"/>
    <n v="37689"/>
    <x v="4"/>
    <s v="Manufacturing"/>
    <x v="2"/>
    <s v="Sales App"/>
    <s v="GZ004"/>
    <s v="Gizmo"/>
    <n v="199"/>
    <s v="Extra Large"/>
    <s v="Red"/>
    <n v="11.46"/>
    <n v="2280.54"/>
  </r>
  <r>
    <d v="2024-11-10T00:00:00"/>
    <n v="37689"/>
    <x v="4"/>
    <s v="Manufacturing"/>
    <x v="2"/>
    <s v="Sales App"/>
    <s v="GA018"/>
    <s v="Gadget"/>
    <n v="148"/>
    <s v="Medium"/>
    <s v="Yellow"/>
    <n v="8.5299999999999994"/>
    <n v="1262.4399999999998"/>
  </r>
  <r>
    <d v="2024-11-10T00:00:00"/>
    <n v="37689"/>
    <x v="4"/>
    <s v="Manufacturing"/>
    <x v="2"/>
    <s v="Sales App"/>
    <s v="WD018"/>
    <s v="Widget"/>
    <n v="99"/>
    <s v="Medium"/>
    <s v="Yellow"/>
    <n v="7.96"/>
    <n v="788.04"/>
  </r>
  <r>
    <d v="2024-11-10T00:00:00"/>
    <n v="37689"/>
    <x v="4"/>
    <s v="Manufacturing"/>
    <x v="2"/>
    <s v="Sales App"/>
    <s v="GA011"/>
    <s v="Gadget"/>
    <n v="380"/>
    <s v="Large"/>
    <s v="Pink"/>
    <n v="8.35"/>
    <n v="3173"/>
  </r>
  <r>
    <d v="2024-11-10T00:00:00"/>
    <n v="37689"/>
    <x v="4"/>
    <s v="Manufacturing"/>
    <x v="2"/>
    <s v="Sales App"/>
    <s v="GA004"/>
    <s v="Gadget"/>
    <n v="367"/>
    <s v="Extra Large"/>
    <s v="Red"/>
    <n v="10.31"/>
    <n v="3783.77"/>
  </r>
  <r>
    <d v="2024-11-11T00:00:00"/>
    <n v="37690"/>
    <x v="67"/>
    <s v="Other"/>
    <x v="0"/>
    <s v="Sales App"/>
    <s v="WD007"/>
    <s v="Widget"/>
    <n v="362"/>
    <s v="Large"/>
    <s v="Blue"/>
    <n v="9.16"/>
    <n v="3315.92"/>
  </r>
  <r>
    <d v="2024-11-11T00:00:00"/>
    <n v="37690"/>
    <x v="67"/>
    <s v="Other"/>
    <x v="0"/>
    <s v="Sales App"/>
    <s v="GA004"/>
    <s v="Gadget"/>
    <n v="67"/>
    <s v="Extra Large"/>
    <s v="Red"/>
    <n v="11.52"/>
    <n v="771.83999999999992"/>
  </r>
  <r>
    <d v="2024-11-11T00:00:00"/>
    <n v="37690"/>
    <x v="67"/>
    <s v="Other"/>
    <x v="0"/>
    <s v="Sales App"/>
    <s v="GA010"/>
    <s v="Gadget"/>
    <n v="398"/>
    <s v="Medium"/>
    <s v="Pink"/>
    <n v="8.82"/>
    <n v="3510.36"/>
  </r>
  <r>
    <d v="2024-11-11T00:00:00"/>
    <n v="37690"/>
    <x v="67"/>
    <s v="Other"/>
    <x v="0"/>
    <s v="Sales App"/>
    <s v="GA007"/>
    <s v="Gadget"/>
    <n v="152"/>
    <s v="Large"/>
    <s v="Blue"/>
    <n v="9.81"/>
    <n v="1491.1200000000001"/>
  </r>
  <r>
    <d v="2024-11-11T00:00:00"/>
    <n v="37690"/>
    <x v="67"/>
    <s v="Other"/>
    <x v="0"/>
    <s v="Sales App"/>
    <s v="GZ005"/>
    <s v="Gizmo"/>
    <n v="36"/>
    <s v="Small"/>
    <s v="Blue"/>
    <n v="9.69"/>
    <n v="348.84"/>
  </r>
  <r>
    <d v="2024-11-11T00:00:00"/>
    <n v="37691"/>
    <x v="94"/>
    <s v="Online"/>
    <x v="4"/>
    <s v="Sales App"/>
    <s v="WD011"/>
    <s v="Widget"/>
    <n v="326"/>
    <s v="Large"/>
    <s v="Pink"/>
    <n v="8.25"/>
    <n v="2689.5"/>
  </r>
  <r>
    <d v="2024-11-11T00:00:00"/>
    <n v="37691"/>
    <x v="94"/>
    <s v="Online"/>
    <x v="4"/>
    <s v="Sales App"/>
    <s v="GA020"/>
    <s v="Gadget"/>
    <n v="66"/>
    <s v="Extra Large"/>
    <s v="Yellow"/>
    <n v="11.69"/>
    <n v="771.54"/>
  </r>
  <r>
    <d v="2024-11-11T00:00:00"/>
    <n v="37691"/>
    <x v="94"/>
    <s v="Online"/>
    <x v="4"/>
    <s v="Sales App"/>
    <s v="GZ018"/>
    <s v="Gizmo"/>
    <n v="121"/>
    <s v="Medium"/>
    <s v="Yellow"/>
    <n v="10.039999999999999"/>
    <n v="1214.8399999999999"/>
  </r>
  <r>
    <d v="2024-11-11T00:00:00"/>
    <n v="37691"/>
    <x v="94"/>
    <s v="Online"/>
    <x v="4"/>
    <s v="Sales App"/>
    <s v="WD020"/>
    <s v="Widget"/>
    <n v="119"/>
    <s v="Extra Large"/>
    <s v="Yellow"/>
    <n v="10.92"/>
    <n v="1299.48"/>
  </r>
  <r>
    <d v="2024-11-11T00:00:00"/>
    <n v="37691"/>
    <x v="94"/>
    <s v="Online"/>
    <x v="4"/>
    <s v="Sales App"/>
    <s v="GZ013"/>
    <s v="Gizmo"/>
    <n v="169"/>
    <s v="Small"/>
    <s v="Orange"/>
    <n v="8.5500000000000007"/>
    <n v="1444.95"/>
  </r>
  <r>
    <d v="2024-11-11T00:00:00"/>
    <n v="37692"/>
    <x v="55"/>
    <s v="Retail"/>
    <x v="2"/>
    <s v="Sales App"/>
    <s v="GA009"/>
    <s v="Gadget"/>
    <n v="149"/>
    <s v="Small"/>
    <s v="Pink"/>
    <n v="6.98"/>
    <n v="1040.02"/>
  </r>
  <r>
    <d v="2024-11-11T00:00:00"/>
    <n v="37692"/>
    <x v="55"/>
    <s v="Retail"/>
    <x v="2"/>
    <s v="Sales App"/>
    <s v="GZ020"/>
    <s v="Gizmo"/>
    <n v="289"/>
    <s v="Extra Large"/>
    <s v="Yellow"/>
    <n v="11.55"/>
    <n v="3337.9500000000003"/>
  </r>
  <r>
    <d v="2024-11-11T00:00:00"/>
    <n v="37692"/>
    <x v="55"/>
    <s v="Retail"/>
    <x v="2"/>
    <s v="Sales App"/>
    <s v="GZ011"/>
    <s v="Gizmo"/>
    <n v="156"/>
    <s v="Large"/>
    <s v="Pink"/>
    <n v="8.73"/>
    <n v="1361.88"/>
  </r>
  <r>
    <d v="2024-11-11T00:00:00"/>
    <n v="37692"/>
    <x v="55"/>
    <s v="Retail"/>
    <x v="2"/>
    <s v="Sales App"/>
    <s v="GZ017"/>
    <s v="Gizmo"/>
    <n v="237"/>
    <s v="Small"/>
    <s v="Yellow"/>
    <n v="8.4"/>
    <n v="1990.8000000000002"/>
  </r>
  <r>
    <d v="2024-11-11T00:00:00"/>
    <n v="37692"/>
    <x v="55"/>
    <s v="Retail"/>
    <x v="2"/>
    <s v="Sales App"/>
    <s v="WD020"/>
    <s v="Widget"/>
    <n v="82"/>
    <s v="Extra Large"/>
    <s v="Yellow"/>
    <n v="9.6999999999999993"/>
    <n v="795.4"/>
  </r>
  <r>
    <d v="2024-11-11T00:00:00"/>
    <n v="37693"/>
    <x v="29"/>
    <s v="Manufacturing"/>
    <x v="5"/>
    <s v="Sales App"/>
    <s v="WD015"/>
    <s v="Widget"/>
    <n v="74"/>
    <s v="Large"/>
    <s v="Orange"/>
    <n v="7.63"/>
    <n v="564.62"/>
  </r>
  <r>
    <d v="2024-11-11T00:00:00"/>
    <n v="37693"/>
    <x v="29"/>
    <s v="Manufacturing"/>
    <x v="5"/>
    <s v="Sales App"/>
    <s v="GA017"/>
    <s v="Gadget"/>
    <n v="112"/>
    <s v="Small"/>
    <s v="Yellow"/>
    <n v="8.0299999999999994"/>
    <n v="899.3599999999999"/>
  </r>
  <r>
    <d v="2024-11-11T00:00:00"/>
    <n v="37693"/>
    <x v="29"/>
    <s v="Manufacturing"/>
    <x v="5"/>
    <s v="Sales App"/>
    <s v="WD004"/>
    <s v="Widget"/>
    <n v="294"/>
    <s v="Extra Large"/>
    <s v="Red"/>
    <n v="9.6199999999999992"/>
    <n v="2828.2799999999997"/>
  </r>
  <r>
    <d v="2024-11-11T00:00:00"/>
    <n v="37693"/>
    <x v="29"/>
    <s v="Manufacturing"/>
    <x v="5"/>
    <s v="Sales App"/>
    <s v="GZ020"/>
    <s v="Gizmo"/>
    <n v="136"/>
    <s v="Extra Large"/>
    <s v="Yellow"/>
    <n v="12.27"/>
    <n v="1668.72"/>
  </r>
  <r>
    <d v="2024-11-11T00:00:00"/>
    <n v="37693"/>
    <x v="29"/>
    <s v="Manufacturing"/>
    <x v="5"/>
    <s v="Sales App"/>
    <s v="WD020"/>
    <s v="Widget"/>
    <n v="150"/>
    <s v="Extra Large"/>
    <s v="Yellow"/>
    <n v="10.31"/>
    <n v="1546.5"/>
  </r>
  <r>
    <d v="2024-11-11T00:00:00"/>
    <n v="37694"/>
    <x v="38"/>
    <s v="Manufacturing"/>
    <x v="2"/>
    <s v="Sales App"/>
    <s v="WD002"/>
    <s v="Widget"/>
    <n v="342"/>
    <s v="Medium"/>
    <s v="Red"/>
    <n v="7.44"/>
    <n v="2544.48"/>
  </r>
  <r>
    <d v="2024-11-11T00:00:00"/>
    <n v="37694"/>
    <x v="38"/>
    <s v="Manufacturing"/>
    <x v="2"/>
    <s v="Sales App"/>
    <s v="GA015"/>
    <s v="Gadget"/>
    <n v="176"/>
    <s v="Large"/>
    <s v="Orange"/>
    <n v="8.18"/>
    <n v="1439.6799999999998"/>
  </r>
  <r>
    <d v="2024-11-11T00:00:00"/>
    <n v="37694"/>
    <x v="38"/>
    <s v="Manufacturing"/>
    <x v="2"/>
    <s v="Sales App"/>
    <s v="GA007"/>
    <s v="Gadget"/>
    <n v="163"/>
    <s v="Large"/>
    <s v="Blue"/>
    <n v="8.7799999999999994"/>
    <n v="1431.1399999999999"/>
  </r>
  <r>
    <d v="2024-11-11T00:00:00"/>
    <n v="37694"/>
    <x v="38"/>
    <s v="Manufacturing"/>
    <x v="2"/>
    <s v="Sales App"/>
    <s v="GZ020"/>
    <s v="Gizmo"/>
    <n v="318"/>
    <s v="Extra Large"/>
    <s v="Yellow"/>
    <n v="12.27"/>
    <n v="3901.8599999999997"/>
  </r>
  <r>
    <d v="2024-11-11T00:00:00"/>
    <n v="37694"/>
    <x v="38"/>
    <s v="Manufacturing"/>
    <x v="2"/>
    <s v="Sales App"/>
    <s v="GA005"/>
    <s v="Gadget"/>
    <n v="354"/>
    <s v="Small"/>
    <s v="Blue"/>
    <n v="7.8"/>
    <n v="2761.2"/>
  </r>
  <r>
    <d v="2024-11-11T00:00:00"/>
    <n v="37695"/>
    <x v="21"/>
    <s v="Wholesale"/>
    <x v="5"/>
    <s v="Sales App"/>
    <s v="GZ019"/>
    <s v="Gizmo"/>
    <n v="76"/>
    <s v="Large"/>
    <s v="Yellow"/>
    <n v="8.86"/>
    <n v="673.3599999999999"/>
  </r>
  <r>
    <d v="2024-11-11T00:00:00"/>
    <n v="37695"/>
    <x v="21"/>
    <s v="Wholesale"/>
    <x v="5"/>
    <s v="Sales App"/>
    <s v="WD008"/>
    <s v="Widget"/>
    <n v="22"/>
    <s v="Extra Large"/>
    <s v="Blue"/>
    <n v="8.84"/>
    <n v="194.48"/>
  </r>
  <r>
    <d v="2024-11-11T00:00:00"/>
    <n v="37695"/>
    <x v="21"/>
    <s v="Wholesale"/>
    <x v="5"/>
    <s v="Sales App"/>
    <s v="GA003"/>
    <s v="Gadget"/>
    <n v="40"/>
    <s v="Large"/>
    <s v="Red"/>
    <n v="7.44"/>
    <n v="297.60000000000002"/>
  </r>
  <r>
    <d v="2024-11-11T00:00:00"/>
    <n v="37695"/>
    <x v="21"/>
    <s v="Wholesale"/>
    <x v="5"/>
    <s v="Sales App"/>
    <s v="WD017"/>
    <s v="Widget"/>
    <n v="132"/>
    <s v="Small"/>
    <s v="Yellow"/>
    <n v="6.62"/>
    <n v="873.84"/>
  </r>
  <r>
    <d v="2024-11-11T00:00:00"/>
    <n v="37695"/>
    <x v="21"/>
    <s v="Wholesale"/>
    <x v="5"/>
    <s v="Sales App"/>
    <s v="GZ017"/>
    <s v="Gizmo"/>
    <n v="354"/>
    <s v="Small"/>
    <s v="Yellow"/>
    <n v="7.88"/>
    <n v="2789.52"/>
  </r>
  <r>
    <d v="2024-11-12T00:00:00"/>
    <n v="37696"/>
    <x v="26"/>
    <s v="Wholesale"/>
    <x v="3"/>
    <s v="Sales App"/>
    <s v="GZ009"/>
    <s v="Gizmo"/>
    <n v="94"/>
    <s v="Small"/>
    <s v="Pink"/>
    <n v="7.28"/>
    <n v="684.32"/>
  </r>
  <r>
    <d v="2024-11-12T00:00:00"/>
    <n v="37696"/>
    <x v="26"/>
    <s v="Wholesale"/>
    <x v="3"/>
    <s v="Sales App"/>
    <s v="GA002"/>
    <s v="Gadget"/>
    <n v="338"/>
    <s v="Medium"/>
    <s v="Red"/>
    <n v="7.03"/>
    <n v="2376.14"/>
  </r>
  <r>
    <d v="2024-11-12T00:00:00"/>
    <n v="37696"/>
    <x v="26"/>
    <s v="Wholesale"/>
    <x v="3"/>
    <s v="Sales App"/>
    <s v="WD011"/>
    <s v="Widget"/>
    <n v="207"/>
    <s v="Large"/>
    <s v="Pink"/>
    <n v="6.88"/>
    <n v="1424.16"/>
  </r>
  <r>
    <d v="2024-11-12T00:00:00"/>
    <n v="37696"/>
    <x v="26"/>
    <s v="Wholesale"/>
    <x v="3"/>
    <s v="Sales App"/>
    <s v="GA016"/>
    <s v="Gadget"/>
    <n v="79"/>
    <s v="Extra Large"/>
    <s v="Orange"/>
    <n v="8.82"/>
    <n v="696.78"/>
  </r>
  <r>
    <d v="2024-11-12T00:00:00"/>
    <n v="37696"/>
    <x v="26"/>
    <s v="Wholesale"/>
    <x v="3"/>
    <s v="Sales App"/>
    <s v="WD009"/>
    <s v="Widget"/>
    <n v="204"/>
    <s v="Small"/>
    <s v="Pink"/>
    <n v="6.11"/>
    <n v="1246.44"/>
  </r>
  <r>
    <d v="2024-11-12T00:00:00"/>
    <n v="37697"/>
    <x v="5"/>
    <s v="Other"/>
    <x v="1"/>
    <s v="Sales App"/>
    <s v="WD012"/>
    <s v="Widget"/>
    <n v="68"/>
    <s v="Extra Large"/>
    <s v="Pink"/>
    <n v="10.64"/>
    <n v="723.52"/>
  </r>
  <r>
    <d v="2024-11-12T00:00:00"/>
    <n v="37697"/>
    <x v="5"/>
    <s v="Other"/>
    <x v="1"/>
    <s v="Sales App"/>
    <s v="WD015"/>
    <s v="Widget"/>
    <n v="81"/>
    <s v="Large"/>
    <s v="Orange"/>
    <n v="8.5299999999999994"/>
    <n v="690.93"/>
  </r>
  <r>
    <d v="2024-11-12T00:00:00"/>
    <n v="37697"/>
    <x v="5"/>
    <s v="Other"/>
    <x v="1"/>
    <s v="Sales App"/>
    <s v="WD008"/>
    <s v="Widget"/>
    <n v="72"/>
    <s v="Extra Large"/>
    <s v="Blue"/>
    <n v="11.19"/>
    <n v="805.68"/>
  </r>
  <r>
    <d v="2024-11-12T00:00:00"/>
    <n v="37697"/>
    <x v="5"/>
    <s v="Other"/>
    <x v="1"/>
    <s v="Sales App"/>
    <s v="GZ006"/>
    <s v="Gizmo"/>
    <n v="61"/>
    <s v="Medium"/>
    <s v="Blue"/>
    <n v="10.3"/>
    <n v="628.30000000000007"/>
  </r>
  <r>
    <d v="2024-11-12T00:00:00"/>
    <n v="37697"/>
    <x v="5"/>
    <s v="Other"/>
    <x v="1"/>
    <s v="Sales App"/>
    <s v="WD002"/>
    <s v="Widget"/>
    <n v="76"/>
    <s v="Medium"/>
    <s v="Red"/>
    <n v="8.31"/>
    <n v="631.56000000000006"/>
  </r>
  <r>
    <d v="2024-11-12T00:00:00"/>
    <n v="37698"/>
    <x v="12"/>
    <s v="Wholesale"/>
    <x v="2"/>
    <s v="Sales App"/>
    <s v="GA003"/>
    <s v="Gadget"/>
    <n v="286"/>
    <s v="Large"/>
    <s v="Red"/>
    <n v="7.44"/>
    <n v="2127.84"/>
  </r>
  <r>
    <d v="2024-11-12T00:00:00"/>
    <n v="37698"/>
    <x v="12"/>
    <s v="Wholesale"/>
    <x v="2"/>
    <s v="Sales App"/>
    <s v="GZ012"/>
    <s v="Gizmo"/>
    <n v="134"/>
    <s v="Extra Large"/>
    <s v="Pink"/>
    <n v="10.01"/>
    <n v="1341.34"/>
  </r>
  <r>
    <d v="2024-11-12T00:00:00"/>
    <n v="37698"/>
    <x v="12"/>
    <s v="Wholesale"/>
    <x v="2"/>
    <s v="Sales App"/>
    <s v="GA018"/>
    <s v="Gadget"/>
    <n v="417"/>
    <s v="Medium"/>
    <s v="Yellow"/>
    <n v="7.53"/>
    <n v="3140.01"/>
  </r>
  <r>
    <d v="2024-11-12T00:00:00"/>
    <n v="37698"/>
    <x v="12"/>
    <s v="Wholesale"/>
    <x v="2"/>
    <s v="Sales App"/>
    <s v="GA010"/>
    <s v="Gadget"/>
    <n v="143"/>
    <s v="Medium"/>
    <s v="Pink"/>
    <n v="6.96"/>
    <n v="995.28"/>
  </r>
  <r>
    <d v="2024-11-12T00:00:00"/>
    <n v="37698"/>
    <x v="12"/>
    <s v="Wholesale"/>
    <x v="2"/>
    <s v="Sales App"/>
    <s v="WD010"/>
    <s v="Widget"/>
    <n v="434"/>
    <s v="Medium"/>
    <s v="Pink"/>
    <n v="6.5"/>
    <n v="2821"/>
  </r>
  <r>
    <d v="2024-11-12T00:00:00"/>
    <n v="37699"/>
    <x v="73"/>
    <s v="Wholesale"/>
    <x v="2"/>
    <s v="Sales App"/>
    <s v="WD006"/>
    <s v="Widget"/>
    <n v="255"/>
    <s v="Medium"/>
    <s v="Blue"/>
    <n v="6.83"/>
    <n v="1741.65"/>
  </r>
  <r>
    <d v="2024-11-12T00:00:00"/>
    <n v="37699"/>
    <x v="73"/>
    <s v="Wholesale"/>
    <x v="2"/>
    <s v="Sales App"/>
    <s v="WD001"/>
    <s v="Widget"/>
    <n v="320"/>
    <s v="Small"/>
    <s v="Red"/>
    <n v="6.17"/>
    <n v="1974.4"/>
  </r>
  <r>
    <d v="2024-11-12T00:00:00"/>
    <n v="37699"/>
    <x v="73"/>
    <s v="Wholesale"/>
    <x v="2"/>
    <s v="Sales App"/>
    <s v="GZ011"/>
    <s v="Gizmo"/>
    <n v="240"/>
    <s v="Large"/>
    <s v="Pink"/>
    <n v="8.18"/>
    <n v="1963.1999999999998"/>
  </r>
  <r>
    <d v="2024-11-12T00:00:00"/>
    <n v="37699"/>
    <x v="73"/>
    <s v="Wholesale"/>
    <x v="2"/>
    <s v="Sales App"/>
    <s v="GA010"/>
    <s v="Gadget"/>
    <n v="77"/>
    <s v="Medium"/>
    <s v="Pink"/>
    <n v="6.96"/>
    <n v="535.91999999999996"/>
  </r>
  <r>
    <d v="2024-11-12T00:00:00"/>
    <n v="37699"/>
    <x v="73"/>
    <s v="Wholesale"/>
    <x v="2"/>
    <s v="Sales App"/>
    <s v="GZ009"/>
    <s v="Gizmo"/>
    <n v="119"/>
    <s v="Small"/>
    <s v="Pink"/>
    <n v="7.28"/>
    <n v="866.32"/>
  </r>
  <r>
    <d v="2024-11-12T00:00:00"/>
    <n v="37700"/>
    <x v="25"/>
    <s v="Wholesale"/>
    <x v="5"/>
    <s v="Sales App"/>
    <s v="WD017"/>
    <s v="Widget"/>
    <n v="173"/>
    <s v="Small"/>
    <s v="Yellow"/>
    <n v="6.62"/>
    <n v="1145.26"/>
  </r>
  <r>
    <d v="2024-11-12T00:00:00"/>
    <n v="37700"/>
    <x v="25"/>
    <s v="Wholesale"/>
    <x v="5"/>
    <s v="Sales App"/>
    <s v="GZ014"/>
    <s v="Gizmo"/>
    <n v="341"/>
    <s v="Medium"/>
    <s v="Orange"/>
    <n v="7.57"/>
    <n v="2581.37"/>
  </r>
  <r>
    <d v="2024-11-12T00:00:00"/>
    <n v="37700"/>
    <x v="25"/>
    <s v="Wholesale"/>
    <x v="5"/>
    <s v="Sales App"/>
    <s v="GZ016"/>
    <s v="Gizmo"/>
    <n v="265"/>
    <s v="Extra Large"/>
    <s v="Orange"/>
    <n v="9.8000000000000007"/>
    <n v="2597"/>
  </r>
  <r>
    <d v="2024-11-12T00:00:00"/>
    <n v="37700"/>
    <x v="25"/>
    <s v="Wholesale"/>
    <x v="5"/>
    <s v="Sales App"/>
    <s v="GZ013"/>
    <s v="Gizmo"/>
    <n v="49"/>
    <s v="Small"/>
    <s v="Orange"/>
    <n v="7.13"/>
    <n v="349.37"/>
  </r>
  <r>
    <d v="2024-11-12T00:00:00"/>
    <n v="37700"/>
    <x v="25"/>
    <s v="Wholesale"/>
    <x v="5"/>
    <s v="Sales App"/>
    <s v="GA003"/>
    <s v="Gadget"/>
    <n v="372"/>
    <s v="Large"/>
    <s v="Red"/>
    <n v="7.44"/>
    <n v="2767.6800000000003"/>
  </r>
  <r>
    <d v="2024-11-12T00:00:00"/>
    <n v="37701"/>
    <x v="31"/>
    <s v="Online"/>
    <x v="3"/>
    <s v="Sales App"/>
    <s v="GA020"/>
    <s v="Gadget"/>
    <n v="311"/>
    <s v="Extra Large"/>
    <s v="Yellow"/>
    <n v="11.69"/>
    <n v="3635.5899999999997"/>
  </r>
  <r>
    <d v="2024-11-12T00:00:00"/>
    <n v="37701"/>
    <x v="31"/>
    <s v="Online"/>
    <x v="3"/>
    <s v="Sales App"/>
    <s v="WD008"/>
    <s v="Widget"/>
    <n v="1214"/>
    <s v="Extra Large"/>
    <s v="Blue"/>
    <n v="10.6"/>
    <n v="12868.4"/>
  </r>
  <r>
    <d v="2024-11-12T00:00:00"/>
    <n v="37701"/>
    <x v="31"/>
    <s v="Online"/>
    <x v="3"/>
    <s v="Sales App"/>
    <s v="GZ012"/>
    <s v="Gizmo"/>
    <n v="2187"/>
    <s v="Extra Large"/>
    <s v="Pink"/>
    <n v="12.01"/>
    <n v="26265.87"/>
  </r>
  <r>
    <d v="2024-11-12T00:00:00"/>
    <n v="37701"/>
    <x v="31"/>
    <s v="Online"/>
    <x v="3"/>
    <s v="Sales App"/>
    <s v="GZ001"/>
    <s v="Gizmo"/>
    <n v="1802"/>
    <s v="Small"/>
    <s v="Red"/>
    <n v="8.82"/>
    <n v="15893.640000000001"/>
  </r>
  <r>
    <d v="2024-11-12T00:00:00"/>
    <n v="37701"/>
    <x v="31"/>
    <s v="Online"/>
    <x v="3"/>
    <s v="Sales App"/>
    <s v="GA014"/>
    <s v="Gadget"/>
    <n v="1788"/>
    <s v="Medium"/>
    <s v="Orange"/>
    <n v="8.17"/>
    <n v="14607.96"/>
  </r>
  <r>
    <d v="2024-11-13T00:00:00"/>
    <n v="37702"/>
    <x v="3"/>
    <s v="Other"/>
    <x v="1"/>
    <s v="Sales App"/>
    <s v="GZ007"/>
    <s v="Gizmo"/>
    <n v="302"/>
    <s v="Large"/>
    <s v="Blue"/>
    <n v="10.91"/>
    <n v="3294.82"/>
  </r>
  <r>
    <d v="2024-11-13T00:00:00"/>
    <n v="37702"/>
    <x v="3"/>
    <s v="Other"/>
    <x v="1"/>
    <s v="Sales App"/>
    <s v="GA015"/>
    <s v="Gadget"/>
    <n v="102"/>
    <s v="Large"/>
    <s v="Orange"/>
    <n v="9.14"/>
    <n v="932.28000000000009"/>
  </r>
  <r>
    <d v="2024-11-13T00:00:00"/>
    <n v="37702"/>
    <x v="3"/>
    <s v="Other"/>
    <x v="1"/>
    <s v="Sales App"/>
    <s v="GZ002"/>
    <s v="Gizmo"/>
    <n v="174"/>
    <s v="Medium"/>
    <s v="Red"/>
    <n v="9.89"/>
    <n v="1720.8600000000001"/>
  </r>
  <r>
    <d v="2024-11-13T00:00:00"/>
    <n v="37702"/>
    <x v="3"/>
    <s v="Other"/>
    <x v="1"/>
    <s v="Sales App"/>
    <s v="GA008"/>
    <s v="Gadget"/>
    <n v="112"/>
    <s v="Extra Large"/>
    <s v="Blue"/>
    <n v="11.99"/>
    <n v="1342.88"/>
  </r>
  <r>
    <d v="2024-11-13T00:00:00"/>
    <n v="37702"/>
    <x v="3"/>
    <s v="Other"/>
    <x v="1"/>
    <s v="Sales App"/>
    <s v="WD007"/>
    <s v="Widget"/>
    <n v="332"/>
    <s v="Large"/>
    <s v="Blue"/>
    <n v="9.16"/>
    <n v="3041.12"/>
  </r>
  <r>
    <d v="2024-11-13T00:00:00"/>
    <n v="37703"/>
    <x v="85"/>
    <s v="Other"/>
    <x v="0"/>
    <s v="Sales App"/>
    <s v="WD004"/>
    <s v="Widget"/>
    <n v="372"/>
    <s v="Extra Large"/>
    <s v="Red"/>
    <n v="10.75"/>
    <n v="3999"/>
  </r>
  <r>
    <d v="2024-11-13T00:00:00"/>
    <n v="37703"/>
    <x v="85"/>
    <s v="Other"/>
    <x v="0"/>
    <s v="Sales App"/>
    <s v="WD015"/>
    <s v="Widget"/>
    <n v="415"/>
    <s v="Large"/>
    <s v="Orange"/>
    <n v="8.5299999999999994"/>
    <n v="3539.95"/>
  </r>
  <r>
    <d v="2024-11-13T00:00:00"/>
    <n v="37703"/>
    <x v="85"/>
    <s v="Other"/>
    <x v="0"/>
    <s v="Sales App"/>
    <s v="GA001"/>
    <s v="Gadget"/>
    <n v="202"/>
    <s v="Small"/>
    <s v="Red"/>
    <n v="8.3800000000000008"/>
    <n v="1692.7600000000002"/>
  </r>
  <r>
    <d v="2024-11-13T00:00:00"/>
    <n v="37703"/>
    <x v="85"/>
    <s v="Other"/>
    <x v="0"/>
    <s v="Sales App"/>
    <s v="GZ018"/>
    <s v="Gizmo"/>
    <n v="216"/>
    <s v="Medium"/>
    <s v="Yellow"/>
    <n v="10.6"/>
    <n v="2289.6"/>
  </r>
  <r>
    <d v="2024-11-13T00:00:00"/>
    <n v="37703"/>
    <x v="85"/>
    <s v="Other"/>
    <x v="0"/>
    <s v="Sales App"/>
    <s v="WD011"/>
    <s v="Widget"/>
    <n v="272"/>
    <s v="Large"/>
    <s v="Pink"/>
    <n v="8.7100000000000009"/>
    <n v="2369.1200000000003"/>
  </r>
  <r>
    <d v="2024-11-13T00:00:00"/>
    <n v="37704"/>
    <x v="88"/>
    <s v="Wholesale"/>
    <x v="3"/>
    <s v="Sales App"/>
    <s v="GA011"/>
    <s v="Gadget"/>
    <n v="231"/>
    <s v="Large"/>
    <s v="Pink"/>
    <n v="7.37"/>
    <n v="1702.47"/>
  </r>
  <r>
    <d v="2024-11-13T00:00:00"/>
    <n v="37704"/>
    <x v="88"/>
    <s v="Wholesale"/>
    <x v="3"/>
    <s v="Sales App"/>
    <s v="GA015"/>
    <s v="Gadget"/>
    <n v="167"/>
    <s v="Large"/>
    <s v="Orange"/>
    <n v="7.22"/>
    <n v="1205.74"/>
  </r>
  <r>
    <d v="2024-11-13T00:00:00"/>
    <n v="37704"/>
    <x v="88"/>
    <s v="Wholesale"/>
    <x v="3"/>
    <s v="Sales App"/>
    <s v="GZ017"/>
    <s v="Gizmo"/>
    <n v="377"/>
    <s v="Small"/>
    <s v="Yellow"/>
    <n v="7.88"/>
    <n v="2970.7599999999998"/>
  </r>
  <r>
    <d v="2024-11-13T00:00:00"/>
    <n v="37704"/>
    <x v="88"/>
    <s v="Wholesale"/>
    <x v="3"/>
    <s v="Sales App"/>
    <s v="WD008"/>
    <s v="Widget"/>
    <n v="375"/>
    <s v="Extra Large"/>
    <s v="Blue"/>
    <n v="8.84"/>
    <n v="3315"/>
  </r>
  <r>
    <d v="2024-11-13T00:00:00"/>
    <n v="37704"/>
    <x v="88"/>
    <s v="Wholesale"/>
    <x v="3"/>
    <s v="Sales App"/>
    <s v="GZ007"/>
    <s v="Gizmo"/>
    <n v="343"/>
    <s v="Large"/>
    <s v="Blue"/>
    <n v="8.61"/>
    <n v="2953.23"/>
  </r>
  <r>
    <d v="2024-11-13T00:00:00"/>
    <n v="37705"/>
    <x v="30"/>
    <s v="Online"/>
    <x v="5"/>
    <s v="Sales App"/>
    <s v="GA007"/>
    <s v="Gadget"/>
    <n v="50"/>
    <s v="Large"/>
    <s v="Blue"/>
    <n v="9.3000000000000007"/>
    <n v="465.00000000000006"/>
  </r>
  <r>
    <d v="2024-11-13T00:00:00"/>
    <n v="37705"/>
    <x v="30"/>
    <s v="Online"/>
    <x v="5"/>
    <s v="Sales App"/>
    <s v="GZ017"/>
    <s v="Gizmo"/>
    <n v="50"/>
    <s v="Small"/>
    <s v="Yellow"/>
    <n v="9.4499999999999993"/>
    <n v="472.49999999999994"/>
  </r>
  <r>
    <d v="2024-11-13T00:00:00"/>
    <n v="37705"/>
    <x v="30"/>
    <s v="Online"/>
    <x v="5"/>
    <s v="Sales App"/>
    <s v="WD009"/>
    <s v="Widget"/>
    <n v="24"/>
    <s v="Small"/>
    <s v="Pink"/>
    <n v="7.34"/>
    <n v="176.16"/>
  </r>
  <r>
    <d v="2024-11-13T00:00:00"/>
    <n v="37705"/>
    <x v="30"/>
    <s v="Online"/>
    <x v="5"/>
    <s v="Sales App"/>
    <s v="WD011"/>
    <s v="Widget"/>
    <n v="15"/>
    <s v="Large"/>
    <s v="Pink"/>
    <n v="8.25"/>
    <n v="123.75"/>
  </r>
  <r>
    <d v="2024-11-13T00:00:00"/>
    <n v="37705"/>
    <x v="30"/>
    <s v="Online"/>
    <x v="5"/>
    <s v="Sales App"/>
    <s v="WD013"/>
    <s v="Widget"/>
    <n v="76"/>
    <s v="Small"/>
    <s v="Orange"/>
    <n v="7.18"/>
    <n v="545.67999999999995"/>
  </r>
  <r>
    <d v="2024-11-13T00:00:00"/>
    <n v="37706"/>
    <x v="103"/>
    <s v="Manufacturing"/>
    <x v="5"/>
    <s v="Sales App"/>
    <s v="GZ003"/>
    <s v="Gizmo"/>
    <n v="412"/>
    <s v="Large"/>
    <s v="Red"/>
    <n v="9.3800000000000008"/>
    <n v="3864.5600000000004"/>
  </r>
  <r>
    <d v="2024-11-13T00:00:00"/>
    <n v="37706"/>
    <x v="103"/>
    <s v="Manufacturing"/>
    <x v="5"/>
    <s v="Sales App"/>
    <s v="GA017"/>
    <s v="Gadget"/>
    <n v="399"/>
    <s v="Small"/>
    <s v="Yellow"/>
    <n v="8.0299999999999994"/>
    <n v="3203.97"/>
  </r>
  <r>
    <d v="2024-11-13T00:00:00"/>
    <n v="37706"/>
    <x v="103"/>
    <s v="Manufacturing"/>
    <x v="5"/>
    <s v="Sales App"/>
    <s v="GZ017"/>
    <s v="Gizmo"/>
    <n v="244"/>
    <s v="Small"/>
    <s v="Yellow"/>
    <n v="8.93"/>
    <n v="2178.92"/>
  </r>
  <r>
    <d v="2024-11-13T00:00:00"/>
    <n v="37706"/>
    <x v="103"/>
    <s v="Manufacturing"/>
    <x v="5"/>
    <s v="Sales App"/>
    <s v="WD002"/>
    <s v="Widget"/>
    <n v="98"/>
    <s v="Medium"/>
    <s v="Red"/>
    <n v="7.44"/>
    <n v="729.12"/>
  </r>
  <r>
    <d v="2024-11-13T00:00:00"/>
    <n v="37706"/>
    <x v="103"/>
    <s v="Manufacturing"/>
    <x v="5"/>
    <s v="Sales App"/>
    <s v="GZ011"/>
    <s v="Gizmo"/>
    <n v="209"/>
    <s v="Large"/>
    <s v="Pink"/>
    <n v="9.27"/>
    <n v="1937.4299999999998"/>
  </r>
  <r>
    <d v="2024-11-13T00:00:00"/>
    <n v="37707"/>
    <x v="62"/>
    <s v="Wholesale"/>
    <x v="5"/>
    <s v="Sales App"/>
    <s v="GZ008"/>
    <s v="Gizmo"/>
    <n v="357"/>
    <s v="Extra Large"/>
    <s v="Blue"/>
    <n v="10.52"/>
    <n v="3755.64"/>
  </r>
  <r>
    <d v="2024-11-13T00:00:00"/>
    <n v="37707"/>
    <x v="62"/>
    <s v="Wholesale"/>
    <x v="5"/>
    <s v="Sales App"/>
    <s v="WD009"/>
    <s v="Widget"/>
    <n v="339"/>
    <s v="Small"/>
    <s v="Pink"/>
    <n v="6.11"/>
    <n v="2071.29"/>
  </r>
  <r>
    <d v="2024-11-13T00:00:00"/>
    <n v="37707"/>
    <x v="62"/>
    <s v="Wholesale"/>
    <x v="5"/>
    <s v="Sales App"/>
    <s v="GA011"/>
    <s v="Gadget"/>
    <n v="282"/>
    <s v="Large"/>
    <s v="Pink"/>
    <n v="7.37"/>
    <n v="2078.34"/>
  </r>
  <r>
    <d v="2024-11-13T00:00:00"/>
    <n v="37707"/>
    <x v="62"/>
    <s v="Wholesale"/>
    <x v="5"/>
    <s v="Sales App"/>
    <s v="WD014"/>
    <s v="Widget"/>
    <n v="366"/>
    <s v="Medium"/>
    <s v="Orange"/>
    <n v="6.36"/>
    <n v="2327.7600000000002"/>
  </r>
  <r>
    <d v="2024-11-13T00:00:00"/>
    <n v="37707"/>
    <x v="62"/>
    <s v="Wholesale"/>
    <x v="5"/>
    <s v="Sales App"/>
    <s v="GA019"/>
    <s v="Gadget"/>
    <n v="97"/>
    <s v="Large"/>
    <s v="Yellow"/>
    <n v="7.97"/>
    <n v="773.09"/>
  </r>
  <r>
    <d v="2024-11-14T00:00:00"/>
    <n v="37708"/>
    <x v="64"/>
    <s v="Manufacturing"/>
    <x v="2"/>
    <s v="Email"/>
    <s v="GA015"/>
    <s v="Gadget"/>
    <n v="415"/>
    <s v="Large"/>
    <s v="Orange"/>
    <n v="8.18"/>
    <n v="3394.7"/>
  </r>
  <r>
    <d v="2024-11-14T00:00:00"/>
    <n v="37708"/>
    <x v="64"/>
    <s v="Manufacturing"/>
    <x v="2"/>
    <s v="Email"/>
    <s v="GZ020"/>
    <s v="Gizmo"/>
    <n v="184"/>
    <s v="Extra Large"/>
    <s v="Yellow"/>
    <n v="12.27"/>
    <n v="2257.6799999999998"/>
  </r>
  <r>
    <d v="2024-11-14T00:00:00"/>
    <n v="37708"/>
    <x v="64"/>
    <s v="Manufacturing"/>
    <x v="2"/>
    <s v="Email"/>
    <s v="GZ014"/>
    <s v="Gizmo"/>
    <n v="220"/>
    <s v="Medium"/>
    <s v="Orange"/>
    <n v="8.58"/>
    <n v="1887.6"/>
  </r>
  <r>
    <d v="2024-11-14T00:00:00"/>
    <n v="37708"/>
    <x v="64"/>
    <s v="Manufacturing"/>
    <x v="2"/>
    <s v="Email"/>
    <s v="GZ010"/>
    <s v="Gizmo"/>
    <n v="195"/>
    <s v="Medium"/>
    <s v="Pink"/>
    <n v="8.76"/>
    <n v="1708.2"/>
  </r>
  <r>
    <d v="2024-11-14T00:00:00"/>
    <n v="37708"/>
    <x v="64"/>
    <s v="Manufacturing"/>
    <x v="2"/>
    <s v="Email"/>
    <s v="GA019"/>
    <s v="Gadget"/>
    <n v="209"/>
    <s v="Large"/>
    <s v="Yellow"/>
    <n v="9.0399999999999991"/>
    <n v="1889.36"/>
  </r>
  <r>
    <d v="2024-11-14T00:00:00"/>
    <n v="37709"/>
    <x v="28"/>
    <s v="Manufacturing"/>
    <x v="4"/>
    <s v="Email"/>
    <s v="WD014"/>
    <s v="Widget"/>
    <n v="1898"/>
    <s v="Medium"/>
    <s v="Orange"/>
    <n v="7.21"/>
    <n v="13684.58"/>
  </r>
  <r>
    <d v="2024-11-14T00:00:00"/>
    <n v="37709"/>
    <x v="28"/>
    <s v="Manufacturing"/>
    <x v="4"/>
    <s v="Email"/>
    <s v="WD015"/>
    <s v="Widget"/>
    <n v="2372"/>
    <s v="Large"/>
    <s v="Orange"/>
    <n v="7.63"/>
    <n v="18098.36"/>
  </r>
  <r>
    <d v="2024-11-14T00:00:00"/>
    <n v="37709"/>
    <x v="28"/>
    <s v="Manufacturing"/>
    <x v="4"/>
    <s v="Email"/>
    <s v="GZ003"/>
    <s v="Gizmo"/>
    <n v="2120"/>
    <s v="Large"/>
    <s v="Red"/>
    <n v="9.3800000000000008"/>
    <n v="19885.600000000002"/>
  </r>
  <r>
    <d v="2024-11-14T00:00:00"/>
    <n v="37709"/>
    <x v="28"/>
    <s v="Manufacturing"/>
    <x v="4"/>
    <s v="Email"/>
    <s v="GA007"/>
    <s v="Gadget"/>
    <n v="638"/>
    <s v="Large"/>
    <s v="Blue"/>
    <n v="8.7799999999999994"/>
    <n v="5601.6399999999994"/>
  </r>
  <r>
    <d v="2024-11-14T00:00:00"/>
    <n v="37709"/>
    <x v="28"/>
    <s v="Manufacturing"/>
    <x v="4"/>
    <s v="Email"/>
    <s v="WD002"/>
    <s v="Widget"/>
    <n v="1502"/>
    <s v="Medium"/>
    <s v="Red"/>
    <n v="7.44"/>
    <n v="11174.880000000001"/>
  </r>
  <r>
    <d v="2024-11-14T00:00:00"/>
    <n v="37710"/>
    <x v="72"/>
    <s v="Other"/>
    <x v="1"/>
    <s v="Email"/>
    <s v="GA008"/>
    <s v="Gadget"/>
    <n v="3016"/>
    <s v="Extra Large"/>
    <s v="Blue"/>
    <n v="11.99"/>
    <n v="36161.840000000004"/>
  </r>
  <r>
    <d v="2024-11-14T00:00:00"/>
    <n v="37710"/>
    <x v="72"/>
    <s v="Other"/>
    <x v="1"/>
    <s v="Email"/>
    <s v="GZ004"/>
    <s v="Gizmo"/>
    <n v="4696"/>
    <s v="Extra Large"/>
    <s v="Red"/>
    <n v="12.81"/>
    <n v="60155.76"/>
  </r>
  <r>
    <d v="2024-11-14T00:00:00"/>
    <n v="37710"/>
    <x v="72"/>
    <s v="Other"/>
    <x v="1"/>
    <s v="Email"/>
    <s v="GZ020"/>
    <s v="Gizmo"/>
    <n v="2512"/>
    <s v="Extra Large"/>
    <s v="Yellow"/>
    <n v="13.72"/>
    <n v="34464.639999999999"/>
  </r>
  <r>
    <d v="2024-11-14T00:00:00"/>
    <n v="37710"/>
    <x v="72"/>
    <s v="Other"/>
    <x v="1"/>
    <s v="Email"/>
    <s v="WD020"/>
    <s v="Widget"/>
    <n v="4612"/>
    <s v="Extra Large"/>
    <s v="Yellow"/>
    <n v="11.52"/>
    <n v="53130.239999999998"/>
  </r>
  <r>
    <d v="2024-11-14T00:00:00"/>
    <n v="37710"/>
    <x v="72"/>
    <s v="Other"/>
    <x v="1"/>
    <s v="Email"/>
    <s v="GZ018"/>
    <s v="Gizmo"/>
    <n v="1552"/>
    <s v="Medium"/>
    <s v="Yellow"/>
    <n v="10.6"/>
    <n v="16451.2"/>
  </r>
  <r>
    <d v="2024-11-14T00:00:00"/>
    <n v="37711"/>
    <x v="85"/>
    <s v="Other"/>
    <x v="0"/>
    <s v="Email"/>
    <s v="GA005"/>
    <s v="Gadget"/>
    <n v="438"/>
    <s v="Small"/>
    <s v="Blue"/>
    <n v="8.7200000000000006"/>
    <n v="3819.36"/>
  </r>
  <r>
    <d v="2024-11-14T00:00:00"/>
    <n v="37711"/>
    <x v="85"/>
    <s v="Other"/>
    <x v="0"/>
    <s v="Email"/>
    <s v="GZ014"/>
    <s v="Gizmo"/>
    <n v="133"/>
    <s v="Medium"/>
    <s v="Orange"/>
    <n v="9.59"/>
    <n v="1275.47"/>
  </r>
  <r>
    <d v="2024-11-14T00:00:00"/>
    <n v="37711"/>
    <x v="85"/>
    <s v="Other"/>
    <x v="0"/>
    <s v="Email"/>
    <s v="GZ014"/>
    <s v="Gizmo"/>
    <n v="158"/>
    <s v="Medium"/>
    <s v="Orange"/>
    <n v="9.59"/>
    <n v="1515.22"/>
  </r>
  <r>
    <d v="2024-11-14T00:00:00"/>
    <n v="37711"/>
    <x v="85"/>
    <s v="Other"/>
    <x v="0"/>
    <s v="Email"/>
    <s v="GZ007"/>
    <s v="Gizmo"/>
    <n v="442"/>
    <s v="Large"/>
    <s v="Blue"/>
    <n v="10.91"/>
    <n v="4822.22"/>
  </r>
  <r>
    <d v="2024-11-14T00:00:00"/>
    <n v="37711"/>
    <x v="85"/>
    <s v="Other"/>
    <x v="0"/>
    <s v="Email"/>
    <s v="WD013"/>
    <s v="Widget"/>
    <n v="141"/>
    <s v="Small"/>
    <s v="Orange"/>
    <n v="7.58"/>
    <n v="1068.78"/>
  </r>
  <r>
    <d v="2024-11-14T00:00:00"/>
    <n v="37712"/>
    <x v="93"/>
    <s v="Other"/>
    <x v="5"/>
    <s v="Email"/>
    <s v="GA016"/>
    <s v="Gadget"/>
    <n v="203"/>
    <s v="Extra Large"/>
    <s v="Orange"/>
    <n v="11.17"/>
    <n v="2267.5099999999998"/>
  </r>
  <r>
    <d v="2024-11-14T00:00:00"/>
    <n v="37712"/>
    <x v="93"/>
    <s v="Other"/>
    <x v="5"/>
    <s v="Email"/>
    <s v="GZ017"/>
    <s v="Gizmo"/>
    <n v="187"/>
    <s v="Small"/>
    <s v="Yellow"/>
    <n v="9.98"/>
    <n v="1866.26"/>
  </r>
  <r>
    <d v="2024-11-14T00:00:00"/>
    <n v="37712"/>
    <x v="93"/>
    <s v="Other"/>
    <x v="5"/>
    <s v="Email"/>
    <s v="GZ014"/>
    <s v="Gizmo"/>
    <n v="265"/>
    <s v="Medium"/>
    <s v="Orange"/>
    <n v="9.59"/>
    <n v="2541.35"/>
  </r>
  <r>
    <d v="2024-11-14T00:00:00"/>
    <n v="37712"/>
    <x v="93"/>
    <s v="Other"/>
    <x v="5"/>
    <s v="Email"/>
    <s v="WD006"/>
    <s v="Widget"/>
    <n v="380"/>
    <s v="Medium"/>
    <s v="Blue"/>
    <n v="8.65"/>
    <n v="3287"/>
  </r>
  <r>
    <d v="2024-11-14T00:00:00"/>
    <n v="37712"/>
    <x v="93"/>
    <s v="Other"/>
    <x v="5"/>
    <s v="Email"/>
    <s v="WD020"/>
    <s v="Widget"/>
    <n v="72"/>
    <s v="Extra Large"/>
    <s v="Yellow"/>
    <n v="11.52"/>
    <n v="829.43999999999994"/>
  </r>
  <r>
    <d v="2024-11-14T00:00:00"/>
    <n v="37713"/>
    <x v="3"/>
    <s v="Other"/>
    <x v="1"/>
    <s v="Email"/>
    <s v="GA009"/>
    <s v="Gadget"/>
    <n v="375"/>
    <s v="Small"/>
    <s v="Pink"/>
    <n v="8.2899999999999991"/>
    <n v="3108.7499999999995"/>
  </r>
  <r>
    <d v="2024-11-14T00:00:00"/>
    <n v="37713"/>
    <x v="3"/>
    <s v="Other"/>
    <x v="1"/>
    <s v="Email"/>
    <s v="GA016"/>
    <s v="Gadget"/>
    <n v="227"/>
    <s v="Extra Large"/>
    <s v="Orange"/>
    <n v="11.17"/>
    <n v="2535.59"/>
  </r>
  <r>
    <d v="2024-11-14T00:00:00"/>
    <n v="37713"/>
    <x v="3"/>
    <s v="Other"/>
    <x v="1"/>
    <s v="Email"/>
    <s v="GZ010"/>
    <s v="Gizmo"/>
    <n v="260"/>
    <s v="Medium"/>
    <s v="Pink"/>
    <n v="9.7899999999999991"/>
    <n v="2545.3999999999996"/>
  </r>
  <r>
    <d v="2024-11-14T00:00:00"/>
    <n v="37713"/>
    <x v="3"/>
    <s v="Other"/>
    <x v="1"/>
    <s v="Email"/>
    <s v="GZ007"/>
    <s v="Gizmo"/>
    <n v="336"/>
    <s v="Large"/>
    <s v="Blue"/>
    <n v="10.91"/>
    <n v="3665.76"/>
  </r>
  <r>
    <d v="2024-11-14T00:00:00"/>
    <n v="37713"/>
    <x v="3"/>
    <s v="Other"/>
    <x v="1"/>
    <s v="Email"/>
    <s v="GA008"/>
    <s v="Gadget"/>
    <n v="302"/>
    <s v="Extra Large"/>
    <s v="Blue"/>
    <n v="11.99"/>
    <n v="3620.98"/>
  </r>
  <r>
    <d v="2024-11-15T00:00:00"/>
    <n v="37714"/>
    <x v="94"/>
    <s v="Online"/>
    <x v="4"/>
    <s v="Email"/>
    <s v="WD013"/>
    <s v="Widget"/>
    <n v="193"/>
    <s v="Small"/>
    <s v="Orange"/>
    <n v="7.18"/>
    <n v="1385.74"/>
  </r>
  <r>
    <d v="2024-11-15T00:00:00"/>
    <n v="37714"/>
    <x v="94"/>
    <s v="Online"/>
    <x v="4"/>
    <s v="Email"/>
    <s v="GZ003"/>
    <s v="Gizmo"/>
    <n v="256"/>
    <s v="Large"/>
    <s v="Red"/>
    <n v="9.93"/>
    <n v="2542.08"/>
  </r>
  <r>
    <d v="2024-11-15T00:00:00"/>
    <n v="37714"/>
    <x v="94"/>
    <s v="Online"/>
    <x v="4"/>
    <s v="Email"/>
    <s v="GA016"/>
    <s v="Gadget"/>
    <n v="326"/>
    <s v="Extra Large"/>
    <s v="Orange"/>
    <n v="10.58"/>
    <n v="3449.08"/>
  </r>
  <r>
    <d v="2024-11-15T00:00:00"/>
    <n v="37714"/>
    <x v="94"/>
    <s v="Online"/>
    <x v="4"/>
    <s v="Email"/>
    <s v="GA006"/>
    <s v="Gadget"/>
    <n v="158"/>
    <s v="Medium"/>
    <s v="Blue"/>
    <n v="8.7799999999999994"/>
    <n v="1387.24"/>
  </r>
  <r>
    <d v="2024-11-15T00:00:00"/>
    <n v="37714"/>
    <x v="94"/>
    <s v="Online"/>
    <x v="4"/>
    <s v="Email"/>
    <s v="GA011"/>
    <s v="Gadget"/>
    <n v="218"/>
    <s v="Large"/>
    <s v="Pink"/>
    <n v="8.84"/>
    <n v="1927.12"/>
  </r>
  <r>
    <d v="2024-11-15T00:00:00"/>
    <n v="37715"/>
    <x v="6"/>
    <s v="Manufacturing"/>
    <x v="0"/>
    <s v="Email"/>
    <s v="GA010"/>
    <s v="Gadget"/>
    <n v="510"/>
    <s v="Medium"/>
    <s v="Pink"/>
    <n v="7.89"/>
    <n v="4023.8999999999996"/>
  </r>
  <r>
    <d v="2024-11-15T00:00:00"/>
    <n v="37715"/>
    <x v="6"/>
    <s v="Manufacturing"/>
    <x v="0"/>
    <s v="Email"/>
    <s v="GZ009"/>
    <s v="Gizmo"/>
    <n v="126"/>
    <s v="Small"/>
    <s v="Pink"/>
    <n v="8.25"/>
    <n v="1039.5"/>
  </r>
  <r>
    <d v="2024-11-15T00:00:00"/>
    <n v="37715"/>
    <x v="6"/>
    <s v="Manufacturing"/>
    <x v="0"/>
    <s v="Email"/>
    <s v="GZ001"/>
    <s v="Gizmo"/>
    <n v="570"/>
    <s v="Small"/>
    <s v="Red"/>
    <n v="8.33"/>
    <n v="4748.1000000000004"/>
  </r>
  <r>
    <d v="2024-11-15T00:00:00"/>
    <n v="37715"/>
    <x v="6"/>
    <s v="Manufacturing"/>
    <x v="0"/>
    <s v="Email"/>
    <s v="WD019"/>
    <s v="Widget"/>
    <n v="780"/>
    <s v="Large"/>
    <s v="Yellow"/>
    <n v="8.43"/>
    <n v="6575.4"/>
  </r>
  <r>
    <d v="2024-11-15T00:00:00"/>
    <n v="37715"/>
    <x v="6"/>
    <s v="Manufacturing"/>
    <x v="0"/>
    <s v="Email"/>
    <s v="GZ020"/>
    <s v="Gizmo"/>
    <n v="1197"/>
    <s v="Extra Large"/>
    <s v="Yellow"/>
    <n v="12.27"/>
    <n v="14687.189999999999"/>
  </r>
  <r>
    <d v="2024-11-15T00:00:00"/>
    <n v="37716"/>
    <x v="63"/>
    <s v="Other"/>
    <x v="4"/>
    <s v="Email"/>
    <s v="GZ010"/>
    <s v="Gizmo"/>
    <n v="98"/>
    <s v="Medium"/>
    <s v="Pink"/>
    <n v="9.7899999999999991"/>
    <n v="959.42"/>
  </r>
  <r>
    <d v="2024-11-15T00:00:00"/>
    <n v="37716"/>
    <x v="63"/>
    <s v="Other"/>
    <x v="4"/>
    <s v="Email"/>
    <s v="WD005"/>
    <s v="Widget"/>
    <n v="80"/>
    <s v="Small"/>
    <s v="Blue"/>
    <n v="8.14"/>
    <n v="651.20000000000005"/>
  </r>
  <r>
    <d v="2024-11-15T00:00:00"/>
    <n v="37716"/>
    <x v="63"/>
    <s v="Other"/>
    <x v="4"/>
    <s v="Email"/>
    <s v="GA015"/>
    <s v="Gadget"/>
    <n v="209"/>
    <s v="Large"/>
    <s v="Orange"/>
    <n v="9.14"/>
    <n v="1910.2600000000002"/>
  </r>
  <r>
    <d v="2024-11-15T00:00:00"/>
    <n v="37716"/>
    <x v="63"/>
    <s v="Other"/>
    <x v="4"/>
    <s v="Email"/>
    <s v="WD008"/>
    <s v="Widget"/>
    <n v="391"/>
    <s v="Extra Large"/>
    <s v="Blue"/>
    <n v="11.19"/>
    <n v="4375.29"/>
  </r>
  <r>
    <d v="2024-11-15T00:00:00"/>
    <n v="37716"/>
    <x v="63"/>
    <s v="Other"/>
    <x v="4"/>
    <s v="Email"/>
    <s v="GA011"/>
    <s v="Gadget"/>
    <n v="264"/>
    <s v="Large"/>
    <s v="Pink"/>
    <n v="9.33"/>
    <n v="2463.12"/>
  </r>
  <r>
    <d v="2024-11-15T00:00:00"/>
    <n v="37717"/>
    <x v="72"/>
    <s v="Other"/>
    <x v="1"/>
    <s v="Email"/>
    <s v="GZ006"/>
    <s v="Gizmo"/>
    <n v="940"/>
    <s v="Medium"/>
    <s v="Blue"/>
    <n v="10.3"/>
    <n v="9682"/>
  </r>
  <r>
    <d v="2024-11-15T00:00:00"/>
    <n v="37717"/>
    <x v="72"/>
    <s v="Other"/>
    <x v="1"/>
    <s v="Email"/>
    <s v="GA007"/>
    <s v="Gadget"/>
    <n v="2656"/>
    <s v="Large"/>
    <s v="Blue"/>
    <n v="9.81"/>
    <n v="26055.360000000001"/>
  </r>
  <r>
    <d v="2024-11-15T00:00:00"/>
    <n v="37717"/>
    <x v="72"/>
    <s v="Other"/>
    <x v="1"/>
    <s v="Email"/>
    <s v="GZ002"/>
    <s v="Gizmo"/>
    <n v="2428"/>
    <s v="Medium"/>
    <s v="Red"/>
    <n v="9.89"/>
    <n v="24012.920000000002"/>
  </r>
  <r>
    <d v="2024-11-15T00:00:00"/>
    <n v="37717"/>
    <x v="72"/>
    <s v="Other"/>
    <x v="1"/>
    <s v="Email"/>
    <s v="GA012"/>
    <s v="Gadget"/>
    <n v="2296"/>
    <s v="Extra Large"/>
    <s v="Pink"/>
    <n v="11.4"/>
    <n v="26174.400000000001"/>
  </r>
  <r>
    <d v="2024-11-15T00:00:00"/>
    <n v="37717"/>
    <x v="72"/>
    <s v="Other"/>
    <x v="1"/>
    <s v="Email"/>
    <s v="GA016"/>
    <s v="Gadget"/>
    <n v="4468"/>
    <s v="Extra Large"/>
    <s v="Orange"/>
    <n v="11.17"/>
    <n v="49907.56"/>
  </r>
  <r>
    <d v="2024-11-15T00:00:00"/>
    <n v="37718"/>
    <x v="50"/>
    <s v="Online"/>
    <x v="2"/>
    <s v="Email"/>
    <s v="GZ020"/>
    <s v="Gizmo"/>
    <n v="1744"/>
    <s v="Extra Large"/>
    <s v="Yellow"/>
    <n v="13"/>
    <n v="22672"/>
  </r>
  <r>
    <d v="2024-11-15T00:00:00"/>
    <n v="37718"/>
    <x v="50"/>
    <s v="Online"/>
    <x v="2"/>
    <s v="Email"/>
    <s v="GZ020"/>
    <s v="Gizmo"/>
    <n v="2264"/>
    <s v="Extra Large"/>
    <s v="Yellow"/>
    <n v="13"/>
    <n v="29432"/>
  </r>
  <r>
    <d v="2024-11-15T00:00:00"/>
    <n v="37718"/>
    <x v="50"/>
    <s v="Online"/>
    <x v="2"/>
    <s v="Email"/>
    <s v="GA004"/>
    <s v="Gadget"/>
    <n v="2832"/>
    <s v="Extra Large"/>
    <s v="Red"/>
    <n v="10.92"/>
    <n v="30925.439999999999"/>
  </r>
  <r>
    <d v="2024-11-15T00:00:00"/>
    <n v="37718"/>
    <x v="50"/>
    <s v="Online"/>
    <x v="2"/>
    <s v="Email"/>
    <s v="GA020"/>
    <s v="Gadget"/>
    <n v="2920"/>
    <s v="Extra Large"/>
    <s v="Yellow"/>
    <n v="11.69"/>
    <n v="34134.799999999996"/>
  </r>
  <r>
    <d v="2024-11-15T00:00:00"/>
    <n v="37718"/>
    <x v="50"/>
    <s v="Online"/>
    <x v="2"/>
    <s v="Email"/>
    <s v="GZ009"/>
    <s v="Gizmo"/>
    <n v="2344"/>
    <s v="Small"/>
    <s v="Pink"/>
    <n v="8.73"/>
    <n v="20463.120000000003"/>
  </r>
  <r>
    <d v="2024-11-15T00:00:00"/>
    <n v="37719"/>
    <x v="37"/>
    <s v="Retail"/>
    <x v="5"/>
    <s v="Email"/>
    <s v="WD018"/>
    <s v="Widget"/>
    <n v="301"/>
    <s v="Medium"/>
    <s v="Yellow"/>
    <n v="7.5"/>
    <n v="2257.5"/>
  </r>
  <r>
    <d v="2024-11-15T00:00:00"/>
    <n v="37719"/>
    <x v="37"/>
    <s v="Retail"/>
    <x v="5"/>
    <s v="Email"/>
    <s v="GA005"/>
    <s v="Gadget"/>
    <n v="271"/>
    <s v="Small"/>
    <s v="Blue"/>
    <n v="7.34"/>
    <n v="1989.1399999999999"/>
  </r>
  <r>
    <d v="2024-11-15T00:00:00"/>
    <n v="37719"/>
    <x v="37"/>
    <s v="Retail"/>
    <x v="5"/>
    <s v="Email"/>
    <s v="GZ001"/>
    <s v="Gizmo"/>
    <n v="94"/>
    <s v="Small"/>
    <s v="Red"/>
    <n v="7.84"/>
    <n v="736.96"/>
  </r>
  <r>
    <d v="2024-11-15T00:00:00"/>
    <n v="37719"/>
    <x v="37"/>
    <s v="Retail"/>
    <x v="5"/>
    <s v="Email"/>
    <s v="GZ008"/>
    <s v="Gizmo"/>
    <n v="241"/>
    <s v="Extra Large"/>
    <s v="Blue"/>
    <n v="11.22"/>
    <n v="2704.02"/>
  </r>
  <r>
    <d v="2024-11-15T00:00:00"/>
    <n v="37719"/>
    <x v="37"/>
    <s v="Retail"/>
    <x v="5"/>
    <s v="Email"/>
    <s v="GA014"/>
    <s v="Gadget"/>
    <n v="358"/>
    <s v="Medium"/>
    <s v="Orange"/>
    <n v="7.26"/>
    <n v="2599.08"/>
  </r>
  <r>
    <d v="2024-11-16T00:00:00"/>
    <n v="37720"/>
    <x v="80"/>
    <s v="Online"/>
    <x v="2"/>
    <s v="Website"/>
    <s v="GZ016"/>
    <s v="Gizmo"/>
    <n v="141"/>
    <s v="Extra Large"/>
    <s v="Orange"/>
    <n v="11.75"/>
    <n v="1656.75"/>
  </r>
  <r>
    <d v="2024-11-16T00:00:00"/>
    <n v="37720"/>
    <x v="80"/>
    <s v="Online"/>
    <x v="2"/>
    <s v="Website"/>
    <s v="WD010"/>
    <s v="Widget"/>
    <n v="127"/>
    <s v="Medium"/>
    <s v="Pink"/>
    <n v="7.79"/>
    <n v="989.33"/>
  </r>
  <r>
    <d v="2024-11-16T00:00:00"/>
    <n v="37720"/>
    <x v="80"/>
    <s v="Online"/>
    <x v="2"/>
    <s v="Website"/>
    <s v="WD006"/>
    <s v="Widget"/>
    <n v="202"/>
    <s v="Medium"/>
    <s v="Blue"/>
    <n v="8.19"/>
    <n v="1654.3799999999999"/>
  </r>
  <r>
    <d v="2024-11-16T00:00:00"/>
    <n v="37720"/>
    <x v="80"/>
    <s v="Online"/>
    <x v="2"/>
    <s v="Website"/>
    <s v="GA019"/>
    <s v="Gadget"/>
    <n v="173"/>
    <s v="Large"/>
    <s v="Yellow"/>
    <n v="9.57"/>
    <n v="1655.6100000000001"/>
  </r>
  <r>
    <d v="2024-11-16T00:00:00"/>
    <n v="37720"/>
    <x v="80"/>
    <s v="Online"/>
    <x v="2"/>
    <s v="Website"/>
    <s v="GZ020"/>
    <s v="Gizmo"/>
    <n v="399"/>
    <s v="Extra Large"/>
    <s v="Yellow"/>
    <n v="13"/>
    <n v="5187"/>
  </r>
  <r>
    <d v="2024-11-16T00:00:00"/>
    <n v="37721"/>
    <x v="77"/>
    <s v="Manufacturing"/>
    <x v="4"/>
    <s v="Website"/>
    <s v="WD012"/>
    <s v="Widget"/>
    <n v="280"/>
    <s v="Extra Large"/>
    <s v="Pink"/>
    <n v="9.52"/>
    <n v="2665.6"/>
  </r>
  <r>
    <d v="2024-11-16T00:00:00"/>
    <n v="37721"/>
    <x v="77"/>
    <s v="Manufacturing"/>
    <x v="4"/>
    <s v="Website"/>
    <s v="WD019"/>
    <s v="Widget"/>
    <n v="79"/>
    <s v="Large"/>
    <s v="Yellow"/>
    <n v="8.43"/>
    <n v="665.97"/>
  </r>
  <r>
    <d v="2024-11-16T00:00:00"/>
    <n v="37721"/>
    <x v="77"/>
    <s v="Manufacturing"/>
    <x v="4"/>
    <s v="Website"/>
    <s v="GA013"/>
    <s v="Gadget"/>
    <n v="369"/>
    <s v="Small"/>
    <s v="Orange"/>
    <n v="7.27"/>
    <n v="2682.6299999999997"/>
  </r>
  <r>
    <d v="2024-11-16T00:00:00"/>
    <n v="37721"/>
    <x v="77"/>
    <s v="Manufacturing"/>
    <x v="4"/>
    <s v="Website"/>
    <s v="GA018"/>
    <s v="Gadget"/>
    <n v="242"/>
    <s v="Medium"/>
    <s v="Yellow"/>
    <n v="8.5299999999999994"/>
    <n v="2064.2599999999998"/>
  </r>
  <r>
    <d v="2024-11-16T00:00:00"/>
    <n v="37721"/>
    <x v="77"/>
    <s v="Manufacturing"/>
    <x v="4"/>
    <s v="Website"/>
    <s v="GZ012"/>
    <s v="Gizmo"/>
    <n v="254"/>
    <s v="Extra Large"/>
    <s v="Pink"/>
    <n v="11.34"/>
    <n v="2880.36"/>
  </r>
  <r>
    <d v="2024-11-16T00:00:00"/>
    <n v="37722"/>
    <x v="4"/>
    <s v="Manufacturing"/>
    <x v="2"/>
    <s v="Website"/>
    <s v="GA001"/>
    <s v="Gadget"/>
    <n v="341"/>
    <s v="Small"/>
    <s v="Red"/>
    <n v="7.5"/>
    <n v="2557.5"/>
  </r>
  <r>
    <d v="2024-11-16T00:00:00"/>
    <n v="37722"/>
    <x v="4"/>
    <s v="Manufacturing"/>
    <x v="2"/>
    <s v="Website"/>
    <s v="GZ006"/>
    <s v="Gizmo"/>
    <n v="433"/>
    <s v="Medium"/>
    <s v="Blue"/>
    <n v="9.2100000000000009"/>
    <n v="3987.9300000000003"/>
  </r>
  <r>
    <d v="2024-11-16T00:00:00"/>
    <n v="37722"/>
    <x v="4"/>
    <s v="Manufacturing"/>
    <x v="2"/>
    <s v="Website"/>
    <s v="GZ003"/>
    <s v="Gizmo"/>
    <n v="376"/>
    <s v="Large"/>
    <s v="Red"/>
    <n v="9.3800000000000008"/>
    <n v="3526.88"/>
  </r>
  <r>
    <d v="2024-11-16T00:00:00"/>
    <n v="37722"/>
    <x v="4"/>
    <s v="Manufacturing"/>
    <x v="2"/>
    <s v="Website"/>
    <s v="WD010"/>
    <s v="Widget"/>
    <n v="92"/>
    <s v="Medium"/>
    <s v="Pink"/>
    <n v="7.36"/>
    <n v="677.12"/>
  </r>
  <r>
    <d v="2024-11-16T00:00:00"/>
    <n v="37722"/>
    <x v="4"/>
    <s v="Manufacturing"/>
    <x v="2"/>
    <s v="Website"/>
    <s v="GA010"/>
    <s v="Gadget"/>
    <n v="189"/>
    <s v="Medium"/>
    <s v="Pink"/>
    <n v="7.89"/>
    <n v="1491.21"/>
  </r>
  <r>
    <d v="2024-11-16T00:00:00"/>
    <n v="37723"/>
    <x v="15"/>
    <s v="Other"/>
    <x v="4"/>
    <s v="Website"/>
    <s v="WD019"/>
    <s v="Widget"/>
    <n v="363"/>
    <s v="Large"/>
    <s v="Yellow"/>
    <n v="9.42"/>
    <n v="3419.46"/>
  </r>
  <r>
    <d v="2024-11-16T00:00:00"/>
    <n v="37723"/>
    <x v="15"/>
    <s v="Other"/>
    <x v="4"/>
    <s v="Website"/>
    <s v="GZ003"/>
    <s v="Gizmo"/>
    <n v="388"/>
    <s v="Large"/>
    <s v="Red"/>
    <n v="10.48"/>
    <n v="4066.2400000000002"/>
  </r>
  <r>
    <d v="2024-11-16T00:00:00"/>
    <n v="37723"/>
    <x v="15"/>
    <s v="Other"/>
    <x v="4"/>
    <s v="Website"/>
    <s v="GA016"/>
    <s v="Gadget"/>
    <n v="207"/>
    <s v="Extra Large"/>
    <s v="Orange"/>
    <n v="11.17"/>
    <n v="2312.19"/>
  </r>
  <r>
    <d v="2024-11-16T00:00:00"/>
    <n v="37723"/>
    <x v="15"/>
    <s v="Other"/>
    <x v="4"/>
    <s v="Website"/>
    <s v="GA020"/>
    <s v="Gadget"/>
    <n v="145"/>
    <s v="Extra Large"/>
    <s v="Yellow"/>
    <n v="12.34"/>
    <n v="1789.3"/>
  </r>
  <r>
    <d v="2024-11-16T00:00:00"/>
    <n v="37723"/>
    <x v="15"/>
    <s v="Other"/>
    <x v="4"/>
    <s v="Website"/>
    <s v="WD016"/>
    <s v="Widget"/>
    <n v="257"/>
    <s v="Extra Large"/>
    <s v="Orange"/>
    <n v="10.42"/>
    <n v="2677.94"/>
  </r>
  <r>
    <d v="2024-11-16T00:00:00"/>
    <n v="37724"/>
    <x v="66"/>
    <s v="Wholesale"/>
    <x v="0"/>
    <s v="Website"/>
    <s v="GA007"/>
    <s v="Gadget"/>
    <n v="256"/>
    <s v="Large"/>
    <s v="Blue"/>
    <n v="7.75"/>
    <n v="1984"/>
  </r>
  <r>
    <d v="2024-11-16T00:00:00"/>
    <n v="37724"/>
    <x v="66"/>
    <s v="Wholesale"/>
    <x v="0"/>
    <s v="Website"/>
    <s v="GZ002"/>
    <s v="Gizmo"/>
    <n v="365"/>
    <s v="Medium"/>
    <s v="Red"/>
    <n v="7.81"/>
    <n v="2850.6499999999996"/>
  </r>
  <r>
    <d v="2024-11-16T00:00:00"/>
    <n v="37724"/>
    <x v="66"/>
    <s v="Wholesale"/>
    <x v="0"/>
    <s v="Website"/>
    <s v="GZ008"/>
    <s v="Gizmo"/>
    <n v="324"/>
    <s v="Extra Large"/>
    <s v="Blue"/>
    <n v="10.52"/>
    <n v="3408.48"/>
  </r>
  <r>
    <d v="2024-11-16T00:00:00"/>
    <n v="37724"/>
    <x v="66"/>
    <s v="Wholesale"/>
    <x v="0"/>
    <s v="Website"/>
    <s v="WD005"/>
    <s v="Widget"/>
    <n v="152"/>
    <s v="Small"/>
    <s v="Blue"/>
    <n v="6.43"/>
    <n v="977.3599999999999"/>
  </r>
  <r>
    <d v="2024-11-16T00:00:00"/>
    <n v="37724"/>
    <x v="66"/>
    <s v="Wholesale"/>
    <x v="0"/>
    <s v="Website"/>
    <s v="GZ017"/>
    <s v="Gizmo"/>
    <n v="100"/>
    <s v="Small"/>
    <s v="Yellow"/>
    <n v="7.88"/>
    <n v="788"/>
  </r>
  <r>
    <d v="2024-11-16T00:00:00"/>
    <n v="37725"/>
    <x v="44"/>
    <s v="Wholesale"/>
    <x v="0"/>
    <s v="Website"/>
    <s v="GA019"/>
    <s v="Gadget"/>
    <n v="215"/>
    <s v="Large"/>
    <s v="Yellow"/>
    <n v="7.97"/>
    <n v="1713.55"/>
  </r>
  <r>
    <d v="2024-11-16T00:00:00"/>
    <n v="37725"/>
    <x v="44"/>
    <s v="Wholesale"/>
    <x v="0"/>
    <s v="Website"/>
    <s v="GZ016"/>
    <s v="Gizmo"/>
    <n v="35"/>
    <s v="Extra Large"/>
    <s v="Orange"/>
    <n v="9.8000000000000007"/>
    <n v="343"/>
  </r>
  <r>
    <d v="2024-11-16T00:00:00"/>
    <n v="37725"/>
    <x v="44"/>
    <s v="Wholesale"/>
    <x v="0"/>
    <s v="Website"/>
    <s v="WD020"/>
    <s v="Widget"/>
    <n v="44"/>
    <s v="Extra Large"/>
    <s v="Yellow"/>
    <n v="9.1"/>
    <n v="400.4"/>
  </r>
  <r>
    <d v="2024-11-16T00:00:00"/>
    <n v="37725"/>
    <x v="44"/>
    <s v="Wholesale"/>
    <x v="0"/>
    <s v="Website"/>
    <s v="WD008"/>
    <s v="Widget"/>
    <n v="342"/>
    <s v="Extra Large"/>
    <s v="Blue"/>
    <n v="8.84"/>
    <n v="3023.2799999999997"/>
  </r>
  <r>
    <d v="2024-11-16T00:00:00"/>
    <n v="37725"/>
    <x v="44"/>
    <s v="Wholesale"/>
    <x v="0"/>
    <s v="Website"/>
    <s v="WD019"/>
    <s v="Widget"/>
    <n v="364"/>
    <s v="Large"/>
    <s v="Yellow"/>
    <n v="7.44"/>
    <n v="2708.1600000000003"/>
  </r>
  <r>
    <d v="2024-11-17T00:00:00"/>
    <n v="37726"/>
    <x v="101"/>
    <s v="Manufacturing"/>
    <x v="3"/>
    <s v="Phone"/>
    <s v="GZ012"/>
    <s v="Gizmo"/>
    <n v="45"/>
    <s v="Extra Large"/>
    <s v="Pink"/>
    <n v="11.34"/>
    <n v="510.3"/>
  </r>
  <r>
    <d v="2024-11-17T00:00:00"/>
    <n v="37726"/>
    <x v="101"/>
    <s v="Manufacturing"/>
    <x v="3"/>
    <s v="Phone"/>
    <s v="GA017"/>
    <s v="Gadget"/>
    <n v="15"/>
    <s v="Small"/>
    <s v="Yellow"/>
    <n v="8.0299999999999994"/>
    <n v="120.44999999999999"/>
  </r>
  <r>
    <d v="2024-11-17T00:00:00"/>
    <n v="37726"/>
    <x v="101"/>
    <s v="Manufacturing"/>
    <x v="3"/>
    <s v="Phone"/>
    <s v="GZ011"/>
    <s v="Gizmo"/>
    <n v="46"/>
    <s v="Large"/>
    <s v="Pink"/>
    <n v="9.27"/>
    <n v="426.41999999999996"/>
  </r>
  <r>
    <d v="2024-11-17T00:00:00"/>
    <n v="37726"/>
    <x v="101"/>
    <s v="Manufacturing"/>
    <x v="3"/>
    <s v="Phone"/>
    <s v="GA009"/>
    <s v="Gadget"/>
    <n v="34"/>
    <s v="Small"/>
    <s v="Pink"/>
    <n v="7.42"/>
    <n v="252.28"/>
  </r>
  <r>
    <d v="2024-11-17T00:00:00"/>
    <n v="37726"/>
    <x v="101"/>
    <s v="Manufacturing"/>
    <x v="3"/>
    <s v="Phone"/>
    <s v="GZ005"/>
    <s v="Gizmo"/>
    <n v="45"/>
    <s v="Small"/>
    <s v="Blue"/>
    <n v="8.67"/>
    <n v="390.15"/>
  </r>
  <r>
    <d v="2024-11-17T00:00:00"/>
    <n v="37727"/>
    <x v="43"/>
    <s v="Online"/>
    <x v="3"/>
    <s v="Phone"/>
    <s v="WD009"/>
    <s v="Widget"/>
    <n v="317"/>
    <s v="Small"/>
    <s v="Pink"/>
    <n v="7.34"/>
    <n v="2326.7799999999997"/>
  </r>
  <r>
    <d v="2024-11-17T00:00:00"/>
    <n v="37727"/>
    <x v="43"/>
    <s v="Online"/>
    <x v="3"/>
    <s v="Phone"/>
    <s v="WD007"/>
    <s v="Widget"/>
    <n v="376"/>
    <s v="Large"/>
    <s v="Blue"/>
    <n v="8.68"/>
    <n v="3263.68"/>
  </r>
  <r>
    <d v="2024-11-17T00:00:00"/>
    <n v="37727"/>
    <x v="43"/>
    <s v="Online"/>
    <x v="3"/>
    <s v="Phone"/>
    <s v="GZ001"/>
    <s v="Gizmo"/>
    <n v="262"/>
    <s v="Small"/>
    <s v="Red"/>
    <n v="8.82"/>
    <n v="2310.84"/>
  </r>
  <r>
    <d v="2024-11-17T00:00:00"/>
    <n v="37727"/>
    <x v="43"/>
    <s v="Online"/>
    <x v="3"/>
    <s v="Phone"/>
    <s v="WD010"/>
    <s v="Widget"/>
    <n v="293"/>
    <s v="Medium"/>
    <s v="Pink"/>
    <n v="7.79"/>
    <n v="2282.4699999999998"/>
  </r>
  <r>
    <d v="2024-11-17T00:00:00"/>
    <n v="37727"/>
    <x v="43"/>
    <s v="Online"/>
    <x v="3"/>
    <s v="Phone"/>
    <s v="GA013"/>
    <s v="Gadget"/>
    <n v="20"/>
    <s v="Small"/>
    <s v="Orange"/>
    <n v="7.7"/>
    <n v="154"/>
  </r>
  <r>
    <d v="2024-11-17T00:00:00"/>
    <n v="37728"/>
    <x v="9"/>
    <s v="Wholesale"/>
    <x v="4"/>
    <s v="Phone"/>
    <s v="GZ007"/>
    <s v="Gizmo"/>
    <n v="180"/>
    <s v="Large"/>
    <s v="Blue"/>
    <n v="8.61"/>
    <n v="1549.8"/>
  </r>
  <r>
    <d v="2024-11-17T00:00:00"/>
    <n v="37728"/>
    <x v="9"/>
    <s v="Wholesale"/>
    <x v="4"/>
    <s v="Phone"/>
    <s v="WD017"/>
    <s v="Widget"/>
    <n v="269"/>
    <s v="Small"/>
    <s v="Yellow"/>
    <n v="6.62"/>
    <n v="1780.78"/>
  </r>
  <r>
    <d v="2024-11-17T00:00:00"/>
    <n v="37728"/>
    <x v="9"/>
    <s v="Wholesale"/>
    <x v="4"/>
    <s v="Phone"/>
    <s v="WD014"/>
    <s v="Widget"/>
    <n v="231"/>
    <s v="Medium"/>
    <s v="Orange"/>
    <n v="6.36"/>
    <n v="1469.16"/>
  </r>
  <r>
    <d v="2024-11-17T00:00:00"/>
    <n v="37728"/>
    <x v="9"/>
    <s v="Wholesale"/>
    <x v="4"/>
    <s v="Phone"/>
    <s v="GA010"/>
    <s v="Gadget"/>
    <n v="118"/>
    <s v="Medium"/>
    <s v="Pink"/>
    <n v="6.96"/>
    <n v="821.28"/>
  </r>
  <r>
    <d v="2024-11-17T00:00:00"/>
    <n v="37728"/>
    <x v="9"/>
    <s v="Wholesale"/>
    <x v="4"/>
    <s v="Phone"/>
    <s v="GA019"/>
    <s v="Gadget"/>
    <n v="40"/>
    <s v="Large"/>
    <s v="Yellow"/>
    <n v="7.97"/>
    <n v="318.8"/>
  </r>
  <r>
    <d v="2024-11-17T00:00:00"/>
    <n v="37729"/>
    <x v="43"/>
    <s v="Online"/>
    <x v="3"/>
    <s v="Phone"/>
    <s v="WD017"/>
    <s v="Widget"/>
    <n v="251"/>
    <s v="Small"/>
    <s v="Yellow"/>
    <n v="7.94"/>
    <n v="1992.94"/>
  </r>
  <r>
    <d v="2024-11-17T00:00:00"/>
    <n v="37729"/>
    <x v="43"/>
    <s v="Online"/>
    <x v="3"/>
    <s v="Phone"/>
    <s v="GZ015"/>
    <s v="Gizmo"/>
    <n v="40"/>
    <s v="Large"/>
    <s v="Orange"/>
    <n v="9.6199999999999992"/>
    <n v="384.79999999999995"/>
  </r>
  <r>
    <d v="2024-11-17T00:00:00"/>
    <n v="37729"/>
    <x v="43"/>
    <s v="Online"/>
    <x v="3"/>
    <s v="Phone"/>
    <s v="WD019"/>
    <s v="Widget"/>
    <n v="152"/>
    <s v="Large"/>
    <s v="Yellow"/>
    <n v="8.93"/>
    <n v="1357.36"/>
  </r>
  <r>
    <d v="2024-11-17T00:00:00"/>
    <n v="37729"/>
    <x v="43"/>
    <s v="Online"/>
    <x v="3"/>
    <s v="Phone"/>
    <s v="GA014"/>
    <s v="Gadget"/>
    <n v="123"/>
    <s v="Medium"/>
    <s v="Orange"/>
    <n v="8.17"/>
    <n v="1004.91"/>
  </r>
  <r>
    <d v="2024-11-17T00:00:00"/>
    <n v="37729"/>
    <x v="43"/>
    <s v="Online"/>
    <x v="3"/>
    <s v="Phone"/>
    <s v="WD009"/>
    <s v="Widget"/>
    <n v="182"/>
    <s v="Small"/>
    <s v="Pink"/>
    <n v="7.34"/>
    <n v="1335.8799999999999"/>
  </r>
  <r>
    <d v="2024-11-17T00:00:00"/>
    <n v="37730"/>
    <x v="65"/>
    <s v="Online"/>
    <x v="2"/>
    <s v="Phone"/>
    <s v="GA006"/>
    <s v="Gadget"/>
    <n v="53"/>
    <s v="Medium"/>
    <s v="Blue"/>
    <n v="8.7799999999999994"/>
    <n v="465.34"/>
  </r>
  <r>
    <d v="2024-11-17T00:00:00"/>
    <n v="37730"/>
    <x v="65"/>
    <s v="Online"/>
    <x v="2"/>
    <s v="Phone"/>
    <s v="GZ014"/>
    <s v="Gizmo"/>
    <n v="25"/>
    <s v="Medium"/>
    <s v="Orange"/>
    <n v="9.08"/>
    <n v="227"/>
  </r>
  <r>
    <d v="2024-11-17T00:00:00"/>
    <n v="37730"/>
    <x v="65"/>
    <s v="Online"/>
    <x v="2"/>
    <s v="Phone"/>
    <s v="WD006"/>
    <s v="Widget"/>
    <n v="22"/>
    <s v="Medium"/>
    <s v="Blue"/>
    <n v="8.19"/>
    <n v="180.17999999999998"/>
  </r>
  <r>
    <d v="2024-11-17T00:00:00"/>
    <n v="37730"/>
    <x v="65"/>
    <s v="Online"/>
    <x v="2"/>
    <s v="Phone"/>
    <s v="WD018"/>
    <s v="Widget"/>
    <n v="58"/>
    <s v="Medium"/>
    <s v="Yellow"/>
    <n v="8.43"/>
    <n v="488.94"/>
  </r>
  <r>
    <d v="2024-11-17T00:00:00"/>
    <n v="37730"/>
    <x v="65"/>
    <s v="Online"/>
    <x v="2"/>
    <s v="Phone"/>
    <s v="GA002"/>
    <s v="Gadget"/>
    <n v="40"/>
    <s v="Medium"/>
    <s v="Red"/>
    <n v="8.43"/>
    <n v="337.2"/>
  </r>
  <r>
    <d v="2024-11-17T00:00:00"/>
    <n v="37731"/>
    <x v="50"/>
    <s v="Online"/>
    <x v="2"/>
    <s v="Phone"/>
    <s v="GZ001"/>
    <s v="Gizmo"/>
    <n v="768"/>
    <s v="Small"/>
    <s v="Red"/>
    <n v="8.82"/>
    <n v="6773.76"/>
  </r>
  <r>
    <d v="2024-11-17T00:00:00"/>
    <n v="37731"/>
    <x v="50"/>
    <s v="Online"/>
    <x v="2"/>
    <s v="Phone"/>
    <s v="GA011"/>
    <s v="Gadget"/>
    <n v="1336"/>
    <s v="Large"/>
    <s v="Pink"/>
    <n v="8.84"/>
    <n v="11810.24"/>
  </r>
  <r>
    <d v="2024-11-17T00:00:00"/>
    <n v="37731"/>
    <x v="50"/>
    <s v="Online"/>
    <x v="2"/>
    <s v="Phone"/>
    <s v="GA020"/>
    <s v="Gadget"/>
    <n v="2112"/>
    <s v="Extra Large"/>
    <s v="Yellow"/>
    <n v="11.69"/>
    <n v="24689.279999999999"/>
  </r>
  <r>
    <d v="2024-11-17T00:00:00"/>
    <n v="37731"/>
    <x v="50"/>
    <s v="Online"/>
    <x v="2"/>
    <s v="Phone"/>
    <s v="GZ017"/>
    <s v="Gizmo"/>
    <n v="1976"/>
    <s v="Small"/>
    <s v="Yellow"/>
    <n v="9.4499999999999993"/>
    <n v="18673.199999999997"/>
  </r>
  <r>
    <d v="2024-11-17T00:00:00"/>
    <n v="37731"/>
    <x v="50"/>
    <s v="Online"/>
    <x v="2"/>
    <s v="Phone"/>
    <s v="GZ007"/>
    <s v="Gizmo"/>
    <n v="328"/>
    <s v="Large"/>
    <s v="Blue"/>
    <n v="10.33"/>
    <n v="3388.2400000000002"/>
  </r>
  <r>
    <d v="2024-11-18T00:00:00"/>
    <n v="37732"/>
    <x v="84"/>
    <s v="Online"/>
    <x v="5"/>
    <s v="Sales App"/>
    <s v="GZ004"/>
    <s v="Gizmo"/>
    <n v="77"/>
    <s v="Extra Large"/>
    <s v="Red"/>
    <n v="12.13"/>
    <n v="934.0100000000001"/>
  </r>
  <r>
    <d v="2024-11-18T00:00:00"/>
    <n v="37732"/>
    <x v="84"/>
    <s v="Online"/>
    <x v="5"/>
    <s v="Sales App"/>
    <s v="GA010"/>
    <s v="Gadget"/>
    <n v="34"/>
    <s v="Medium"/>
    <s v="Pink"/>
    <n v="8.35"/>
    <n v="283.89999999999998"/>
  </r>
  <r>
    <d v="2024-11-18T00:00:00"/>
    <n v="37732"/>
    <x v="84"/>
    <s v="Online"/>
    <x v="5"/>
    <s v="Sales App"/>
    <s v="GA020"/>
    <s v="Gadget"/>
    <n v="13"/>
    <s v="Extra Large"/>
    <s v="Yellow"/>
    <n v="11.69"/>
    <n v="151.97"/>
  </r>
  <r>
    <d v="2024-11-18T00:00:00"/>
    <n v="37732"/>
    <x v="84"/>
    <s v="Online"/>
    <x v="5"/>
    <s v="Sales App"/>
    <s v="WD020"/>
    <s v="Widget"/>
    <n v="44"/>
    <s v="Extra Large"/>
    <s v="Yellow"/>
    <n v="10.92"/>
    <n v="480.48"/>
  </r>
  <r>
    <d v="2024-11-18T00:00:00"/>
    <n v="37732"/>
    <x v="84"/>
    <s v="Online"/>
    <x v="5"/>
    <s v="Sales App"/>
    <s v="GA013"/>
    <s v="Gadget"/>
    <n v="26"/>
    <s v="Small"/>
    <s v="Orange"/>
    <n v="7.7"/>
    <n v="200.20000000000002"/>
  </r>
  <r>
    <d v="2024-11-18T00:00:00"/>
    <n v="37733"/>
    <x v="7"/>
    <s v="Retail"/>
    <x v="3"/>
    <s v="Sales App"/>
    <s v="GZ019"/>
    <s v="Gizmo"/>
    <n v="334"/>
    <s v="Large"/>
    <s v="Yellow"/>
    <n v="9.4499999999999993"/>
    <n v="3156.2999999999997"/>
  </r>
  <r>
    <d v="2024-11-18T00:00:00"/>
    <n v="37733"/>
    <x v="7"/>
    <s v="Retail"/>
    <x v="3"/>
    <s v="Sales App"/>
    <s v="GZ001"/>
    <s v="Gizmo"/>
    <n v="345"/>
    <s v="Small"/>
    <s v="Red"/>
    <n v="7.84"/>
    <n v="2704.7999999999997"/>
  </r>
  <r>
    <d v="2024-11-18T00:00:00"/>
    <n v="37733"/>
    <x v="7"/>
    <s v="Retail"/>
    <x v="3"/>
    <s v="Sales App"/>
    <s v="WD002"/>
    <s v="Widget"/>
    <n v="345"/>
    <s v="Medium"/>
    <s v="Red"/>
    <n v="7"/>
    <n v="2415"/>
  </r>
  <r>
    <d v="2024-11-18T00:00:00"/>
    <n v="37733"/>
    <x v="7"/>
    <s v="Retail"/>
    <x v="3"/>
    <s v="Sales App"/>
    <s v="WD006"/>
    <s v="Widget"/>
    <n v="289"/>
    <s v="Medium"/>
    <s v="Blue"/>
    <n v="7.28"/>
    <n v="2103.92"/>
  </r>
  <r>
    <d v="2024-11-18T00:00:00"/>
    <n v="37733"/>
    <x v="7"/>
    <s v="Retail"/>
    <x v="3"/>
    <s v="Sales App"/>
    <s v="GZ009"/>
    <s v="Gizmo"/>
    <n v="195"/>
    <s v="Small"/>
    <s v="Pink"/>
    <n v="7.76"/>
    <n v="1513.2"/>
  </r>
  <r>
    <d v="2024-11-18T00:00:00"/>
    <n v="37734"/>
    <x v="29"/>
    <s v="Manufacturing"/>
    <x v="5"/>
    <s v="Sales App"/>
    <s v="WD003"/>
    <s v="Widget"/>
    <n v="383"/>
    <s v="Large"/>
    <s v="Red"/>
    <n v="7.87"/>
    <n v="3014.21"/>
  </r>
  <r>
    <d v="2024-11-18T00:00:00"/>
    <n v="37734"/>
    <x v="29"/>
    <s v="Manufacturing"/>
    <x v="5"/>
    <s v="Sales App"/>
    <s v="GZ015"/>
    <s v="Gizmo"/>
    <n v="221"/>
    <s v="Large"/>
    <s v="Orange"/>
    <n v="9.09"/>
    <n v="2008.8899999999999"/>
  </r>
  <r>
    <d v="2024-11-18T00:00:00"/>
    <n v="37734"/>
    <x v="29"/>
    <s v="Manufacturing"/>
    <x v="5"/>
    <s v="Sales App"/>
    <s v="GZ011"/>
    <s v="Gizmo"/>
    <n v="334"/>
    <s v="Large"/>
    <s v="Pink"/>
    <n v="9.27"/>
    <n v="3096.18"/>
  </r>
  <r>
    <d v="2024-11-18T00:00:00"/>
    <n v="37734"/>
    <x v="29"/>
    <s v="Manufacturing"/>
    <x v="5"/>
    <s v="Sales App"/>
    <s v="GA015"/>
    <s v="Gadget"/>
    <n v="185"/>
    <s v="Large"/>
    <s v="Orange"/>
    <n v="8.18"/>
    <n v="1513.3"/>
  </r>
  <r>
    <d v="2024-11-18T00:00:00"/>
    <n v="37734"/>
    <x v="29"/>
    <s v="Manufacturing"/>
    <x v="5"/>
    <s v="Sales App"/>
    <s v="GZ007"/>
    <s v="Gizmo"/>
    <n v="327"/>
    <s v="Large"/>
    <s v="Blue"/>
    <n v="9.76"/>
    <n v="3191.52"/>
  </r>
  <r>
    <d v="2024-11-18T00:00:00"/>
    <n v="37735"/>
    <x v="73"/>
    <s v="Wholesale"/>
    <x v="2"/>
    <s v="Sales App"/>
    <s v="GA016"/>
    <s v="Gadget"/>
    <n v="184"/>
    <s v="Extra Large"/>
    <s v="Orange"/>
    <n v="8.82"/>
    <n v="1622.88"/>
  </r>
  <r>
    <d v="2024-11-18T00:00:00"/>
    <n v="37735"/>
    <x v="73"/>
    <s v="Wholesale"/>
    <x v="2"/>
    <s v="Sales App"/>
    <s v="GZ006"/>
    <s v="Gizmo"/>
    <n v="125"/>
    <s v="Medium"/>
    <s v="Blue"/>
    <n v="8.1300000000000008"/>
    <n v="1016.2500000000001"/>
  </r>
  <r>
    <d v="2024-11-18T00:00:00"/>
    <n v="37735"/>
    <x v="73"/>
    <s v="Wholesale"/>
    <x v="2"/>
    <s v="Sales App"/>
    <s v="GA006"/>
    <s v="Gadget"/>
    <n v="401"/>
    <s v="Medium"/>
    <s v="Blue"/>
    <n v="7.31"/>
    <n v="2931.31"/>
  </r>
  <r>
    <d v="2024-11-18T00:00:00"/>
    <n v="37735"/>
    <x v="73"/>
    <s v="Wholesale"/>
    <x v="2"/>
    <s v="Sales App"/>
    <s v="GZ005"/>
    <s v="Gizmo"/>
    <n v="289"/>
    <s v="Small"/>
    <s v="Blue"/>
    <n v="7.65"/>
    <n v="2210.85"/>
  </r>
  <r>
    <d v="2024-11-18T00:00:00"/>
    <n v="37735"/>
    <x v="73"/>
    <s v="Wholesale"/>
    <x v="2"/>
    <s v="Sales App"/>
    <s v="WD010"/>
    <s v="Widget"/>
    <n v="391"/>
    <s v="Medium"/>
    <s v="Pink"/>
    <n v="6.5"/>
    <n v="2541.5"/>
  </r>
  <r>
    <d v="2024-11-18T00:00:00"/>
    <n v="37736"/>
    <x v="28"/>
    <s v="Manufacturing"/>
    <x v="4"/>
    <s v="Sales App"/>
    <s v="WD009"/>
    <s v="Widget"/>
    <n v="1436"/>
    <s v="Small"/>
    <s v="Pink"/>
    <n v="6.93"/>
    <n v="9951.48"/>
  </r>
  <r>
    <d v="2024-11-18T00:00:00"/>
    <n v="37736"/>
    <x v="28"/>
    <s v="Manufacturing"/>
    <x v="4"/>
    <s v="Sales App"/>
    <s v="WD020"/>
    <s v="Widget"/>
    <n v="818"/>
    <s v="Extra Large"/>
    <s v="Yellow"/>
    <n v="10.31"/>
    <n v="8433.58"/>
  </r>
  <r>
    <d v="2024-11-18T00:00:00"/>
    <n v="37736"/>
    <x v="28"/>
    <s v="Manufacturing"/>
    <x v="4"/>
    <s v="Sales App"/>
    <s v="WD016"/>
    <s v="Widget"/>
    <n v="1412"/>
    <s v="Extra Large"/>
    <s v="Orange"/>
    <n v="9.32"/>
    <n v="13159.84"/>
  </r>
  <r>
    <d v="2024-11-18T00:00:00"/>
    <n v="37736"/>
    <x v="28"/>
    <s v="Manufacturing"/>
    <x v="4"/>
    <s v="Sales App"/>
    <s v="WD020"/>
    <s v="Widget"/>
    <n v="1436"/>
    <s v="Extra Large"/>
    <s v="Yellow"/>
    <n v="10.31"/>
    <n v="14805.16"/>
  </r>
  <r>
    <d v="2024-11-18T00:00:00"/>
    <n v="37736"/>
    <x v="28"/>
    <s v="Manufacturing"/>
    <x v="4"/>
    <s v="Sales App"/>
    <s v="GA001"/>
    <s v="Gadget"/>
    <n v="1280"/>
    <s v="Small"/>
    <s v="Red"/>
    <n v="7.5"/>
    <n v="9600"/>
  </r>
  <r>
    <d v="2024-11-18T00:00:00"/>
    <n v="37737"/>
    <x v="57"/>
    <s v="Retail"/>
    <x v="5"/>
    <s v="Sales App"/>
    <s v="WD007"/>
    <s v="Widget"/>
    <n v="122"/>
    <s v="Large"/>
    <s v="Blue"/>
    <n v="7.71"/>
    <n v="940.62"/>
  </r>
  <r>
    <d v="2024-11-18T00:00:00"/>
    <n v="37737"/>
    <x v="57"/>
    <s v="Retail"/>
    <x v="5"/>
    <s v="Sales App"/>
    <s v="GA018"/>
    <s v="Gadget"/>
    <n v="58"/>
    <s v="Medium"/>
    <s v="Yellow"/>
    <n v="8.0299999999999994"/>
    <n v="465.73999999999995"/>
  </r>
  <r>
    <d v="2024-11-18T00:00:00"/>
    <n v="37737"/>
    <x v="57"/>
    <s v="Retail"/>
    <x v="5"/>
    <s v="Sales App"/>
    <s v="WD003"/>
    <s v="Widget"/>
    <n v="87"/>
    <s v="Large"/>
    <s v="Red"/>
    <n v="7.41"/>
    <n v="644.66999999999996"/>
  </r>
  <r>
    <d v="2024-11-18T00:00:00"/>
    <n v="37737"/>
    <x v="57"/>
    <s v="Retail"/>
    <x v="5"/>
    <s v="Sales App"/>
    <s v="GA004"/>
    <s v="Gadget"/>
    <n v="344"/>
    <s v="Extra Large"/>
    <s v="Red"/>
    <n v="9.6999999999999993"/>
    <n v="3336.7999999999997"/>
  </r>
  <r>
    <d v="2024-11-18T00:00:00"/>
    <n v="37737"/>
    <x v="57"/>
    <s v="Retail"/>
    <x v="5"/>
    <s v="Sales App"/>
    <s v="WD012"/>
    <s v="Widget"/>
    <n v="258"/>
    <s v="Extra Large"/>
    <s v="Pink"/>
    <n v="8.9600000000000009"/>
    <n v="2311.6800000000003"/>
  </r>
  <r>
    <d v="2024-11-19T00:00:00"/>
    <n v="37738"/>
    <x v="20"/>
    <s v="Retail"/>
    <x v="0"/>
    <s v="Sales App"/>
    <s v="WD005"/>
    <s v="Widget"/>
    <n v="219"/>
    <s v="Small"/>
    <s v="Blue"/>
    <n v="6.86"/>
    <n v="1502.3400000000001"/>
  </r>
  <r>
    <d v="2024-11-19T00:00:00"/>
    <n v="37738"/>
    <x v="20"/>
    <s v="Retail"/>
    <x v="0"/>
    <s v="Sales App"/>
    <s v="WD007"/>
    <s v="Widget"/>
    <n v="216"/>
    <s v="Large"/>
    <s v="Blue"/>
    <n v="7.71"/>
    <n v="1665.36"/>
  </r>
  <r>
    <d v="2024-11-19T00:00:00"/>
    <n v="37738"/>
    <x v="20"/>
    <s v="Retail"/>
    <x v="0"/>
    <s v="Sales App"/>
    <s v="WD018"/>
    <s v="Widget"/>
    <n v="37"/>
    <s v="Medium"/>
    <s v="Yellow"/>
    <n v="7.5"/>
    <n v="277.5"/>
  </r>
  <r>
    <d v="2024-11-19T00:00:00"/>
    <n v="37738"/>
    <x v="20"/>
    <s v="Retail"/>
    <x v="0"/>
    <s v="Sales App"/>
    <s v="GA003"/>
    <s v="Gadget"/>
    <n v="336"/>
    <s v="Large"/>
    <s v="Red"/>
    <n v="7.94"/>
    <n v="2667.84"/>
  </r>
  <r>
    <d v="2024-11-19T00:00:00"/>
    <n v="37738"/>
    <x v="20"/>
    <s v="Retail"/>
    <x v="0"/>
    <s v="Sales App"/>
    <s v="WD002"/>
    <s v="Widget"/>
    <n v="109"/>
    <s v="Medium"/>
    <s v="Red"/>
    <n v="7"/>
    <n v="763"/>
  </r>
  <r>
    <d v="2024-11-19T00:00:00"/>
    <n v="37739"/>
    <x v="49"/>
    <s v="Online"/>
    <x v="0"/>
    <s v="Sales App"/>
    <s v="GA008"/>
    <s v="Gadget"/>
    <n v="40"/>
    <s v="Extra Large"/>
    <s v="Blue"/>
    <n v="11.36"/>
    <n v="454.4"/>
  </r>
  <r>
    <d v="2024-11-19T00:00:00"/>
    <n v="37739"/>
    <x v="49"/>
    <s v="Online"/>
    <x v="0"/>
    <s v="Sales App"/>
    <s v="WD019"/>
    <s v="Widget"/>
    <n v="9"/>
    <s v="Large"/>
    <s v="Yellow"/>
    <n v="8.93"/>
    <n v="80.37"/>
  </r>
  <r>
    <d v="2024-11-19T00:00:00"/>
    <n v="37739"/>
    <x v="49"/>
    <s v="Online"/>
    <x v="0"/>
    <s v="Sales App"/>
    <s v="GA005"/>
    <s v="Gadget"/>
    <n v="59"/>
    <s v="Small"/>
    <s v="Blue"/>
    <n v="8.26"/>
    <n v="487.34"/>
  </r>
  <r>
    <d v="2024-11-19T00:00:00"/>
    <n v="37739"/>
    <x v="49"/>
    <s v="Online"/>
    <x v="0"/>
    <s v="Sales App"/>
    <s v="GZ017"/>
    <s v="Gizmo"/>
    <n v="84"/>
    <s v="Small"/>
    <s v="Yellow"/>
    <n v="9.4499999999999993"/>
    <n v="793.8"/>
  </r>
  <r>
    <d v="2024-11-19T00:00:00"/>
    <n v="37739"/>
    <x v="49"/>
    <s v="Online"/>
    <x v="0"/>
    <s v="Sales App"/>
    <s v="GZ005"/>
    <s v="Gizmo"/>
    <n v="39"/>
    <s v="Small"/>
    <s v="Blue"/>
    <n v="9.18"/>
    <n v="358.02"/>
  </r>
  <r>
    <d v="2024-11-19T00:00:00"/>
    <n v="37740"/>
    <x v="95"/>
    <s v="Manufacturing"/>
    <x v="5"/>
    <s v="Sales App"/>
    <s v="WD020"/>
    <s v="Widget"/>
    <n v="229"/>
    <s v="Extra Large"/>
    <s v="Yellow"/>
    <n v="10.31"/>
    <n v="2360.9900000000002"/>
  </r>
  <r>
    <d v="2024-11-19T00:00:00"/>
    <n v="37740"/>
    <x v="95"/>
    <s v="Manufacturing"/>
    <x v="5"/>
    <s v="Sales App"/>
    <s v="GA009"/>
    <s v="Gadget"/>
    <n v="213"/>
    <s v="Small"/>
    <s v="Pink"/>
    <n v="7.42"/>
    <n v="1580.46"/>
  </r>
  <r>
    <d v="2024-11-19T00:00:00"/>
    <n v="37740"/>
    <x v="95"/>
    <s v="Manufacturing"/>
    <x v="5"/>
    <s v="Sales App"/>
    <s v="GA002"/>
    <s v="Gadget"/>
    <n v="390"/>
    <s v="Medium"/>
    <s v="Red"/>
    <n v="7.96"/>
    <n v="3104.4"/>
  </r>
  <r>
    <d v="2024-11-19T00:00:00"/>
    <n v="37740"/>
    <x v="95"/>
    <s v="Manufacturing"/>
    <x v="5"/>
    <s v="Sales App"/>
    <s v="WD014"/>
    <s v="Widget"/>
    <n v="175"/>
    <s v="Medium"/>
    <s v="Orange"/>
    <n v="7.21"/>
    <n v="1261.75"/>
  </r>
  <r>
    <d v="2024-11-19T00:00:00"/>
    <n v="37740"/>
    <x v="95"/>
    <s v="Manufacturing"/>
    <x v="5"/>
    <s v="Sales App"/>
    <s v="GA002"/>
    <s v="Gadget"/>
    <n v="159"/>
    <s v="Medium"/>
    <s v="Red"/>
    <n v="7.96"/>
    <n v="1265.6400000000001"/>
  </r>
  <r>
    <d v="2024-11-19T00:00:00"/>
    <n v="37741"/>
    <x v="2"/>
    <s v="Online"/>
    <x v="0"/>
    <s v="Sales App"/>
    <s v="GZ013"/>
    <s v="Gizmo"/>
    <n v="310"/>
    <s v="Small"/>
    <s v="Orange"/>
    <n v="8.5500000000000007"/>
    <n v="2650.5"/>
  </r>
  <r>
    <d v="2024-11-19T00:00:00"/>
    <n v="37741"/>
    <x v="2"/>
    <s v="Online"/>
    <x v="0"/>
    <s v="Sales App"/>
    <s v="WD018"/>
    <s v="Widget"/>
    <n v="834"/>
    <s v="Medium"/>
    <s v="Yellow"/>
    <n v="8.43"/>
    <n v="7030.62"/>
  </r>
  <r>
    <d v="2024-11-19T00:00:00"/>
    <n v="37741"/>
    <x v="2"/>
    <s v="Online"/>
    <x v="0"/>
    <s v="Sales App"/>
    <s v="GA017"/>
    <s v="Gadget"/>
    <n v="1358"/>
    <s v="Small"/>
    <s v="Yellow"/>
    <n v="8.51"/>
    <n v="11556.58"/>
  </r>
  <r>
    <d v="2024-11-19T00:00:00"/>
    <n v="37741"/>
    <x v="2"/>
    <s v="Online"/>
    <x v="0"/>
    <s v="Sales App"/>
    <s v="WD009"/>
    <s v="Widget"/>
    <n v="822"/>
    <s v="Small"/>
    <s v="Pink"/>
    <n v="7.34"/>
    <n v="6033.48"/>
  </r>
  <r>
    <d v="2024-11-19T00:00:00"/>
    <n v="37741"/>
    <x v="2"/>
    <s v="Online"/>
    <x v="0"/>
    <s v="Sales App"/>
    <s v="WD014"/>
    <s v="Widget"/>
    <n v="1098"/>
    <s v="Medium"/>
    <s v="Orange"/>
    <n v="7.63"/>
    <n v="8377.74"/>
  </r>
  <r>
    <d v="2024-11-19T00:00:00"/>
    <n v="37742"/>
    <x v="46"/>
    <s v="Wholesale"/>
    <x v="2"/>
    <s v="Sales App"/>
    <s v="GZ019"/>
    <s v="Gizmo"/>
    <n v="78"/>
    <s v="Large"/>
    <s v="Yellow"/>
    <n v="8.86"/>
    <n v="691.07999999999993"/>
  </r>
  <r>
    <d v="2024-11-19T00:00:00"/>
    <n v="37742"/>
    <x v="46"/>
    <s v="Wholesale"/>
    <x v="2"/>
    <s v="Sales App"/>
    <s v="WD015"/>
    <s v="Widget"/>
    <n v="2"/>
    <s v="Large"/>
    <s v="Orange"/>
    <n v="6.74"/>
    <n v="13.48"/>
  </r>
  <r>
    <d v="2024-11-19T00:00:00"/>
    <n v="37742"/>
    <x v="46"/>
    <s v="Wholesale"/>
    <x v="2"/>
    <s v="Sales App"/>
    <s v="WD013"/>
    <s v="Widget"/>
    <n v="32"/>
    <s v="Small"/>
    <s v="Orange"/>
    <n v="5.99"/>
    <n v="191.68"/>
  </r>
  <r>
    <d v="2024-11-19T00:00:00"/>
    <n v="37742"/>
    <x v="46"/>
    <s v="Wholesale"/>
    <x v="2"/>
    <s v="Sales App"/>
    <s v="GA009"/>
    <s v="Gadget"/>
    <n v="78"/>
    <s v="Small"/>
    <s v="Pink"/>
    <n v="6.55"/>
    <n v="510.9"/>
  </r>
  <r>
    <d v="2024-11-19T00:00:00"/>
    <n v="37742"/>
    <x v="46"/>
    <s v="Wholesale"/>
    <x v="2"/>
    <s v="Sales App"/>
    <s v="GZ012"/>
    <s v="Gizmo"/>
    <n v="44"/>
    <s v="Extra Large"/>
    <s v="Pink"/>
    <n v="10.01"/>
    <n v="440.44"/>
  </r>
  <r>
    <d v="2024-11-19T00:00:00"/>
    <n v="37743"/>
    <x v="79"/>
    <s v="Other"/>
    <x v="4"/>
    <s v="Sales App"/>
    <s v="GZ006"/>
    <s v="Gizmo"/>
    <n v="1250"/>
    <s v="Medium"/>
    <s v="Blue"/>
    <n v="10.3"/>
    <n v="12875"/>
  </r>
  <r>
    <d v="2024-11-19T00:00:00"/>
    <n v="37743"/>
    <x v="79"/>
    <s v="Other"/>
    <x v="4"/>
    <s v="Sales App"/>
    <s v="GA018"/>
    <s v="Gadget"/>
    <n v="650"/>
    <s v="Medium"/>
    <s v="Yellow"/>
    <n v="9.5399999999999991"/>
    <n v="6200.9999999999991"/>
  </r>
  <r>
    <d v="2024-11-19T00:00:00"/>
    <n v="37743"/>
    <x v="79"/>
    <s v="Other"/>
    <x v="4"/>
    <s v="Sales App"/>
    <s v="GA007"/>
    <s v="Gadget"/>
    <n v="780"/>
    <s v="Large"/>
    <s v="Blue"/>
    <n v="9.81"/>
    <n v="7651.8"/>
  </r>
  <r>
    <d v="2024-11-19T00:00:00"/>
    <n v="37743"/>
    <x v="79"/>
    <s v="Other"/>
    <x v="4"/>
    <s v="Sales App"/>
    <s v="WD015"/>
    <s v="Widget"/>
    <n v="2060"/>
    <s v="Large"/>
    <s v="Orange"/>
    <n v="8.5299999999999994"/>
    <n v="17571.8"/>
  </r>
  <r>
    <d v="2024-11-19T00:00:00"/>
    <n v="37743"/>
    <x v="79"/>
    <s v="Other"/>
    <x v="4"/>
    <s v="Sales App"/>
    <s v="GZ009"/>
    <s v="Gizmo"/>
    <n v="3590"/>
    <s v="Small"/>
    <s v="Pink"/>
    <n v="9.2200000000000006"/>
    <n v="33099.800000000003"/>
  </r>
  <r>
    <d v="2024-11-20T00:00:00"/>
    <n v="37744"/>
    <x v="67"/>
    <s v="Other"/>
    <x v="0"/>
    <s v="Email"/>
    <s v="GA012"/>
    <s v="Gadget"/>
    <n v="360"/>
    <s v="Extra Large"/>
    <s v="Pink"/>
    <n v="11.4"/>
    <n v="4104"/>
  </r>
  <r>
    <d v="2024-11-20T00:00:00"/>
    <n v="37744"/>
    <x v="67"/>
    <s v="Other"/>
    <x v="0"/>
    <s v="Email"/>
    <s v="GZ012"/>
    <s v="Gizmo"/>
    <n v="328"/>
    <s v="Extra Large"/>
    <s v="Pink"/>
    <n v="12.67"/>
    <n v="4155.76"/>
  </r>
  <r>
    <d v="2024-11-20T00:00:00"/>
    <n v="37744"/>
    <x v="67"/>
    <s v="Other"/>
    <x v="0"/>
    <s v="Email"/>
    <s v="GA010"/>
    <s v="Gadget"/>
    <n v="301"/>
    <s v="Medium"/>
    <s v="Pink"/>
    <n v="8.82"/>
    <n v="2654.82"/>
  </r>
  <r>
    <d v="2024-11-20T00:00:00"/>
    <n v="37744"/>
    <x v="67"/>
    <s v="Other"/>
    <x v="0"/>
    <s v="Email"/>
    <s v="GZ007"/>
    <s v="Gizmo"/>
    <n v="393"/>
    <s v="Large"/>
    <s v="Blue"/>
    <n v="10.91"/>
    <n v="4287.63"/>
  </r>
  <r>
    <d v="2024-11-20T00:00:00"/>
    <n v="37744"/>
    <x v="67"/>
    <s v="Other"/>
    <x v="0"/>
    <s v="Email"/>
    <s v="WD009"/>
    <s v="Widget"/>
    <n v="116"/>
    <s v="Small"/>
    <s v="Pink"/>
    <n v="7.74"/>
    <n v="897.84"/>
  </r>
  <r>
    <d v="2024-11-20T00:00:00"/>
    <n v="37745"/>
    <x v="84"/>
    <s v="Online"/>
    <x v="5"/>
    <s v="Email"/>
    <s v="GA011"/>
    <s v="Gadget"/>
    <n v="73"/>
    <s v="Large"/>
    <s v="Pink"/>
    <n v="8.84"/>
    <n v="645.31999999999994"/>
  </r>
  <r>
    <d v="2024-11-20T00:00:00"/>
    <n v="37745"/>
    <x v="84"/>
    <s v="Online"/>
    <x v="5"/>
    <s v="Email"/>
    <s v="WD005"/>
    <s v="Widget"/>
    <n v="66"/>
    <s v="Small"/>
    <s v="Blue"/>
    <n v="7.71"/>
    <n v="508.86"/>
  </r>
  <r>
    <d v="2024-11-20T00:00:00"/>
    <n v="37745"/>
    <x v="84"/>
    <s v="Online"/>
    <x v="5"/>
    <s v="Email"/>
    <s v="GZ015"/>
    <s v="Gizmo"/>
    <n v="50"/>
    <s v="Large"/>
    <s v="Orange"/>
    <n v="9.6199999999999992"/>
    <n v="480.99999999999994"/>
  </r>
  <r>
    <d v="2024-11-20T00:00:00"/>
    <n v="37745"/>
    <x v="84"/>
    <s v="Online"/>
    <x v="5"/>
    <s v="Email"/>
    <s v="GA012"/>
    <s v="Gadget"/>
    <n v="33"/>
    <s v="Extra Large"/>
    <s v="Pink"/>
    <n v="10.8"/>
    <n v="356.40000000000003"/>
  </r>
  <r>
    <d v="2024-11-20T00:00:00"/>
    <n v="37745"/>
    <x v="84"/>
    <s v="Online"/>
    <x v="5"/>
    <s v="Email"/>
    <s v="GA012"/>
    <s v="Gadget"/>
    <n v="69"/>
    <s v="Extra Large"/>
    <s v="Pink"/>
    <n v="10.8"/>
    <n v="745.2"/>
  </r>
  <r>
    <d v="2024-11-20T00:00:00"/>
    <n v="37746"/>
    <x v="31"/>
    <s v="Online"/>
    <x v="3"/>
    <s v="Email"/>
    <s v="GA015"/>
    <s v="Gadget"/>
    <n v="2614"/>
    <s v="Large"/>
    <s v="Orange"/>
    <n v="8.66"/>
    <n v="22637.24"/>
  </r>
  <r>
    <d v="2024-11-20T00:00:00"/>
    <n v="37746"/>
    <x v="31"/>
    <s v="Online"/>
    <x v="3"/>
    <s v="Email"/>
    <s v="GA015"/>
    <s v="Gadget"/>
    <n v="1676"/>
    <s v="Large"/>
    <s v="Orange"/>
    <n v="8.66"/>
    <n v="14514.16"/>
  </r>
  <r>
    <d v="2024-11-20T00:00:00"/>
    <n v="37746"/>
    <x v="31"/>
    <s v="Online"/>
    <x v="3"/>
    <s v="Email"/>
    <s v="GZ002"/>
    <s v="Gizmo"/>
    <n v="2845"/>
    <s v="Medium"/>
    <s v="Red"/>
    <n v="9.3699999999999992"/>
    <n v="26657.649999999998"/>
  </r>
  <r>
    <d v="2024-11-20T00:00:00"/>
    <n v="37746"/>
    <x v="31"/>
    <s v="Online"/>
    <x v="3"/>
    <s v="Email"/>
    <s v="GZ004"/>
    <s v="Gizmo"/>
    <n v="1662"/>
    <s v="Extra Large"/>
    <s v="Red"/>
    <n v="12.13"/>
    <n v="20160.060000000001"/>
  </r>
  <r>
    <d v="2024-11-20T00:00:00"/>
    <n v="37746"/>
    <x v="31"/>
    <s v="Online"/>
    <x v="3"/>
    <s v="Email"/>
    <s v="GA018"/>
    <s v="Gadget"/>
    <n v="2677"/>
    <s v="Medium"/>
    <s v="Yellow"/>
    <n v="9.0399999999999991"/>
    <n v="24200.079999999998"/>
  </r>
  <r>
    <d v="2024-11-20T00:00:00"/>
    <n v="37747"/>
    <x v="91"/>
    <s v="Retail"/>
    <x v="4"/>
    <s v="Email"/>
    <s v="GZ020"/>
    <s v="Gizmo"/>
    <n v="1600"/>
    <s v="Extra Large"/>
    <s v="Yellow"/>
    <n v="11.55"/>
    <n v="18480"/>
  </r>
  <r>
    <d v="2024-11-20T00:00:00"/>
    <n v="37747"/>
    <x v="91"/>
    <s v="Retail"/>
    <x v="4"/>
    <s v="Email"/>
    <s v="GA001"/>
    <s v="Gadget"/>
    <n v="225"/>
    <s v="Small"/>
    <s v="Red"/>
    <n v="7.06"/>
    <n v="1588.5"/>
  </r>
  <r>
    <d v="2024-11-20T00:00:00"/>
    <n v="37747"/>
    <x v="91"/>
    <s v="Retail"/>
    <x v="4"/>
    <s v="Email"/>
    <s v="GZ006"/>
    <s v="Gizmo"/>
    <n v="730"/>
    <s v="Medium"/>
    <s v="Blue"/>
    <n v="8.67"/>
    <n v="6329.1"/>
  </r>
  <r>
    <d v="2024-11-20T00:00:00"/>
    <n v="37747"/>
    <x v="91"/>
    <s v="Retail"/>
    <x v="4"/>
    <s v="Email"/>
    <s v="GA009"/>
    <s v="Gadget"/>
    <n v="860"/>
    <s v="Small"/>
    <s v="Pink"/>
    <n v="6.98"/>
    <n v="6002.8"/>
  </r>
  <r>
    <d v="2024-11-20T00:00:00"/>
    <n v="37747"/>
    <x v="91"/>
    <s v="Retail"/>
    <x v="4"/>
    <s v="Email"/>
    <s v="GA018"/>
    <s v="Gadget"/>
    <n v="1245"/>
    <s v="Medium"/>
    <s v="Yellow"/>
    <n v="8.0299999999999994"/>
    <n v="9997.3499999999985"/>
  </r>
  <r>
    <d v="2024-11-20T00:00:00"/>
    <n v="37748"/>
    <x v="36"/>
    <s v="Online"/>
    <x v="1"/>
    <s v="Email"/>
    <s v="WD003"/>
    <s v="Widget"/>
    <n v="23"/>
    <s v="Large"/>
    <s v="Red"/>
    <n v="8.33"/>
    <n v="191.59"/>
  </r>
  <r>
    <d v="2024-11-20T00:00:00"/>
    <n v="37748"/>
    <x v="36"/>
    <s v="Online"/>
    <x v="1"/>
    <s v="Email"/>
    <s v="GA019"/>
    <s v="Gadget"/>
    <n v="64"/>
    <s v="Large"/>
    <s v="Yellow"/>
    <n v="9.57"/>
    <n v="612.48"/>
  </r>
  <r>
    <d v="2024-11-20T00:00:00"/>
    <n v="37748"/>
    <x v="36"/>
    <s v="Online"/>
    <x v="1"/>
    <s v="Email"/>
    <s v="GZ010"/>
    <s v="Gizmo"/>
    <n v="248"/>
    <s v="Medium"/>
    <s v="Pink"/>
    <n v="9.2799999999999994"/>
    <n v="2301.44"/>
  </r>
  <r>
    <d v="2024-11-20T00:00:00"/>
    <n v="37748"/>
    <x v="36"/>
    <s v="Online"/>
    <x v="1"/>
    <s v="Email"/>
    <s v="GZ005"/>
    <s v="Gizmo"/>
    <n v="342"/>
    <s v="Small"/>
    <s v="Blue"/>
    <n v="9.18"/>
    <n v="3139.56"/>
  </r>
  <r>
    <d v="2024-11-20T00:00:00"/>
    <n v="37748"/>
    <x v="36"/>
    <s v="Online"/>
    <x v="1"/>
    <s v="Email"/>
    <s v="GA012"/>
    <s v="Gadget"/>
    <n v="383"/>
    <s v="Extra Large"/>
    <s v="Pink"/>
    <n v="10.8"/>
    <n v="4136.4000000000005"/>
  </r>
  <r>
    <d v="2024-11-20T00:00:00"/>
    <n v="37749"/>
    <x v="6"/>
    <s v="Manufacturing"/>
    <x v="0"/>
    <s v="Email"/>
    <s v="GZ008"/>
    <s v="Gizmo"/>
    <n v="819"/>
    <s v="Extra Large"/>
    <s v="Blue"/>
    <n v="11.93"/>
    <n v="9770.67"/>
  </r>
  <r>
    <d v="2024-11-20T00:00:00"/>
    <n v="37749"/>
    <x v="6"/>
    <s v="Manufacturing"/>
    <x v="0"/>
    <s v="Email"/>
    <s v="GZ013"/>
    <s v="Gizmo"/>
    <n v="246"/>
    <s v="Small"/>
    <s v="Orange"/>
    <n v="8.08"/>
    <n v="1987.68"/>
  </r>
  <r>
    <d v="2024-11-20T00:00:00"/>
    <n v="37749"/>
    <x v="6"/>
    <s v="Manufacturing"/>
    <x v="0"/>
    <s v="Email"/>
    <s v="WD005"/>
    <s v="Widget"/>
    <n v="1137"/>
    <s v="Small"/>
    <s v="Blue"/>
    <n v="7.28"/>
    <n v="8277.36"/>
  </r>
  <r>
    <d v="2024-11-20T00:00:00"/>
    <n v="37749"/>
    <x v="6"/>
    <s v="Manufacturing"/>
    <x v="0"/>
    <s v="Email"/>
    <s v="GA013"/>
    <s v="Gadget"/>
    <n v="258"/>
    <s v="Small"/>
    <s v="Orange"/>
    <n v="7.27"/>
    <n v="1875.6599999999999"/>
  </r>
  <r>
    <d v="2024-11-20T00:00:00"/>
    <n v="37749"/>
    <x v="6"/>
    <s v="Manufacturing"/>
    <x v="0"/>
    <s v="Email"/>
    <s v="GA004"/>
    <s v="Gadget"/>
    <n v="84"/>
    <s v="Extra Large"/>
    <s v="Red"/>
    <n v="10.31"/>
    <n v="866.04000000000008"/>
  </r>
  <r>
    <d v="2024-11-21T00:00:00"/>
    <n v="37750"/>
    <x v="5"/>
    <s v="Other"/>
    <x v="1"/>
    <s v="Phone"/>
    <s v="GA013"/>
    <s v="Gadget"/>
    <n v="52"/>
    <s v="Small"/>
    <s v="Orange"/>
    <n v="8.1199999999999992"/>
    <n v="422.23999999999995"/>
  </r>
  <r>
    <d v="2024-11-21T00:00:00"/>
    <n v="37750"/>
    <x v="5"/>
    <s v="Other"/>
    <x v="1"/>
    <s v="Phone"/>
    <s v="WD006"/>
    <s v="Widget"/>
    <n v="63"/>
    <s v="Medium"/>
    <s v="Blue"/>
    <n v="8.65"/>
    <n v="544.95000000000005"/>
  </r>
  <r>
    <d v="2024-11-21T00:00:00"/>
    <n v="37750"/>
    <x v="5"/>
    <s v="Other"/>
    <x v="1"/>
    <s v="Phone"/>
    <s v="GA005"/>
    <s v="Gadget"/>
    <n v="80"/>
    <s v="Small"/>
    <s v="Blue"/>
    <n v="8.7200000000000006"/>
    <n v="697.6"/>
  </r>
  <r>
    <d v="2024-11-21T00:00:00"/>
    <n v="37750"/>
    <x v="5"/>
    <s v="Other"/>
    <x v="1"/>
    <s v="Phone"/>
    <s v="WD019"/>
    <s v="Widget"/>
    <n v="91"/>
    <s v="Large"/>
    <s v="Yellow"/>
    <n v="9.42"/>
    <n v="857.22"/>
  </r>
  <r>
    <d v="2024-11-21T00:00:00"/>
    <n v="37750"/>
    <x v="5"/>
    <s v="Other"/>
    <x v="1"/>
    <s v="Phone"/>
    <s v="GA014"/>
    <s v="Gadget"/>
    <n v="31"/>
    <s v="Medium"/>
    <s v="Orange"/>
    <n v="8.6300000000000008"/>
    <n v="267.53000000000003"/>
  </r>
  <r>
    <d v="2024-11-21T00:00:00"/>
    <n v="37751"/>
    <x v="82"/>
    <s v="Wholesale"/>
    <x v="4"/>
    <s v="Phone"/>
    <s v="GZ010"/>
    <s v="Gizmo"/>
    <n v="195"/>
    <s v="Medium"/>
    <s v="Pink"/>
    <n v="7.73"/>
    <n v="1507.3500000000001"/>
  </r>
  <r>
    <d v="2024-11-21T00:00:00"/>
    <n v="37751"/>
    <x v="82"/>
    <s v="Wholesale"/>
    <x v="4"/>
    <s v="Phone"/>
    <s v="GA018"/>
    <s v="Gadget"/>
    <n v="401"/>
    <s v="Medium"/>
    <s v="Yellow"/>
    <n v="7.53"/>
    <n v="3019.53"/>
  </r>
  <r>
    <d v="2024-11-21T00:00:00"/>
    <n v="37751"/>
    <x v="82"/>
    <s v="Wholesale"/>
    <x v="4"/>
    <s v="Phone"/>
    <s v="GA019"/>
    <s v="Gadget"/>
    <n v="184"/>
    <s v="Large"/>
    <s v="Yellow"/>
    <n v="7.97"/>
    <n v="1466.48"/>
  </r>
  <r>
    <d v="2024-11-21T00:00:00"/>
    <n v="37751"/>
    <x v="82"/>
    <s v="Wholesale"/>
    <x v="4"/>
    <s v="Phone"/>
    <s v="GZ018"/>
    <s v="Gizmo"/>
    <n v="227"/>
    <s v="Medium"/>
    <s v="Yellow"/>
    <n v="8.3699999999999992"/>
    <n v="1899.9899999999998"/>
  </r>
  <r>
    <d v="2024-11-21T00:00:00"/>
    <n v="37751"/>
    <x v="82"/>
    <s v="Wholesale"/>
    <x v="4"/>
    <s v="Phone"/>
    <s v="WD016"/>
    <s v="Widget"/>
    <n v="380"/>
    <s v="Extra Large"/>
    <s v="Orange"/>
    <n v="8.23"/>
    <n v="3127.4"/>
  </r>
  <r>
    <d v="2024-11-21T00:00:00"/>
    <n v="37752"/>
    <x v="75"/>
    <s v="Wholesale"/>
    <x v="3"/>
    <s v="Phone"/>
    <s v="GZ013"/>
    <s v="Gizmo"/>
    <n v="154"/>
    <s v="Small"/>
    <s v="Orange"/>
    <n v="7.13"/>
    <n v="1098.02"/>
  </r>
  <r>
    <d v="2024-11-21T00:00:00"/>
    <n v="37752"/>
    <x v="75"/>
    <s v="Wholesale"/>
    <x v="3"/>
    <s v="Phone"/>
    <s v="GA011"/>
    <s v="Gadget"/>
    <n v="371"/>
    <s v="Large"/>
    <s v="Pink"/>
    <n v="7.37"/>
    <n v="2734.27"/>
  </r>
  <r>
    <d v="2024-11-21T00:00:00"/>
    <n v="37752"/>
    <x v="75"/>
    <s v="Wholesale"/>
    <x v="3"/>
    <s v="Phone"/>
    <s v="GZ014"/>
    <s v="Gizmo"/>
    <n v="133"/>
    <s v="Medium"/>
    <s v="Orange"/>
    <n v="7.57"/>
    <n v="1006.8100000000001"/>
  </r>
  <r>
    <d v="2024-11-21T00:00:00"/>
    <n v="37752"/>
    <x v="75"/>
    <s v="Wholesale"/>
    <x v="3"/>
    <s v="Phone"/>
    <s v="WD017"/>
    <s v="Widget"/>
    <n v="237"/>
    <s v="Small"/>
    <s v="Yellow"/>
    <n v="6.62"/>
    <n v="1568.94"/>
  </r>
  <r>
    <d v="2024-11-21T00:00:00"/>
    <n v="37752"/>
    <x v="75"/>
    <s v="Wholesale"/>
    <x v="3"/>
    <s v="Phone"/>
    <s v="GA010"/>
    <s v="Gadget"/>
    <n v="216"/>
    <s v="Medium"/>
    <s v="Pink"/>
    <n v="6.96"/>
    <n v="1503.36"/>
  </r>
  <r>
    <d v="2024-11-21T00:00:00"/>
    <n v="37753"/>
    <x v="85"/>
    <s v="Other"/>
    <x v="0"/>
    <s v="Phone"/>
    <s v="WD019"/>
    <s v="Widget"/>
    <n v="265"/>
    <s v="Large"/>
    <s v="Yellow"/>
    <n v="9.42"/>
    <n v="2496.3000000000002"/>
  </r>
  <r>
    <d v="2024-11-21T00:00:00"/>
    <n v="37753"/>
    <x v="85"/>
    <s v="Other"/>
    <x v="0"/>
    <s v="Phone"/>
    <s v="WD010"/>
    <s v="Widget"/>
    <n v="414"/>
    <s v="Medium"/>
    <s v="Pink"/>
    <n v="8.23"/>
    <n v="3407.2200000000003"/>
  </r>
  <r>
    <d v="2024-11-21T00:00:00"/>
    <n v="37753"/>
    <x v="85"/>
    <s v="Other"/>
    <x v="0"/>
    <s v="Phone"/>
    <s v="GA019"/>
    <s v="Gadget"/>
    <n v="389"/>
    <s v="Large"/>
    <s v="Yellow"/>
    <n v="10.1"/>
    <n v="3928.8999999999996"/>
  </r>
  <r>
    <d v="2024-11-21T00:00:00"/>
    <n v="37753"/>
    <x v="85"/>
    <s v="Other"/>
    <x v="0"/>
    <s v="Phone"/>
    <s v="GA015"/>
    <s v="Gadget"/>
    <n v="352"/>
    <s v="Large"/>
    <s v="Orange"/>
    <n v="9.14"/>
    <n v="3217.28"/>
  </r>
  <r>
    <d v="2024-11-21T00:00:00"/>
    <n v="37753"/>
    <x v="85"/>
    <s v="Other"/>
    <x v="0"/>
    <s v="Phone"/>
    <s v="GA006"/>
    <s v="Gadget"/>
    <n v="412"/>
    <s v="Medium"/>
    <s v="Blue"/>
    <n v="9.26"/>
    <n v="3815.12"/>
  </r>
  <r>
    <d v="2024-11-21T00:00:00"/>
    <n v="37754"/>
    <x v="37"/>
    <s v="Retail"/>
    <x v="5"/>
    <s v="Phone"/>
    <s v="GA006"/>
    <s v="Gadget"/>
    <n v="178"/>
    <s v="Medium"/>
    <s v="Blue"/>
    <n v="7.8"/>
    <n v="1388.3999999999999"/>
  </r>
  <r>
    <d v="2024-11-21T00:00:00"/>
    <n v="37754"/>
    <x v="37"/>
    <s v="Retail"/>
    <x v="5"/>
    <s v="Phone"/>
    <s v="GA007"/>
    <s v="Gadget"/>
    <n v="131"/>
    <s v="Large"/>
    <s v="Blue"/>
    <n v="8.26"/>
    <n v="1082.06"/>
  </r>
  <r>
    <d v="2024-11-21T00:00:00"/>
    <n v="37754"/>
    <x v="37"/>
    <s v="Retail"/>
    <x v="5"/>
    <s v="Phone"/>
    <s v="WD009"/>
    <s v="Widget"/>
    <n v="103"/>
    <s v="Small"/>
    <s v="Pink"/>
    <n v="6.52"/>
    <n v="671.56"/>
  </r>
  <r>
    <d v="2024-11-21T00:00:00"/>
    <n v="37754"/>
    <x v="37"/>
    <s v="Retail"/>
    <x v="5"/>
    <s v="Phone"/>
    <s v="GZ003"/>
    <s v="Gizmo"/>
    <n v="142"/>
    <s v="Large"/>
    <s v="Red"/>
    <n v="8.82"/>
    <n v="1252.44"/>
  </r>
  <r>
    <d v="2024-11-21T00:00:00"/>
    <n v="37754"/>
    <x v="37"/>
    <s v="Retail"/>
    <x v="5"/>
    <s v="Phone"/>
    <s v="WD008"/>
    <s v="Widget"/>
    <n v="120"/>
    <s v="Extra Large"/>
    <s v="Blue"/>
    <n v="9.42"/>
    <n v="1130.4000000000001"/>
  </r>
  <r>
    <d v="2024-11-21T00:00:00"/>
    <n v="37755"/>
    <x v="48"/>
    <s v="Manufacturing"/>
    <x v="3"/>
    <s v="Phone"/>
    <s v="GZ010"/>
    <s v="Gizmo"/>
    <n v="351"/>
    <s v="Medium"/>
    <s v="Pink"/>
    <n v="8.76"/>
    <n v="3074.7599999999998"/>
  </r>
  <r>
    <d v="2024-11-21T00:00:00"/>
    <n v="37755"/>
    <x v="48"/>
    <s v="Manufacturing"/>
    <x v="3"/>
    <s v="Phone"/>
    <s v="GA003"/>
    <s v="Gadget"/>
    <n v="780"/>
    <s v="Large"/>
    <s v="Red"/>
    <n v="8.43"/>
    <n v="6575.4"/>
  </r>
  <r>
    <d v="2024-11-21T00:00:00"/>
    <n v="37755"/>
    <x v="48"/>
    <s v="Manufacturing"/>
    <x v="3"/>
    <s v="Phone"/>
    <s v="WD015"/>
    <s v="Widget"/>
    <n v="147"/>
    <s v="Large"/>
    <s v="Orange"/>
    <n v="7.63"/>
    <n v="1121.6099999999999"/>
  </r>
  <r>
    <d v="2024-11-21T00:00:00"/>
    <n v="37755"/>
    <x v="48"/>
    <s v="Manufacturing"/>
    <x v="3"/>
    <s v="Phone"/>
    <s v="WD004"/>
    <s v="Widget"/>
    <n v="507"/>
    <s v="Extra Large"/>
    <s v="Red"/>
    <n v="9.6199999999999992"/>
    <n v="4877.3399999999992"/>
  </r>
  <r>
    <d v="2024-11-21T00:00:00"/>
    <n v="37755"/>
    <x v="48"/>
    <s v="Manufacturing"/>
    <x v="3"/>
    <s v="Phone"/>
    <s v="GZ015"/>
    <s v="Gizmo"/>
    <n v="696"/>
    <s v="Large"/>
    <s v="Orange"/>
    <n v="9.09"/>
    <n v="6326.64"/>
  </r>
  <r>
    <d v="2024-11-22T00:00:00"/>
    <n v="37756"/>
    <x v="88"/>
    <s v="Wholesale"/>
    <x v="3"/>
    <s v="Email"/>
    <s v="GZ013"/>
    <s v="Gizmo"/>
    <n v="352"/>
    <s v="Small"/>
    <s v="Orange"/>
    <n v="7.13"/>
    <n v="2509.7599999999998"/>
  </r>
  <r>
    <d v="2024-11-22T00:00:00"/>
    <n v="37756"/>
    <x v="88"/>
    <s v="Wholesale"/>
    <x v="3"/>
    <s v="Email"/>
    <s v="GZ012"/>
    <s v="Gizmo"/>
    <n v="242"/>
    <s v="Extra Large"/>
    <s v="Pink"/>
    <n v="10.01"/>
    <n v="2422.42"/>
  </r>
  <r>
    <d v="2024-11-22T00:00:00"/>
    <n v="37756"/>
    <x v="88"/>
    <s v="Wholesale"/>
    <x v="3"/>
    <s v="Email"/>
    <s v="GA007"/>
    <s v="Gadget"/>
    <n v="165"/>
    <s v="Large"/>
    <s v="Blue"/>
    <n v="7.75"/>
    <n v="1278.75"/>
  </r>
  <r>
    <d v="2024-11-22T00:00:00"/>
    <n v="37756"/>
    <x v="88"/>
    <s v="Wholesale"/>
    <x v="3"/>
    <s v="Email"/>
    <s v="GZ001"/>
    <s v="Gizmo"/>
    <n v="364"/>
    <s v="Small"/>
    <s v="Red"/>
    <n v="7.35"/>
    <n v="2675.4"/>
  </r>
  <r>
    <d v="2024-11-22T00:00:00"/>
    <n v="37756"/>
    <x v="88"/>
    <s v="Wholesale"/>
    <x v="3"/>
    <s v="Email"/>
    <s v="WD012"/>
    <s v="Widget"/>
    <n v="179"/>
    <s v="Extra Large"/>
    <s v="Pink"/>
    <n v="8.4"/>
    <n v="1503.6000000000001"/>
  </r>
  <r>
    <d v="2024-11-22T00:00:00"/>
    <n v="37757"/>
    <x v="82"/>
    <s v="Wholesale"/>
    <x v="4"/>
    <s v="Email"/>
    <s v="WD015"/>
    <s v="Widget"/>
    <n v="215"/>
    <s v="Large"/>
    <s v="Orange"/>
    <n v="6.74"/>
    <n v="1449.1000000000001"/>
  </r>
  <r>
    <d v="2024-11-22T00:00:00"/>
    <n v="37757"/>
    <x v="82"/>
    <s v="Wholesale"/>
    <x v="4"/>
    <s v="Email"/>
    <s v="GZ013"/>
    <s v="Gizmo"/>
    <n v="272"/>
    <s v="Small"/>
    <s v="Orange"/>
    <n v="7.13"/>
    <n v="1939.36"/>
  </r>
  <r>
    <d v="2024-11-22T00:00:00"/>
    <n v="37757"/>
    <x v="82"/>
    <s v="Wholesale"/>
    <x v="4"/>
    <s v="Email"/>
    <s v="GZ020"/>
    <s v="Gizmo"/>
    <n v="330"/>
    <s v="Extra Large"/>
    <s v="Yellow"/>
    <n v="10.83"/>
    <n v="3573.9"/>
  </r>
  <r>
    <d v="2024-11-22T00:00:00"/>
    <n v="37757"/>
    <x v="82"/>
    <s v="Wholesale"/>
    <x v="4"/>
    <s v="Email"/>
    <s v="GZ015"/>
    <s v="Gizmo"/>
    <n v="174"/>
    <s v="Large"/>
    <s v="Orange"/>
    <n v="8.02"/>
    <n v="1395.48"/>
  </r>
  <r>
    <d v="2024-11-22T00:00:00"/>
    <n v="37757"/>
    <x v="82"/>
    <s v="Wholesale"/>
    <x v="4"/>
    <s v="Email"/>
    <s v="WD001"/>
    <s v="Widget"/>
    <n v="206"/>
    <s v="Small"/>
    <s v="Red"/>
    <n v="6.17"/>
    <n v="1271.02"/>
  </r>
  <r>
    <d v="2024-11-22T00:00:00"/>
    <n v="37758"/>
    <x v="51"/>
    <s v="Other"/>
    <x v="2"/>
    <s v="Email"/>
    <s v="GZ014"/>
    <s v="Gizmo"/>
    <n v="702"/>
    <s v="Medium"/>
    <s v="Orange"/>
    <n v="9.59"/>
    <n v="6732.18"/>
  </r>
  <r>
    <d v="2024-11-22T00:00:00"/>
    <n v="37758"/>
    <x v="51"/>
    <s v="Other"/>
    <x v="2"/>
    <s v="Email"/>
    <s v="GZ020"/>
    <s v="Gizmo"/>
    <n v="1962"/>
    <s v="Extra Large"/>
    <s v="Yellow"/>
    <n v="13.72"/>
    <n v="26918.640000000003"/>
  </r>
  <r>
    <d v="2024-11-22T00:00:00"/>
    <n v="37758"/>
    <x v="51"/>
    <s v="Other"/>
    <x v="2"/>
    <s v="Email"/>
    <s v="WD015"/>
    <s v="Widget"/>
    <n v="1776"/>
    <s v="Large"/>
    <s v="Orange"/>
    <n v="8.5299999999999994"/>
    <n v="15149.279999999999"/>
  </r>
  <r>
    <d v="2024-11-22T00:00:00"/>
    <n v="37758"/>
    <x v="51"/>
    <s v="Other"/>
    <x v="2"/>
    <s v="Email"/>
    <s v="GA009"/>
    <s v="Gadget"/>
    <n v="1974"/>
    <s v="Small"/>
    <s v="Pink"/>
    <n v="8.2899999999999991"/>
    <n v="16364.46"/>
  </r>
  <r>
    <d v="2024-11-22T00:00:00"/>
    <n v="37758"/>
    <x v="51"/>
    <s v="Other"/>
    <x v="2"/>
    <s v="Email"/>
    <s v="GA002"/>
    <s v="Gadget"/>
    <n v="192"/>
    <s v="Medium"/>
    <s v="Red"/>
    <n v="8.9"/>
    <n v="1708.8000000000002"/>
  </r>
  <r>
    <d v="2024-11-22T00:00:00"/>
    <n v="37759"/>
    <x v="41"/>
    <s v="Other"/>
    <x v="4"/>
    <s v="Email"/>
    <s v="WD002"/>
    <s v="Widget"/>
    <n v="224"/>
    <s v="Medium"/>
    <s v="Red"/>
    <n v="8.31"/>
    <n v="1861.44"/>
  </r>
  <r>
    <d v="2024-11-22T00:00:00"/>
    <n v="37759"/>
    <x v="41"/>
    <s v="Other"/>
    <x v="4"/>
    <s v="Email"/>
    <s v="WD008"/>
    <s v="Widget"/>
    <n v="203"/>
    <s v="Extra Large"/>
    <s v="Blue"/>
    <n v="11.19"/>
    <n v="2271.5699999999997"/>
  </r>
  <r>
    <d v="2024-11-22T00:00:00"/>
    <n v="37759"/>
    <x v="41"/>
    <s v="Other"/>
    <x v="4"/>
    <s v="Email"/>
    <s v="GA013"/>
    <s v="Gadget"/>
    <n v="473"/>
    <s v="Small"/>
    <s v="Orange"/>
    <n v="8.1199999999999992"/>
    <n v="3840.7599999999998"/>
  </r>
  <r>
    <d v="2024-11-22T00:00:00"/>
    <n v="37759"/>
    <x v="41"/>
    <s v="Other"/>
    <x v="4"/>
    <s v="Email"/>
    <s v="WD004"/>
    <s v="Widget"/>
    <n v="233"/>
    <s v="Extra Large"/>
    <s v="Red"/>
    <n v="10.75"/>
    <n v="2504.75"/>
  </r>
  <r>
    <d v="2024-11-22T00:00:00"/>
    <n v="37759"/>
    <x v="41"/>
    <s v="Other"/>
    <x v="4"/>
    <s v="Email"/>
    <s v="GZ008"/>
    <s v="Gizmo"/>
    <n v="317"/>
    <s v="Extra Large"/>
    <s v="Blue"/>
    <n v="13.33"/>
    <n v="4225.6099999999997"/>
  </r>
  <r>
    <d v="2024-11-22T00:00:00"/>
    <n v="37760"/>
    <x v="89"/>
    <s v="Retail"/>
    <x v="0"/>
    <s v="Email"/>
    <s v="WD012"/>
    <s v="Widget"/>
    <n v="756"/>
    <s v="Extra Large"/>
    <s v="Pink"/>
    <n v="8.9600000000000009"/>
    <n v="6773.76"/>
  </r>
  <r>
    <d v="2024-11-22T00:00:00"/>
    <n v="37760"/>
    <x v="89"/>
    <s v="Retail"/>
    <x v="0"/>
    <s v="Email"/>
    <s v="GA009"/>
    <s v="Gadget"/>
    <n v="2394"/>
    <s v="Small"/>
    <s v="Pink"/>
    <n v="6.98"/>
    <n v="16710.120000000003"/>
  </r>
  <r>
    <d v="2024-11-22T00:00:00"/>
    <n v="37760"/>
    <x v="89"/>
    <s v="Retail"/>
    <x v="0"/>
    <s v="Email"/>
    <s v="WD015"/>
    <s v="Widget"/>
    <n v="1995"/>
    <s v="Large"/>
    <s v="Orange"/>
    <n v="7.18"/>
    <n v="14324.099999999999"/>
  </r>
  <r>
    <d v="2024-11-22T00:00:00"/>
    <n v="37760"/>
    <x v="89"/>
    <s v="Retail"/>
    <x v="0"/>
    <s v="Email"/>
    <s v="GZ004"/>
    <s v="Gizmo"/>
    <n v="1680"/>
    <s v="Extra Large"/>
    <s v="Red"/>
    <n v="10.78"/>
    <n v="18110.399999999998"/>
  </r>
  <r>
    <d v="2024-11-22T00:00:00"/>
    <n v="37760"/>
    <x v="89"/>
    <s v="Retail"/>
    <x v="0"/>
    <s v="Email"/>
    <s v="WD009"/>
    <s v="Widget"/>
    <n v="1428"/>
    <s v="Small"/>
    <s v="Pink"/>
    <n v="6.52"/>
    <n v="9310.56"/>
  </r>
  <r>
    <d v="2024-11-22T00:00:00"/>
    <n v="37761"/>
    <x v="62"/>
    <s v="Wholesale"/>
    <x v="5"/>
    <s v="Email"/>
    <s v="WD002"/>
    <s v="Widget"/>
    <n v="311"/>
    <s v="Medium"/>
    <s v="Red"/>
    <n v="6.56"/>
    <n v="2040.1599999999999"/>
  </r>
  <r>
    <d v="2024-11-22T00:00:00"/>
    <n v="37761"/>
    <x v="62"/>
    <s v="Wholesale"/>
    <x v="5"/>
    <s v="Email"/>
    <s v="WD015"/>
    <s v="Widget"/>
    <n v="156"/>
    <s v="Large"/>
    <s v="Orange"/>
    <n v="6.74"/>
    <n v="1051.44"/>
  </r>
  <r>
    <d v="2024-11-22T00:00:00"/>
    <n v="37761"/>
    <x v="62"/>
    <s v="Wholesale"/>
    <x v="5"/>
    <s v="Email"/>
    <s v="GZ014"/>
    <s v="Gizmo"/>
    <n v="264"/>
    <s v="Medium"/>
    <s v="Orange"/>
    <n v="7.57"/>
    <n v="1998.48"/>
  </r>
  <r>
    <d v="2024-11-22T00:00:00"/>
    <n v="37761"/>
    <x v="62"/>
    <s v="Wholesale"/>
    <x v="5"/>
    <s v="Email"/>
    <s v="GZ014"/>
    <s v="Gizmo"/>
    <n v="214"/>
    <s v="Medium"/>
    <s v="Orange"/>
    <n v="7.57"/>
    <n v="1619.98"/>
  </r>
  <r>
    <d v="2024-11-22T00:00:00"/>
    <n v="37761"/>
    <x v="62"/>
    <s v="Wholesale"/>
    <x v="5"/>
    <s v="Email"/>
    <s v="GA004"/>
    <s v="Gadget"/>
    <n v="180"/>
    <s v="Extra Large"/>
    <s v="Red"/>
    <n v="9.1"/>
    <n v="1638"/>
  </r>
  <r>
    <d v="2024-11-23T00:00:00"/>
    <n v="37762"/>
    <x v="6"/>
    <s v="Manufacturing"/>
    <x v="0"/>
    <s v="Sales App"/>
    <s v="GA012"/>
    <s v="Gadget"/>
    <n v="558"/>
    <s v="Extra Large"/>
    <s v="Pink"/>
    <n v="10.199999999999999"/>
    <n v="5691.5999999999995"/>
  </r>
  <r>
    <d v="2024-11-23T00:00:00"/>
    <n v="37762"/>
    <x v="6"/>
    <s v="Manufacturing"/>
    <x v="0"/>
    <s v="Sales App"/>
    <s v="GA006"/>
    <s v="Gadget"/>
    <n v="1188"/>
    <s v="Medium"/>
    <s v="Blue"/>
    <n v="8.2899999999999991"/>
    <n v="9848.5199999999986"/>
  </r>
  <r>
    <d v="2024-11-23T00:00:00"/>
    <n v="37762"/>
    <x v="6"/>
    <s v="Manufacturing"/>
    <x v="0"/>
    <s v="Sales App"/>
    <s v="WD020"/>
    <s v="Widget"/>
    <n v="873"/>
    <s v="Extra Large"/>
    <s v="Yellow"/>
    <n v="10.31"/>
    <n v="9000.630000000001"/>
  </r>
  <r>
    <d v="2024-11-23T00:00:00"/>
    <n v="37762"/>
    <x v="6"/>
    <s v="Manufacturing"/>
    <x v="0"/>
    <s v="Sales App"/>
    <s v="GZ003"/>
    <s v="Gizmo"/>
    <n v="417"/>
    <s v="Large"/>
    <s v="Red"/>
    <n v="9.3800000000000008"/>
    <n v="3911.4600000000005"/>
  </r>
  <r>
    <d v="2024-11-23T00:00:00"/>
    <n v="37762"/>
    <x v="6"/>
    <s v="Manufacturing"/>
    <x v="0"/>
    <s v="Sales App"/>
    <s v="GZ001"/>
    <s v="Gizmo"/>
    <n v="786"/>
    <s v="Small"/>
    <s v="Red"/>
    <n v="8.33"/>
    <n v="6547.38"/>
  </r>
  <r>
    <d v="2024-11-23T00:00:00"/>
    <n v="37763"/>
    <x v="72"/>
    <s v="Other"/>
    <x v="1"/>
    <s v="Sales App"/>
    <s v="GZ015"/>
    <s v="Gizmo"/>
    <n v="2308"/>
    <s v="Large"/>
    <s v="Orange"/>
    <n v="10.16"/>
    <n v="23449.279999999999"/>
  </r>
  <r>
    <d v="2024-11-23T00:00:00"/>
    <n v="37763"/>
    <x v="72"/>
    <s v="Other"/>
    <x v="1"/>
    <s v="Sales App"/>
    <s v="GA019"/>
    <s v="Gadget"/>
    <n v="2296"/>
    <s v="Large"/>
    <s v="Yellow"/>
    <n v="10.1"/>
    <n v="23189.599999999999"/>
  </r>
  <r>
    <d v="2024-11-23T00:00:00"/>
    <n v="37763"/>
    <x v="72"/>
    <s v="Other"/>
    <x v="1"/>
    <s v="Sales App"/>
    <s v="GA002"/>
    <s v="Gadget"/>
    <n v="4036"/>
    <s v="Medium"/>
    <s v="Red"/>
    <n v="8.9"/>
    <n v="35920.400000000001"/>
  </r>
  <r>
    <d v="2024-11-23T00:00:00"/>
    <n v="37763"/>
    <x v="72"/>
    <s v="Other"/>
    <x v="1"/>
    <s v="Sales App"/>
    <s v="GZ004"/>
    <s v="Gizmo"/>
    <n v="3388"/>
    <s v="Extra Large"/>
    <s v="Red"/>
    <n v="12.81"/>
    <n v="43400.28"/>
  </r>
  <r>
    <d v="2024-11-23T00:00:00"/>
    <n v="37763"/>
    <x v="72"/>
    <s v="Other"/>
    <x v="1"/>
    <s v="Sales App"/>
    <s v="WD012"/>
    <s v="Widget"/>
    <n v="2800"/>
    <s v="Extra Large"/>
    <s v="Pink"/>
    <n v="10.64"/>
    <n v="29792"/>
  </r>
  <r>
    <d v="2024-11-23T00:00:00"/>
    <n v="37764"/>
    <x v="75"/>
    <s v="Wholesale"/>
    <x v="3"/>
    <s v="Sales App"/>
    <s v="GZ011"/>
    <s v="Gizmo"/>
    <n v="141"/>
    <s v="Large"/>
    <s v="Pink"/>
    <n v="8.18"/>
    <n v="1153.3799999999999"/>
  </r>
  <r>
    <d v="2024-11-23T00:00:00"/>
    <n v="37764"/>
    <x v="75"/>
    <s v="Wholesale"/>
    <x v="3"/>
    <s v="Sales App"/>
    <s v="WD015"/>
    <s v="Widget"/>
    <n v="163"/>
    <s v="Large"/>
    <s v="Orange"/>
    <n v="6.74"/>
    <n v="1098.6200000000001"/>
  </r>
  <r>
    <d v="2024-11-23T00:00:00"/>
    <n v="37764"/>
    <x v="75"/>
    <s v="Wholesale"/>
    <x v="3"/>
    <s v="Sales App"/>
    <s v="WD005"/>
    <s v="Widget"/>
    <n v="183"/>
    <s v="Small"/>
    <s v="Blue"/>
    <n v="6.43"/>
    <n v="1176.69"/>
  </r>
  <r>
    <d v="2024-11-23T00:00:00"/>
    <n v="37764"/>
    <x v="75"/>
    <s v="Wholesale"/>
    <x v="3"/>
    <s v="Sales App"/>
    <s v="WD011"/>
    <s v="Widget"/>
    <n v="244"/>
    <s v="Large"/>
    <s v="Pink"/>
    <n v="6.88"/>
    <n v="1678.72"/>
  </r>
  <r>
    <d v="2024-11-23T00:00:00"/>
    <n v="37764"/>
    <x v="75"/>
    <s v="Wholesale"/>
    <x v="3"/>
    <s v="Sales App"/>
    <s v="WD003"/>
    <s v="Widget"/>
    <n v="301"/>
    <s v="Large"/>
    <s v="Red"/>
    <n v="6.95"/>
    <n v="2091.9500000000003"/>
  </r>
  <r>
    <d v="2024-11-23T00:00:00"/>
    <n v="37765"/>
    <x v="74"/>
    <s v="Manufacturing"/>
    <x v="1"/>
    <s v="Sales App"/>
    <s v="WD004"/>
    <s v="Widget"/>
    <n v="163"/>
    <s v="Extra Large"/>
    <s v="Red"/>
    <n v="9.6199999999999992"/>
    <n v="1568.06"/>
  </r>
  <r>
    <d v="2024-11-23T00:00:00"/>
    <n v="37765"/>
    <x v="74"/>
    <s v="Manufacturing"/>
    <x v="1"/>
    <s v="Sales App"/>
    <s v="WD006"/>
    <s v="Widget"/>
    <n v="22"/>
    <s v="Medium"/>
    <s v="Blue"/>
    <n v="7.74"/>
    <n v="170.28"/>
  </r>
  <r>
    <d v="2024-11-23T00:00:00"/>
    <n v="37765"/>
    <x v="74"/>
    <s v="Manufacturing"/>
    <x v="1"/>
    <s v="Sales App"/>
    <s v="GA012"/>
    <s v="Gadget"/>
    <n v="82"/>
    <s v="Extra Large"/>
    <s v="Pink"/>
    <n v="10.199999999999999"/>
    <n v="836.4"/>
  </r>
  <r>
    <d v="2024-11-23T00:00:00"/>
    <n v="37765"/>
    <x v="74"/>
    <s v="Manufacturing"/>
    <x v="1"/>
    <s v="Sales App"/>
    <s v="GZ008"/>
    <s v="Gizmo"/>
    <n v="328"/>
    <s v="Extra Large"/>
    <s v="Blue"/>
    <n v="11.93"/>
    <n v="3913.04"/>
  </r>
  <r>
    <d v="2024-11-23T00:00:00"/>
    <n v="37765"/>
    <x v="74"/>
    <s v="Manufacturing"/>
    <x v="1"/>
    <s v="Sales App"/>
    <s v="GZ016"/>
    <s v="Gizmo"/>
    <n v="315"/>
    <s v="Extra Large"/>
    <s v="Orange"/>
    <n v="11.1"/>
    <n v="3496.5"/>
  </r>
  <r>
    <d v="2024-11-23T00:00:00"/>
    <n v="37766"/>
    <x v="43"/>
    <s v="Online"/>
    <x v="3"/>
    <s v="Sales App"/>
    <s v="WD011"/>
    <s v="Widget"/>
    <n v="376"/>
    <s v="Large"/>
    <s v="Pink"/>
    <n v="8.25"/>
    <n v="3102"/>
  </r>
  <r>
    <d v="2024-11-23T00:00:00"/>
    <n v="37766"/>
    <x v="43"/>
    <s v="Online"/>
    <x v="3"/>
    <s v="Sales App"/>
    <s v="WD012"/>
    <s v="Widget"/>
    <n v="118"/>
    <s v="Extra Large"/>
    <s v="Pink"/>
    <n v="10.08"/>
    <n v="1189.44"/>
  </r>
  <r>
    <d v="2024-11-23T00:00:00"/>
    <n v="37766"/>
    <x v="43"/>
    <s v="Online"/>
    <x v="3"/>
    <s v="Sales App"/>
    <s v="GZ014"/>
    <s v="Gizmo"/>
    <n v="120"/>
    <s v="Medium"/>
    <s v="Orange"/>
    <n v="9.08"/>
    <n v="1089.5999999999999"/>
  </r>
  <r>
    <d v="2024-11-23T00:00:00"/>
    <n v="37766"/>
    <x v="43"/>
    <s v="Online"/>
    <x v="3"/>
    <s v="Sales App"/>
    <s v="GZ010"/>
    <s v="Gizmo"/>
    <n v="399"/>
    <s v="Medium"/>
    <s v="Pink"/>
    <n v="9.2799999999999994"/>
    <n v="3702.72"/>
  </r>
  <r>
    <d v="2024-11-23T00:00:00"/>
    <n v="37766"/>
    <x v="43"/>
    <s v="Online"/>
    <x v="3"/>
    <s v="Sales App"/>
    <s v="WD007"/>
    <s v="Widget"/>
    <n v="258"/>
    <s v="Large"/>
    <s v="Blue"/>
    <n v="8.68"/>
    <n v="2239.44"/>
  </r>
  <r>
    <d v="2024-11-23T00:00:00"/>
    <n v="37767"/>
    <x v="18"/>
    <s v="Other"/>
    <x v="3"/>
    <s v="Sales App"/>
    <s v="GA017"/>
    <s v="Gadget"/>
    <n v="297"/>
    <s v="Small"/>
    <s v="Yellow"/>
    <n v="8.98"/>
    <n v="2667.06"/>
  </r>
  <r>
    <d v="2024-11-23T00:00:00"/>
    <n v="37767"/>
    <x v="18"/>
    <s v="Other"/>
    <x v="3"/>
    <s v="Sales App"/>
    <s v="GZ013"/>
    <s v="Gizmo"/>
    <n v="121"/>
    <s v="Small"/>
    <s v="Orange"/>
    <n v="9.0299999999999994"/>
    <n v="1092.6299999999999"/>
  </r>
  <r>
    <d v="2024-11-23T00:00:00"/>
    <n v="37767"/>
    <x v="18"/>
    <s v="Other"/>
    <x v="3"/>
    <s v="Sales App"/>
    <s v="GA012"/>
    <s v="Gadget"/>
    <n v="212"/>
    <s v="Extra Large"/>
    <s v="Pink"/>
    <n v="11.4"/>
    <n v="2416.8000000000002"/>
  </r>
  <r>
    <d v="2024-11-23T00:00:00"/>
    <n v="37767"/>
    <x v="18"/>
    <s v="Other"/>
    <x v="3"/>
    <s v="Sales App"/>
    <s v="GZ009"/>
    <s v="Gizmo"/>
    <n v="105"/>
    <s v="Small"/>
    <s v="Pink"/>
    <n v="9.2200000000000006"/>
    <n v="968.1"/>
  </r>
  <r>
    <d v="2024-11-23T00:00:00"/>
    <n v="37767"/>
    <x v="18"/>
    <s v="Other"/>
    <x v="3"/>
    <s v="Sales App"/>
    <s v="GA001"/>
    <s v="Gadget"/>
    <n v="398"/>
    <s v="Small"/>
    <s v="Red"/>
    <n v="8.3800000000000008"/>
    <n v="3335.2400000000002"/>
  </r>
  <r>
    <d v="2024-11-24T00:00:00"/>
    <n v="37768"/>
    <x v="8"/>
    <s v="Other"/>
    <x v="0"/>
    <s v="Website"/>
    <s v="GA012"/>
    <s v="Gadget"/>
    <n v="330"/>
    <s v="Extra Large"/>
    <s v="Pink"/>
    <n v="11.4"/>
    <n v="3762"/>
  </r>
  <r>
    <d v="2024-11-24T00:00:00"/>
    <n v="37768"/>
    <x v="8"/>
    <s v="Other"/>
    <x v="0"/>
    <s v="Website"/>
    <s v="WD005"/>
    <s v="Widget"/>
    <n v="430"/>
    <s v="Small"/>
    <s v="Blue"/>
    <n v="8.14"/>
    <n v="3500.2000000000003"/>
  </r>
  <r>
    <d v="2024-11-24T00:00:00"/>
    <n v="37768"/>
    <x v="8"/>
    <s v="Other"/>
    <x v="0"/>
    <s v="Website"/>
    <s v="WD005"/>
    <s v="Widget"/>
    <n v="354"/>
    <s v="Small"/>
    <s v="Blue"/>
    <n v="8.14"/>
    <n v="2881.5600000000004"/>
  </r>
  <r>
    <d v="2024-11-24T00:00:00"/>
    <n v="37768"/>
    <x v="8"/>
    <s v="Other"/>
    <x v="0"/>
    <s v="Website"/>
    <s v="WD004"/>
    <s v="Widget"/>
    <n v="204"/>
    <s v="Extra Large"/>
    <s v="Red"/>
    <n v="10.75"/>
    <n v="2193"/>
  </r>
  <r>
    <d v="2024-11-24T00:00:00"/>
    <n v="37768"/>
    <x v="8"/>
    <s v="Other"/>
    <x v="0"/>
    <s v="Website"/>
    <s v="GA005"/>
    <s v="Gadget"/>
    <n v="324"/>
    <s v="Small"/>
    <s v="Blue"/>
    <n v="8.7200000000000006"/>
    <n v="2825.28"/>
  </r>
  <r>
    <d v="2024-11-24T00:00:00"/>
    <n v="37769"/>
    <x v="94"/>
    <s v="Online"/>
    <x v="4"/>
    <s v="Website"/>
    <s v="GZ003"/>
    <s v="Gizmo"/>
    <n v="200"/>
    <s v="Large"/>
    <s v="Red"/>
    <n v="9.93"/>
    <n v="1986"/>
  </r>
  <r>
    <d v="2024-11-24T00:00:00"/>
    <n v="37769"/>
    <x v="94"/>
    <s v="Online"/>
    <x v="4"/>
    <s v="Website"/>
    <s v="GA012"/>
    <s v="Gadget"/>
    <n v="34"/>
    <s v="Extra Large"/>
    <s v="Pink"/>
    <n v="10.8"/>
    <n v="367.20000000000005"/>
  </r>
  <r>
    <d v="2024-11-24T00:00:00"/>
    <n v="37769"/>
    <x v="94"/>
    <s v="Online"/>
    <x v="4"/>
    <s v="Website"/>
    <s v="WD012"/>
    <s v="Widget"/>
    <n v="299"/>
    <s v="Extra Large"/>
    <s v="Pink"/>
    <n v="10.08"/>
    <n v="3013.92"/>
  </r>
  <r>
    <d v="2024-11-24T00:00:00"/>
    <n v="37769"/>
    <x v="94"/>
    <s v="Online"/>
    <x v="4"/>
    <s v="Website"/>
    <s v="GZ017"/>
    <s v="Gizmo"/>
    <n v="43"/>
    <s v="Small"/>
    <s v="Yellow"/>
    <n v="9.4499999999999993"/>
    <n v="406.34999999999997"/>
  </r>
  <r>
    <d v="2024-11-24T00:00:00"/>
    <n v="37769"/>
    <x v="94"/>
    <s v="Online"/>
    <x v="4"/>
    <s v="Website"/>
    <s v="GA009"/>
    <s v="Gadget"/>
    <n v="389"/>
    <s v="Small"/>
    <s v="Pink"/>
    <n v="7.86"/>
    <n v="3057.54"/>
  </r>
  <r>
    <d v="2024-11-24T00:00:00"/>
    <n v="37770"/>
    <x v="87"/>
    <s v="Online"/>
    <x v="1"/>
    <s v="Website"/>
    <s v="GA018"/>
    <s v="Gadget"/>
    <n v="780"/>
    <s v="Medium"/>
    <s v="Yellow"/>
    <n v="9.0399999999999991"/>
    <n v="7051.1999999999989"/>
  </r>
  <r>
    <d v="2024-11-24T00:00:00"/>
    <n v="37770"/>
    <x v="87"/>
    <s v="Online"/>
    <x v="1"/>
    <s v="Website"/>
    <s v="GZ009"/>
    <s v="Gizmo"/>
    <n v="576"/>
    <s v="Small"/>
    <s v="Pink"/>
    <n v="8.73"/>
    <n v="5028.4800000000005"/>
  </r>
  <r>
    <d v="2024-11-24T00:00:00"/>
    <n v="37770"/>
    <x v="87"/>
    <s v="Online"/>
    <x v="1"/>
    <s v="Website"/>
    <s v="GA020"/>
    <s v="Gadget"/>
    <n v="590"/>
    <s v="Extra Large"/>
    <s v="Yellow"/>
    <n v="11.69"/>
    <n v="6897.0999999999995"/>
  </r>
  <r>
    <d v="2024-11-24T00:00:00"/>
    <n v="37770"/>
    <x v="87"/>
    <s v="Online"/>
    <x v="1"/>
    <s v="Website"/>
    <s v="GA002"/>
    <s v="Gadget"/>
    <n v="424"/>
    <s v="Medium"/>
    <s v="Red"/>
    <n v="8.43"/>
    <n v="3574.3199999999997"/>
  </r>
  <r>
    <d v="2024-11-24T00:00:00"/>
    <n v="37770"/>
    <x v="87"/>
    <s v="Online"/>
    <x v="1"/>
    <s v="Website"/>
    <s v="GA010"/>
    <s v="Gadget"/>
    <n v="626"/>
    <s v="Medium"/>
    <s v="Pink"/>
    <n v="8.35"/>
    <n v="5227.0999999999995"/>
  </r>
  <r>
    <d v="2024-11-24T00:00:00"/>
    <n v="37771"/>
    <x v="50"/>
    <s v="Online"/>
    <x v="2"/>
    <s v="Website"/>
    <s v="WD001"/>
    <s v="Widget"/>
    <n v="2248"/>
    <s v="Small"/>
    <s v="Red"/>
    <n v="7.41"/>
    <n v="16657.68"/>
  </r>
  <r>
    <d v="2024-11-24T00:00:00"/>
    <n v="37771"/>
    <x v="50"/>
    <s v="Online"/>
    <x v="2"/>
    <s v="Website"/>
    <s v="WD016"/>
    <s v="Widget"/>
    <n v="1032"/>
    <s v="Extra Large"/>
    <s v="Orange"/>
    <n v="9.8699999999999992"/>
    <n v="10185.839999999998"/>
  </r>
  <r>
    <d v="2024-11-24T00:00:00"/>
    <n v="37771"/>
    <x v="50"/>
    <s v="Online"/>
    <x v="2"/>
    <s v="Website"/>
    <s v="GA013"/>
    <s v="Gadget"/>
    <n v="2960"/>
    <s v="Small"/>
    <s v="Orange"/>
    <n v="7.7"/>
    <n v="22792"/>
  </r>
  <r>
    <d v="2024-11-24T00:00:00"/>
    <n v="37771"/>
    <x v="50"/>
    <s v="Online"/>
    <x v="2"/>
    <s v="Website"/>
    <s v="GZ017"/>
    <s v="Gizmo"/>
    <n v="928"/>
    <s v="Small"/>
    <s v="Yellow"/>
    <n v="9.4499999999999993"/>
    <n v="8769.5999999999985"/>
  </r>
  <r>
    <d v="2024-11-24T00:00:00"/>
    <n v="37771"/>
    <x v="50"/>
    <s v="Online"/>
    <x v="2"/>
    <s v="Website"/>
    <s v="GZ001"/>
    <s v="Gizmo"/>
    <n v="2720"/>
    <s v="Small"/>
    <s v="Red"/>
    <n v="8.82"/>
    <n v="23990.400000000001"/>
  </r>
  <r>
    <d v="2024-11-24T00:00:00"/>
    <n v="37772"/>
    <x v="6"/>
    <s v="Manufacturing"/>
    <x v="0"/>
    <s v="Website"/>
    <s v="WD020"/>
    <s v="Widget"/>
    <n v="525"/>
    <s v="Extra Large"/>
    <s v="Yellow"/>
    <n v="10.31"/>
    <n v="5412.75"/>
  </r>
  <r>
    <d v="2024-11-24T00:00:00"/>
    <n v="37772"/>
    <x v="6"/>
    <s v="Manufacturing"/>
    <x v="0"/>
    <s v="Website"/>
    <s v="WD019"/>
    <s v="Widget"/>
    <n v="783"/>
    <s v="Large"/>
    <s v="Yellow"/>
    <n v="8.43"/>
    <n v="6600.69"/>
  </r>
  <r>
    <d v="2024-11-24T00:00:00"/>
    <n v="37772"/>
    <x v="6"/>
    <s v="Manufacturing"/>
    <x v="0"/>
    <s v="Website"/>
    <s v="GA005"/>
    <s v="Gadget"/>
    <n v="669"/>
    <s v="Small"/>
    <s v="Blue"/>
    <n v="7.8"/>
    <n v="5218.2"/>
  </r>
  <r>
    <d v="2024-11-24T00:00:00"/>
    <n v="37772"/>
    <x v="6"/>
    <s v="Manufacturing"/>
    <x v="0"/>
    <s v="Website"/>
    <s v="GZ019"/>
    <s v="Gizmo"/>
    <n v="60"/>
    <s v="Large"/>
    <s v="Yellow"/>
    <n v="10.039999999999999"/>
    <n v="602.4"/>
  </r>
  <r>
    <d v="2024-11-24T00:00:00"/>
    <n v="37772"/>
    <x v="6"/>
    <s v="Manufacturing"/>
    <x v="0"/>
    <s v="Website"/>
    <s v="GZ015"/>
    <s v="Gizmo"/>
    <n v="1089"/>
    <s v="Large"/>
    <s v="Orange"/>
    <n v="9.09"/>
    <n v="9899.01"/>
  </r>
  <r>
    <d v="2024-11-24T00:00:00"/>
    <n v="37773"/>
    <x v="31"/>
    <s v="Online"/>
    <x v="3"/>
    <s v="Website"/>
    <s v="WD005"/>
    <s v="Widget"/>
    <n v="2278"/>
    <s v="Small"/>
    <s v="Blue"/>
    <n v="7.71"/>
    <n v="17563.38"/>
  </r>
  <r>
    <d v="2024-11-24T00:00:00"/>
    <n v="37773"/>
    <x v="31"/>
    <s v="Online"/>
    <x v="3"/>
    <s v="Website"/>
    <s v="GA008"/>
    <s v="Gadget"/>
    <n v="1333"/>
    <s v="Extra Large"/>
    <s v="Blue"/>
    <n v="11.36"/>
    <n v="15142.88"/>
  </r>
  <r>
    <d v="2024-11-24T00:00:00"/>
    <n v="37773"/>
    <x v="31"/>
    <s v="Online"/>
    <x v="3"/>
    <s v="Website"/>
    <s v="WD018"/>
    <s v="Widget"/>
    <n v="2523"/>
    <s v="Medium"/>
    <s v="Yellow"/>
    <n v="8.43"/>
    <n v="21268.89"/>
  </r>
  <r>
    <d v="2024-11-24T00:00:00"/>
    <n v="37773"/>
    <x v="31"/>
    <s v="Online"/>
    <x v="3"/>
    <s v="Website"/>
    <s v="GA012"/>
    <s v="Gadget"/>
    <n v="1669"/>
    <s v="Extra Large"/>
    <s v="Pink"/>
    <n v="10.8"/>
    <n v="18025.2"/>
  </r>
  <r>
    <d v="2024-11-24T00:00:00"/>
    <n v="37773"/>
    <x v="31"/>
    <s v="Online"/>
    <x v="3"/>
    <s v="Website"/>
    <s v="GZ012"/>
    <s v="Gizmo"/>
    <n v="2852"/>
    <s v="Extra Large"/>
    <s v="Pink"/>
    <n v="12.01"/>
    <n v="34252.519999999997"/>
  </r>
  <r>
    <d v="2024-11-25T00:00:00"/>
    <n v="37774"/>
    <x v="78"/>
    <s v="Wholesale"/>
    <x v="1"/>
    <s v="Phone"/>
    <s v="GA016"/>
    <s v="Gadget"/>
    <n v="78"/>
    <s v="Extra Large"/>
    <s v="Orange"/>
    <n v="8.82"/>
    <n v="687.96"/>
  </r>
  <r>
    <d v="2024-11-25T00:00:00"/>
    <n v="37774"/>
    <x v="78"/>
    <s v="Wholesale"/>
    <x v="1"/>
    <s v="Phone"/>
    <s v="GA020"/>
    <s v="Gadget"/>
    <n v="339"/>
    <s v="Extra Large"/>
    <s v="Yellow"/>
    <n v="9.74"/>
    <n v="3301.86"/>
  </r>
  <r>
    <d v="2024-11-25T00:00:00"/>
    <n v="37774"/>
    <x v="78"/>
    <s v="Wholesale"/>
    <x v="1"/>
    <s v="Phone"/>
    <s v="WD019"/>
    <s v="Widget"/>
    <n v="36"/>
    <s v="Large"/>
    <s v="Yellow"/>
    <n v="7.44"/>
    <n v="267.84000000000003"/>
  </r>
  <r>
    <d v="2024-11-25T00:00:00"/>
    <n v="37774"/>
    <x v="78"/>
    <s v="Wholesale"/>
    <x v="1"/>
    <s v="Phone"/>
    <s v="GZ016"/>
    <s v="Gizmo"/>
    <n v="400"/>
    <s v="Extra Large"/>
    <s v="Orange"/>
    <n v="9.8000000000000007"/>
    <n v="3920.0000000000005"/>
  </r>
  <r>
    <d v="2024-11-25T00:00:00"/>
    <n v="37774"/>
    <x v="78"/>
    <s v="Wholesale"/>
    <x v="1"/>
    <s v="Phone"/>
    <s v="WD016"/>
    <s v="Widget"/>
    <n v="165"/>
    <s v="Extra Large"/>
    <s v="Orange"/>
    <n v="8.23"/>
    <n v="1357.95"/>
  </r>
  <r>
    <d v="2024-11-25T00:00:00"/>
    <n v="37775"/>
    <x v="10"/>
    <s v="Other"/>
    <x v="5"/>
    <s v="Phone"/>
    <s v="GZ011"/>
    <s v="Gizmo"/>
    <n v="205"/>
    <s v="Large"/>
    <s v="Pink"/>
    <n v="10.36"/>
    <n v="2123.7999999999997"/>
  </r>
  <r>
    <d v="2024-11-25T00:00:00"/>
    <n v="37775"/>
    <x v="10"/>
    <s v="Other"/>
    <x v="5"/>
    <s v="Phone"/>
    <s v="WD016"/>
    <s v="Widget"/>
    <n v="343"/>
    <s v="Extra Large"/>
    <s v="Orange"/>
    <n v="10.42"/>
    <n v="3574.06"/>
  </r>
  <r>
    <d v="2024-11-25T00:00:00"/>
    <n v="37775"/>
    <x v="10"/>
    <s v="Other"/>
    <x v="5"/>
    <s v="Phone"/>
    <s v="WD014"/>
    <s v="Widget"/>
    <n v="117"/>
    <s v="Medium"/>
    <s v="Orange"/>
    <n v="8.06"/>
    <n v="943.0200000000001"/>
  </r>
  <r>
    <d v="2024-11-25T00:00:00"/>
    <n v="37775"/>
    <x v="10"/>
    <s v="Other"/>
    <x v="5"/>
    <s v="Phone"/>
    <s v="WD007"/>
    <s v="Widget"/>
    <n v="157"/>
    <s v="Large"/>
    <s v="Blue"/>
    <n v="9.16"/>
    <n v="1438.1200000000001"/>
  </r>
  <r>
    <d v="2024-11-25T00:00:00"/>
    <n v="37775"/>
    <x v="10"/>
    <s v="Other"/>
    <x v="5"/>
    <s v="Phone"/>
    <s v="GA003"/>
    <s v="Gadget"/>
    <n v="400"/>
    <s v="Large"/>
    <s v="Red"/>
    <n v="9.42"/>
    <n v="3768"/>
  </r>
  <r>
    <d v="2024-11-25T00:00:00"/>
    <n v="37776"/>
    <x v="71"/>
    <s v="Manufacturing"/>
    <x v="0"/>
    <s v="Phone"/>
    <s v="WD011"/>
    <s v="Widget"/>
    <n v="106"/>
    <s v="Large"/>
    <s v="Pink"/>
    <n v="7.79"/>
    <n v="825.74"/>
  </r>
  <r>
    <d v="2024-11-25T00:00:00"/>
    <n v="37776"/>
    <x v="71"/>
    <s v="Manufacturing"/>
    <x v="0"/>
    <s v="Phone"/>
    <s v="GA014"/>
    <s v="Gadget"/>
    <n v="385"/>
    <s v="Medium"/>
    <s v="Orange"/>
    <n v="7.72"/>
    <n v="2972.2"/>
  </r>
  <r>
    <d v="2024-11-25T00:00:00"/>
    <n v="37776"/>
    <x v="71"/>
    <s v="Manufacturing"/>
    <x v="0"/>
    <s v="Phone"/>
    <s v="GA001"/>
    <s v="Gadget"/>
    <n v="261"/>
    <s v="Small"/>
    <s v="Red"/>
    <n v="7.5"/>
    <n v="1957.5"/>
  </r>
  <r>
    <d v="2024-11-25T00:00:00"/>
    <n v="37776"/>
    <x v="71"/>
    <s v="Manufacturing"/>
    <x v="0"/>
    <s v="Phone"/>
    <s v="GA014"/>
    <s v="Gadget"/>
    <n v="329"/>
    <s v="Medium"/>
    <s v="Orange"/>
    <n v="7.72"/>
    <n v="2539.88"/>
  </r>
  <r>
    <d v="2024-11-25T00:00:00"/>
    <n v="37776"/>
    <x v="71"/>
    <s v="Manufacturing"/>
    <x v="0"/>
    <s v="Phone"/>
    <s v="GZ010"/>
    <s v="Gizmo"/>
    <n v="138"/>
    <s v="Medium"/>
    <s v="Pink"/>
    <n v="8.76"/>
    <n v="1208.8799999999999"/>
  </r>
  <r>
    <d v="2024-11-25T00:00:00"/>
    <n v="37777"/>
    <x v="25"/>
    <s v="Wholesale"/>
    <x v="5"/>
    <s v="Phone"/>
    <s v="WD007"/>
    <s v="Widget"/>
    <n v="42"/>
    <s v="Large"/>
    <s v="Blue"/>
    <n v="7.23"/>
    <n v="303.66000000000003"/>
  </r>
  <r>
    <d v="2024-11-25T00:00:00"/>
    <n v="37777"/>
    <x v="25"/>
    <s v="Wholesale"/>
    <x v="5"/>
    <s v="Phone"/>
    <s v="GZ015"/>
    <s v="Gizmo"/>
    <n v="180"/>
    <s v="Large"/>
    <s v="Orange"/>
    <n v="8.02"/>
    <n v="1443.6"/>
  </r>
  <r>
    <d v="2024-11-25T00:00:00"/>
    <n v="37777"/>
    <x v="25"/>
    <s v="Wholesale"/>
    <x v="5"/>
    <s v="Phone"/>
    <s v="WD015"/>
    <s v="Widget"/>
    <n v="145"/>
    <s v="Large"/>
    <s v="Orange"/>
    <n v="6.74"/>
    <n v="977.30000000000007"/>
  </r>
  <r>
    <d v="2024-11-25T00:00:00"/>
    <n v="37777"/>
    <x v="25"/>
    <s v="Wholesale"/>
    <x v="5"/>
    <s v="Phone"/>
    <s v="GA009"/>
    <s v="Gadget"/>
    <n v="265"/>
    <s v="Small"/>
    <s v="Pink"/>
    <n v="6.55"/>
    <n v="1735.75"/>
  </r>
  <r>
    <d v="2024-11-25T00:00:00"/>
    <n v="37777"/>
    <x v="25"/>
    <s v="Wholesale"/>
    <x v="5"/>
    <s v="Phone"/>
    <s v="WD016"/>
    <s v="Widget"/>
    <n v="283"/>
    <s v="Extra Large"/>
    <s v="Orange"/>
    <n v="8.23"/>
    <n v="2329.09"/>
  </r>
  <r>
    <d v="2024-11-25T00:00:00"/>
    <n v="37778"/>
    <x v="74"/>
    <s v="Manufacturing"/>
    <x v="1"/>
    <s v="Phone"/>
    <s v="GZ018"/>
    <s v="Gizmo"/>
    <n v="223"/>
    <s v="Medium"/>
    <s v="Yellow"/>
    <n v="9.49"/>
    <n v="2116.27"/>
  </r>
  <r>
    <d v="2024-11-25T00:00:00"/>
    <n v="37778"/>
    <x v="74"/>
    <s v="Manufacturing"/>
    <x v="1"/>
    <s v="Phone"/>
    <s v="GZ009"/>
    <s v="Gizmo"/>
    <n v="286"/>
    <s v="Small"/>
    <s v="Pink"/>
    <n v="8.25"/>
    <n v="2359.5"/>
  </r>
  <r>
    <d v="2024-11-25T00:00:00"/>
    <n v="37778"/>
    <x v="74"/>
    <s v="Manufacturing"/>
    <x v="1"/>
    <s v="Phone"/>
    <s v="GA019"/>
    <s v="Gadget"/>
    <n v="385"/>
    <s v="Large"/>
    <s v="Yellow"/>
    <n v="9.0399999999999991"/>
    <n v="3480.3999999999996"/>
  </r>
  <r>
    <d v="2024-11-25T00:00:00"/>
    <n v="37778"/>
    <x v="74"/>
    <s v="Manufacturing"/>
    <x v="1"/>
    <s v="Phone"/>
    <s v="GZ019"/>
    <s v="Gizmo"/>
    <n v="394"/>
    <s v="Large"/>
    <s v="Yellow"/>
    <n v="10.039999999999999"/>
    <n v="3955.7599999999998"/>
  </r>
  <r>
    <d v="2024-11-25T00:00:00"/>
    <n v="37778"/>
    <x v="74"/>
    <s v="Manufacturing"/>
    <x v="1"/>
    <s v="Phone"/>
    <s v="WD017"/>
    <s v="Widget"/>
    <n v="302"/>
    <s v="Small"/>
    <s v="Yellow"/>
    <n v="7.5"/>
    <n v="2265"/>
  </r>
  <r>
    <d v="2024-11-25T00:00:00"/>
    <n v="37779"/>
    <x v="49"/>
    <s v="Online"/>
    <x v="0"/>
    <s v="Phone"/>
    <s v="WD018"/>
    <s v="Widget"/>
    <n v="42"/>
    <s v="Medium"/>
    <s v="Yellow"/>
    <n v="8.43"/>
    <n v="354.06"/>
  </r>
  <r>
    <d v="2024-11-25T00:00:00"/>
    <n v="37779"/>
    <x v="49"/>
    <s v="Online"/>
    <x v="0"/>
    <s v="Phone"/>
    <s v="GA002"/>
    <s v="Gadget"/>
    <n v="74"/>
    <s v="Medium"/>
    <s v="Red"/>
    <n v="8.43"/>
    <n v="623.81999999999994"/>
  </r>
  <r>
    <d v="2024-11-25T00:00:00"/>
    <n v="37779"/>
    <x v="49"/>
    <s v="Online"/>
    <x v="0"/>
    <s v="Phone"/>
    <s v="GZ012"/>
    <s v="Gizmo"/>
    <n v="91"/>
    <s v="Extra Large"/>
    <s v="Pink"/>
    <n v="12.01"/>
    <n v="1092.9100000000001"/>
  </r>
  <r>
    <d v="2024-11-25T00:00:00"/>
    <n v="37779"/>
    <x v="49"/>
    <s v="Online"/>
    <x v="0"/>
    <s v="Phone"/>
    <s v="WD007"/>
    <s v="Widget"/>
    <n v="88"/>
    <s v="Large"/>
    <s v="Blue"/>
    <n v="8.68"/>
    <n v="763.83999999999992"/>
  </r>
  <r>
    <d v="2024-11-25T00:00:00"/>
    <n v="37779"/>
    <x v="49"/>
    <s v="Online"/>
    <x v="0"/>
    <s v="Phone"/>
    <s v="GA016"/>
    <s v="Gadget"/>
    <n v="77"/>
    <s v="Extra Large"/>
    <s v="Orange"/>
    <n v="10.58"/>
    <n v="814.66"/>
  </r>
  <r>
    <d v="2024-11-26T00:00:00"/>
    <n v="37780"/>
    <x v="81"/>
    <s v="Other"/>
    <x v="2"/>
    <s v="Sales App"/>
    <s v="GZ013"/>
    <s v="Gizmo"/>
    <n v="11"/>
    <s v="Small"/>
    <s v="Orange"/>
    <n v="9.0299999999999994"/>
    <n v="99.33"/>
  </r>
  <r>
    <d v="2024-11-26T00:00:00"/>
    <n v="37780"/>
    <x v="81"/>
    <s v="Other"/>
    <x v="2"/>
    <s v="Sales App"/>
    <s v="GZ020"/>
    <s v="Gizmo"/>
    <n v="22"/>
    <s v="Extra Large"/>
    <s v="Yellow"/>
    <n v="13.72"/>
    <n v="301.84000000000003"/>
  </r>
  <r>
    <d v="2024-11-26T00:00:00"/>
    <n v="37780"/>
    <x v="81"/>
    <s v="Other"/>
    <x v="2"/>
    <s v="Sales App"/>
    <s v="WD003"/>
    <s v="Widget"/>
    <n v="26"/>
    <s v="Large"/>
    <s v="Red"/>
    <n v="8.8000000000000007"/>
    <n v="228.8"/>
  </r>
  <r>
    <d v="2024-11-26T00:00:00"/>
    <n v="37780"/>
    <x v="81"/>
    <s v="Other"/>
    <x v="2"/>
    <s v="Sales App"/>
    <s v="GZ013"/>
    <s v="Gizmo"/>
    <n v="19"/>
    <s v="Small"/>
    <s v="Orange"/>
    <n v="9.0299999999999994"/>
    <n v="171.57"/>
  </r>
  <r>
    <d v="2024-11-26T00:00:00"/>
    <n v="37780"/>
    <x v="81"/>
    <s v="Other"/>
    <x v="2"/>
    <s v="Sales App"/>
    <s v="GZ002"/>
    <s v="Gizmo"/>
    <n v="18"/>
    <s v="Medium"/>
    <s v="Red"/>
    <n v="9.89"/>
    <n v="178.02"/>
  </r>
  <r>
    <d v="2024-11-26T00:00:00"/>
    <n v="37781"/>
    <x v="43"/>
    <s v="Online"/>
    <x v="3"/>
    <s v="Sales App"/>
    <s v="GA006"/>
    <s v="Gadget"/>
    <n v="378"/>
    <s v="Medium"/>
    <s v="Blue"/>
    <n v="8.7799999999999994"/>
    <n v="3318.8399999999997"/>
  </r>
  <r>
    <d v="2024-11-26T00:00:00"/>
    <n v="37781"/>
    <x v="43"/>
    <s v="Online"/>
    <x v="3"/>
    <s v="Sales App"/>
    <s v="GA012"/>
    <s v="Gadget"/>
    <n v="259"/>
    <s v="Extra Large"/>
    <s v="Pink"/>
    <n v="10.8"/>
    <n v="2797.2000000000003"/>
  </r>
  <r>
    <d v="2024-11-26T00:00:00"/>
    <n v="37781"/>
    <x v="43"/>
    <s v="Online"/>
    <x v="3"/>
    <s v="Sales App"/>
    <s v="GZ003"/>
    <s v="Gizmo"/>
    <n v="152"/>
    <s v="Large"/>
    <s v="Red"/>
    <n v="9.93"/>
    <n v="1509.36"/>
  </r>
  <r>
    <d v="2024-11-26T00:00:00"/>
    <n v="37781"/>
    <x v="43"/>
    <s v="Online"/>
    <x v="3"/>
    <s v="Sales App"/>
    <s v="GA003"/>
    <s v="Gadget"/>
    <n v="297"/>
    <s v="Large"/>
    <s v="Red"/>
    <n v="8.93"/>
    <n v="2652.21"/>
  </r>
  <r>
    <d v="2024-11-26T00:00:00"/>
    <n v="37781"/>
    <x v="43"/>
    <s v="Online"/>
    <x v="3"/>
    <s v="Sales App"/>
    <s v="WD005"/>
    <s v="Widget"/>
    <n v="245"/>
    <s v="Small"/>
    <s v="Blue"/>
    <n v="7.71"/>
    <n v="1888.95"/>
  </r>
  <r>
    <d v="2024-11-26T00:00:00"/>
    <n v="37782"/>
    <x v="78"/>
    <s v="Wholesale"/>
    <x v="1"/>
    <s v="Sales App"/>
    <s v="GA015"/>
    <s v="Gadget"/>
    <n v="339"/>
    <s v="Large"/>
    <s v="Orange"/>
    <n v="7.22"/>
    <n v="2447.58"/>
  </r>
  <r>
    <d v="2024-11-26T00:00:00"/>
    <n v="37782"/>
    <x v="78"/>
    <s v="Wholesale"/>
    <x v="1"/>
    <s v="Sales App"/>
    <s v="GA007"/>
    <s v="Gadget"/>
    <n v="292"/>
    <s v="Large"/>
    <s v="Blue"/>
    <n v="7.75"/>
    <n v="2263"/>
  </r>
  <r>
    <d v="2024-11-26T00:00:00"/>
    <n v="37782"/>
    <x v="78"/>
    <s v="Wholesale"/>
    <x v="1"/>
    <s v="Sales App"/>
    <s v="WD016"/>
    <s v="Widget"/>
    <n v="373"/>
    <s v="Extra Large"/>
    <s v="Orange"/>
    <n v="8.23"/>
    <n v="3069.79"/>
  </r>
  <r>
    <d v="2024-11-26T00:00:00"/>
    <n v="37782"/>
    <x v="78"/>
    <s v="Wholesale"/>
    <x v="1"/>
    <s v="Sales App"/>
    <s v="WD006"/>
    <s v="Widget"/>
    <n v="60"/>
    <s v="Medium"/>
    <s v="Blue"/>
    <n v="6.83"/>
    <n v="409.8"/>
  </r>
  <r>
    <d v="2024-11-26T00:00:00"/>
    <n v="37782"/>
    <x v="78"/>
    <s v="Wholesale"/>
    <x v="1"/>
    <s v="Sales App"/>
    <s v="GA014"/>
    <s v="Gadget"/>
    <n v="235"/>
    <s v="Medium"/>
    <s v="Orange"/>
    <n v="6.81"/>
    <n v="1600.35"/>
  </r>
  <r>
    <d v="2024-11-26T00:00:00"/>
    <n v="37783"/>
    <x v="82"/>
    <s v="Wholesale"/>
    <x v="4"/>
    <s v="Sales App"/>
    <s v="GZ017"/>
    <s v="Gizmo"/>
    <n v="270"/>
    <s v="Small"/>
    <s v="Yellow"/>
    <n v="7.88"/>
    <n v="2127.6"/>
  </r>
  <r>
    <d v="2024-11-26T00:00:00"/>
    <n v="37783"/>
    <x v="82"/>
    <s v="Wholesale"/>
    <x v="4"/>
    <s v="Sales App"/>
    <s v="GZ005"/>
    <s v="Gizmo"/>
    <n v="308"/>
    <s v="Small"/>
    <s v="Blue"/>
    <n v="7.65"/>
    <n v="2356.2000000000003"/>
  </r>
  <r>
    <d v="2024-11-26T00:00:00"/>
    <n v="37783"/>
    <x v="82"/>
    <s v="Wholesale"/>
    <x v="4"/>
    <s v="Sales App"/>
    <s v="GZ007"/>
    <s v="Gizmo"/>
    <n v="186"/>
    <s v="Large"/>
    <s v="Blue"/>
    <n v="8.61"/>
    <n v="1601.4599999999998"/>
  </r>
  <r>
    <d v="2024-11-26T00:00:00"/>
    <n v="37783"/>
    <x v="82"/>
    <s v="Wholesale"/>
    <x v="4"/>
    <s v="Sales App"/>
    <s v="WD018"/>
    <s v="Widget"/>
    <n v="319"/>
    <s v="Medium"/>
    <s v="Yellow"/>
    <n v="7.03"/>
    <n v="2242.5700000000002"/>
  </r>
  <r>
    <d v="2024-11-26T00:00:00"/>
    <n v="37783"/>
    <x v="82"/>
    <s v="Wholesale"/>
    <x v="4"/>
    <s v="Sales App"/>
    <s v="GA005"/>
    <s v="Gadget"/>
    <n v="320"/>
    <s v="Small"/>
    <s v="Blue"/>
    <n v="6.89"/>
    <n v="2204.7999999999997"/>
  </r>
  <r>
    <d v="2024-11-26T00:00:00"/>
    <n v="37785"/>
    <x v="11"/>
    <s v="Online"/>
    <x v="3"/>
    <s v="Sales App"/>
    <s v="GZ011"/>
    <s v="Gizmo"/>
    <n v="1112"/>
    <s v="Large"/>
    <s v="Pink"/>
    <n v="9.82"/>
    <n v="10919.84"/>
  </r>
  <r>
    <d v="2024-11-26T00:00:00"/>
    <n v="37785"/>
    <x v="11"/>
    <s v="Online"/>
    <x v="3"/>
    <s v="Sales App"/>
    <s v="GZ006"/>
    <s v="Gizmo"/>
    <n v="1260"/>
    <s v="Medium"/>
    <s v="Blue"/>
    <n v="9.76"/>
    <n v="12297.6"/>
  </r>
  <r>
    <d v="2024-11-26T00:00:00"/>
    <n v="37785"/>
    <x v="11"/>
    <s v="Online"/>
    <x v="3"/>
    <s v="Sales App"/>
    <s v="GA002"/>
    <s v="Gadget"/>
    <n v="1316"/>
    <s v="Medium"/>
    <s v="Red"/>
    <n v="8.43"/>
    <n v="11093.88"/>
  </r>
  <r>
    <d v="2024-11-26T00:00:00"/>
    <n v="37785"/>
    <x v="11"/>
    <s v="Online"/>
    <x v="3"/>
    <s v="Sales App"/>
    <s v="GA005"/>
    <s v="Gadget"/>
    <n v="1332"/>
    <s v="Small"/>
    <s v="Blue"/>
    <n v="8.26"/>
    <n v="11002.32"/>
  </r>
  <r>
    <d v="2024-11-26T00:00:00"/>
    <n v="37785"/>
    <x v="11"/>
    <s v="Online"/>
    <x v="3"/>
    <s v="Sales App"/>
    <s v="GZ008"/>
    <s v="Gizmo"/>
    <n v="1592"/>
    <s v="Extra Large"/>
    <s v="Blue"/>
    <n v="12.63"/>
    <n v="20106.960000000003"/>
  </r>
  <r>
    <d v="2024-11-27T00:00:00"/>
    <n v="37786"/>
    <x v="31"/>
    <s v="Online"/>
    <x v="3"/>
    <s v="Website"/>
    <s v="GA013"/>
    <s v="Gadget"/>
    <n v="1431"/>
    <s v="Small"/>
    <s v="Orange"/>
    <n v="7.7"/>
    <n v="11018.7"/>
  </r>
  <r>
    <d v="2024-11-27T00:00:00"/>
    <n v="37786"/>
    <x v="31"/>
    <s v="Online"/>
    <x v="3"/>
    <s v="Website"/>
    <s v="WD018"/>
    <s v="Widget"/>
    <n v="920"/>
    <s v="Medium"/>
    <s v="Yellow"/>
    <n v="8.43"/>
    <n v="7755.5999999999995"/>
  </r>
  <r>
    <d v="2024-11-27T00:00:00"/>
    <n v="37786"/>
    <x v="31"/>
    <s v="Online"/>
    <x v="3"/>
    <s v="Website"/>
    <s v="WD003"/>
    <s v="Widget"/>
    <n v="1886"/>
    <s v="Large"/>
    <s v="Red"/>
    <n v="8.33"/>
    <n v="15710.380000000001"/>
  </r>
  <r>
    <d v="2024-11-27T00:00:00"/>
    <n v="37786"/>
    <x v="31"/>
    <s v="Online"/>
    <x v="3"/>
    <s v="Website"/>
    <s v="WD020"/>
    <s v="Widget"/>
    <n v="2173"/>
    <s v="Extra Large"/>
    <s v="Yellow"/>
    <n v="10.92"/>
    <n v="23729.16"/>
  </r>
  <r>
    <d v="2024-11-27T00:00:00"/>
    <n v="37786"/>
    <x v="31"/>
    <s v="Online"/>
    <x v="3"/>
    <s v="Website"/>
    <s v="GA008"/>
    <s v="Gadget"/>
    <n v="2656"/>
    <s v="Extra Large"/>
    <s v="Blue"/>
    <n v="11.36"/>
    <n v="30172.16"/>
  </r>
  <r>
    <d v="2024-11-27T00:00:00"/>
    <n v="37787"/>
    <x v="73"/>
    <s v="Wholesale"/>
    <x v="2"/>
    <s v="Website"/>
    <s v="GZ012"/>
    <s v="Gizmo"/>
    <n v="433"/>
    <s v="Extra Large"/>
    <s v="Pink"/>
    <n v="10.01"/>
    <n v="4334.33"/>
  </r>
  <r>
    <d v="2024-11-27T00:00:00"/>
    <n v="37787"/>
    <x v="73"/>
    <s v="Wholesale"/>
    <x v="2"/>
    <s v="Website"/>
    <s v="GZ014"/>
    <s v="Gizmo"/>
    <n v="409"/>
    <s v="Medium"/>
    <s v="Orange"/>
    <n v="7.57"/>
    <n v="3096.13"/>
  </r>
  <r>
    <d v="2024-11-27T00:00:00"/>
    <n v="37787"/>
    <x v="73"/>
    <s v="Wholesale"/>
    <x v="2"/>
    <s v="Website"/>
    <s v="GZ018"/>
    <s v="Gizmo"/>
    <n v="125"/>
    <s v="Medium"/>
    <s v="Yellow"/>
    <n v="8.3699999999999992"/>
    <n v="1046.25"/>
  </r>
  <r>
    <d v="2024-11-27T00:00:00"/>
    <n v="37787"/>
    <x v="73"/>
    <s v="Wholesale"/>
    <x v="2"/>
    <s v="Website"/>
    <s v="GZ017"/>
    <s v="Gizmo"/>
    <n v="372"/>
    <s v="Small"/>
    <s v="Yellow"/>
    <n v="7.88"/>
    <n v="2931.36"/>
  </r>
  <r>
    <d v="2024-11-27T00:00:00"/>
    <n v="37787"/>
    <x v="73"/>
    <s v="Wholesale"/>
    <x v="2"/>
    <s v="Website"/>
    <s v="WD008"/>
    <s v="Widget"/>
    <n v="202"/>
    <s v="Extra Large"/>
    <s v="Blue"/>
    <n v="8.84"/>
    <n v="1785.68"/>
  </r>
  <r>
    <d v="2024-11-27T00:00:00"/>
    <n v="37788"/>
    <x v="89"/>
    <s v="Retail"/>
    <x v="0"/>
    <s v="Website"/>
    <s v="WD005"/>
    <s v="Widget"/>
    <n v="2338"/>
    <s v="Small"/>
    <s v="Blue"/>
    <n v="6.86"/>
    <n v="16038.68"/>
  </r>
  <r>
    <d v="2024-11-27T00:00:00"/>
    <n v="37788"/>
    <x v="89"/>
    <s v="Retail"/>
    <x v="0"/>
    <s v="Website"/>
    <s v="GZ014"/>
    <s v="Gizmo"/>
    <n v="987"/>
    <s v="Medium"/>
    <s v="Orange"/>
    <n v="8.07"/>
    <n v="7965.09"/>
  </r>
  <r>
    <d v="2024-11-27T00:00:00"/>
    <n v="37788"/>
    <x v="89"/>
    <s v="Retail"/>
    <x v="0"/>
    <s v="Website"/>
    <s v="GA012"/>
    <s v="Gadget"/>
    <n v="1701"/>
    <s v="Extra Large"/>
    <s v="Pink"/>
    <n v="9.6"/>
    <n v="16329.599999999999"/>
  </r>
  <r>
    <d v="2024-11-27T00:00:00"/>
    <n v="37788"/>
    <x v="89"/>
    <s v="Retail"/>
    <x v="0"/>
    <s v="Website"/>
    <s v="GA013"/>
    <s v="Gadget"/>
    <n v="1071"/>
    <s v="Small"/>
    <s v="Orange"/>
    <n v="6.84"/>
    <n v="7325.6399999999994"/>
  </r>
  <r>
    <d v="2024-11-27T00:00:00"/>
    <n v="37788"/>
    <x v="89"/>
    <s v="Retail"/>
    <x v="0"/>
    <s v="Website"/>
    <s v="GA008"/>
    <s v="Gadget"/>
    <n v="679"/>
    <s v="Extra Large"/>
    <s v="Blue"/>
    <n v="10.1"/>
    <n v="6857.9"/>
  </r>
  <r>
    <d v="2024-11-27T00:00:00"/>
    <n v="37789"/>
    <x v="73"/>
    <s v="Wholesale"/>
    <x v="2"/>
    <s v="Website"/>
    <s v="GZ010"/>
    <s v="Gizmo"/>
    <n v="229"/>
    <s v="Medium"/>
    <s v="Pink"/>
    <n v="7.73"/>
    <n v="1770.17"/>
  </r>
  <r>
    <d v="2024-11-27T00:00:00"/>
    <n v="37789"/>
    <x v="73"/>
    <s v="Wholesale"/>
    <x v="2"/>
    <s v="Website"/>
    <s v="WD017"/>
    <s v="Widget"/>
    <n v="91"/>
    <s v="Small"/>
    <s v="Yellow"/>
    <n v="6.62"/>
    <n v="602.41999999999996"/>
  </r>
  <r>
    <d v="2024-11-27T00:00:00"/>
    <n v="37789"/>
    <x v="73"/>
    <s v="Wholesale"/>
    <x v="2"/>
    <s v="Website"/>
    <s v="GZ014"/>
    <s v="Gizmo"/>
    <n v="395"/>
    <s v="Medium"/>
    <s v="Orange"/>
    <n v="7.57"/>
    <n v="2990.15"/>
  </r>
  <r>
    <d v="2024-11-27T00:00:00"/>
    <n v="37789"/>
    <x v="73"/>
    <s v="Wholesale"/>
    <x v="2"/>
    <s v="Website"/>
    <s v="GZ001"/>
    <s v="Gizmo"/>
    <n v="375"/>
    <s v="Small"/>
    <s v="Red"/>
    <n v="7.35"/>
    <n v="2756.25"/>
  </r>
  <r>
    <d v="2024-11-27T00:00:00"/>
    <n v="37789"/>
    <x v="73"/>
    <s v="Wholesale"/>
    <x v="2"/>
    <s v="Website"/>
    <s v="GZ006"/>
    <s v="Gizmo"/>
    <n v="378"/>
    <s v="Medium"/>
    <s v="Blue"/>
    <n v="8.1300000000000008"/>
    <n v="3073.1400000000003"/>
  </r>
  <r>
    <d v="2024-11-27T00:00:00"/>
    <n v="37790"/>
    <x v="36"/>
    <s v="Online"/>
    <x v="1"/>
    <s v="Website"/>
    <s v="GA013"/>
    <s v="Gadget"/>
    <n v="52"/>
    <s v="Small"/>
    <s v="Orange"/>
    <n v="7.7"/>
    <n v="400.40000000000003"/>
  </r>
  <r>
    <d v="2024-11-27T00:00:00"/>
    <n v="37790"/>
    <x v="36"/>
    <s v="Online"/>
    <x v="1"/>
    <s v="Website"/>
    <s v="GA012"/>
    <s v="Gadget"/>
    <n v="132"/>
    <s v="Extra Large"/>
    <s v="Pink"/>
    <n v="10.8"/>
    <n v="1425.6000000000001"/>
  </r>
  <r>
    <d v="2024-11-27T00:00:00"/>
    <n v="37790"/>
    <x v="36"/>
    <s v="Online"/>
    <x v="1"/>
    <s v="Website"/>
    <s v="GZ007"/>
    <s v="Gizmo"/>
    <n v="238"/>
    <s v="Large"/>
    <s v="Blue"/>
    <n v="10.33"/>
    <n v="2458.54"/>
  </r>
  <r>
    <d v="2024-11-27T00:00:00"/>
    <n v="37790"/>
    <x v="36"/>
    <s v="Online"/>
    <x v="1"/>
    <s v="Website"/>
    <s v="WD008"/>
    <s v="Widget"/>
    <n v="114"/>
    <s v="Extra Large"/>
    <s v="Blue"/>
    <n v="10.6"/>
    <n v="1208.3999999999999"/>
  </r>
  <r>
    <d v="2024-11-27T00:00:00"/>
    <n v="37790"/>
    <x v="36"/>
    <s v="Online"/>
    <x v="1"/>
    <s v="Website"/>
    <s v="GZ015"/>
    <s v="Gizmo"/>
    <n v="332"/>
    <s v="Large"/>
    <s v="Orange"/>
    <n v="9.6199999999999992"/>
    <n v="3193.8399999999997"/>
  </r>
  <r>
    <d v="2024-11-27T00:00:00"/>
    <n v="37791"/>
    <x v="88"/>
    <s v="Wholesale"/>
    <x v="3"/>
    <s v="Website"/>
    <s v="GA001"/>
    <s v="Gadget"/>
    <n v="389"/>
    <s v="Small"/>
    <s v="Red"/>
    <n v="6.62"/>
    <n v="2575.1799999999998"/>
  </r>
  <r>
    <d v="2024-11-27T00:00:00"/>
    <n v="37791"/>
    <x v="88"/>
    <s v="Wholesale"/>
    <x v="3"/>
    <s v="Website"/>
    <s v="WD004"/>
    <s v="Widget"/>
    <n v="229"/>
    <s v="Extra Large"/>
    <s v="Red"/>
    <n v="8.49"/>
    <n v="1944.21"/>
  </r>
  <r>
    <d v="2024-11-27T00:00:00"/>
    <n v="37791"/>
    <x v="88"/>
    <s v="Wholesale"/>
    <x v="3"/>
    <s v="Website"/>
    <s v="WD015"/>
    <s v="Widget"/>
    <n v="130"/>
    <s v="Large"/>
    <s v="Orange"/>
    <n v="6.74"/>
    <n v="876.2"/>
  </r>
  <r>
    <d v="2024-11-27T00:00:00"/>
    <n v="37791"/>
    <x v="88"/>
    <s v="Wholesale"/>
    <x v="3"/>
    <s v="Website"/>
    <s v="GA017"/>
    <s v="Gadget"/>
    <n v="369"/>
    <s v="Small"/>
    <s v="Yellow"/>
    <n v="7.09"/>
    <n v="2616.21"/>
  </r>
  <r>
    <d v="2024-11-27T00:00:00"/>
    <n v="37791"/>
    <x v="88"/>
    <s v="Wholesale"/>
    <x v="3"/>
    <s v="Website"/>
    <s v="WD004"/>
    <s v="Widget"/>
    <n v="171"/>
    <s v="Extra Large"/>
    <s v="Red"/>
    <n v="8.49"/>
    <n v="1451.79"/>
  </r>
  <r>
    <d v="2024-11-28T00:00:00"/>
    <n v="37792"/>
    <x v="80"/>
    <s v="Online"/>
    <x v="2"/>
    <s v="Phone"/>
    <s v="GA008"/>
    <s v="Gadget"/>
    <n v="158"/>
    <s v="Extra Large"/>
    <s v="Blue"/>
    <n v="11.36"/>
    <n v="1794.8799999999999"/>
  </r>
  <r>
    <d v="2024-11-28T00:00:00"/>
    <n v="37792"/>
    <x v="80"/>
    <s v="Online"/>
    <x v="2"/>
    <s v="Phone"/>
    <s v="GA010"/>
    <s v="Gadget"/>
    <n v="247"/>
    <s v="Medium"/>
    <s v="Pink"/>
    <n v="8.35"/>
    <n v="2062.4499999999998"/>
  </r>
  <r>
    <d v="2024-11-28T00:00:00"/>
    <n v="37792"/>
    <x v="80"/>
    <s v="Online"/>
    <x v="2"/>
    <s v="Phone"/>
    <s v="WD007"/>
    <s v="Widget"/>
    <n v="120"/>
    <s v="Large"/>
    <s v="Blue"/>
    <n v="8.68"/>
    <n v="1041.5999999999999"/>
  </r>
  <r>
    <d v="2024-11-28T00:00:00"/>
    <n v="37792"/>
    <x v="80"/>
    <s v="Online"/>
    <x v="2"/>
    <s v="Phone"/>
    <s v="GA004"/>
    <s v="Gadget"/>
    <n v="160"/>
    <s v="Extra Large"/>
    <s v="Red"/>
    <n v="10.92"/>
    <n v="1747.2"/>
  </r>
  <r>
    <d v="2024-11-28T00:00:00"/>
    <n v="37792"/>
    <x v="80"/>
    <s v="Online"/>
    <x v="2"/>
    <s v="Phone"/>
    <s v="GZ002"/>
    <s v="Gizmo"/>
    <n v="344"/>
    <s v="Medium"/>
    <s v="Red"/>
    <n v="9.3699999999999992"/>
    <n v="3223.2799999999997"/>
  </r>
  <r>
    <d v="2024-11-28T00:00:00"/>
    <n v="37793"/>
    <x v="28"/>
    <s v="Manufacturing"/>
    <x v="4"/>
    <s v="Phone"/>
    <s v="GZ005"/>
    <s v="Gizmo"/>
    <n v="1406"/>
    <s v="Small"/>
    <s v="Blue"/>
    <n v="8.67"/>
    <n v="12190.02"/>
  </r>
  <r>
    <d v="2024-11-28T00:00:00"/>
    <n v="37793"/>
    <x v="28"/>
    <s v="Manufacturing"/>
    <x v="4"/>
    <s v="Phone"/>
    <s v="GZ008"/>
    <s v="Gizmo"/>
    <n v="1610"/>
    <s v="Extra Large"/>
    <s v="Blue"/>
    <n v="11.93"/>
    <n v="19207.3"/>
  </r>
  <r>
    <d v="2024-11-28T00:00:00"/>
    <n v="37793"/>
    <x v="28"/>
    <s v="Manufacturing"/>
    <x v="4"/>
    <s v="Phone"/>
    <s v="WD018"/>
    <s v="Widget"/>
    <n v="344"/>
    <s v="Medium"/>
    <s v="Yellow"/>
    <n v="7.96"/>
    <n v="2738.24"/>
  </r>
  <r>
    <d v="2024-11-28T00:00:00"/>
    <n v="37793"/>
    <x v="28"/>
    <s v="Manufacturing"/>
    <x v="4"/>
    <s v="Phone"/>
    <s v="GZ011"/>
    <s v="Gizmo"/>
    <n v="782"/>
    <s v="Large"/>
    <s v="Pink"/>
    <n v="9.27"/>
    <n v="7249.1399999999994"/>
  </r>
  <r>
    <d v="2024-11-28T00:00:00"/>
    <n v="37793"/>
    <x v="28"/>
    <s v="Manufacturing"/>
    <x v="4"/>
    <s v="Phone"/>
    <s v="GA016"/>
    <s v="Gadget"/>
    <n v="380"/>
    <s v="Extra Large"/>
    <s v="Orange"/>
    <n v="10"/>
    <n v="3800"/>
  </r>
  <r>
    <d v="2024-11-28T00:00:00"/>
    <n v="37794"/>
    <x v="80"/>
    <s v="Online"/>
    <x v="2"/>
    <s v="Phone"/>
    <s v="GZ004"/>
    <s v="Gizmo"/>
    <n v="256"/>
    <s v="Extra Large"/>
    <s v="Red"/>
    <n v="12.13"/>
    <n v="3105.28"/>
  </r>
  <r>
    <d v="2024-11-28T00:00:00"/>
    <n v="37794"/>
    <x v="80"/>
    <s v="Online"/>
    <x v="2"/>
    <s v="Phone"/>
    <s v="GA005"/>
    <s v="Gadget"/>
    <n v="25"/>
    <s v="Small"/>
    <s v="Blue"/>
    <n v="8.26"/>
    <n v="206.5"/>
  </r>
  <r>
    <d v="2024-11-28T00:00:00"/>
    <n v="37794"/>
    <x v="80"/>
    <s v="Online"/>
    <x v="2"/>
    <s v="Phone"/>
    <s v="GZ020"/>
    <s v="Gizmo"/>
    <n v="25"/>
    <s v="Extra Large"/>
    <s v="Yellow"/>
    <n v="13"/>
    <n v="325"/>
  </r>
  <r>
    <d v="2024-11-28T00:00:00"/>
    <n v="37794"/>
    <x v="80"/>
    <s v="Online"/>
    <x v="2"/>
    <s v="Phone"/>
    <s v="GZ011"/>
    <s v="Gizmo"/>
    <n v="333"/>
    <s v="Large"/>
    <s v="Pink"/>
    <n v="9.82"/>
    <n v="3270.06"/>
  </r>
  <r>
    <d v="2024-11-28T00:00:00"/>
    <n v="37794"/>
    <x v="80"/>
    <s v="Online"/>
    <x v="2"/>
    <s v="Phone"/>
    <s v="GA006"/>
    <s v="Gadget"/>
    <n v="301"/>
    <s v="Medium"/>
    <s v="Blue"/>
    <n v="8.7799999999999994"/>
    <n v="2642.7799999999997"/>
  </r>
  <r>
    <d v="2024-11-28T00:00:00"/>
    <n v="37795"/>
    <x v="96"/>
    <s v="Wholesale"/>
    <x v="4"/>
    <s v="Phone"/>
    <s v="WD016"/>
    <s v="Widget"/>
    <n v="51"/>
    <s v="Extra Large"/>
    <s v="Orange"/>
    <n v="8.23"/>
    <n v="419.73"/>
  </r>
  <r>
    <d v="2024-11-28T00:00:00"/>
    <n v="37795"/>
    <x v="96"/>
    <s v="Wholesale"/>
    <x v="4"/>
    <s v="Phone"/>
    <s v="GZ004"/>
    <s v="Gizmo"/>
    <n v="24"/>
    <s v="Extra Large"/>
    <s v="Red"/>
    <n v="10.11"/>
    <n v="242.64"/>
  </r>
  <r>
    <d v="2024-11-28T00:00:00"/>
    <n v="37795"/>
    <x v="96"/>
    <s v="Wholesale"/>
    <x v="4"/>
    <s v="Phone"/>
    <s v="GA016"/>
    <s v="Gadget"/>
    <n v="35"/>
    <s v="Extra Large"/>
    <s v="Orange"/>
    <n v="8.82"/>
    <n v="308.7"/>
  </r>
  <r>
    <d v="2024-11-28T00:00:00"/>
    <n v="37795"/>
    <x v="96"/>
    <s v="Wholesale"/>
    <x v="4"/>
    <s v="Phone"/>
    <s v="GZ012"/>
    <s v="Gizmo"/>
    <n v="9"/>
    <s v="Extra Large"/>
    <s v="Pink"/>
    <n v="10.01"/>
    <n v="90.09"/>
  </r>
  <r>
    <d v="2024-11-28T00:00:00"/>
    <n v="37795"/>
    <x v="96"/>
    <s v="Wholesale"/>
    <x v="4"/>
    <s v="Phone"/>
    <s v="GA005"/>
    <s v="Gadget"/>
    <n v="12"/>
    <s v="Small"/>
    <s v="Blue"/>
    <n v="6.89"/>
    <n v="82.679999999999993"/>
  </r>
  <r>
    <d v="2024-11-28T00:00:00"/>
    <n v="37796"/>
    <x v="48"/>
    <s v="Manufacturing"/>
    <x v="3"/>
    <s v="Phone"/>
    <s v="GZ013"/>
    <s v="Gizmo"/>
    <n v="1023"/>
    <s v="Small"/>
    <s v="Orange"/>
    <n v="8.08"/>
    <n v="8265.84"/>
  </r>
  <r>
    <d v="2024-11-28T00:00:00"/>
    <n v="37796"/>
    <x v="48"/>
    <s v="Manufacturing"/>
    <x v="3"/>
    <s v="Phone"/>
    <s v="WD002"/>
    <s v="Widget"/>
    <n v="990"/>
    <s v="Medium"/>
    <s v="Red"/>
    <n v="7.44"/>
    <n v="7365.6"/>
  </r>
  <r>
    <d v="2024-11-28T00:00:00"/>
    <n v="37796"/>
    <x v="48"/>
    <s v="Manufacturing"/>
    <x v="3"/>
    <s v="Phone"/>
    <s v="GZ010"/>
    <s v="Gizmo"/>
    <n v="156"/>
    <s v="Medium"/>
    <s v="Pink"/>
    <n v="8.76"/>
    <n v="1366.56"/>
  </r>
  <r>
    <d v="2024-11-28T00:00:00"/>
    <n v="37796"/>
    <x v="48"/>
    <s v="Manufacturing"/>
    <x v="3"/>
    <s v="Phone"/>
    <s v="WD002"/>
    <s v="Widget"/>
    <n v="339"/>
    <s v="Medium"/>
    <s v="Red"/>
    <n v="7.44"/>
    <n v="2522.1600000000003"/>
  </r>
  <r>
    <d v="2024-11-28T00:00:00"/>
    <n v="37796"/>
    <x v="48"/>
    <s v="Manufacturing"/>
    <x v="3"/>
    <s v="Phone"/>
    <s v="GZ017"/>
    <s v="Gizmo"/>
    <n v="564"/>
    <s v="Small"/>
    <s v="Yellow"/>
    <n v="8.93"/>
    <n v="5036.5199999999995"/>
  </r>
  <r>
    <d v="2024-11-28T00:00:00"/>
    <n v="37797"/>
    <x v="3"/>
    <s v="Other"/>
    <x v="1"/>
    <s v="Phone"/>
    <s v="GA019"/>
    <s v="Gadget"/>
    <n v="230"/>
    <s v="Large"/>
    <s v="Yellow"/>
    <n v="10.1"/>
    <n v="2323"/>
  </r>
  <r>
    <d v="2024-11-28T00:00:00"/>
    <n v="37797"/>
    <x v="3"/>
    <s v="Other"/>
    <x v="1"/>
    <s v="Phone"/>
    <s v="GA010"/>
    <s v="Gadget"/>
    <n v="393"/>
    <s v="Medium"/>
    <s v="Pink"/>
    <n v="8.82"/>
    <n v="3466.26"/>
  </r>
  <r>
    <d v="2024-11-28T00:00:00"/>
    <n v="37797"/>
    <x v="3"/>
    <s v="Other"/>
    <x v="1"/>
    <s v="Phone"/>
    <s v="WD016"/>
    <s v="Widget"/>
    <n v="103"/>
    <s v="Extra Large"/>
    <s v="Orange"/>
    <n v="10.42"/>
    <n v="1073.26"/>
  </r>
  <r>
    <d v="2024-11-28T00:00:00"/>
    <n v="37797"/>
    <x v="3"/>
    <s v="Other"/>
    <x v="1"/>
    <s v="Phone"/>
    <s v="GZ003"/>
    <s v="Gizmo"/>
    <n v="111"/>
    <s v="Large"/>
    <s v="Red"/>
    <n v="10.48"/>
    <n v="1163.28"/>
  </r>
  <r>
    <d v="2024-11-28T00:00:00"/>
    <n v="37797"/>
    <x v="3"/>
    <s v="Other"/>
    <x v="1"/>
    <s v="Phone"/>
    <s v="GZ019"/>
    <s v="Gizmo"/>
    <n v="381"/>
    <s v="Large"/>
    <s v="Yellow"/>
    <n v="11.22"/>
    <n v="4274.8200000000006"/>
  </r>
  <r>
    <d v="2024-11-29T00:00:00"/>
    <n v="37798"/>
    <x v="88"/>
    <s v="Wholesale"/>
    <x v="3"/>
    <s v="Sales App"/>
    <s v="WD016"/>
    <s v="Widget"/>
    <n v="160"/>
    <s v="Extra Large"/>
    <s v="Orange"/>
    <n v="8.23"/>
    <n v="1316.8000000000002"/>
  </r>
  <r>
    <d v="2024-11-29T00:00:00"/>
    <n v="37798"/>
    <x v="88"/>
    <s v="Wholesale"/>
    <x v="3"/>
    <s v="Sales App"/>
    <s v="WD006"/>
    <s v="Widget"/>
    <n v="179"/>
    <s v="Medium"/>
    <s v="Blue"/>
    <n v="6.83"/>
    <n v="1222.57"/>
  </r>
  <r>
    <d v="2024-11-29T00:00:00"/>
    <n v="37798"/>
    <x v="88"/>
    <s v="Wholesale"/>
    <x v="3"/>
    <s v="Sales App"/>
    <s v="GZ014"/>
    <s v="Gizmo"/>
    <n v="233"/>
    <s v="Medium"/>
    <s v="Orange"/>
    <n v="7.57"/>
    <n v="1763.8100000000002"/>
  </r>
  <r>
    <d v="2024-11-29T00:00:00"/>
    <n v="37798"/>
    <x v="88"/>
    <s v="Wholesale"/>
    <x v="3"/>
    <s v="Sales App"/>
    <s v="GZ011"/>
    <s v="Gizmo"/>
    <n v="188"/>
    <s v="Large"/>
    <s v="Pink"/>
    <n v="8.18"/>
    <n v="1537.84"/>
  </r>
  <r>
    <d v="2024-11-29T00:00:00"/>
    <n v="37798"/>
    <x v="88"/>
    <s v="Wholesale"/>
    <x v="3"/>
    <s v="Sales App"/>
    <s v="GA005"/>
    <s v="Gadget"/>
    <n v="97"/>
    <s v="Small"/>
    <s v="Blue"/>
    <n v="6.89"/>
    <n v="668.32999999999993"/>
  </r>
  <r>
    <d v="2024-11-29T00:00:00"/>
    <n v="37799"/>
    <x v="71"/>
    <s v="Manufacturing"/>
    <x v="0"/>
    <s v="Sales App"/>
    <s v="WD010"/>
    <s v="Widget"/>
    <n v="177"/>
    <s v="Medium"/>
    <s v="Pink"/>
    <n v="7.36"/>
    <n v="1302.72"/>
  </r>
  <r>
    <d v="2024-11-29T00:00:00"/>
    <n v="37799"/>
    <x v="71"/>
    <s v="Manufacturing"/>
    <x v="0"/>
    <s v="Sales App"/>
    <s v="GA017"/>
    <s v="Gadget"/>
    <n v="356"/>
    <s v="Small"/>
    <s v="Yellow"/>
    <n v="8.0299999999999994"/>
    <n v="2858.68"/>
  </r>
  <r>
    <d v="2024-11-29T00:00:00"/>
    <n v="37799"/>
    <x v="71"/>
    <s v="Manufacturing"/>
    <x v="0"/>
    <s v="Sales App"/>
    <s v="GZ004"/>
    <s v="Gizmo"/>
    <n v="130"/>
    <s v="Extra Large"/>
    <s v="Red"/>
    <n v="11.46"/>
    <n v="1489.8000000000002"/>
  </r>
  <r>
    <d v="2024-11-29T00:00:00"/>
    <n v="37799"/>
    <x v="71"/>
    <s v="Manufacturing"/>
    <x v="0"/>
    <s v="Sales App"/>
    <s v="WD010"/>
    <s v="Widget"/>
    <n v="244"/>
    <s v="Medium"/>
    <s v="Pink"/>
    <n v="7.36"/>
    <n v="1795.8400000000001"/>
  </r>
  <r>
    <d v="2024-11-29T00:00:00"/>
    <n v="37799"/>
    <x v="71"/>
    <s v="Manufacturing"/>
    <x v="0"/>
    <s v="Sales App"/>
    <s v="WD018"/>
    <s v="Widget"/>
    <n v="183"/>
    <s v="Medium"/>
    <s v="Yellow"/>
    <n v="7.96"/>
    <n v="1456.68"/>
  </r>
  <r>
    <d v="2024-11-29T00:00:00"/>
    <n v="37800"/>
    <x v="96"/>
    <s v="Wholesale"/>
    <x v="4"/>
    <s v="Sales App"/>
    <s v="GZ003"/>
    <s v="Gizmo"/>
    <n v="37"/>
    <s v="Large"/>
    <s v="Red"/>
    <n v="8.27"/>
    <n v="305.99"/>
  </r>
  <r>
    <d v="2024-11-29T00:00:00"/>
    <n v="37800"/>
    <x v="96"/>
    <s v="Wholesale"/>
    <x v="4"/>
    <s v="Sales App"/>
    <s v="GZ003"/>
    <s v="Gizmo"/>
    <n v="29"/>
    <s v="Large"/>
    <s v="Red"/>
    <n v="8.27"/>
    <n v="239.82999999999998"/>
  </r>
  <r>
    <d v="2024-11-29T00:00:00"/>
    <n v="37800"/>
    <x v="96"/>
    <s v="Wholesale"/>
    <x v="4"/>
    <s v="Sales App"/>
    <s v="GA014"/>
    <s v="Gadget"/>
    <n v="7"/>
    <s v="Medium"/>
    <s v="Orange"/>
    <n v="6.81"/>
    <n v="47.669999999999995"/>
  </r>
  <r>
    <d v="2024-11-29T00:00:00"/>
    <n v="37800"/>
    <x v="96"/>
    <s v="Wholesale"/>
    <x v="4"/>
    <s v="Sales App"/>
    <s v="WD003"/>
    <s v="Widget"/>
    <n v="21"/>
    <s v="Large"/>
    <s v="Red"/>
    <n v="6.95"/>
    <n v="145.95000000000002"/>
  </r>
  <r>
    <d v="2024-11-29T00:00:00"/>
    <n v="37800"/>
    <x v="96"/>
    <s v="Wholesale"/>
    <x v="4"/>
    <s v="Sales App"/>
    <s v="WD019"/>
    <s v="Widget"/>
    <n v="22"/>
    <s v="Large"/>
    <s v="Yellow"/>
    <n v="7.44"/>
    <n v="163.68"/>
  </r>
  <r>
    <d v="2024-11-29T00:00:00"/>
    <n v="37801"/>
    <x v="13"/>
    <s v="Wholesale"/>
    <x v="0"/>
    <s v="Sales App"/>
    <s v="WD010"/>
    <s v="Widget"/>
    <n v="287"/>
    <s v="Medium"/>
    <s v="Pink"/>
    <n v="6.5"/>
    <n v="1865.5"/>
  </r>
  <r>
    <d v="2024-11-29T00:00:00"/>
    <n v="37801"/>
    <x v="13"/>
    <s v="Wholesale"/>
    <x v="0"/>
    <s v="Sales App"/>
    <s v="GA019"/>
    <s v="Gadget"/>
    <n v="54"/>
    <s v="Large"/>
    <s v="Yellow"/>
    <n v="7.97"/>
    <n v="430.38"/>
  </r>
  <r>
    <d v="2024-11-29T00:00:00"/>
    <n v="37801"/>
    <x v="13"/>
    <s v="Wholesale"/>
    <x v="0"/>
    <s v="Sales App"/>
    <s v="WD019"/>
    <s v="Widget"/>
    <n v="398"/>
    <s v="Large"/>
    <s v="Yellow"/>
    <n v="7.44"/>
    <n v="2961.1200000000003"/>
  </r>
  <r>
    <d v="2024-11-29T00:00:00"/>
    <n v="37801"/>
    <x v="13"/>
    <s v="Wholesale"/>
    <x v="0"/>
    <s v="Sales App"/>
    <s v="GZ006"/>
    <s v="Gizmo"/>
    <n v="256"/>
    <s v="Medium"/>
    <s v="Blue"/>
    <n v="8.1300000000000008"/>
    <n v="2081.2800000000002"/>
  </r>
  <r>
    <d v="2024-11-29T00:00:00"/>
    <n v="37801"/>
    <x v="13"/>
    <s v="Wholesale"/>
    <x v="0"/>
    <s v="Sales App"/>
    <s v="GA008"/>
    <s v="Gadget"/>
    <n v="25"/>
    <s v="Extra Large"/>
    <s v="Blue"/>
    <n v="9.4700000000000006"/>
    <n v="236.75000000000003"/>
  </r>
  <r>
    <d v="2024-11-29T00:00:00"/>
    <n v="37802"/>
    <x v="47"/>
    <s v="Manufacturing"/>
    <x v="1"/>
    <s v="Sales App"/>
    <s v="WD003"/>
    <s v="Widget"/>
    <n v="6"/>
    <s v="Large"/>
    <s v="Red"/>
    <n v="7.87"/>
    <n v="47.22"/>
  </r>
  <r>
    <d v="2024-11-29T00:00:00"/>
    <n v="37802"/>
    <x v="47"/>
    <s v="Manufacturing"/>
    <x v="1"/>
    <s v="Sales App"/>
    <s v="GZ013"/>
    <s v="Gizmo"/>
    <n v="27"/>
    <s v="Small"/>
    <s v="Orange"/>
    <n v="8.08"/>
    <n v="218.16"/>
  </r>
  <r>
    <d v="2024-11-29T00:00:00"/>
    <n v="37802"/>
    <x v="47"/>
    <s v="Manufacturing"/>
    <x v="1"/>
    <s v="Sales App"/>
    <s v="WD017"/>
    <s v="Widget"/>
    <n v="30"/>
    <s v="Small"/>
    <s v="Yellow"/>
    <n v="7.5"/>
    <n v="225"/>
  </r>
  <r>
    <d v="2024-11-29T00:00:00"/>
    <n v="37802"/>
    <x v="47"/>
    <s v="Manufacturing"/>
    <x v="1"/>
    <s v="Sales App"/>
    <s v="GZ017"/>
    <s v="Gizmo"/>
    <n v="28"/>
    <s v="Small"/>
    <s v="Yellow"/>
    <n v="8.93"/>
    <n v="250.04"/>
  </r>
  <r>
    <d v="2024-11-29T00:00:00"/>
    <n v="37802"/>
    <x v="47"/>
    <s v="Manufacturing"/>
    <x v="1"/>
    <s v="Sales App"/>
    <s v="GZ011"/>
    <s v="Gizmo"/>
    <n v="26"/>
    <s v="Large"/>
    <s v="Pink"/>
    <n v="9.27"/>
    <n v="241.01999999999998"/>
  </r>
  <r>
    <d v="2024-11-29T00:00:00"/>
    <n v="37803"/>
    <x v="1"/>
    <s v="Retail"/>
    <x v="1"/>
    <s v="Sales App"/>
    <s v="WD002"/>
    <s v="Widget"/>
    <n v="226"/>
    <s v="Medium"/>
    <s v="Red"/>
    <n v="7"/>
    <n v="1582"/>
  </r>
  <r>
    <d v="2024-11-29T00:00:00"/>
    <n v="37803"/>
    <x v="1"/>
    <s v="Retail"/>
    <x v="1"/>
    <s v="Sales App"/>
    <s v="GA002"/>
    <s v="Gadget"/>
    <n v="35"/>
    <s v="Medium"/>
    <s v="Red"/>
    <n v="7.5"/>
    <n v="262.5"/>
  </r>
  <r>
    <d v="2024-11-29T00:00:00"/>
    <n v="37803"/>
    <x v="1"/>
    <s v="Retail"/>
    <x v="1"/>
    <s v="Sales App"/>
    <s v="WD017"/>
    <s v="Widget"/>
    <n v="57"/>
    <s v="Small"/>
    <s v="Yellow"/>
    <n v="7.06"/>
    <n v="402.41999999999996"/>
  </r>
  <r>
    <d v="2024-11-29T00:00:00"/>
    <n v="37803"/>
    <x v="1"/>
    <s v="Retail"/>
    <x v="1"/>
    <s v="Sales App"/>
    <s v="GA006"/>
    <s v="Gadget"/>
    <n v="377"/>
    <s v="Medium"/>
    <s v="Blue"/>
    <n v="7.8"/>
    <n v="2940.6"/>
  </r>
  <r>
    <d v="2024-11-29T00:00:00"/>
    <n v="37803"/>
    <x v="1"/>
    <s v="Retail"/>
    <x v="1"/>
    <s v="Sales App"/>
    <s v="GA013"/>
    <s v="Gadget"/>
    <n v="22"/>
    <s v="Small"/>
    <s v="Orange"/>
    <n v="6.84"/>
    <n v="150.47999999999999"/>
  </r>
  <r>
    <d v="2024-11-30T00:00:00"/>
    <n v="37804"/>
    <x v="33"/>
    <s v="Online"/>
    <x v="1"/>
    <s v="Sales App"/>
    <s v="GA018"/>
    <s v="Gadget"/>
    <n v="908"/>
    <s v="Medium"/>
    <s v="Yellow"/>
    <n v="9.0399999999999991"/>
    <n v="8208.32"/>
  </r>
  <r>
    <d v="2024-11-30T00:00:00"/>
    <n v="37804"/>
    <x v="33"/>
    <s v="Online"/>
    <x v="1"/>
    <s v="Sales App"/>
    <s v="WD003"/>
    <s v="Widget"/>
    <n v="656"/>
    <s v="Large"/>
    <s v="Red"/>
    <n v="8.33"/>
    <n v="5464.4800000000005"/>
  </r>
  <r>
    <d v="2024-11-30T00:00:00"/>
    <n v="37804"/>
    <x v="33"/>
    <s v="Online"/>
    <x v="1"/>
    <s v="Sales App"/>
    <s v="GA017"/>
    <s v="Gadget"/>
    <n v="104"/>
    <s v="Small"/>
    <s v="Yellow"/>
    <n v="8.51"/>
    <n v="885.04"/>
  </r>
  <r>
    <d v="2024-11-30T00:00:00"/>
    <n v="37804"/>
    <x v="33"/>
    <s v="Online"/>
    <x v="1"/>
    <s v="Sales App"/>
    <s v="WD011"/>
    <s v="Widget"/>
    <n v="920"/>
    <s v="Large"/>
    <s v="Pink"/>
    <n v="8.25"/>
    <n v="7590"/>
  </r>
  <r>
    <d v="2024-11-30T00:00:00"/>
    <n v="37804"/>
    <x v="33"/>
    <s v="Online"/>
    <x v="1"/>
    <s v="Sales App"/>
    <s v="GZ012"/>
    <s v="Gizmo"/>
    <n v="904"/>
    <s v="Extra Large"/>
    <s v="Pink"/>
    <n v="12.01"/>
    <n v="10857.039999999999"/>
  </r>
  <r>
    <d v="2024-11-30T00:00:00"/>
    <n v="37805"/>
    <x v="5"/>
    <s v="Other"/>
    <x v="1"/>
    <s v="Sales App"/>
    <s v="GA015"/>
    <s v="Gadget"/>
    <n v="8"/>
    <s v="Large"/>
    <s v="Orange"/>
    <n v="9.14"/>
    <n v="73.12"/>
  </r>
  <r>
    <d v="2024-11-30T00:00:00"/>
    <n v="37805"/>
    <x v="5"/>
    <s v="Other"/>
    <x v="1"/>
    <s v="Sales App"/>
    <s v="GZ003"/>
    <s v="Gizmo"/>
    <n v="8"/>
    <s v="Large"/>
    <s v="Red"/>
    <n v="10.48"/>
    <n v="83.84"/>
  </r>
  <r>
    <d v="2024-11-30T00:00:00"/>
    <n v="37805"/>
    <x v="5"/>
    <s v="Other"/>
    <x v="1"/>
    <s v="Sales App"/>
    <s v="GZ005"/>
    <s v="Gizmo"/>
    <n v="15"/>
    <s v="Small"/>
    <s v="Blue"/>
    <n v="9.69"/>
    <n v="145.35"/>
  </r>
  <r>
    <d v="2024-11-30T00:00:00"/>
    <n v="37805"/>
    <x v="5"/>
    <s v="Other"/>
    <x v="1"/>
    <s v="Sales App"/>
    <s v="WD005"/>
    <s v="Widget"/>
    <n v="35"/>
    <s v="Small"/>
    <s v="Blue"/>
    <n v="8.14"/>
    <n v="284.90000000000003"/>
  </r>
  <r>
    <d v="2024-11-30T00:00:00"/>
    <n v="37805"/>
    <x v="5"/>
    <s v="Other"/>
    <x v="1"/>
    <s v="Sales App"/>
    <s v="GA004"/>
    <s v="Gadget"/>
    <n v="44"/>
    <s v="Extra Large"/>
    <s v="Red"/>
    <n v="11.52"/>
    <n v="506.88"/>
  </r>
  <r>
    <d v="2024-11-30T00:00:00"/>
    <n v="37806"/>
    <x v="86"/>
    <s v="Retail"/>
    <x v="5"/>
    <s v="Sales App"/>
    <s v="WD016"/>
    <s v="Widget"/>
    <n v="22"/>
    <s v="Extra Large"/>
    <s v="Orange"/>
    <n v="8.7799999999999994"/>
    <n v="193.16"/>
  </r>
  <r>
    <d v="2024-11-30T00:00:00"/>
    <n v="37806"/>
    <x v="86"/>
    <s v="Retail"/>
    <x v="5"/>
    <s v="Sales App"/>
    <s v="WD008"/>
    <s v="Widget"/>
    <n v="316"/>
    <s v="Extra Large"/>
    <s v="Blue"/>
    <n v="9.42"/>
    <n v="2976.72"/>
  </r>
  <r>
    <d v="2024-11-30T00:00:00"/>
    <n v="37806"/>
    <x v="86"/>
    <s v="Retail"/>
    <x v="5"/>
    <s v="Sales App"/>
    <s v="GZ004"/>
    <s v="Gizmo"/>
    <n v="366"/>
    <s v="Extra Large"/>
    <s v="Red"/>
    <n v="10.78"/>
    <n v="3945.4799999999996"/>
  </r>
  <r>
    <d v="2024-11-30T00:00:00"/>
    <n v="37806"/>
    <x v="86"/>
    <s v="Retail"/>
    <x v="5"/>
    <s v="Sales App"/>
    <s v="WD002"/>
    <s v="Widget"/>
    <n v="168"/>
    <s v="Medium"/>
    <s v="Red"/>
    <n v="7"/>
    <n v="1176"/>
  </r>
  <r>
    <d v="2024-11-30T00:00:00"/>
    <n v="37806"/>
    <x v="86"/>
    <s v="Retail"/>
    <x v="5"/>
    <s v="Sales App"/>
    <s v="GA005"/>
    <s v="Gadget"/>
    <n v="375"/>
    <s v="Small"/>
    <s v="Blue"/>
    <n v="7.34"/>
    <n v="2752.5"/>
  </r>
  <r>
    <d v="2024-11-30T00:00:00"/>
    <n v="37807"/>
    <x v="4"/>
    <s v="Manufacturing"/>
    <x v="2"/>
    <s v="Sales App"/>
    <s v="GZ002"/>
    <s v="Gizmo"/>
    <n v="420"/>
    <s v="Medium"/>
    <s v="Red"/>
    <n v="8.85"/>
    <n v="3717"/>
  </r>
  <r>
    <d v="2024-11-30T00:00:00"/>
    <n v="37807"/>
    <x v="4"/>
    <s v="Manufacturing"/>
    <x v="2"/>
    <s v="Sales App"/>
    <s v="GZ018"/>
    <s v="Gizmo"/>
    <n v="78"/>
    <s v="Medium"/>
    <s v="Yellow"/>
    <n v="9.49"/>
    <n v="740.22"/>
  </r>
  <r>
    <d v="2024-11-30T00:00:00"/>
    <n v="37807"/>
    <x v="4"/>
    <s v="Manufacturing"/>
    <x v="2"/>
    <s v="Sales App"/>
    <s v="WD018"/>
    <s v="Widget"/>
    <n v="120"/>
    <s v="Medium"/>
    <s v="Yellow"/>
    <n v="7.96"/>
    <n v="955.2"/>
  </r>
  <r>
    <d v="2024-11-30T00:00:00"/>
    <n v="37807"/>
    <x v="4"/>
    <s v="Manufacturing"/>
    <x v="2"/>
    <s v="Sales App"/>
    <s v="WD004"/>
    <s v="Widget"/>
    <n v="329"/>
    <s v="Extra Large"/>
    <s v="Red"/>
    <n v="9.6199999999999992"/>
    <n v="3164.9799999999996"/>
  </r>
  <r>
    <d v="2024-11-30T00:00:00"/>
    <n v="37807"/>
    <x v="4"/>
    <s v="Manufacturing"/>
    <x v="2"/>
    <s v="Sales App"/>
    <s v="WD010"/>
    <s v="Widget"/>
    <n v="271"/>
    <s v="Medium"/>
    <s v="Pink"/>
    <n v="7.36"/>
    <n v="1994.5600000000002"/>
  </r>
  <r>
    <d v="2024-11-30T00:00:00"/>
    <n v="37808"/>
    <x v="22"/>
    <s v="Online"/>
    <x v="2"/>
    <s v="Sales App"/>
    <s v="GZ015"/>
    <s v="Gizmo"/>
    <n v="9"/>
    <s v="Large"/>
    <s v="Orange"/>
    <n v="9.6199999999999992"/>
    <n v="86.58"/>
  </r>
  <r>
    <d v="2024-11-30T00:00:00"/>
    <n v="37808"/>
    <x v="22"/>
    <s v="Online"/>
    <x v="2"/>
    <s v="Sales App"/>
    <s v="GA013"/>
    <s v="Gadget"/>
    <n v="65"/>
    <s v="Small"/>
    <s v="Orange"/>
    <n v="7.7"/>
    <n v="500.5"/>
  </r>
  <r>
    <d v="2024-11-30T00:00:00"/>
    <n v="37808"/>
    <x v="22"/>
    <s v="Online"/>
    <x v="2"/>
    <s v="Sales App"/>
    <s v="GA016"/>
    <s v="Gadget"/>
    <n v="27"/>
    <s v="Extra Large"/>
    <s v="Orange"/>
    <n v="10.58"/>
    <n v="285.66000000000003"/>
  </r>
  <r>
    <d v="2024-11-30T00:00:00"/>
    <n v="37808"/>
    <x v="22"/>
    <s v="Online"/>
    <x v="2"/>
    <s v="Sales App"/>
    <s v="WD019"/>
    <s v="Widget"/>
    <n v="56"/>
    <s v="Large"/>
    <s v="Yellow"/>
    <n v="8.93"/>
    <n v="500.08"/>
  </r>
  <r>
    <d v="2024-11-30T00:00:00"/>
    <n v="37808"/>
    <x v="22"/>
    <s v="Online"/>
    <x v="2"/>
    <s v="Sales App"/>
    <s v="GA001"/>
    <s v="Gadget"/>
    <n v="84"/>
    <s v="Small"/>
    <s v="Red"/>
    <n v="7.94"/>
    <n v="666.96"/>
  </r>
  <r>
    <d v="2024-11-30T00:00:00"/>
    <n v="37809"/>
    <x v="36"/>
    <s v="Online"/>
    <x v="1"/>
    <s v="Sales App"/>
    <s v="GA007"/>
    <s v="Gadget"/>
    <n v="383"/>
    <s v="Large"/>
    <s v="Blue"/>
    <n v="9.3000000000000007"/>
    <n v="3561.9"/>
  </r>
  <r>
    <d v="2024-11-30T00:00:00"/>
    <n v="37809"/>
    <x v="36"/>
    <s v="Online"/>
    <x v="1"/>
    <s v="Sales App"/>
    <s v="GZ019"/>
    <s v="Gizmo"/>
    <n v="69"/>
    <s v="Large"/>
    <s v="Yellow"/>
    <n v="10.63"/>
    <n v="733.47"/>
  </r>
  <r>
    <d v="2024-11-30T00:00:00"/>
    <n v="37809"/>
    <x v="36"/>
    <s v="Online"/>
    <x v="1"/>
    <s v="Sales App"/>
    <s v="WD008"/>
    <s v="Widget"/>
    <n v="267"/>
    <s v="Extra Large"/>
    <s v="Blue"/>
    <n v="10.6"/>
    <n v="2830.2"/>
  </r>
  <r>
    <d v="2024-11-30T00:00:00"/>
    <n v="37809"/>
    <x v="36"/>
    <s v="Online"/>
    <x v="1"/>
    <s v="Sales App"/>
    <s v="GA016"/>
    <s v="Gadget"/>
    <n v="381"/>
    <s v="Extra Large"/>
    <s v="Orange"/>
    <n v="10.58"/>
    <n v="4030.98"/>
  </r>
  <r>
    <d v="2024-11-30T00:00:00"/>
    <n v="37809"/>
    <x v="36"/>
    <s v="Online"/>
    <x v="1"/>
    <s v="Sales App"/>
    <s v="WD012"/>
    <s v="Widget"/>
    <n v="68"/>
    <s v="Extra Large"/>
    <s v="Pink"/>
    <n v="10.08"/>
    <n v="685.44"/>
  </r>
  <r>
    <d v="2024-12-01T00:00:00"/>
    <n v="37810"/>
    <x v="48"/>
    <s v="Manufacturing"/>
    <x v="3"/>
    <s v="Sales App"/>
    <s v="GA012"/>
    <s v="Gadget"/>
    <n v="606"/>
    <s v="Extra Large"/>
    <s v="Pink"/>
    <n v="10.199999999999999"/>
    <n v="6181.2"/>
  </r>
  <r>
    <d v="2024-12-01T00:00:00"/>
    <n v="37810"/>
    <x v="48"/>
    <s v="Manufacturing"/>
    <x v="3"/>
    <s v="Sales App"/>
    <s v="GZ016"/>
    <s v="Gizmo"/>
    <n v="555"/>
    <s v="Extra Large"/>
    <s v="Orange"/>
    <n v="11.1"/>
    <n v="6160.5"/>
  </r>
  <r>
    <d v="2024-12-01T00:00:00"/>
    <n v="37810"/>
    <x v="48"/>
    <s v="Manufacturing"/>
    <x v="3"/>
    <s v="Sales App"/>
    <s v="WD014"/>
    <s v="Widget"/>
    <n v="546"/>
    <s v="Medium"/>
    <s v="Orange"/>
    <n v="7.21"/>
    <n v="3936.66"/>
  </r>
  <r>
    <d v="2024-12-01T00:00:00"/>
    <n v="37810"/>
    <x v="48"/>
    <s v="Manufacturing"/>
    <x v="3"/>
    <s v="Sales App"/>
    <s v="GA018"/>
    <s v="Gadget"/>
    <n v="1071"/>
    <s v="Medium"/>
    <s v="Yellow"/>
    <n v="8.5299999999999994"/>
    <n v="9135.6299999999992"/>
  </r>
  <r>
    <d v="2024-12-01T00:00:00"/>
    <n v="37810"/>
    <x v="48"/>
    <s v="Manufacturing"/>
    <x v="3"/>
    <s v="Sales App"/>
    <s v="GZ015"/>
    <s v="Gizmo"/>
    <n v="1041"/>
    <s v="Large"/>
    <s v="Orange"/>
    <n v="9.09"/>
    <n v="9462.69"/>
  </r>
  <r>
    <d v="2024-12-01T00:00:00"/>
    <n v="37811"/>
    <x v="60"/>
    <s v="Wholesale"/>
    <x v="5"/>
    <s v="Sales App"/>
    <s v="GZ018"/>
    <s v="Gizmo"/>
    <n v="399"/>
    <s v="Medium"/>
    <s v="Yellow"/>
    <n v="8.3699999999999992"/>
    <n v="3339.6299999999997"/>
  </r>
  <r>
    <d v="2024-12-01T00:00:00"/>
    <n v="37811"/>
    <x v="60"/>
    <s v="Wholesale"/>
    <x v="5"/>
    <s v="Sales App"/>
    <s v="GZ003"/>
    <s v="Gizmo"/>
    <n v="276"/>
    <s v="Large"/>
    <s v="Red"/>
    <n v="8.27"/>
    <n v="2282.52"/>
  </r>
  <r>
    <d v="2024-12-01T00:00:00"/>
    <n v="37811"/>
    <x v="60"/>
    <s v="Wholesale"/>
    <x v="5"/>
    <s v="Sales App"/>
    <s v="GA015"/>
    <s v="Gadget"/>
    <n v="391"/>
    <s v="Large"/>
    <s v="Orange"/>
    <n v="7.22"/>
    <n v="2823.02"/>
  </r>
  <r>
    <d v="2024-12-01T00:00:00"/>
    <n v="37811"/>
    <x v="60"/>
    <s v="Wholesale"/>
    <x v="5"/>
    <s v="Sales App"/>
    <s v="GA015"/>
    <s v="Gadget"/>
    <n v="312"/>
    <s v="Large"/>
    <s v="Orange"/>
    <n v="7.22"/>
    <n v="2252.64"/>
  </r>
  <r>
    <d v="2024-12-01T00:00:00"/>
    <n v="37811"/>
    <x v="60"/>
    <s v="Wholesale"/>
    <x v="5"/>
    <s v="Sales App"/>
    <s v="GA008"/>
    <s v="Gadget"/>
    <n v="156"/>
    <s v="Extra Large"/>
    <s v="Blue"/>
    <n v="9.4700000000000006"/>
    <n v="1477.3200000000002"/>
  </r>
  <r>
    <d v="2024-12-01T00:00:00"/>
    <n v="37812"/>
    <x v="18"/>
    <s v="Other"/>
    <x v="3"/>
    <s v="Sales App"/>
    <s v="GZ003"/>
    <s v="Gizmo"/>
    <n v="374"/>
    <s v="Large"/>
    <s v="Red"/>
    <n v="10.48"/>
    <n v="3919.52"/>
  </r>
  <r>
    <d v="2024-12-01T00:00:00"/>
    <n v="37812"/>
    <x v="18"/>
    <s v="Other"/>
    <x v="3"/>
    <s v="Sales App"/>
    <s v="WD019"/>
    <s v="Widget"/>
    <n v="177"/>
    <s v="Large"/>
    <s v="Yellow"/>
    <n v="9.42"/>
    <n v="1667.34"/>
  </r>
  <r>
    <d v="2024-12-01T00:00:00"/>
    <n v="37812"/>
    <x v="18"/>
    <s v="Other"/>
    <x v="3"/>
    <s v="Sales App"/>
    <s v="WD012"/>
    <s v="Widget"/>
    <n v="24"/>
    <s v="Extra Large"/>
    <s v="Pink"/>
    <n v="10.64"/>
    <n v="255.36"/>
  </r>
  <r>
    <d v="2024-12-01T00:00:00"/>
    <n v="37812"/>
    <x v="18"/>
    <s v="Other"/>
    <x v="3"/>
    <s v="Sales App"/>
    <s v="WD020"/>
    <s v="Widget"/>
    <n v="171"/>
    <s v="Extra Large"/>
    <s v="Yellow"/>
    <n v="11.52"/>
    <n v="1969.9199999999998"/>
  </r>
  <r>
    <d v="2024-12-01T00:00:00"/>
    <n v="37812"/>
    <x v="18"/>
    <s v="Other"/>
    <x v="3"/>
    <s v="Sales App"/>
    <s v="WD008"/>
    <s v="Widget"/>
    <n v="280"/>
    <s v="Extra Large"/>
    <s v="Blue"/>
    <n v="11.19"/>
    <n v="3133.2"/>
  </r>
  <r>
    <d v="2024-12-01T00:00:00"/>
    <n v="37813"/>
    <x v="45"/>
    <s v="Retail"/>
    <x v="2"/>
    <s v="Sales App"/>
    <s v="WD001"/>
    <s v="Widget"/>
    <n v="199"/>
    <s v="Small"/>
    <s v="Red"/>
    <n v="6.58"/>
    <n v="1309.42"/>
  </r>
  <r>
    <d v="2024-12-01T00:00:00"/>
    <n v="37813"/>
    <x v="45"/>
    <s v="Retail"/>
    <x v="2"/>
    <s v="Sales App"/>
    <s v="GA005"/>
    <s v="Gadget"/>
    <n v="161"/>
    <s v="Small"/>
    <s v="Blue"/>
    <n v="7.34"/>
    <n v="1181.74"/>
  </r>
  <r>
    <d v="2024-12-01T00:00:00"/>
    <n v="37813"/>
    <x v="45"/>
    <s v="Retail"/>
    <x v="2"/>
    <s v="Sales App"/>
    <s v="GA016"/>
    <s v="Gadget"/>
    <n v="322"/>
    <s v="Extra Large"/>
    <s v="Orange"/>
    <n v="9.41"/>
    <n v="3030.02"/>
  </r>
  <r>
    <d v="2024-12-01T00:00:00"/>
    <n v="37813"/>
    <x v="45"/>
    <s v="Retail"/>
    <x v="2"/>
    <s v="Sales App"/>
    <s v="WD015"/>
    <s v="Widget"/>
    <n v="163"/>
    <s v="Large"/>
    <s v="Orange"/>
    <n v="7.18"/>
    <n v="1170.3399999999999"/>
  </r>
  <r>
    <d v="2024-12-01T00:00:00"/>
    <n v="37813"/>
    <x v="45"/>
    <s v="Retail"/>
    <x v="2"/>
    <s v="Sales App"/>
    <s v="GA008"/>
    <s v="Gadget"/>
    <n v="132"/>
    <s v="Extra Large"/>
    <s v="Blue"/>
    <n v="10.1"/>
    <n v="1333.2"/>
  </r>
  <r>
    <d v="2024-12-01T00:00:00"/>
    <n v="37814"/>
    <x v="72"/>
    <s v="Other"/>
    <x v="1"/>
    <s v="Sales App"/>
    <s v="WD013"/>
    <s v="Widget"/>
    <n v="2548"/>
    <s v="Small"/>
    <s v="Orange"/>
    <n v="7.58"/>
    <n v="19313.84"/>
  </r>
  <r>
    <d v="2024-12-01T00:00:00"/>
    <n v="37814"/>
    <x v="72"/>
    <s v="Other"/>
    <x v="1"/>
    <s v="Sales App"/>
    <s v="WD003"/>
    <s v="Widget"/>
    <n v="1444"/>
    <s v="Large"/>
    <s v="Red"/>
    <n v="8.8000000000000007"/>
    <n v="12707.2"/>
  </r>
  <r>
    <d v="2024-12-01T00:00:00"/>
    <n v="37814"/>
    <x v="72"/>
    <s v="Other"/>
    <x v="1"/>
    <s v="Sales App"/>
    <s v="GZ006"/>
    <s v="Gizmo"/>
    <n v="4384"/>
    <s v="Medium"/>
    <s v="Blue"/>
    <n v="10.3"/>
    <n v="45155.200000000004"/>
  </r>
  <r>
    <d v="2024-12-01T00:00:00"/>
    <n v="37814"/>
    <x v="72"/>
    <s v="Other"/>
    <x v="1"/>
    <s v="Sales App"/>
    <s v="GZ001"/>
    <s v="Gizmo"/>
    <n v="1108"/>
    <s v="Small"/>
    <s v="Red"/>
    <n v="9.31"/>
    <n v="10315.480000000001"/>
  </r>
  <r>
    <d v="2024-12-01T00:00:00"/>
    <n v="37814"/>
    <x v="72"/>
    <s v="Other"/>
    <x v="1"/>
    <s v="Sales App"/>
    <s v="WD001"/>
    <s v="Widget"/>
    <n v="4708"/>
    <s v="Small"/>
    <s v="Red"/>
    <n v="7.82"/>
    <n v="36816.560000000005"/>
  </r>
  <r>
    <d v="2024-12-01T00:00:00"/>
    <n v="37815"/>
    <x v="42"/>
    <s v="Wholesale"/>
    <x v="1"/>
    <s v="Sales App"/>
    <s v="GA016"/>
    <s v="Gadget"/>
    <n v="308"/>
    <s v="Extra Large"/>
    <s v="Orange"/>
    <n v="8.82"/>
    <n v="2716.56"/>
  </r>
  <r>
    <d v="2024-12-01T00:00:00"/>
    <n v="37815"/>
    <x v="42"/>
    <s v="Wholesale"/>
    <x v="1"/>
    <s v="Sales App"/>
    <s v="GA010"/>
    <s v="Gadget"/>
    <n v="226"/>
    <s v="Medium"/>
    <s v="Pink"/>
    <n v="6.96"/>
    <n v="1572.96"/>
  </r>
  <r>
    <d v="2024-12-01T00:00:00"/>
    <n v="37815"/>
    <x v="42"/>
    <s v="Wholesale"/>
    <x v="1"/>
    <s v="Sales App"/>
    <s v="WD002"/>
    <s v="Widget"/>
    <n v="176"/>
    <s v="Medium"/>
    <s v="Red"/>
    <n v="6.56"/>
    <n v="1154.56"/>
  </r>
  <r>
    <d v="2024-12-01T00:00:00"/>
    <n v="37815"/>
    <x v="42"/>
    <s v="Wholesale"/>
    <x v="1"/>
    <s v="Sales App"/>
    <s v="GA018"/>
    <s v="Gadget"/>
    <n v="72"/>
    <s v="Medium"/>
    <s v="Yellow"/>
    <n v="7.53"/>
    <n v="542.16"/>
  </r>
  <r>
    <d v="2024-12-01T00:00:00"/>
    <n v="37815"/>
    <x v="42"/>
    <s v="Wholesale"/>
    <x v="1"/>
    <s v="Sales App"/>
    <s v="GA005"/>
    <s v="Gadget"/>
    <n v="271"/>
    <s v="Small"/>
    <s v="Blue"/>
    <n v="6.89"/>
    <n v="1867.1899999999998"/>
  </r>
  <r>
    <d v="2024-12-02T00:00:00"/>
    <n v="37816"/>
    <x v="47"/>
    <s v="Manufacturing"/>
    <x v="1"/>
    <s v="Sales App"/>
    <s v="WD017"/>
    <s v="Widget"/>
    <n v="40"/>
    <s v="Small"/>
    <s v="Yellow"/>
    <n v="7.5"/>
    <n v="300"/>
  </r>
  <r>
    <d v="2024-12-02T00:00:00"/>
    <n v="37816"/>
    <x v="47"/>
    <s v="Manufacturing"/>
    <x v="1"/>
    <s v="Sales App"/>
    <s v="GA006"/>
    <s v="Gadget"/>
    <n v="43"/>
    <s v="Medium"/>
    <s v="Blue"/>
    <n v="8.2899999999999991"/>
    <n v="356.46999999999997"/>
  </r>
  <r>
    <d v="2024-12-02T00:00:00"/>
    <n v="37816"/>
    <x v="47"/>
    <s v="Manufacturing"/>
    <x v="1"/>
    <s v="Sales App"/>
    <s v="GA014"/>
    <s v="Gadget"/>
    <n v="8"/>
    <s v="Medium"/>
    <s v="Orange"/>
    <n v="7.72"/>
    <n v="61.76"/>
  </r>
  <r>
    <d v="2024-12-02T00:00:00"/>
    <n v="37816"/>
    <x v="47"/>
    <s v="Manufacturing"/>
    <x v="1"/>
    <s v="Sales App"/>
    <s v="WD007"/>
    <s v="Widget"/>
    <n v="42"/>
    <s v="Large"/>
    <s v="Blue"/>
    <n v="8.19"/>
    <n v="343.97999999999996"/>
  </r>
  <r>
    <d v="2024-12-02T00:00:00"/>
    <n v="37816"/>
    <x v="47"/>
    <s v="Manufacturing"/>
    <x v="1"/>
    <s v="Sales App"/>
    <s v="GZ011"/>
    <s v="Gizmo"/>
    <n v="31"/>
    <s v="Large"/>
    <s v="Pink"/>
    <n v="9.27"/>
    <n v="287.37"/>
  </r>
  <r>
    <d v="2024-12-02T00:00:00"/>
    <n v="37817"/>
    <x v="80"/>
    <s v="Online"/>
    <x v="2"/>
    <s v="Sales App"/>
    <s v="GZ013"/>
    <s v="Gizmo"/>
    <n v="369"/>
    <s v="Small"/>
    <s v="Orange"/>
    <n v="8.5500000000000007"/>
    <n v="3154.9500000000003"/>
  </r>
  <r>
    <d v="2024-12-02T00:00:00"/>
    <n v="37817"/>
    <x v="80"/>
    <s v="Online"/>
    <x v="2"/>
    <s v="Sales App"/>
    <s v="WD011"/>
    <s v="Widget"/>
    <n v="221"/>
    <s v="Large"/>
    <s v="Pink"/>
    <n v="8.25"/>
    <n v="1823.25"/>
  </r>
  <r>
    <d v="2024-12-02T00:00:00"/>
    <n v="37817"/>
    <x v="80"/>
    <s v="Online"/>
    <x v="2"/>
    <s v="Sales App"/>
    <s v="WD002"/>
    <s v="Widget"/>
    <n v="207"/>
    <s v="Medium"/>
    <s v="Red"/>
    <n v="7.88"/>
    <n v="1631.16"/>
  </r>
  <r>
    <d v="2024-12-02T00:00:00"/>
    <n v="37817"/>
    <x v="80"/>
    <s v="Online"/>
    <x v="2"/>
    <s v="Sales App"/>
    <s v="GZ001"/>
    <s v="Gizmo"/>
    <n v="261"/>
    <s v="Small"/>
    <s v="Red"/>
    <n v="8.82"/>
    <n v="2302.02"/>
  </r>
  <r>
    <d v="2024-12-02T00:00:00"/>
    <n v="37817"/>
    <x v="80"/>
    <s v="Online"/>
    <x v="2"/>
    <s v="Sales App"/>
    <s v="GZ005"/>
    <s v="Gizmo"/>
    <n v="151"/>
    <s v="Small"/>
    <s v="Blue"/>
    <n v="9.18"/>
    <n v="1386.18"/>
  </r>
  <r>
    <d v="2024-12-02T00:00:00"/>
    <n v="37818"/>
    <x v="67"/>
    <s v="Other"/>
    <x v="0"/>
    <s v="Sales App"/>
    <s v="WD006"/>
    <s v="Widget"/>
    <n v="182"/>
    <s v="Medium"/>
    <s v="Blue"/>
    <n v="8.65"/>
    <n v="1574.3"/>
  </r>
  <r>
    <d v="2024-12-02T00:00:00"/>
    <n v="37818"/>
    <x v="67"/>
    <s v="Other"/>
    <x v="0"/>
    <s v="Sales App"/>
    <s v="WD016"/>
    <s v="Widget"/>
    <n v="300"/>
    <s v="Extra Large"/>
    <s v="Orange"/>
    <n v="10.42"/>
    <n v="3126"/>
  </r>
  <r>
    <d v="2024-12-02T00:00:00"/>
    <n v="37818"/>
    <x v="67"/>
    <s v="Other"/>
    <x v="0"/>
    <s v="Sales App"/>
    <s v="GZ007"/>
    <s v="Gizmo"/>
    <n v="374"/>
    <s v="Large"/>
    <s v="Blue"/>
    <n v="10.91"/>
    <n v="4080.34"/>
  </r>
  <r>
    <d v="2024-12-02T00:00:00"/>
    <n v="37818"/>
    <x v="67"/>
    <s v="Other"/>
    <x v="0"/>
    <s v="Sales App"/>
    <s v="WD006"/>
    <s v="Widget"/>
    <n v="273"/>
    <s v="Medium"/>
    <s v="Blue"/>
    <n v="8.65"/>
    <n v="2361.4500000000003"/>
  </r>
  <r>
    <d v="2024-12-02T00:00:00"/>
    <n v="37818"/>
    <x v="67"/>
    <s v="Other"/>
    <x v="0"/>
    <s v="Sales App"/>
    <s v="GA012"/>
    <s v="Gadget"/>
    <n v="359"/>
    <s v="Extra Large"/>
    <s v="Pink"/>
    <n v="11.4"/>
    <n v="4092.6"/>
  </r>
  <r>
    <d v="2024-12-02T00:00:00"/>
    <n v="37820"/>
    <x v="98"/>
    <s v="Manufacturing"/>
    <x v="5"/>
    <s v="Sales App"/>
    <s v="GZ004"/>
    <s v="Gizmo"/>
    <n v="272"/>
    <s v="Extra Large"/>
    <s v="Red"/>
    <n v="11.46"/>
    <n v="3117.1200000000003"/>
  </r>
  <r>
    <d v="2024-12-02T00:00:00"/>
    <n v="37820"/>
    <x v="98"/>
    <s v="Manufacturing"/>
    <x v="5"/>
    <s v="Sales App"/>
    <s v="GZ005"/>
    <s v="Gizmo"/>
    <n v="302"/>
    <s v="Small"/>
    <s v="Blue"/>
    <n v="8.67"/>
    <n v="2618.34"/>
  </r>
  <r>
    <d v="2024-12-02T00:00:00"/>
    <n v="37820"/>
    <x v="98"/>
    <s v="Manufacturing"/>
    <x v="5"/>
    <s v="Sales App"/>
    <s v="WD005"/>
    <s v="Widget"/>
    <n v="304"/>
    <s v="Small"/>
    <s v="Blue"/>
    <n v="7.28"/>
    <n v="2213.12"/>
  </r>
  <r>
    <d v="2024-12-02T00:00:00"/>
    <n v="37820"/>
    <x v="98"/>
    <s v="Manufacturing"/>
    <x v="5"/>
    <s v="Sales App"/>
    <s v="GA001"/>
    <s v="Gadget"/>
    <n v="95"/>
    <s v="Small"/>
    <s v="Red"/>
    <n v="7.5"/>
    <n v="712.5"/>
  </r>
  <r>
    <d v="2024-12-02T00:00:00"/>
    <n v="37820"/>
    <x v="98"/>
    <s v="Manufacturing"/>
    <x v="5"/>
    <s v="Sales App"/>
    <s v="WD016"/>
    <s v="Widget"/>
    <n v="127"/>
    <s v="Extra Large"/>
    <s v="Orange"/>
    <n v="9.32"/>
    <n v="1183.6400000000001"/>
  </r>
  <r>
    <d v="2024-12-02T00:00:00"/>
    <n v="37821"/>
    <x v="1"/>
    <s v="Retail"/>
    <x v="1"/>
    <s v="Sales App"/>
    <s v="GA004"/>
    <s v="Gadget"/>
    <n v="57"/>
    <s v="Extra Large"/>
    <s v="Red"/>
    <n v="9.6999999999999993"/>
    <n v="552.9"/>
  </r>
  <r>
    <d v="2024-12-02T00:00:00"/>
    <n v="37821"/>
    <x v="1"/>
    <s v="Retail"/>
    <x v="1"/>
    <s v="Sales App"/>
    <s v="GA010"/>
    <s v="Gadget"/>
    <n v="144"/>
    <s v="Medium"/>
    <s v="Pink"/>
    <n v="7.42"/>
    <n v="1068.48"/>
  </r>
  <r>
    <d v="2024-12-02T00:00:00"/>
    <n v="37821"/>
    <x v="1"/>
    <s v="Retail"/>
    <x v="1"/>
    <s v="Sales App"/>
    <s v="GA011"/>
    <s v="Gadget"/>
    <n v="216"/>
    <s v="Large"/>
    <s v="Pink"/>
    <n v="7.86"/>
    <n v="1697.76"/>
  </r>
  <r>
    <d v="2024-12-02T00:00:00"/>
    <n v="37821"/>
    <x v="1"/>
    <s v="Retail"/>
    <x v="1"/>
    <s v="Sales App"/>
    <s v="GA009"/>
    <s v="Gadget"/>
    <n v="256"/>
    <s v="Small"/>
    <s v="Pink"/>
    <n v="6.98"/>
    <n v="1786.88"/>
  </r>
  <r>
    <d v="2024-12-02T00:00:00"/>
    <n v="37821"/>
    <x v="1"/>
    <s v="Retail"/>
    <x v="1"/>
    <s v="Sales App"/>
    <s v="GZ007"/>
    <s v="Gizmo"/>
    <n v="80"/>
    <s v="Large"/>
    <s v="Blue"/>
    <n v="9.18"/>
    <n v="734.4"/>
  </r>
  <r>
    <d v="2024-12-03T00:00:00"/>
    <n v="37822"/>
    <x v="50"/>
    <s v="Online"/>
    <x v="2"/>
    <s v="Sales App"/>
    <s v="GA020"/>
    <s v="Gadget"/>
    <n v="1112"/>
    <s v="Extra Large"/>
    <s v="Yellow"/>
    <n v="11.69"/>
    <n v="12999.279999999999"/>
  </r>
  <r>
    <d v="2024-12-03T00:00:00"/>
    <n v="37822"/>
    <x v="50"/>
    <s v="Online"/>
    <x v="2"/>
    <s v="Sales App"/>
    <s v="GZ012"/>
    <s v="Gizmo"/>
    <n v="880"/>
    <s v="Extra Large"/>
    <s v="Pink"/>
    <n v="12.01"/>
    <n v="10568.8"/>
  </r>
  <r>
    <d v="2024-12-03T00:00:00"/>
    <n v="37822"/>
    <x v="50"/>
    <s v="Online"/>
    <x v="2"/>
    <s v="Sales App"/>
    <s v="GZ018"/>
    <s v="Gizmo"/>
    <n v="1408"/>
    <s v="Medium"/>
    <s v="Yellow"/>
    <n v="10.039999999999999"/>
    <n v="14136.32"/>
  </r>
  <r>
    <d v="2024-12-03T00:00:00"/>
    <n v="37822"/>
    <x v="50"/>
    <s v="Online"/>
    <x v="2"/>
    <s v="Sales App"/>
    <s v="WD018"/>
    <s v="Widget"/>
    <n v="928"/>
    <s v="Medium"/>
    <s v="Yellow"/>
    <n v="8.43"/>
    <n v="7823.04"/>
  </r>
  <r>
    <d v="2024-12-03T00:00:00"/>
    <n v="37822"/>
    <x v="50"/>
    <s v="Online"/>
    <x v="2"/>
    <s v="Sales App"/>
    <s v="GZ008"/>
    <s v="Gizmo"/>
    <n v="1232"/>
    <s v="Extra Large"/>
    <s v="Blue"/>
    <n v="12.63"/>
    <n v="15560.160000000002"/>
  </r>
  <r>
    <d v="2024-12-03T00:00:00"/>
    <n v="37823"/>
    <x v="17"/>
    <s v="Other"/>
    <x v="3"/>
    <s v="Sales App"/>
    <s v="GA005"/>
    <s v="Gadget"/>
    <n v="1484"/>
    <s v="Small"/>
    <s v="Blue"/>
    <n v="8.7200000000000006"/>
    <n v="12940.480000000001"/>
  </r>
  <r>
    <d v="2024-12-03T00:00:00"/>
    <n v="37823"/>
    <x v="17"/>
    <s v="Other"/>
    <x v="3"/>
    <s v="Sales App"/>
    <s v="GA006"/>
    <s v="Gadget"/>
    <n v="1416"/>
    <s v="Medium"/>
    <s v="Blue"/>
    <n v="9.26"/>
    <n v="13112.16"/>
  </r>
  <r>
    <d v="2024-12-03T00:00:00"/>
    <n v="37823"/>
    <x v="17"/>
    <s v="Other"/>
    <x v="3"/>
    <s v="Sales App"/>
    <s v="GA014"/>
    <s v="Gadget"/>
    <n v="960"/>
    <s v="Medium"/>
    <s v="Orange"/>
    <n v="8.6300000000000008"/>
    <n v="8284.8000000000011"/>
  </r>
  <r>
    <d v="2024-12-03T00:00:00"/>
    <n v="37823"/>
    <x v="17"/>
    <s v="Other"/>
    <x v="3"/>
    <s v="Sales App"/>
    <s v="WD017"/>
    <s v="Widget"/>
    <n v="904"/>
    <s v="Small"/>
    <s v="Yellow"/>
    <n v="8.3800000000000008"/>
    <n v="7575.52"/>
  </r>
  <r>
    <d v="2024-12-03T00:00:00"/>
    <n v="37823"/>
    <x v="17"/>
    <s v="Other"/>
    <x v="3"/>
    <s v="Sales App"/>
    <s v="WD014"/>
    <s v="Widget"/>
    <n v="1244"/>
    <s v="Medium"/>
    <s v="Orange"/>
    <n v="8.06"/>
    <n v="10026.640000000001"/>
  </r>
  <r>
    <d v="2024-12-03T00:00:00"/>
    <n v="37824"/>
    <x v="76"/>
    <s v="Other"/>
    <x v="1"/>
    <s v="Sales App"/>
    <s v="GZ012"/>
    <s v="Gizmo"/>
    <n v="2568"/>
    <s v="Extra Large"/>
    <s v="Pink"/>
    <n v="12.67"/>
    <n v="32536.560000000001"/>
  </r>
  <r>
    <d v="2024-12-03T00:00:00"/>
    <n v="37824"/>
    <x v="76"/>
    <s v="Other"/>
    <x v="1"/>
    <s v="Sales App"/>
    <s v="WD009"/>
    <s v="Widget"/>
    <n v="2640"/>
    <s v="Small"/>
    <s v="Pink"/>
    <n v="7.74"/>
    <n v="20433.600000000002"/>
  </r>
  <r>
    <d v="2024-12-03T00:00:00"/>
    <n v="37824"/>
    <x v="76"/>
    <s v="Other"/>
    <x v="1"/>
    <s v="Sales App"/>
    <s v="GZ008"/>
    <s v="Gizmo"/>
    <n v="2580"/>
    <s v="Extra Large"/>
    <s v="Blue"/>
    <n v="13.33"/>
    <n v="34391.4"/>
  </r>
  <r>
    <d v="2024-12-03T00:00:00"/>
    <n v="37824"/>
    <x v="76"/>
    <s v="Other"/>
    <x v="1"/>
    <s v="Sales App"/>
    <s v="WD006"/>
    <s v="Widget"/>
    <n v="2124"/>
    <s v="Medium"/>
    <s v="Blue"/>
    <n v="8.65"/>
    <n v="18372.600000000002"/>
  </r>
  <r>
    <d v="2024-12-03T00:00:00"/>
    <n v="37824"/>
    <x v="76"/>
    <s v="Other"/>
    <x v="1"/>
    <s v="Sales App"/>
    <s v="WD001"/>
    <s v="Widget"/>
    <n v="3432"/>
    <s v="Small"/>
    <s v="Red"/>
    <n v="7.82"/>
    <n v="26838.240000000002"/>
  </r>
  <r>
    <d v="2024-12-03T00:00:00"/>
    <n v="37825"/>
    <x v="89"/>
    <s v="Retail"/>
    <x v="0"/>
    <s v="Sales App"/>
    <s v="GA016"/>
    <s v="Gadget"/>
    <n v="2716"/>
    <s v="Extra Large"/>
    <s v="Orange"/>
    <n v="9.41"/>
    <n v="25557.56"/>
  </r>
  <r>
    <d v="2024-12-03T00:00:00"/>
    <n v="37825"/>
    <x v="89"/>
    <s v="Retail"/>
    <x v="0"/>
    <s v="Sales App"/>
    <s v="GA010"/>
    <s v="Gadget"/>
    <n v="812"/>
    <s v="Medium"/>
    <s v="Pink"/>
    <n v="7.42"/>
    <n v="6025.04"/>
  </r>
  <r>
    <d v="2024-12-03T00:00:00"/>
    <n v="37825"/>
    <x v="89"/>
    <s v="Retail"/>
    <x v="0"/>
    <s v="Sales App"/>
    <s v="WD009"/>
    <s v="Widget"/>
    <n v="280"/>
    <s v="Small"/>
    <s v="Pink"/>
    <n v="6.52"/>
    <n v="1825.6"/>
  </r>
  <r>
    <d v="2024-12-03T00:00:00"/>
    <n v="37825"/>
    <x v="89"/>
    <s v="Retail"/>
    <x v="0"/>
    <s v="Sales App"/>
    <s v="GA011"/>
    <s v="Gadget"/>
    <n v="2191"/>
    <s v="Large"/>
    <s v="Pink"/>
    <n v="7.86"/>
    <n v="17221.260000000002"/>
  </r>
  <r>
    <d v="2024-12-03T00:00:00"/>
    <n v="37825"/>
    <x v="89"/>
    <s v="Retail"/>
    <x v="0"/>
    <s v="Sales App"/>
    <s v="WD013"/>
    <s v="Widget"/>
    <n v="2205"/>
    <s v="Small"/>
    <s v="Orange"/>
    <n v="6.38"/>
    <n v="14067.9"/>
  </r>
  <r>
    <d v="2024-12-03T00:00:00"/>
    <n v="37826"/>
    <x v="77"/>
    <s v="Manufacturing"/>
    <x v="4"/>
    <s v="Sales App"/>
    <s v="GZ020"/>
    <s v="Gizmo"/>
    <n v="193"/>
    <s v="Extra Large"/>
    <s v="Yellow"/>
    <n v="12.27"/>
    <n v="2368.11"/>
  </r>
  <r>
    <d v="2024-12-03T00:00:00"/>
    <n v="37826"/>
    <x v="77"/>
    <s v="Manufacturing"/>
    <x v="4"/>
    <s v="Sales App"/>
    <s v="WD005"/>
    <s v="Widget"/>
    <n v="371"/>
    <s v="Small"/>
    <s v="Blue"/>
    <n v="7.28"/>
    <n v="2700.88"/>
  </r>
  <r>
    <d v="2024-12-03T00:00:00"/>
    <n v="37826"/>
    <x v="77"/>
    <s v="Manufacturing"/>
    <x v="4"/>
    <s v="Sales App"/>
    <s v="WD013"/>
    <s v="Widget"/>
    <n v="432"/>
    <s v="Small"/>
    <s v="Orange"/>
    <n v="6.78"/>
    <n v="2928.96"/>
  </r>
  <r>
    <d v="2024-12-03T00:00:00"/>
    <n v="37826"/>
    <x v="77"/>
    <s v="Manufacturing"/>
    <x v="4"/>
    <s v="Sales App"/>
    <s v="GA006"/>
    <s v="Gadget"/>
    <n v="104"/>
    <s v="Medium"/>
    <s v="Blue"/>
    <n v="8.2899999999999991"/>
    <n v="862.15999999999985"/>
  </r>
  <r>
    <d v="2024-12-03T00:00:00"/>
    <n v="37826"/>
    <x v="77"/>
    <s v="Manufacturing"/>
    <x v="4"/>
    <s v="Sales App"/>
    <s v="WD016"/>
    <s v="Widget"/>
    <n v="342"/>
    <s v="Extra Large"/>
    <s v="Orange"/>
    <n v="9.32"/>
    <n v="3187.44"/>
  </r>
  <r>
    <d v="2024-12-03T00:00:00"/>
    <n v="37827"/>
    <x v="30"/>
    <s v="Online"/>
    <x v="5"/>
    <s v="Sales App"/>
    <s v="WD002"/>
    <s v="Widget"/>
    <n v="4"/>
    <s v="Medium"/>
    <s v="Red"/>
    <n v="7.88"/>
    <n v="31.52"/>
  </r>
  <r>
    <d v="2024-12-03T00:00:00"/>
    <n v="37827"/>
    <x v="30"/>
    <s v="Online"/>
    <x v="5"/>
    <s v="Sales App"/>
    <s v="GZ017"/>
    <s v="Gizmo"/>
    <n v="55"/>
    <s v="Small"/>
    <s v="Yellow"/>
    <n v="9.4499999999999993"/>
    <n v="519.75"/>
  </r>
  <r>
    <d v="2024-12-03T00:00:00"/>
    <n v="37827"/>
    <x v="30"/>
    <s v="Online"/>
    <x v="5"/>
    <s v="Sales App"/>
    <s v="GA018"/>
    <s v="Gadget"/>
    <n v="26"/>
    <s v="Medium"/>
    <s v="Yellow"/>
    <n v="9.0399999999999991"/>
    <n v="235.03999999999996"/>
  </r>
  <r>
    <d v="2024-12-03T00:00:00"/>
    <n v="37827"/>
    <x v="30"/>
    <s v="Online"/>
    <x v="5"/>
    <s v="Sales App"/>
    <s v="WD005"/>
    <s v="Widget"/>
    <n v="91"/>
    <s v="Small"/>
    <s v="Blue"/>
    <n v="7.71"/>
    <n v="701.61"/>
  </r>
  <r>
    <d v="2024-12-03T00:00:00"/>
    <n v="37827"/>
    <x v="30"/>
    <s v="Online"/>
    <x v="5"/>
    <s v="Sales App"/>
    <s v="WD019"/>
    <s v="Widget"/>
    <n v="61"/>
    <s v="Large"/>
    <s v="Yellow"/>
    <n v="8.93"/>
    <n v="544.73"/>
  </r>
  <r>
    <d v="2024-12-04T00:00:00"/>
    <n v="37828"/>
    <x v="76"/>
    <s v="Other"/>
    <x v="1"/>
    <s v="Sales App"/>
    <s v="GZ010"/>
    <s v="Gizmo"/>
    <n v="4764"/>
    <s v="Medium"/>
    <s v="Pink"/>
    <n v="9.7899999999999991"/>
    <n v="46639.56"/>
  </r>
  <r>
    <d v="2024-12-04T00:00:00"/>
    <n v="37828"/>
    <x v="76"/>
    <s v="Other"/>
    <x v="1"/>
    <s v="Sales App"/>
    <s v="GZ012"/>
    <s v="Gizmo"/>
    <n v="2412"/>
    <s v="Extra Large"/>
    <s v="Pink"/>
    <n v="12.67"/>
    <n v="30560.04"/>
  </r>
  <r>
    <d v="2024-12-04T00:00:00"/>
    <n v="37828"/>
    <x v="76"/>
    <s v="Other"/>
    <x v="1"/>
    <s v="Sales App"/>
    <s v="GA009"/>
    <s v="Gadget"/>
    <n v="5004"/>
    <s v="Small"/>
    <s v="Pink"/>
    <n v="8.2899999999999991"/>
    <n v="41483.159999999996"/>
  </r>
  <r>
    <d v="2024-12-04T00:00:00"/>
    <n v="37828"/>
    <x v="76"/>
    <s v="Other"/>
    <x v="1"/>
    <s v="Sales App"/>
    <s v="GZ014"/>
    <s v="Gizmo"/>
    <n v="996"/>
    <s v="Medium"/>
    <s v="Orange"/>
    <n v="9.59"/>
    <n v="9551.64"/>
  </r>
  <r>
    <d v="2024-12-04T00:00:00"/>
    <n v="37828"/>
    <x v="76"/>
    <s v="Other"/>
    <x v="1"/>
    <s v="Sales App"/>
    <s v="GA006"/>
    <s v="Gadget"/>
    <n v="5064"/>
    <s v="Medium"/>
    <s v="Blue"/>
    <n v="9.26"/>
    <n v="46892.639999999999"/>
  </r>
  <r>
    <d v="2024-12-04T00:00:00"/>
    <n v="37829"/>
    <x v="53"/>
    <s v="Retail"/>
    <x v="1"/>
    <s v="Sales App"/>
    <s v="WD009"/>
    <s v="Widget"/>
    <n v="382"/>
    <s v="Small"/>
    <s v="Pink"/>
    <n v="6.52"/>
    <n v="2490.64"/>
  </r>
  <r>
    <d v="2024-12-04T00:00:00"/>
    <n v="37829"/>
    <x v="53"/>
    <s v="Retail"/>
    <x v="1"/>
    <s v="Sales App"/>
    <s v="WD015"/>
    <s v="Widget"/>
    <n v="322"/>
    <s v="Large"/>
    <s v="Orange"/>
    <n v="7.18"/>
    <n v="2311.96"/>
  </r>
  <r>
    <d v="2024-12-04T00:00:00"/>
    <n v="37829"/>
    <x v="53"/>
    <s v="Retail"/>
    <x v="1"/>
    <s v="Sales App"/>
    <s v="GZ009"/>
    <s v="Gizmo"/>
    <n v="266"/>
    <s v="Small"/>
    <s v="Pink"/>
    <n v="7.76"/>
    <n v="2064.16"/>
  </r>
  <r>
    <d v="2024-12-04T00:00:00"/>
    <n v="37829"/>
    <x v="53"/>
    <s v="Retail"/>
    <x v="1"/>
    <s v="Sales App"/>
    <s v="GZ001"/>
    <s v="Gizmo"/>
    <n v="342"/>
    <s v="Small"/>
    <s v="Red"/>
    <n v="7.84"/>
    <n v="2681.2799999999997"/>
  </r>
  <r>
    <d v="2024-12-04T00:00:00"/>
    <n v="37829"/>
    <x v="53"/>
    <s v="Retail"/>
    <x v="1"/>
    <s v="Sales App"/>
    <s v="GA020"/>
    <s v="Gadget"/>
    <n v="312"/>
    <s v="Extra Large"/>
    <s v="Yellow"/>
    <n v="10.39"/>
    <n v="3241.6800000000003"/>
  </r>
  <r>
    <d v="2024-12-04T00:00:00"/>
    <n v="37830"/>
    <x v="65"/>
    <s v="Online"/>
    <x v="2"/>
    <s v="Sales App"/>
    <s v="GA012"/>
    <s v="Gadget"/>
    <n v="55"/>
    <s v="Extra Large"/>
    <s v="Pink"/>
    <n v="10.8"/>
    <n v="594"/>
  </r>
  <r>
    <d v="2024-12-04T00:00:00"/>
    <n v="37830"/>
    <x v="65"/>
    <s v="Online"/>
    <x v="2"/>
    <s v="Sales App"/>
    <s v="GA005"/>
    <s v="Gadget"/>
    <n v="24"/>
    <s v="Small"/>
    <s v="Blue"/>
    <n v="8.26"/>
    <n v="198.24"/>
  </r>
  <r>
    <d v="2024-12-04T00:00:00"/>
    <n v="37830"/>
    <x v="65"/>
    <s v="Online"/>
    <x v="2"/>
    <s v="Sales App"/>
    <s v="WD006"/>
    <s v="Widget"/>
    <n v="3"/>
    <s v="Medium"/>
    <s v="Blue"/>
    <n v="8.19"/>
    <n v="24.57"/>
  </r>
  <r>
    <d v="2024-12-04T00:00:00"/>
    <n v="37830"/>
    <x v="65"/>
    <s v="Online"/>
    <x v="2"/>
    <s v="Sales App"/>
    <s v="GZ001"/>
    <s v="Gizmo"/>
    <n v="6"/>
    <s v="Small"/>
    <s v="Red"/>
    <n v="8.82"/>
    <n v="52.92"/>
  </r>
  <r>
    <d v="2024-12-04T00:00:00"/>
    <n v="37830"/>
    <x v="65"/>
    <s v="Online"/>
    <x v="2"/>
    <s v="Sales App"/>
    <s v="GA009"/>
    <s v="Gadget"/>
    <n v="49"/>
    <s v="Small"/>
    <s v="Pink"/>
    <n v="7.86"/>
    <n v="385.14000000000004"/>
  </r>
  <r>
    <d v="2024-12-04T00:00:00"/>
    <n v="37831"/>
    <x v="100"/>
    <s v="Wholesale"/>
    <x v="1"/>
    <s v="Sales App"/>
    <s v="GZ003"/>
    <s v="Gizmo"/>
    <n v="89"/>
    <s v="Large"/>
    <s v="Red"/>
    <n v="8.27"/>
    <n v="736.03"/>
  </r>
  <r>
    <d v="2024-12-04T00:00:00"/>
    <n v="37831"/>
    <x v="100"/>
    <s v="Wholesale"/>
    <x v="1"/>
    <s v="Sales App"/>
    <s v="WD020"/>
    <s v="Widget"/>
    <n v="25"/>
    <s v="Extra Large"/>
    <s v="Yellow"/>
    <n v="9.1"/>
    <n v="227.5"/>
  </r>
  <r>
    <d v="2024-12-04T00:00:00"/>
    <n v="37831"/>
    <x v="100"/>
    <s v="Wholesale"/>
    <x v="1"/>
    <s v="Sales App"/>
    <s v="GZ005"/>
    <s v="Gizmo"/>
    <n v="259"/>
    <s v="Small"/>
    <s v="Blue"/>
    <n v="7.65"/>
    <n v="1981.3500000000001"/>
  </r>
  <r>
    <d v="2024-12-04T00:00:00"/>
    <n v="37831"/>
    <x v="100"/>
    <s v="Wholesale"/>
    <x v="1"/>
    <s v="Sales App"/>
    <s v="WD016"/>
    <s v="Widget"/>
    <n v="28"/>
    <s v="Extra Large"/>
    <s v="Orange"/>
    <n v="8.23"/>
    <n v="230.44"/>
  </r>
  <r>
    <d v="2024-12-04T00:00:00"/>
    <n v="37831"/>
    <x v="100"/>
    <s v="Wholesale"/>
    <x v="1"/>
    <s v="Sales App"/>
    <s v="WD009"/>
    <s v="Widget"/>
    <n v="220"/>
    <s v="Small"/>
    <s v="Pink"/>
    <n v="6.11"/>
    <n v="1344.2"/>
  </r>
  <r>
    <d v="2024-12-04T00:00:00"/>
    <n v="37832"/>
    <x v="34"/>
    <s v="Online"/>
    <x v="0"/>
    <s v="Sales App"/>
    <s v="WD018"/>
    <s v="Widget"/>
    <n v="2105"/>
    <s v="Medium"/>
    <s v="Yellow"/>
    <n v="8.43"/>
    <n v="17745.149999999998"/>
  </r>
  <r>
    <d v="2024-12-04T00:00:00"/>
    <n v="37832"/>
    <x v="34"/>
    <s v="Online"/>
    <x v="0"/>
    <s v="Sales App"/>
    <s v="WD001"/>
    <s v="Widget"/>
    <n v="1470"/>
    <s v="Small"/>
    <s v="Red"/>
    <n v="7.41"/>
    <n v="10892.7"/>
  </r>
  <r>
    <d v="2024-12-04T00:00:00"/>
    <n v="37832"/>
    <x v="34"/>
    <s v="Online"/>
    <x v="0"/>
    <s v="Sales App"/>
    <s v="GA010"/>
    <s v="Gadget"/>
    <n v="1195"/>
    <s v="Medium"/>
    <s v="Pink"/>
    <n v="8.35"/>
    <n v="9978.25"/>
  </r>
  <r>
    <d v="2024-12-04T00:00:00"/>
    <n v="37832"/>
    <x v="34"/>
    <s v="Online"/>
    <x v="0"/>
    <s v="Sales App"/>
    <s v="WD001"/>
    <s v="Widget"/>
    <n v="2185"/>
    <s v="Small"/>
    <s v="Red"/>
    <n v="7.41"/>
    <n v="16190.85"/>
  </r>
  <r>
    <d v="2024-12-04T00:00:00"/>
    <n v="37832"/>
    <x v="34"/>
    <s v="Online"/>
    <x v="0"/>
    <s v="Sales App"/>
    <s v="GA015"/>
    <s v="Gadget"/>
    <n v="355"/>
    <s v="Large"/>
    <s v="Orange"/>
    <n v="8.66"/>
    <n v="3074.3"/>
  </r>
  <r>
    <d v="2024-12-04T00:00:00"/>
    <n v="37833"/>
    <x v="26"/>
    <s v="Wholesale"/>
    <x v="3"/>
    <s v="Sales App"/>
    <s v="WD018"/>
    <s v="Widget"/>
    <n v="127"/>
    <s v="Medium"/>
    <s v="Yellow"/>
    <n v="7.03"/>
    <n v="892.81000000000006"/>
  </r>
  <r>
    <d v="2024-12-04T00:00:00"/>
    <n v="37833"/>
    <x v="26"/>
    <s v="Wholesale"/>
    <x v="3"/>
    <s v="Sales App"/>
    <s v="GZ015"/>
    <s v="Gizmo"/>
    <n v="148"/>
    <s v="Large"/>
    <s v="Orange"/>
    <n v="8.02"/>
    <n v="1186.96"/>
  </r>
  <r>
    <d v="2024-12-04T00:00:00"/>
    <n v="37833"/>
    <x v="26"/>
    <s v="Wholesale"/>
    <x v="3"/>
    <s v="Sales App"/>
    <s v="GZ016"/>
    <s v="Gizmo"/>
    <n v="156"/>
    <s v="Extra Large"/>
    <s v="Orange"/>
    <n v="9.8000000000000007"/>
    <n v="1528.8000000000002"/>
  </r>
  <r>
    <d v="2024-12-04T00:00:00"/>
    <n v="37833"/>
    <x v="26"/>
    <s v="Wholesale"/>
    <x v="3"/>
    <s v="Sales App"/>
    <s v="WD016"/>
    <s v="Widget"/>
    <n v="242"/>
    <s v="Extra Large"/>
    <s v="Orange"/>
    <n v="8.23"/>
    <n v="1991.66"/>
  </r>
  <r>
    <d v="2024-12-04T00:00:00"/>
    <n v="37833"/>
    <x v="26"/>
    <s v="Wholesale"/>
    <x v="3"/>
    <s v="Sales App"/>
    <s v="GA001"/>
    <s v="Gadget"/>
    <n v="288"/>
    <s v="Small"/>
    <s v="Red"/>
    <n v="6.62"/>
    <n v="1906.56"/>
  </r>
  <r>
    <d v="2024-12-05T00:00:00"/>
    <n v="37834"/>
    <x v="83"/>
    <s v="Manufacturing"/>
    <x v="2"/>
    <s v="Website"/>
    <s v="GA011"/>
    <s v="Gadget"/>
    <n v="3430"/>
    <s v="Large"/>
    <s v="Pink"/>
    <n v="8.35"/>
    <n v="28640.5"/>
  </r>
  <r>
    <d v="2024-12-05T00:00:00"/>
    <n v="37834"/>
    <x v="83"/>
    <s v="Manufacturing"/>
    <x v="2"/>
    <s v="Website"/>
    <s v="WD006"/>
    <s v="Widget"/>
    <n v="3060"/>
    <s v="Medium"/>
    <s v="Blue"/>
    <n v="7.74"/>
    <n v="23684.400000000001"/>
  </r>
  <r>
    <d v="2024-12-05T00:00:00"/>
    <n v="37834"/>
    <x v="83"/>
    <s v="Manufacturing"/>
    <x v="2"/>
    <s v="Website"/>
    <s v="GZ017"/>
    <s v="Gizmo"/>
    <n v="5240"/>
    <s v="Small"/>
    <s v="Yellow"/>
    <n v="8.93"/>
    <n v="46793.2"/>
  </r>
  <r>
    <d v="2024-12-05T00:00:00"/>
    <n v="37834"/>
    <x v="83"/>
    <s v="Manufacturing"/>
    <x v="2"/>
    <s v="Website"/>
    <s v="GA019"/>
    <s v="Gadget"/>
    <n v="4510"/>
    <s v="Large"/>
    <s v="Yellow"/>
    <n v="9.0399999999999991"/>
    <n v="40770.399999999994"/>
  </r>
  <r>
    <d v="2024-12-05T00:00:00"/>
    <n v="37834"/>
    <x v="83"/>
    <s v="Manufacturing"/>
    <x v="2"/>
    <s v="Website"/>
    <s v="GA018"/>
    <s v="Gadget"/>
    <n v="5960"/>
    <s v="Medium"/>
    <s v="Yellow"/>
    <n v="8.5299999999999994"/>
    <n v="50838.799999999996"/>
  </r>
  <r>
    <d v="2024-12-05T00:00:00"/>
    <n v="37835"/>
    <x v="60"/>
    <s v="Wholesale"/>
    <x v="5"/>
    <s v="Website"/>
    <s v="GZ003"/>
    <s v="Gizmo"/>
    <n v="149"/>
    <s v="Large"/>
    <s v="Red"/>
    <n v="8.27"/>
    <n v="1232.23"/>
  </r>
  <r>
    <d v="2024-12-05T00:00:00"/>
    <n v="37835"/>
    <x v="60"/>
    <s v="Wholesale"/>
    <x v="5"/>
    <s v="Website"/>
    <s v="GZ016"/>
    <s v="Gizmo"/>
    <n v="166"/>
    <s v="Extra Large"/>
    <s v="Orange"/>
    <n v="9.8000000000000007"/>
    <n v="1626.8000000000002"/>
  </r>
  <r>
    <d v="2024-12-05T00:00:00"/>
    <n v="37835"/>
    <x v="60"/>
    <s v="Wholesale"/>
    <x v="5"/>
    <s v="Website"/>
    <s v="GA020"/>
    <s v="Gadget"/>
    <n v="268"/>
    <s v="Extra Large"/>
    <s v="Yellow"/>
    <n v="9.74"/>
    <n v="2610.3200000000002"/>
  </r>
  <r>
    <d v="2024-12-05T00:00:00"/>
    <n v="37835"/>
    <x v="60"/>
    <s v="Wholesale"/>
    <x v="5"/>
    <s v="Website"/>
    <s v="GZ002"/>
    <s v="Gizmo"/>
    <n v="146"/>
    <s v="Medium"/>
    <s v="Red"/>
    <n v="7.81"/>
    <n v="1140.26"/>
  </r>
  <r>
    <d v="2024-12-05T00:00:00"/>
    <n v="37835"/>
    <x v="60"/>
    <s v="Wholesale"/>
    <x v="5"/>
    <s v="Website"/>
    <s v="GA019"/>
    <s v="Gadget"/>
    <n v="303"/>
    <s v="Large"/>
    <s v="Yellow"/>
    <n v="7.97"/>
    <n v="2414.91"/>
  </r>
  <r>
    <d v="2024-12-05T00:00:00"/>
    <n v="37836"/>
    <x v="93"/>
    <s v="Other"/>
    <x v="5"/>
    <s v="Website"/>
    <s v="GZ005"/>
    <s v="Gizmo"/>
    <n v="173"/>
    <s v="Small"/>
    <s v="Blue"/>
    <n v="9.69"/>
    <n v="1676.37"/>
  </r>
  <r>
    <d v="2024-12-05T00:00:00"/>
    <n v="37836"/>
    <x v="93"/>
    <s v="Other"/>
    <x v="5"/>
    <s v="Website"/>
    <s v="WD012"/>
    <s v="Widget"/>
    <n v="229"/>
    <s v="Extra Large"/>
    <s v="Pink"/>
    <n v="10.64"/>
    <n v="2436.56"/>
  </r>
  <r>
    <d v="2024-12-05T00:00:00"/>
    <n v="37836"/>
    <x v="93"/>
    <s v="Other"/>
    <x v="5"/>
    <s v="Website"/>
    <s v="WD011"/>
    <s v="Widget"/>
    <n v="142"/>
    <s v="Large"/>
    <s v="Pink"/>
    <n v="8.7100000000000009"/>
    <n v="1236.8200000000002"/>
  </r>
  <r>
    <d v="2024-12-05T00:00:00"/>
    <n v="37836"/>
    <x v="93"/>
    <s v="Other"/>
    <x v="5"/>
    <s v="Website"/>
    <s v="WD003"/>
    <s v="Widget"/>
    <n v="163"/>
    <s v="Large"/>
    <s v="Red"/>
    <n v="8.8000000000000007"/>
    <n v="1434.4"/>
  </r>
  <r>
    <d v="2024-12-05T00:00:00"/>
    <n v="37836"/>
    <x v="93"/>
    <s v="Other"/>
    <x v="5"/>
    <s v="Website"/>
    <s v="GZ005"/>
    <s v="Gizmo"/>
    <n v="382"/>
    <s v="Small"/>
    <s v="Blue"/>
    <n v="9.69"/>
    <n v="3701.58"/>
  </r>
  <r>
    <d v="2024-12-05T00:00:00"/>
    <n v="37837"/>
    <x v="77"/>
    <s v="Manufacturing"/>
    <x v="4"/>
    <s v="Website"/>
    <s v="GZ018"/>
    <s v="Gizmo"/>
    <n v="433"/>
    <s v="Medium"/>
    <s v="Yellow"/>
    <n v="9.49"/>
    <n v="4109.17"/>
  </r>
  <r>
    <d v="2024-12-05T00:00:00"/>
    <n v="37837"/>
    <x v="77"/>
    <s v="Manufacturing"/>
    <x v="4"/>
    <s v="Website"/>
    <s v="GZ013"/>
    <s v="Gizmo"/>
    <n v="385"/>
    <s v="Small"/>
    <s v="Orange"/>
    <n v="8.08"/>
    <n v="3110.8"/>
  </r>
  <r>
    <d v="2024-12-05T00:00:00"/>
    <n v="37837"/>
    <x v="77"/>
    <s v="Manufacturing"/>
    <x v="4"/>
    <s v="Website"/>
    <s v="GZ007"/>
    <s v="Gizmo"/>
    <n v="278"/>
    <s v="Large"/>
    <s v="Blue"/>
    <n v="9.76"/>
    <n v="2713.2799999999997"/>
  </r>
  <r>
    <d v="2024-12-05T00:00:00"/>
    <n v="37837"/>
    <x v="77"/>
    <s v="Manufacturing"/>
    <x v="4"/>
    <s v="Website"/>
    <s v="GZ009"/>
    <s v="Gizmo"/>
    <n v="359"/>
    <s v="Small"/>
    <s v="Pink"/>
    <n v="8.25"/>
    <n v="2961.75"/>
  </r>
  <r>
    <d v="2024-12-05T00:00:00"/>
    <n v="37837"/>
    <x v="77"/>
    <s v="Manufacturing"/>
    <x v="4"/>
    <s v="Website"/>
    <s v="GZ003"/>
    <s v="Gizmo"/>
    <n v="292"/>
    <s v="Large"/>
    <s v="Red"/>
    <n v="9.3800000000000008"/>
    <n v="2738.96"/>
  </r>
  <r>
    <d v="2024-12-05T00:00:00"/>
    <n v="37838"/>
    <x v="34"/>
    <s v="Online"/>
    <x v="0"/>
    <s v="Website"/>
    <s v="GA016"/>
    <s v="Gadget"/>
    <n v="1635"/>
    <s v="Extra Large"/>
    <s v="Orange"/>
    <n v="10.58"/>
    <n v="17298.3"/>
  </r>
  <r>
    <d v="2024-12-05T00:00:00"/>
    <n v="37838"/>
    <x v="34"/>
    <s v="Online"/>
    <x v="0"/>
    <s v="Website"/>
    <s v="GA005"/>
    <s v="Gadget"/>
    <n v="2185"/>
    <s v="Small"/>
    <s v="Blue"/>
    <n v="8.26"/>
    <n v="18048.099999999999"/>
  </r>
  <r>
    <d v="2024-12-05T00:00:00"/>
    <n v="37838"/>
    <x v="34"/>
    <s v="Online"/>
    <x v="0"/>
    <s v="Website"/>
    <s v="GA001"/>
    <s v="Gadget"/>
    <n v="1750"/>
    <s v="Small"/>
    <s v="Red"/>
    <n v="7.94"/>
    <n v="13895"/>
  </r>
  <r>
    <d v="2024-12-05T00:00:00"/>
    <n v="37838"/>
    <x v="34"/>
    <s v="Online"/>
    <x v="0"/>
    <s v="Website"/>
    <s v="GA016"/>
    <s v="Gadget"/>
    <n v="585"/>
    <s v="Extra Large"/>
    <s v="Orange"/>
    <n v="10.58"/>
    <n v="6189.3"/>
  </r>
  <r>
    <d v="2024-12-05T00:00:00"/>
    <n v="37838"/>
    <x v="34"/>
    <s v="Online"/>
    <x v="0"/>
    <s v="Website"/>
    <s v="GA020"/>
    <s v="Gadget"/>
    <n v="1200"/>
    <s v="Extra Large"/>
    <s v="Yellow"/>
    <n v="11.69"/>
    <n v="14028"/>
  </r>
  <r>
    <d v="2024-12-05T00:00:00"/>
    <n v="37839"/>
    <x v="59"/>
    <s v="Retail"/>
    <x v="4"/>
    <s v="Website"/>
    <s v="WD013"/>
    <s v="Widget"/>
    <n v="662"/>
    <s v="Small"/>
    <s v="Orange"/>
    <n v="6.38"/>
    <n v="4223.5599999999995"/>
  </r>
  <r>
    <d v="2024-12-05T00:00:00"/>
    <n v="37839"/>
    <x v="59"/>
    <s v="Retail"/>
    <x v="4"/>
    <s v="Website"/>
    <s v="GZ017"/>
    <s v="Gizmo"/>
    <n v="168"/>
    <s v="Small"/>
    <s v="Yellow"/>
    <n v="8.4"/>
    <n v="1411.2"/>
  </r>
  <r>
    <d v="2024-12-05T00:00:00"/>
    <n v="37839"/>
    <x v="59"/>
    <s v="Retail"/>
    <x v="4"/>
    <s v="Website"/>
    <s v="GA011"/>
    <s v="Gadget"/>
    <n v="840"/>
    <s v="Large"/>
    <s v="Pink"/>
    <n v="7.86"/>
    <n v="6602.4000000000005"/>
  </r>
  <r>
    <d v="2024-12-05T00:00:00"/>
    <n v="37839"/>
    <x v="59"/>
    <s v="Retail"/>
    <x v="4"/>
    <s v="Website"/>
    <s v="GZ015"/>
    <s v="Gizmo"/>
    <n v="688"/>
    <s v="Large"/>
    <s v="Orange"/>
    <n v="8.5500000000000007"/>
    <n v="5882.4000000000005"/>
  </r>
  <r>
    <d v="2024-12-05T00:00:00"/>
    <n v="37839"/>
    <x v="59"/>
    <s v="Retail"/>
    <x v="4"/>
    <s v="Website"/>
    <s v="WD010"/>
    <s v="Widget"/>
    <n v="806"/>
    <s v="Medium"/>
    <s v="Pink"/>
    <n v="6.93"/>
    <n v="5585.58"/>
  </r>
  <r>
    <d v="2024-12-06T00:00:00"/>
    <n v="37840"/>
    <x v="15"/>
    <s v="Other"/>
    <x v="4"/>
    <s v="Website"/>
    <s v="GZ018"/>
    <s v="Gizmo"/>
    <n v="386"/>
    <s v="Medium"/>
    <s v="Yellow"/>
    <n v="10.6"/>
    <n v="4091.6"/>
  </r>
  <r>
    <d v="2024-12-06T00:00:00"/>
    <n v="37840"/>
    <x v="15"/>
    <s v="Other"/>
    <x v="4"/>
    <s v="Website"/>
    <s v="GZ011"/>
    <s v="Gizmo"/>
    <n v="113"/>
    <s v="Large"/>
    <s v="Pink"/>
    <n v="10.36"/>
    <n v="1170.6799999999998"/>
  </r>
  <r>
    <d v="2024-12-06T00:00:00"/>
    <n v="37840"/>
    <x v="15"/>
    <s v="Other"/>
    <x v="4"/>
    <s v="Website"/>
    <s v="WD008"/>
    <s v="Widget"/>
    <n v="380"/>
    <s v="Extra Large"/>
    <s v="Blue"/>
    <n v="11.19"/>
    <n v="4252.2"/>
  </r>
  <r>
    <d v="2024-12-06T00:00:00"/>
    <n v="37840"/>
    <x v="15"/>
    <s v="Other"/>
    <x v="4"/>
    <s v="Website"/>
    <s v="GA012"/>
    <s v="Gadget"/>
    <n v="264"/>
    <s v="Extra Large"/>
    <s v="Pink"/>
    <n v="11.4"/>
    <n v="3009.6"/>
  </r>
  <r>
    <d v="2024-12-06T00:00:00"/>
    <n v="37840"/>
    <x v="15"/>
    <s v="Other"/>
    <x v="4"/>
    <s v="Website"/>
    <s v="GZ006"/>
    <s v="Gizmo"/>
    <n v="263"/>
    <s v="Medium"/>
    <s v="Blue"/>
    <n v="10.3"/>
    <n v="2708.9"/>
  </r>
  <r>
    <d v="2024-12-06T00:00:00"/>
    <n v="37841"/>
    <x v="2"/>
    <s v="Online"/>
    <x v="0"/>
    <s v="Website"/>
    <s v="WD007"/>
    <s v="Widget"/>
    <n v="1170"/>
    <s v="Large"/>
    <s v="Blue"/>
    <n v="8.68"/>
    <n v="10155.6"/>
  </r>
  <r>
    <d v="2024-12-06T00:00:00"/>
    <n v="37841"/>
    <x v="2"/>
    <s v="Online"/>
    <x v="0"/>
    <s v="Website"/>
    <s v="GZ017"/>
    <s v="Gizmo"/>
    <n v="878"/>
    <s v="Small"/>
    <s v="Yellow"/>
    <n v="9.4499999999999993"/>
    <n v="8297.0999999999985"/>
  </r>
  <r>
    <d v="2024-12-06T00:00:00"/>
    <n v="37841"/>
    <x v="2"/>
    <s v="Online"/>
    <x v="0"/>
    <s v="Website"/>
    <s v="GA014"/>
    <s v="Gadget"/>
    <n v="502"/>
    <s v="Medium"/>
    <s v="Orange"/>
    <n v="8.17"/>
    <n v="4101.34"/>
  </r>
  <r>
    <d v="2024-12-06T00:00:00"/>
    <n v="37841"/>
    <x v="2"/>
    <s v="Online"/>
    <x v="0"/>
    <s v="Website"/>
    <s v="WD019"/>
    <s v="Widget"/>
    <n v="318"/>
    <s v="Large"/>
    <s v="Yellow"/>
    <n v="8.93"/>
    <n v="2839.74"/>
  </r>
  <r>
    <d v="2024-12-06T00:00:00"/>
    <n v="37841"/>
    <x v="2"/>
    <s v="Online"/>
    <x v="0"/>
    <s v="Website"/>
    <s v="GA010"/>
    <s v="Gadget"/>
    <n v="1358"/>
    <s v="Medium"/>
    <s v="Pink"/>
    <n v="8.35"/>
    <n v="11339.3"/>
  </r>
  <r>
    <d v="2024-12-06T00:00:00"/>
    <n v="37842"/>
    <x v="99"/>
    <s v="Online"/>
    <x v="4"/>
    <s v="Website"/>
    <s v="GA014"/>
    <s v="Gadget"/>
    <n v="83"/>
    <s v="Medium"/>
    <s v="Orange"/>
    <n v="8.17"/>
    <n v="678.11"/>
  </r>
  <r>
    <d v="2024-12-06T00:00:00"/>
    <n v="37842"/>
    <x v="99"/>
    <s v="Online"/>
    <x v="4"/>
    <s v="Website"/>
    <s v="GA016"/>
    <s v="Gadget"/>
    <n v="159"/>
    <s v="Extra Large"/>
    <s v="Orange"/>
    <n v="10.58"/>
    <n v="1682.22"/>
  </r>
  <r>
    <d v="2024-12-06T00:00:00"/>
    <n v="37842"/>
    <x v="99"/>
    <s v="Online"/>
    <x v="4"/>
    <s v="Website"/>
    <s v="GZ011"/>
    <s v="Gizmo"/>
    <n v="201"/>
    <s v="Large"/>
    <s v="Pink"/>
    <n v="9.82"/>
    <n v="1973.8200000000002"/>
  </r>
  <r>
    <d v="2024-12-06T00:00:00"/>
    <n v="37842"/>
    <x v="99"/>
    <s v="Online"/>
    <x v="4"/>
    <s v="Website"/>
    <s v="GA009"/>
    <s v="Gadget"/>
    <n v="201"/>
    <s v="Small"/>
    <s v="Pink"/>
    <n v="7.86"/>
    <n v="1579.8600000000001"/>
  </r>
  <r>
    <d v="2024-12-06T00:00:00"/>
    <n v="37842"/>
    <x v="99"/>
    <s v="Online"/>
    <x v="4"/>
    <s v="Website"/>
    <s v="GZ014"/>
    <s v="Gizmo"/>
    <n v="442"/>
    <s v="Medium"/>
    <s v="Orange"/>
    <n v="9.08"/>
    <n v="4013.36"/>
  </r>
  <r>
    <d v="2024-12-06T00:00:00"/>
    <n v="37843"/>
    <x v="5"/>
    <s v="Other"/>
    <x v="1"/>
    <s v="Website"/>
    <s v="WD003"/>
    <s v="Widget"/>
    <n v="53"/>
    <s v="Large"/>
    <s v="Red"/>
    <n v="8.8000000000000007"/>
    <n v="466.40000000000003"/>
  </r>
  <r>
    <d v="2024-12-06T00:00:00"/>
    <n v="37843"/>
    <x v="5"/>
    <s v="Other"/>
    <x v="1"/>
    <s v="Website"/>
    <s v="GZ012"/>
    <s v="Gizmo"/>
    <n v="80"/>
    <s v="Extra Large"/>
    <s v="Pink"/>
    <n v="12.67"/>
    <n v="1013.6"/>
  </r>
  <r>
    <d v="2024-12-06T00:00:00"/>
    <n v="37843"/>
    <x v="5"/>
    <s v="Other"/>
    <x v="1"/>
    <s v="Website"/>
    <s v="GA001"/>
    <s v="Gadget"/>
    <n v="74"/>
    <s v="Small"/>
    <s v="Red"/>
    <n v="8.3800000000000008"/>
    <n v="620.12"/>
  </r>
  <r>
    <d v="2024-12-06T00:00:00"/>
    <n v="37843"/>
    <x v="5"/>
    <s v="Other"/>
    <x v="1"/>
    <s v="Website"/>
    <s v="WD018"/>
    <s v="Widget"/>
    <n v="67"/>
    <s v="Medium"/>
    <s v="Yellow"/>
    <n v="8.9"/>
    <n v="596.30000000000007"/>
  </r>
  <r>
    <d v="2024-12-06T00:00:00"/>
    <n v="37843"/>
    <x v="5"/>
    <s v="Other"/>
    <x v="1"/>
    <s v="Website"/>
    <s v="WD016"/>
    <s v="Widget"/>
    <n v="74"/>
    <s v="Extra Large"/>
    <s v="Orange"/>
    <n v="10.42"/>
    <n v="771.08"/>
  </r>
  <r>
    <d v="2024-12-06T00:00:00"/>
    <n v="37844"/>
    <x v="72"/>
    <s v="Other"/>
    <x v="1"/>
    <s v="Website"/>
    <s v="WD016"/>
    <s v="Widget"/>
    <n v="3340"/>
    <s v="Extra Large"/>
    <s v="Orange"/>
    <n v="10.42"/>
    <n v="34802.800000000003"/>
  </r>
  <r>
    <d v="2024-12-06T00:00:00"/>
    <n v="37844"/>
    <x v="72"/>
    <s v="Other"/>
    <x v="1"/>
    <s v="Website"/>
    <s v="GZ014"/>
    <s v="Gizmo"/>
    <n v="4084"/>
    <s v="Medium"/>
    <s v="Orange"/>
    <n v="9.59"/>
    <n v="39165.56"/>
  </r>
  <r>
    <d v="2024-12-06T00:00:00"/>
    <n v="37844"/>
    <x v="72"/>
    <s v="Other"/>
    <x v="1"/>
    <s v="Website"/>
    <s v="GA019"/>
    <s v="Gadget"/>
    <n v="1600"/>
    <s v="Large"/>
    <s v="Yellow"/>
    <n v="10.1"/>
    <n v="16160"/>
  </r>
  <r>
    <d v="2024-12-06T00:00:00"/>
    <n v="37844"/>
    <x v="72"/>
    <s v="Other"/>
    <x v="1"/>
    <s v="Website"/>
    <s v="GA008"/>
    <s v="Gadget"/>
    <n v="2428"/>
    <s v="Extra Large"/>
    <s v="Blue"/>
    <n v="11.99"/>
    <n v="29111.72"/>
  </r>
  <r>
    <d v="2024-12-06T00:00:00"/>
    <n v="37844"/>
    <x v="72"/>
    <s v="Other"/>
    <x v="1"/>
    <s v="Website"/>
    <s v="GA010"/>
    <s v="Gadget"/>
    <n v="2584"/>
    <s v="Medium"/>
    <s v="Pink"/>
    <n v="8.82"/>
    <n v="22790.880000000001"/>
  </r>
  <r>
    <d v="2024-12-06T00:00:00"/>
    <n v="37845"/>
    <x v="2"/>
    <s v="Online"/>
    <x v="0"/>
    <s v="Website"/>
    <s v="GZ004"/>
    <s v="Gizmo"/>
    <n v="578"/>
    <s v="Extra Large"/>
    <s v="Red"/>
    <n v="12.13"/>
    <n v="7011.14"/>
  </r>
  <r>
    <d v="2024-12-06T00:00:00"/>
    <n v="37845"/>
    <x v="2"/>
    <s v="Online"/>
    <x v="0"/>
    <s v="Website"/>
    <s v="GA020"/>
    <s v="Gadget"/>
    <n v="510"/>
    <s v="Extra Large"/>
    <s v="Yellow"/>
    <n v="11.69"/>
    <n v="5961.9"/>
  </r>
  <r>
    <d v="2024-12-06T00:00:00"/>
    <n v="37845"/>
    <x v="2"/>
    <s v="Online"/>
    <x v="0"/>
    <s v="Website"/>
    <s v="GA016"/>
    <s v="Gadget"/>
    <n v="1274"/>
    <s v="Extra Large"/>
    <s v="Orange"/>
    <n v="10.58"/>
    <n v="13478.92"/>
  </r>
  <r>
    <d v="2024-12-06T00:00:00"/>
    <n v="37845"/>
    <x v="2"/>
    <s v="Online"/>
    <x v="0"/>
    <s v="Website"/>
    <s v="WD002"/>
    <s v="Widget"/>
    <n v="394"/>
    <s v="Medium"/>
    <s v="Red"/>
    <n v="7.88"/>
    <n v="3104.72"/>
  </r>
  <r>
    <d v="2024-12-06T00:00:00"/>
    <n v="37845"/>
    <x v="2"/>
    <s v="Online"/>
    <x v="0"/>
    <s v="Website"/>
    <s v="GA012"/>
    <s v="Gadget"/>
    <n v="530"/>
    <s v="Extra Large"/>
    <s v="Pink"/>
    <n v="10.8"/>
    <n v="5724"/>
  </r>
  <r>
    <d v="2024-12-07T00:00:00"/>
    <n v="37846"/>
    <x v="33"/>
    <s v="Online"/>
    <x v="1"/>
    <s v="Email"/>
    <s v="WD014"/>
    <s v="Widget"/>
    <n v="392"/>
    <s v="Medium"/>
    <s v="Orange"/>
    <n v="7.63"/>
    <n v="2990.96"/>
  </r>
  <r>
    <d v="2024-12-07T00:00:00"/>
    <n v="37846"/>
    <x v="33"/>
    <s v="Online"/>
    <x v="1"/>
    <s v="Email"/>
    <s v="GA009"/>
    <s v="Gadget"/>
    <n v="544"/>
    <s v="Small"/>
    <s v="Pink"/>
    <n v="7.86"/>
    <n v="4275.84"/>
  </r>
  <r>
    <d v="2024-12-07T00:00:00"/>
    <n v="37846"/>
    <x v="33"/>
    <s v="Online"/>
    <x v="1"/>
    <s v="Email"/>
    <s v="GZ019"/>
    <s v="Gizmo"/>
    <n v="808"/>
    <s v="Large"/>
    <s v="Yellow"/>
    <n v="10.63"/>
    <n v="8589.0400000000009"/>
  </r>
  <r>
    <d v="2024-12-07T00:00:00"/>
    <n v="37846"/>
    <x v="33"/>
    <s v="Online"/>
    <x v="1"/>
    <s v="Email"/>
    <s v="GZ005"/>
    <s v="Gizmo"/>
    <n v="616"/>
    <s v="Small"/>
    <s v="Blue"/>
    <n v="9.18"/>
    <n v="5654.88"/>
  </r>
  <r>
    <d v="2024-12-07T00:00:00"/>
    <n v="37846"/>
    <x v="33"/>
    <s v="Online"/>
    <x v="1"/>
    <s v="Email"/>
    <s v="GA012"/>
    <s v="Gadget"/>
    <n v="1056"/>
    <s v="Extra Large"/>
    <s v="Pink"/>
    <n v="10.8"/>
    <n v="11404.800000000001"/>
  </r>
  <r>
    <d v="2024-12-07T00:00:00"/>
    <n v="37848"/>
    <x v="31"/>
    <s v="Online"/>
    <x v="3"/>
    <s v="Email"/>
    <s v="WD007"/>
    <s v="Widget"/>
    <n v="787"/>
    <s v="Large"/>
    <s v="Blue"/>
    <n v="8.68"/>
    <n v="6831.16"/>
  </r>
  <r>
    <d v="2024-12-07T00:00:00"/>
    <n v="37848"/>
    <x v="31"/>
    <s v="Online"/>
    <x v="3"/>
    <s v="Email"/>
    <s v="WD012"/>
    <s v="Widget"/>
    <n v="2509"/>
    <s v="Extra Large"/>
    <s v="Pink"/>
    <n v="10.08"/>
    <n v="25290.720000000001"/>
  </r>
  <r>
    <d v="2024-12-07T00:00:00"/>
    <n v="37848"/>
    <x v="31"/>
    <s v="Online"/>
    <x v="3"/>
    <s v="Email"/>
    <s v="GA001"/>
    <s v="Gadget"/>
    <n v="1984"/>
    <s v="Small"/>
    <s v="Red"/>
    <n v="7.94"/>
    <n v="15752.960000000001"/>
  </r>
  <r>
    <d v="2024-12-07T00:00:00"/>
    <n v="37848"/>
    <x v="31"/>
    <s v="Online"/>
    <x v="3"/>
    <s v="Email"/>
    <s v="GA018"/>
    <s v="Gadget"/>
    <n v="381"/>
    <s v="Medium"/>
    <s v="Yellow"/>
    <n v="9.0399999999999991"/>
    <n v="3444.24"/>
  </r>
  <r>
    <d v="2024-12-07T00:00:00"/>
    <n v="37848"/>
    <x v="31"/>
    <s v="Online"/>
    <x v="3"/>
    <s v="Email"/>
    <s v="GZ006"/>
    <s v="Gizmo"/>
    <n v="2201"/>
    <s v="Medium"/>
    <s v="Blue"/>
    <n v="9.76"/>
    <n v="21481.759999999998"/>
  </r>
  <r>
    <d v="2024-12-07T00:00:00"/>
    <n v="37849"/>
    <x v="83"/>
    <s v="Manufacturing"/>
    <x v="2"/>
    <s v="Email"/>
    <s v="GA005"/>
    <s v="Gadget"/>
    <n v="3230"/>
    <s v="Small"/>
    <s v="Blue"/>
    <n v="7.8"/>
    <n v="25194"/>
  </r>
  <r>
    <d v="2024-12-07T00:00:00"/>
    <n v="37849"/>
    <x v="83"/>
    <s v="Manufacturing"/>
    <x v="2"/>
    <s v="Email"/>
    <s v="WD019"/>
    <s v="Widget"/>
    <n v="4960"/>
    <s v="Large"/>
    <s v="Yellow"/>
    <n v="8.43"/>
    <n v="41812.799999999996"/>
  </r>
  <r>
    <d v="2024-12-07T00:00:00"/>
    <n v="37849"/>
    <x v="83"/>
    <s v="Manufacturing"/>
    <x v="2"/>
    <s v="Email"/>
    <s v="GA019"/>
    <s v="Gadget"/>
    <n v="2810"/>
    <s v="Large"/>
    <s v="Yellow"/>
    <n v="9.0399999999999991"/>
    <n v="25402.399999999998"/>
  </r>
  <r>
    <d v="2024-12-07T00:00:00"/>
    <n v="37849"/>
    <x v="83"/>
    <s v="Manufacturing"/>
    <x v="2"/>
    <s v="Email"/>
    <s v="GZ010"/>
    <s v="Gizmo"/>
    <n v="2420"/>
    <s v="Medium"/>
    <s v="Pink"/>
    <n v="8.76"/>
    <n v="21199.200000000001"/>
  </r>
  <r>
    <d v="2024-12-07T00:00:00"/>
    <n v="37849"/>
    <x v="83"/>
    <s v="Manufacturing"/>
    <x v="2"/>
    <s v="Email"/>
    <s v="GZ012"/>
    <s v="Gizmo"/>
    <n v="3060"/>
    <s v="Extra Large"/>
    <s v="Pink"/>
    <n v="11.34"/>
    <n v="34700.400000000001"/>
  </r>
  <r>
    <d v="2024-12-07T00:00:00"/>
    <n v="37850"/>
    <x v="67"/>
    <s v="Other"/>
    <x v="0"/>
    <s v="Email"/>
    <s v="GA010"/>
    <s v="Gadget"/>
    <n v="321"/>
    <s v="Medium"/>
    <s v="Pink"/>
    <n v="8.82"/>
    <n v="2831.2200000000003"/>
  </r>
  <r>
    <d v="2024-12-07T00:00:00"/>
    <n v="37850"/>
    <x v="67"/>
    <s v="Other"/>
    <x v="0"/>
    <s v="Email"/>
    <s v="WD009"/>
    <s v="Widget"/>
    <n v="378"/>
    <s v="Small"/>
    <s v="Pink"/>
    <n v="7.74"/>
    <n v="2925.7200000000003"/>
  </r>
  <r>
    <d v="2024-12-07T00:00:00"/>
    <n v="37850"/>
    <x v="67"/>
    <s v="Other"/>
    <x v="0"/>
    <s v="Email"/>
    <s v="WD006"/>
    <s v="Widget"/>
    <n v="279"/>
    <s v="Medium"/>
    <s v="Blue"/>
    <n v="8.65"/>
    <n v="2413.35"/>
  </r>
  <r>
    <d v="2024-12-07T00:00:00"/>
    <n v="37850"/>
    <x v="67"/>
    <s v="Other"/>
    <x v="0"/>
    <s v="Email"/>
    <s v="GZ006"/>
    <s v="Gizmo"/>
    <n v="41"/>
    <s v="Medium"/>
    <s v="Blue"/>
    <n v="10.3"/>
    <n v="422.3"/>
  </r>
  <r>
    <d v="2024-12-07T00:00:00"/>
    <n v="37850"/>
    <x v="67"/>
    <s v="Other"/>
    <x v="0"/>
    <s v="Email"/>
    <s v="GZ011"/>
    <s v="Gizmo"/>
    <n v="177"/>
    <s v="Large"/>
    <s v="Pink"/>
    <n v="10.36"/>
    <n v="1833.7199999999998"/>
  </r>
  <r>
    <d v="2024-12-07T00:00:00"/>
    <n v="37851"/>
    <x v="75"/>
    <s v="Wholesale"/>
    <x v="3"/>
    <s v="Email"/>
    <s v="GA005"/>
    <s v="Gadget"/>
    <n v="309"/>
    <s v="Small"/>
    <s v="Blue"/>
    <n v="6.89"/>
    <n v="2129.0099999999998"/>
  </r>
  <r>
    <d v="2024-12-07T00:00:00"/>
    <n v="37851"/>
    <x v="75"/>
    <s v="Wholesale"/>
    <x v="3"/>
    <s v="Email"/>
    <s v="WD006"/>
    <s v="Widget"/>
    <n v="162"/>
    <s v="Medium"/>
    <s v="Blue"/>
    <n v="6.83"/>
    <n v="1106.46"/>
  </r>
  <r>
    <d v="2024-12-07T00:00:00"/>
    <n v="37851"/>
    <x v="75"/>
    <s v="Wholesale"/>
    <x v="3"/>
    <s v="Email"/>
    <s v="GZ012"/>
    <s v="Gizmo"/>
    <n v="256"/>
    <s v="Extra Large"/>
    <s v="Pink"/>
    <n v="10.01"/>
    <n v="2562.56"/>
  </r>
  <r>
    <d v="2024-12-07T00:00:00"/>
    <n v="37851"/>
    <x v="75"/>
    <s v="Wholesale"/>
    <x v="3"/>
    <s v="Email"/>
    <s v="GZ007"/>
    <s v="Gizmo"/>
    <n v="353"/>
    <s v="Large"/>
    <s v="Blue"/>
    <n v="8.61"/>
    <n v="3039.33"/>
  </r>
  <r>
    <d v="2024-12-07T00:00:00"/>
    <n v="37851"/>
    <x v="75"/>
    <s v="Wholesale"/>
    <x v="3"/>
    <s v="Email"/>
    <s v="GA005"/>
    <s v="Gadget"/>
    <n v="392"/>
    <s v="Small"/>
    <s v="Blue"/>
    <n v="6.89"/>
    <n v="2700.8799999999997"/>
  </r>
  <r>
    <d v="2024-12-08T00:00:00"/>
    <n v="37852"/>
    <x v="2"/>
    <s v="Online"/>
    <x v="0"/>
    <s v="Website"/>
    <s v="GZ017"/>
    <s v="Gizmo"/>
    <n v="1498"/>
    <s v="Small"/>
    <s v="Yellow"/>
    <n v="9.4499999999999993"/>
    <n v="14156.099999999999"/>
  </r>
  <r>
    <d v="2024-12-08T00:00:00"/>
    <n v="37852"/>
    <x v="2"/>
    <s v="Online"/>
    <x v="0"/>
    <s v="Website"/>
    <s v="WD018"/>
    <s v="Widget"/>
    <n v="1402"/>
    <s v="Medium"/>
    <s v="Yellow"/>
    <n v="8.43"/>
    <n v="11818.859999999999"/>
  </r>
  <r>
    <d v="2024-12-08T00:00:00"/>
    <n v="37852"/>
    <x v="2"/>
    <s v="Online"/>
    <x v="0"/>
    <s v="Website"/>
    <s v="WD004"/>
    <s v="Widget"/>
    <n v="138"/>
    <s v="Extra Large"/>
    <s v="Red"/>
    <n v="10.19"/>
    <n v="1406.22"/>
  </r>
  <r>
    <d v="2024-12-08T00:00:00"/>
    <n v="37852"/>
    <x v="2"/>
    <s v="Online"/>
    <x v="0"/>
    <s v="Website"/>
    <s v="GA003"/>
    <s v="Gadget"/>
    <n v="1462"/>
    <s v="Large"/>
    <s v="Red"/>
    <n v="8.93"/>
    <n v="13055.66"/>
  </r>
  <r>
    <d v="2024-12-08T00:00:00"/>
    <n v="37852"/>
    <x v="2"/>
    <s v="Online"/>
    <x v="0"/>
    <s v="Website"/>
    <s v="GA002"/>
    <s v="Gadget"/>
    <n v="542"/>
    <s v="Medium"/>
    <s v="Red"/>
    <n v="8.43"/>
    <n v="4569.0599999999995"/>
  </r>
  <r>
    <d v="2024-12-08T00:00:00"/>
    <n v="37853"/>
    <x v="90"/>
    <s v="Retail"/>
    <x v="5"/>
    <s v="Website"/>
    <s v="GA018"/>
    <s v="Gadget"/>
    <n v="272"/>
    <s v="Medium"/>
    <s v="Yellow"/>
    <n v="8.0299999999999994"/>
    <n v="2184.16"/>
  </r>
  <r>
    <d v="2024-12-08T00:00:00"/>
    <n v="37853"/>
    <x v="90"/>
    <s v="Retail"/>
    <x v="5"/>
    <s v="Website"/>
    <s v="GZ009"/>
    <s v="Gizmo"/>
    <n v="172"/>
    <s v="Small"/>
    <s v="Pink"/>
    <n v="7.76"/>
    <n v="1334.72"/>
  </r>
  <r>
    <d v="2024-12-08T00:00:00"/>
    <n v="37853"/>
    <x v="90"/>
    <s v="Retail"/>
    <x v="5"/>
    <s v="Website"/>
    <s v="WD013"/>
    <s v="Widget"/>
    <n v="420"/>
    <s v="Small"/>
    <s v="Orange"/>
    <n v="6.38"/>
    <n v="2679.6"/>
  </r>
  <r>
    <d v="2024-12-08T00:00:00"/>
    <n v="37853"/>
    <x v="90"/>
    <s v="Retail"/>
    <x v="5"/>
    <s v="Website"/>
    <s v="GZ001"/>
    <s v="Gizmo"/>
    <n v="268"/>
    <s v="Small"/>
    <s v="Red"/>
    <n v="7.84"/>
    <n v="2101.12"/>
  </r>
  <r>
    <d v="2024-12-08T00:00:00"/>
    <n v="37853"/>
    <x v="90"/>
    <s v="Retail"/>
    <x v="5"/>
    <s v="Website"/>
    <s v="WD016"/>
    <s v="Widget"/>
    <n v="219"/>
    <s v="Extra Large"/>
    <s v="Orange"/>
    <n v="8.7799999999999994"/>
    <n v="1922.82"/>
  </r>
  <r>
    <d v="2024-12-08T00:00:00"/>
    <n v="37854"/>
    <x v="18"/>
    <s v="Other"/>
    <x v="3"/>
    <s v="Website"/>
    <s v="WD001"/>
    <s v="Widget"/>
    <n v="317"/>
    <s v="Small"/>
    <s v="Red"/>
    <n v="7.82"/>
    <n v="2478.94"/>
  </r>
  <r>
    <d v="2024-12-08T00:00:00"/>
    <n v="37854"/>
    <x v="18"/>
    <s v="Other"/>
    <x v="3"/>
    <s v="Website"/>
    <s v="WD016"/>
    <s v="Widget"/>
    <n v="118"/>
    <s v="Extra Large"/>
    <s v="Orange"/>
    <n v="10.42"/>
    <n v="1229.56"/>
  </r>
  <r>
    <d v="2024-12-08T00:00:00"/>
    <n v="37854"/>
    <x v="18"/>
    <s v="Other"/>
    <x v="3"/>
    <s v="Website"/>
    <s v="GA016"/>
    <s v="Gadget"/>
    <n v="84"/>
    <s v="Extra Large"/>
    <s v="Orange"/>
    <n v="11.17"/>
    <n v="938.28"/>
  </r>
  <r>
    <d v="2024-12-08T00:00:00"/>
    <n v="37854"/>
    <x v="18"/>
    <s v="Other"/>
    <x v="3"/>
    <s v="Website"/>
    <s v="WD019"/>
    <s v="Widget"/>
    <n v="195"/>
    <s v="Large"/>
    <s v="Yellow"/>
    <n v="9.42"/>
    <n v="1836.9"/>
  </r>
  <r>
    <d v="2024-12-08T00:00:00"/>
    <n v="37854"/>
    <x v="18"/>
    <s v="Other"/>
    <x v="3"/>
    <s v="Website"/>
    <s v="GA003"/>
    <s v="Gadget"/>
    <n v="124"/>
    <s v="Large"/>
    <s v="Red"/>
    <n v="9.42"/>
    <n v="1168.08"/>
  </r>
  <r>
    <d v="2024-12-08T00:00:00"/>
    <n v="37855"/>
    <x v="46"/>
    <s v="Wholesale"/>
    <x v="2"/>
    <s v="Website"/>
    <s v="GA003"/>
    <s v="Gadget"/>
    <n v="56"/>
    <s v="Large"/>
    <s v="Red"/>
    <n v="7.44"/>
    <n v="416.64000000000004"/>
  </r>
  <r>
    <d v="2024-12-08T00:00:00"/>
    <n v="37855"/>
    <x v="46"/>
    <s v="Wholesale"/>
    <x v="2"/>
    <s v="Website"/>
    <s v="GA015"/>
    <s v="Gadget"/>
    <n v="53"/>
    <s v="Large"/>
    <s v="Orange"/>
    <n v="7.22"/>
    <n v="382.65999999999997"/>
  </r>
  <r>
    <d v="2024-12-08T00:00:00"/>
    <n v="37855"/>
    <x v="46"/>
    <s v="Wholesale"/>
    <x v="2"/>
    <s v="Website"/>
    <s v="WD009"/>
    <s v="Widget"/>
    <n v="38"/>
    <s v="Small"/>
    <s v="Pink"/>
    <n v="6.11"/>
    <n v="232.18"/>
  </r>
  <r>
    <d v="2024-12-08T00:00:00"/>
    <n v="37855"/>
    <x v="46"/>
    <s v="Wholesale"/>
    <x v="2"/>
    <s v="Website"/>
    <s v="GZ011"/>
    <s v="Gizmo"/>
    <n v="96"/>
    <s v="Large"/>
    <s v="Pink"/>
    <n v="8.18"/>
    <n v="785.28"/>
  </r>
  <r>
    <d v="2024-12-08T00:00:00"/>
    <n v="37855"/>
    <x v="46"/>
    <s v="Wholesale"/>
    <x v="2"/>
    <s v="Website"/>
    <s v="GA009"/>
    <s v="Gadget"/>
    <n v="42"/>
    <s v="Small"/>
    <s v="Pink"/>
    <n v="6.55"/>
    <n v="275.09999999999997"/>
  </r>
  <r>
    <d v="2024-12-08T00:00:00"/>
    <n v="37856"/>
    <x v="55"/>
    <s v="Retail"/>
    <x v="2"/>
    <s v="Website"/>
    <s v="WD001"/>
    <s v="Widget"/>
    <n v="35"/>
    <s v="Small"/>
    <s v="Red"/>
    <n v="6.58"/>
    <n v="230.3"/>
  </r>
  <r>
    <d v="2024-12-08T00:00:00"/>
    <n v="37856"/>
    <x v="55"/>
    <s v="Retail"/>
    <x v="2"/>
    <s v="Website"/>
    <s v="WD004"/>
    <s v="Widget"/>
    <n v="267"/>
    <s v="Extra Large"/>
    <s v="Red"/>
    <n v="9.06"/>
    <n v="2419.02"/>
  </r>
  <r>
    <d v="2024-12-08T00:00:00"/>
    <n v="37856"/>
    <x v="55"/>
    <s v="Retail"/>
    <x v="2"/>
    <s v="Website"/>
    <s v="GZ013"/>
    <s v="Gizmo"/>
    <n v="237"/>
    <s v="Small"/>
    <s v="Orange"/>
    <n v="7.6"/>
    <n v="1801.1999999999998"/>
  </r>
  <r>
    <d v="2024-12-08T00:00:00"/>
    <n v="37856"/>
    <x v="55"/>
    <s v="Retail"/>
    <x v="2"/>
    <s v="Website"/>
    <s v="GZ011"/>
    <s v="Gizmo"/>
    <n v="363"/>
    <s v="Large"/>
    <s v="Pink"/>
    <n v="8.73"/>
    <n v="3168.9900000000002"/>
  </r>
  <r>
    <d v="2024-12-08T00:00:00"/>
    <n v="37856"/>
    <x v="55"/>
    <s v="Retail"/>
    <x v="2"/>
    <s v="Website"/>
    <s v="GA010"/>
    <s v="Gadget"/>
    <n v="380"/>
    <s v="Medium"/>
    <s v="Pink"/>
    <n v="7.42"/>
    <n v="2819.6"/>
  </r>
  <r>
    <d v="2024-12-08T00:00:00"/>
    <n v="37857"/>
    <x v="38"/>
    <s v="Manufacturing"/>
    <x v="2"/>
    <s v="Website"/>
    <s v="GA012"/>
    <s v="Gadget"/>
    <n v="387"/>
    <s v="Extra Large"/>
    <s v="Pink"/>
    <n v="10.199999999999999"/>
    <n v="3947.3999999999996"/>
  </r>
  <r>
    <d v="2024-12-08T00:00:00"/>
    <n v="37857"/>
    <x v="38"/>
    <s v="Manufacturing"/>
    <x v="2"/>
    <s v="Website"/>
    <s v="WD010"/>
    <s v="Widget"/>
    <n v="353"/>
    <s v="Medium"/>
    <s v="Pink"/>
    <n v="7.36"/>
    <n v="2598.08"/>
  </r>
  <r>
    <d v="2024-12-08T00:00:00"/>
    <n v="37857"/>
    <x v="38"/>
    <s v="Manufacturing"/>
    <x v="2"/>
    <s v="Website"/>
    <s v="GZ017"/>
    <s v="Gizmo"/>
    <n v="229"/>
    <s v="Small"/>
    <s v="Yellow"/>
    <n v="8.93"/>
    <n v="2044.97"/>
  </r>
  <r>
    <d v="2024-12-08T00:00:00"/>
    <n v="37857"/>
    <x v="38"/>
    <s v="Manufacturing"/>
    <x v="2"/>
    <s v="Website"/>
    <s v="GA017"/>
    <s v="Gadget"/>
    <n v="33"/>
    <s v="Small"/>
    <s v="Yellow"/>
    <n v="8.0299999999999994"/>
    <n v="264.98999999999995"/>
  </r>
  <r>
    <d v="2024-12-08T00:00:00"/>
    <n v="37857"/>
    <x v="38"/>
    <s v="Manufacturing"/>
    <x v="2"/>
    <s v="Website"/>
    <s v="GZ010"/>
    <s v="Gizmo"/>
    <n v="293"/>
    <s v="Medium"/>
    <s v="Pink"/>
    <n v="8.76"/>
    <n v="2566.6799999999998"/>
  </r>
  <r>
    <d v="2024-12-09T00:00:00"/>
    <n v="37858"/>
    <x v="78"/>
    <s v="Wholesale"/>
    <x v="1"/>
    <s v="Website"/>
    <s v="WD001"/>
    <s v="Widget"/>
    <n v="62"/>
    <s v="Small"/>
    <s v="Red"/>
    <n v="6.17"/>
    <n v="382.54"/>
  </r>
  <r>
    <d v="2024-12-09T00:00:00"/>
    <n v="37858"/>
    <x v="78"/>
    <s v="Wholesale"/>
    <x v="1"/>
    <s v="Website"/>
    <s v="WD017"/>
    <s v="Widget"/>
    <n v="367"/>
    <s v="Small"/>
    <s v="Yellow"/>
    <n v="6.62"/>
    <n v="2429.54"/>
  </r>
  <r>
    <d v="2024-12-09T00:00:00"/>
    <n v="37858"/>
    <x v="78"/>
    <s v="Wholesale"/>
    <x v="1"/>
    <s v="Website"/>
    <s v="GZ007"/>
    <s v="Gizmo"/>
    <n v="90"/>
    <s v="Large"/>
    <s v="Blue"/>
    <n v="8.61"/>
    <n v="774.9"/>
  </r>
  <r>
    <d v="2024-12-09T00:00:00"/>
    <n v="37858"/>
    <x v="78"/>
    <s v="Wholesale"/>
    <x v="1"/>
    <s v="Website"/>
    <s v="GZ017"/>
    <s v="Gizmo"/>
    <n v="343"/>
    <s v="Small"/>
    <s v="Yellow"/>
    <n v="7.88"/>
    <n v="2702.84"/>
  </r>
  <r>
    <d v="2024-12-09T00:00:00"/>
    <n v="37858"/>
    <x v="78"/>
    <s v="Wholesale"/>
    <x v="1"/>
    <s v="Website"/>
    <s v="GZ014"/>
    <s v="Gizmo"/>
    <n v="382"/>
    <s v="Medium"/>
    <s v="Orange"/>
    <n v="7.57"/>
    <n v="2891.7400000000002"/>
  </r>
  <r>
    <d v="2024-12-09T00:00:00"/>
    <n v="37859"/>
    <x v="14"/>
    <s v="Retail"/>
    <x v="0"/>
    <s v="Website"/>
    <s v="GA006"/>
    <s v="Gadget"/>
    <n v="133"/>
    <s v="Medium"/>
    <s v="Blue"/>
    <n v="7.8"/>
    <n v="1037.3999999999999"/>
  </r>
  <r>
    <d v="2024-12-09T00:00:00"/>
    <n v="37859"/>
    <x v="14"/>
    <s v="Retail"/>
    <x v="0"/>
    <s v="Website"/>
    <s v="WD003"/>
    <s v="Widget"/>
    <n v="32"/>
    <s v="Large"/>
    <s v="Red"/>
    <n v="7.41"/>
    <n v="237.12"/>
  </r>
  <r>
    <d v="2024-12-09T00:00:00"/>
    <n v="37859"/>
    <x v="14"/>
    <s v="Retail"/>
    <x v="0"/>
    <s v="Website"/>
    <s v="GA015"/>
    <s v="Gadget"/>
    <n v="352"/>
    <s v="Large"/>
    <s v="Orange"/>
    <n v="7.7"/>
    <n v="2710.4"/>
  </r>
  <r>
    <d v="2024-12-09T00:00:00"/>
    <n v="37859"/>
    <x v="14"/>
    <s v="Retail"/>
    <x v="0"/>
    <s v="Website"/>
    <s v="WD005"/>
    <s v="Widget"/>
    <n v="138"/>
    <s v="Small"/>
    <s v="Blue"/>
    <n v="6.86"/>
    <n v="946.68000000000006"/>
  </r>
  <r>
    <d v="2024-12-09T00:00:00"/>
    <n v="37859"/>
    <x v="14"/>
    <s v="Retail"/>
    <x v="0"/>
    <s v="Website"/>
    <s v="GA013"/>
    <s v="Gadget"/>
    <n v="81"/>
    <s v="Small"/>
    <s v="Orange"/>
    <n v="6.84"/>
    <n v="554.04"/>
  </r>
  <r>
    <d v="2024-12-09T00:00:00"/>
    <n v="37860"/>
    <x v="76"/>
    <s v="Other"/>
    <x v="1"/>
    <s v="Website"/>
    <s v="GZ007"/>
    <s v="Gizmo"/>
    <n v="1644"/>
    <s v="Large"/>
    <s v="Blue"/>
    <n v="10.91"/>
    <n v="17936.04"/>
  </r>
  <r>
    <d v="2024-12-09T00:00:00"/>
    <n v="37860"/>
    <x v="76"/>
    <s v="Other"/>
    <x v="1"/>
    <s v="Website"/>
    <s v="GZ014"/>
    <s v="Gizmo"/>
    <n v="3264"/>
    <s v="Medium"/>
    <s v="Orange"/>
    <n v="9.59"/>
    <n v="31301.759999999998"/>
  </r>
  <r>
    <d v="2024-12-09T00:00:00"/>
    <n v="37860"/>
    <x v="76"/>
    <s v="Other"/>
    <x v="1"/>
    <s v="Website"/>
    <s v="GZ018"/>
    <s v="Gizmo"/>
    <n v="3864"/>
    <s v="Medium"/>
    <s v="Yellow"/>
    <n v="10.6"/>
    <n v="40958.400000000001"/>
  </r>
  <r>
    <d v="2024-12-09T00:00:00"/>
    <n v="37860"/>
    <x v="76"/>
    <s v="Other"/>
    <x v="1"/>
    <s v="Website"/>
    <s v="GZ012"/>
    <s v="Gizmo"/>
    <n v="2748"/>
    <s v="Extra Large"/>
    <s v="Pink"/>
    <n v="12.67"/>
    <n v="34817.159999999996"/>
  </r>
  <r>
    <d v="2024-12-09T00:00:00"/>
    <n v="37860"/>
    <x v="76"/>
    <s v="Other"/>
    <x v="1"/>
    <s v="Website"/>
    <s v="GA013"/>
    <s v="Gadget"/>
    <n v="2664"/>
    <s v="Small"/>
    <s v="Orange"/>
    <n v="8.1199999999999992"/>
    <n v="21631.679999999997"/>
  </r>
  <r>
    <d v="2024-12-09T00:00:00"/>
    <n v="37861"/>
    <x v="20"/>
    <s v="Retail"/>
    <x v="0"/>
    <s v="Website"/>
    <s v="GA003"/>
    <s v="Gadget"/>
    <n v="210"/>
    <s v="Large"/>
    <s v="Red"/>
    <n v="7.94"/>
    <n v="1667.4"/>
  </r>
  <r>
    <d v="2024-12-09T00:00:00"/>
    <n v="37861"/>
    <x v="20"/>
    <s v="Retail"/>
    <x v="0"/>
    <s v="Website"/>
    <s v="GA013"/>
    <s v="Gadget"/>
    <n v="270"/>
    <s v="Small"/>
    <s v="Orange"/>
    <n v="6.84"/>
    <n v="1846.8"/>
  </r>
  <r>
    <d v="2024-12-09T00:00:00"/>
    <n v="37861"/>
    <x v="20"/>
    <s v="Retail"/>
    <x v="0"/>
    <s v="Website"/>
    <s v="GZ010"/>
    <s v="Gizmo"/>
    <n v="30"/>
    <s v="Medium"/>
    <s v="Pink"/>
    <n v="8.25"/>
    <n v="247.5"/>
  </r>
  <r>
    <d v="2024-12-09T00:00:00"/>
    <n v="37861"/>
    <x v="20"/>
    <s v="Retail"/>
    <x v="0"/>
    <s v="Website"/>
    <s v="GA016"/>
    <s v="Gadget"/>
    <n v="335"/>
    <s v="Extra Large"/>
    <s v="Orange"/>
    <n v="9.41"/>
    <n v="3152.35"/>
  </r>
  <r>
    <d v="2024-12-09T00:00:00"/>
    <n v="37861"/>
    <x v="20"/>
    <s v="Retail"/>
    <x v="0"/>
    <s v="Website"/>
    <s v="GA015"/>
    <s v="Gadget"/>
    <n v="145"/>
    <s v="Large"/>
    <s v="Orange"/>
    <n v="7.7"/>
    <n v="1116.5"/>
  </r>
  <r>
    <d v="2024-12-09T00:00:00"/>
    <n v="37862"/>
    <x v="13"/>
    <s v="Wholesale"/>
    <x v="0"/>
    <s v="Website"/>
    <s v="WD006"/>
    <s v="Widget"/>
    <n v="349"/>
    <s v="Medium"/>
    <s v="Blue"/>
    <n v="6.83"/>
    <n v="2383.67"/>
  </r>
  <r>
    <d v="2024-12-09T00:00:00"/>
    <n v="37862"/>
    <x v="13"/>
    <s v="Wholesale"/>
    <x v="0"/>
    <s v="Website"/>
    <s v="WD005"/>
    <s v="Widget"/>
    <n v="50"/>
    <s v="Small"/>
    <s v="Blue"/>
    <n v="6.43"/>
    <n v="321.5"/>
  </r>
  <r>
    <d v="2024-12-09T00:00:00"/>
    <n v="37862"/>
    <x v="13"/>
    <s v="Wholesale"/>
    <x v="0"/>
    <s v="Website"/>
    <s v="GA006"/>
    <s v="Gadget"/>
    <n v="28"/>
    <s v="Medium"/>
    <s v="Blue"/>
    <n v="7.31"/>
    <n v="204.67999999999998"/>
  </r>
  <r>
    <d v="2024-12-09T00:00:00"/>
    <n v="37862"/>
    <x v="13"/>
    <s v="Wholesale"/>
    <x v="0"/>
    <s v="Website"/>
    <s v="GA001"/>
    <s v="Gadget"/>
    <n v="203"/>
    <s v="Small"/>
    <s v="Red"/>
    <n v="6.62"/>
    <n v="1343.8600000000001"/>
  </r>
  <r>
    <d v="2024-12-09T00:00:00"/>
    <n v="37862"/>
    <x v="13"/>
    <s v="Wholesale"/>
    <x v="0"/>
    <s v="Website"/>
    <s v="GZ015"/>
    <s v="Gizmo"/>
    <n v="164"/>
    <s v="Large"/>
    <s v="Orange"/>
    <n v="8.02"/>
    <n v="1315.28"/>
  </r>
  <r>
    <d v="2024-12-09T00:00:00"/>
    <n v="37863"/>
    <x v="67"/>
    <s v="Other"/>
    <x v="0"/>
    <s v="Website"/>
    <s v="GA017"/>
    <s v="Gadget"/>
    <n v="88"/>
    <s v="Small"/>
    <s v="Yellow"/>
    <n v="8.98"/>
    <n v="790.24"/>
  </r>
  <r>
    <d v="2024-12-09T00:00:00"/>
    <n v="37863"/>
    <x v="67"/>
    <s v="Other"/>
    <x v="0"/>
    <s v="Website"/>
    <s v="GZ014"/>
    <s v="Gizmo"/>
    <n v="388"/>
    <s v="Medium"/>
    <s v="Orange"/>
    <n v="9.59"/>
    <n v="3720.92"/>
  </r>
  <r>
    <d v="2024-12-09T00:00:00"/>
    <n v="37863"/>
    <x v="67"/>
    <s v="Other"/>
    <x v="0"/>
    <s v="Website"/>
    <s v="WD017"/>
    <s v="Widget"/>
    <n v="245"/>
    <s v="Small"/>
    <s v="Yellow"/>
    <n v="8.3800000000000008"/>
    <n v="2053.1000000000004"/>
  </r>
  <r>
    <d v="2024-12-09T00:00:00"/>
    <n v="37863"/>
    <x v="67"/>
    <s v="Other"/>
    <x v="0"/>
    <s v="Website"/>
    <s v="WD015"/>
    <s v="Widget"/>
    <n v="76"/>
    <s v="Large"/>
    <s v="Orange"/>
    <n v="8.5299999999999994"/>
    <n v="648.28"/>
  </r>
  <r>
    <d v="2024-12-09T00:00:00"/>
    <n v="37863"/>
    <x v="67"/>
    <s v="Other"/>
    <x v="0"/>
    <s v="Website"/>
    <s v="GZ015"/>
    <s v="Gizmo"/>
    <n v="97"/>
    <s v="Large"/>
    <s v="Orange"/>
    <n v="10.16"/>
    <n v="985.52"/>
  </r>
  <r>
    <d v="2024-12-10T00:00:00"/>
    <n v="37864"/>
    <x v="58"/>
    <s v="Online"/>
    <x v="4"/>
    <s v="Website"/>
    <s v="GA004"/>
    <s v="Gadget"/>
    <n v="268"/>
    <s v="Extra Large"/>
    <s v="Red"/>
    <n v="10.92"/>
    <n v="2926.56"/>
  </r>
  <r>
    <d v="2024-12-10T00:00:00"/>
    <n v="37864"/>
    <x v="58"/>
    <s v="Online"/>
    <x v="4"/>
    <s v="Website"/>
    <s v="GA014"/>
    <s v="Gadget"/>
    <n v="317"/>
    <s v="Medium"/>
    <s v="Orange"/>
    <n v="8.17"/>
    <n v="2589.89"/>
  </r>
  <r>
    <d v="2024-12-10T00:00:00"/>
    <n v="37864"/>
    <x v="58"/>
    <s v="Online"/>
    <x v="4"/>
    <s v="Website"/>
    <s v="WD002"/>
    <s v="Widget"/>
    <n v="315"/>
    <s v="Medium"/>
    <s v="Red"/>
    <n v="7.88"/>
    <n v="2482.1999999999998"/>
  </r>
  <r>
    <d v="2024-12-10T00:00:00"/>
    <n v="37864"/>
    <x v="58"/>
    <s v="Online"/>
    <x v="4"/>
    <s v="Website"/>
    <s v="WD016"/>
    <s v="Widget"/>
    <n v="201"/>
    <s v="Extra Large"/>
    <s v="Orange"/>
    <n v="9.8699999999999992"/>
    <n v="1983.87"/>
  </r>
  <r>
    <d v="2024-12-10T00:00:00"/>
    <n v="37864"/>
    <x v="58"/>
    <s v="Online"/>
    <x v="4"/>
    <s v="Website"/>
    <s v="WD009"/>
    <s v="Widget"/>
    <n v="212"/>
    <s v="Small"/>
    <s v="Pink"/>
    <n v="7.34"/>
    <n v="1556.08"/>
  </r>
  <r>
    <d v="2024-12-10T00:00:00"/>
    <n v="37865"/>
    <x v="19"/>
    <s v="Online"/>
    <x v="5"/>
    <s v="Website"/>
    <s v="WD007"/>
    <s v="Widget"/>
    <n v="3870"/>
    <s v="Large"/>
    <s v="Blue"/>
    <n v="8.68"/>
    <n v="33591.599999999999"/>
  </r>
  <r>
    <d v="2024-12-10T00:00:00"/>
    <n v="37865"/>
    <x v="19"/>
    <s v="Online"/>
    <x v="5"/>
    <s v="Website"/>
    <s v="GZ009"/>
    <s v="Gizmo"/>
    <n v="4395"/>
    <s v="Small"/>
    <s v="Pink"/>
    <n v="8.73"/>
    <n v="38368.35"/>
  </r>
  <r>
    <d v="2024-12-10T00:00:00"/>
    <n v="37865"/>
    <x v="19"/>
    <s v="Online"/>
    <x v="5"/>
    <s v="Website"/>
    <s v="GZ006"/>
    <s v="Gizmo"/>
    <n v="4755"/>
    <s v="Medium"/>
    <s v="Blue"/>
    <n v="9.76"/>
    <n v="46408.799999999996"/>
  </r>
  <r>
    <d v="2024-12-10T00:00:00"/>
    <n v="37865"/>
    <x v="19"/>
    <s v="Online"/>
    <x v="5"/>
    <s v="Website"/>
    <s v="WD017"/>
    <s v="Widget"/>
    <n v="975"/>
    <s v="Small"/>
    <s v="Yellow"/>
    <n v="7.94"/>
    <n v="7741.5"/>
  </r>
  <r>
    <d v="2024-12-10T00:00:00"/>
    <n v="37865"/>
    <x v="19"/>
    <s v="Online"/>
    <x v="5"/>
    <s v="Website"/>
    <s v="GZ018"/>
    <s v="Gizmo"/>
    <n v="4560"/>
    <s v="Medium"/>
    <s v="Yellow"/>
    <n v="10.039999999999999"/>
    <n v="45782.399999999994"/>
  </r>
  <r>
    <d v="2024-12-10T00:00:00"/>
    <n v="37866"/>
    <x v="82"/>
    <s v="Wholesale"/>
    <x v="4"/>
    <s v="Website"/>
    <s v="GA007"/>
    <s v="Gadget"/>
    <n v="200"/>
    <s v="Large"/>
    <s v="Blue"/>
    <n v="7.75"/>
    <n v="1550"/>
  </r>
  <r>
    <d v="2024-12-10T00:00:00"/>
    <n v="37866"/>
    <x v="82"/>
    <s v="Wholesale"/>
    <x v="4"/>
    <s v="Website"/>
    <s v="GA018"/>
    <s v="Gadget"/>
    <n v="446"/>
    <s v="Medium"/>
    <s v="Yellow"/>
    <n v="7.53"/>
    <n v="3358.38"/>
  </r>
  <r>
    <d v="2024-12-10T00:00:00"/>
    <n v="37866"/>
    <x v="82"/>
    <s v="Wholesale"/>
    <x v="4"/>
    <s v="Website"/>
    <s v="GZ010"/>
    <s v="Gizmo"/>
    <n v="372"/>
    <s v="Medium"/>
    <s v="Pink"/>
    <n v="7.73"/>
    <n v="2875.56"/>
  </r>
  <r>
    <d v="2024-12-10T00:00:00"/>
    <n v="37866"/>
    <x v="82"/>
    <s v="Wholesale"/>
    <x v="4"/>
    <s v="Website"/>
    <s v="GZ008"/>
    <s v="Gizmo"/>
    <n v="78"/>
    <s v="Extra Large"/>
    <s v="Blue"/>
    <n v="10.52"/>
    <n v="820.56"/>
  </r>
  <r>
    <d v="2024-12-10T00:00:00"/>
    <n v="37866"/>
    <x v="82"/>
    <s v="Wholesale"/>
    <x v="4"/>
    <s v="Website"/>
    <s v="WD006"/>
    <s v="Widget"/>
    <n v="273"/>
    <s v="Medium"/>
    <s v="Blue"/>
    <n v="6.83"/>
    <n v="1864.59"/>
  </r>
  <r>
    <d v="2024-12-10T00:00:00"/>
    <n v="37867"/>
    <x v="102"/>
    <s v="Other"/>
    <x v="5"/>
    <s v="Website"/>
    <s v="GZ004"/>
    <s v="Gizmo"/>
    <n v="291"/>
    <s v="Extra Large"/>
    <s v="Red"/>
    <n v="12.81"/>
    <n v="3727.71"/>
  </r>
  <r>
    <d v="2024-12-10T00:00:00"/>
    <n v="37867"/>
    <x v="102"/>
    <s v="Other"/>
    <x v="5"/>
    <s v="Website"/>
    <s v="GA016"/>
    <s v="Gadget"/>
    <n v="393"/>
    <s v="Extra Large"/>
    <s v="Orange"/>
    <n v="11.17"/>
    <n v="4389.8100000000004"/>
  </r>
  <r>
    <d v="2024-12-10T00:00:00"/>
    <n v="37867"/>
    <x v="102"/>
    <s v="Other"/>
    <x v="5"/>
    <s v="Website"/>
    <s v="GZ008"/>
    <s v="Gizmo"/>
    <n v="178"/>
    <s v="Extra Large"/>
    <s v="Blue"/>
    <n v="13.33"/>
    <n v="2372.7400000000002"/>
  </r>
  <r>
    <d v="2024-12-10T00:00:00"/>
    <n v="37867"/>
    <x v="102"/>
    <s v="Other"/>
    <x v="5"/>
    <s v="Website"/>
    <s v="GZ005"/>
    <s v="Gizmo"/>
    <n v="305"/>
    <s v="Small"/>
    <s v="Blue"/>
    <n v="9.69"/>
    <n v="2955.45"/>
  </r>
  <r>
    <d v="2024-12-10T00:00:00"/>
    <n v="37867"/>
    <x v="102"/>
    <s v="Other"/>
    <x v="5"/>
    <s v="Website"/>
    <s v="GA005"/>
    <s v="Gadget"/>
    <n v="382"/>
    <s v="Small"/>
    <s v="Blue"/>
    <n v="8.7200000000000006"/>
    <n v="3331.0400000000004"/>
  </r>
  <r>
    <d v="2024-12-10T00:00:00"/>
    <n v="37868"/>
    <x v="21"/>
    <s v="Wholesale"/>
    <x v="5"/>
    <s v="Website"/>
    <s v="WD005"/>
    <s v="Widget"/>
    <n v="78"/>
    <s v="Small"/>
    <s v="Blue"/>
    <n v="6.43"/>
    <n v="501.53999999999996"/>
  </r>
  <r>
    <d v="2024-12-10T00:00:00"/>
    <n v="37868"/>
    <x v="21"/>
    <s v="Wholesale"/>
    <x v="5"/>
    <s v="Website"/>
    <s v="GA020"/>
    <s v="Gadget"/>
    <n v="324"/>
    <s v="Extra Large"/>
    <s v="Yellow"/>
    <n v="9.74"/>
    <n v="3155.76"/>
  </r>
  <r>
    <d v="2024-12-10T00:00:00"/>
    <n v="37868"/>
    <x v="21"/>
    <s v="Wholesale"/>
    <x v="5"/>
    <s v="Website"/>
    <s v="GA018"/>
    <s v="Gadget"/>
    <n v="348"/>
    <s v="Medium"/>
    <s v="Yellow"/>
    <n v="7.53"/>
    <n v="2620.44"/>
  </r>
  <r>
    <d v="2024-12-10T00:00:00"/>
    <n v="37868"/>
    <x v="21"/>
    <s v="Wholesale"/>
    <x v="5"/>
    <s v="Website"/>
    <s v="GA002"/>
    <s v="Gadget"/>
    <n v="228"/>
    <s v="Medium"/>
    <s v="Red"/>
    <n v="7.03"/>
    <n v="1602.8400000000001"/>
  </r>
  <r>
    <d v="2024-12-10T00:00:00"/>
    <n v="37868"/>
    <x v="21"/>
    <s v="Wholesale"/>
    <x v="5"/>
    <s v="Website"/>
    <s v="GA014"/>
    <s v="Gadget"/>
    <n v="296"/>
    <s v="Medium"/>
    <s v="Orange"/>
    <n v="6.81"/>
    <n v="2015.76"/>
  </r>
  <r>
    <d v="2024-12-10T00:00:00"/>
    <n v="37869"/>
    <x v="58"/>
    <s v="Online"/>
    <x v="4"/>
    <s v="Website"/>
    <s v="WD004"/>
    <s v="Widget"/>
    <n v="179"/>
    <s v="Extra Large"/>
    <s v="Red"/>
    <n v="10.19"/>
    <n v="1824.01"/>
  </r>
  <r>
    <d v="2024-12-10T00:00:00"/>
    <n v="37869"/>
    <x v="58"/>
    <s v="Online"/>
    <x v="4"/>
    <s v="Website"/>
    <s v="GA001"/>
    <s v="Gadget"/>
    <n v="426"/>
    <s v="Small"/>
    <s v="Red"/>
    <n v="7.94"/>
    <n v="3382.44"/>
  </r>
  <r>
    <d v="2024-12-10T00:00:00"/>
    <n v="37869"/>
    <x v="58"/>
    <s v="Online"/>
    <x v="4"/>
    <s v="Website"/>
    <s v="WD005"/>
    <s v="Widget"/>
    <n v="266"/>
    <s v="Small"/>
    <s v="Blue"/>
    <n v="7.71"/>
    <n v="2050.86"/>
  </r>
  <r>
    <d v="2024-12-10T00:00:00"/>
    <n v="37869"/>
    <x v="58"/>
    <s v="Online"/>
    <x v="4"/>
    <s v="Website"/>
    <s v="GA019"/>
    <s v="Gadget"/>
    <n v="261"/>
    <s v="Large"/>
    <s v="Yellow"/>
    <n v="9.57"/>
    <n v="2497.77"/>
  </r>
  <r>
    <d v="2024-12-10T00:00:00"/>
    <n v="37869"/>
    <x v="58"/>
    <s v="Online"/>
    <x v="4"/>
    <s v="Website"/>
    <s v="GZ012"/>
    <s v="Gizmo"/>
    <n v="333"/>
    <s v="Extra Large"/>
    <s v="Pink"/>
    <n v="12.01"/>
    <n v="3999.33"/>
  </r>
  <r>
    <d v="2024-12-11T00:00:00"/>
    <n v="37870"/>
    <x v="22"/>
    <s v="Online"/>
    <x v="2"/>
    <s v="Website"/>
    <s v="WD008"/>
    <s v="Widget"/>
    <n v="50"/>
    <s v="Extra Large"/>
    <s v="Blue"/>
    <n v="10.6"/>
    <n v="530"/>
  </r>
  <r>
    <d v="2024-12-11T00:00:00"/>
    <n v="37870"/>
    <x v="22"/>
    <s v="Online"/>
    <x v="2"/>
    <s v="Website"/>
    <s v="GA002"/>
    <s v="Gadget"/>
    <n v="15"/>
    <s v="Medium"/>
    <s v="Red"/>
    <n v="8.43"/>
    <n v="126.44999999999999"/>
  </r>
  <r>
    <d v="2024-12-11T00:00:00"/>
    <n v="37870"/>
    <x v="22"/>
    <s v="Online"/>
    <x v="2"/>
    <s v="Website"/>
    <s v="GZ018"/>
    <s v="Gizmo"/>
    <n v="68"/>
    <s v="Medium"/>
    <s v="Yellow"/>
    <n v="10.039999999999999"/>
    <n v="682.71999999999991"/>
  </r>
  <r>
    <d v="2024-12-11T00:00:00"/>
    <n v="37870"/>
    <x v="22"/>
    <s v="Online"/>
    <x v="2"/>
    <s v="Website"/>
    <s v="WD007"/>
    <s v="Widget"/>
    <n v="34"/>
    <s v="Large"/>
    <s v="Blue"/>
    <n v="8.68"/>
    <n v="295.12"/>
  </r>
  <r>
    <d v="2024-12-11T00:00:00"/>
    <n v="37870"/>
    <x v="22"/>
    <s v="Online"/>
    <x v="2"/>
    <s v="Website"/>
    <s v="WD010"/>
    <s v="Widget"/>
    <n v="86"/>
    <s v="Medium"/>
    <s v="Pink"/>
    <n v="7.79"/>
    <n v="669.94"/>
  </r>
  <r>
    <d v="2024-12-11T00:00:00"/>
    <n v="37871"/>
    <x v="22"/>
    <s v="Online"/>
    <x v="2"/>
    <s v="Website"/>
    <s v="GZ008"/>
    <s v="Gizmo"/>
    <n v="45"/>
    <s v="Extra Large"/>
    <s v="Blue"/>
    <n v="12.63"/>
    <n v="568.35"/>
  </r>
  <r>
    <d v="2024-12-11T00:00:00"/>
    <n v="37871"/>
    <x v="22"/>
    <s v="Online"/>
    <x v="2"/>
    <s v="Website"/>
    <s v="GZ010"/>
    <s v="Gizmo"/>
    <n v="93"/>
    <s v="Medium"/>
    <s v="Pink"/>
    <n v="9.2799999999999994"/>
    <n v="863.04"/>
  </r>
  <r>
    <d v="2024-12-11T00:00:00"/>
    <n v="37871"/>
    <x v="22"/>
    <s v="Online"/>
    <x v="2"/>
    <s v="Website"/>
    <s v="GA004"/>
    <s v="Gadget"/>
    <n v="99"/>
    <s v="Extra Large"/>
    <s v="Red"/>
    <n v="10.92"/>
    <n v="1081.08"/>
  </r>
  <r>
    <d v="2024-12-11T00:00:00"/>
    <n v="37871"/>
    <x v="22"/>
    <s v="Online"/>
    <x v="2"/>
    <s v="Website"/>
    <s v="WD002"/>
    <s v="Widget"/>
    <n v="15"/>
    <s v="Medium"/>
    <s v="Red"/>
    <n v="7.88"/>
    <n v="118.2"/>
  </r>
  <r>
    <d v="2024-12-11T00:00:00"/>
    <n v="37871"/>
    <x v="22"/>
    <s v="Online"/>
    <x v="2"/>
    <s v="Website"/>
    <s v="GZ004"/>
    <s v="Gizmo"/>
    <n v="36"/>
    <s v="Extra Large"/>
    <s v="Red"/>
    <n v="12.13"/>
    <n v="436.68"/>
  </r>
  <r>
    <d v="2024-12-11T00:00:00"/>
    <n v="37872"/>
    <x v="23"/>
    <s v="Manufacturing"/>
    <x v="3"/>
    <s v="Website"/>
    <s v="GA008"/>
    <s v="Gadget"/>
    <n v="2574"/>
    <s v="Extra Large"/>
    <s v="Blue"/>
    <n v="10.73"/>
    <n v="27619.02"/>
  </r>
  <r>
    <d v="2024-12-11T00:00:00"/>
    <n v="37872"/>
    <x v="23"/>
    <s v="Manufacturing"/>
    <x v="3"/>
    <s v="Website"/>
    <s v="GZ018"/>
    <s v="Gizmo"/>
    <n v="1815"/>
    <s v="Medium"/>
    <s v="Yellow"/>
    <n v="9.49"/>
    <n v="17224.350000000002"/>
  </r>
  <r>
    <d v="2024-12-11T00:00:00"/>
    <n v="37872"/>
    <x v="23"/>
    <s v="Manufacturing"/>
    <x v="3"/>
    <s v="Website"/>
    <s v="WD017"/>
    <s v="Widget"/>
    <n v="3927"/>
    <s v="Small"/>
    <s v="Yellow"/>
    <n v="7.5"/>
    <n v="29452.5"/>
  </r>
  <r>
    <d v="2024-12-11T00:00:00"/>
    <n v="37872"/>
    <x v="23"/>
    <s v="Manufacturing"/>
    <x v="3"/>
    <s v="Website"/>
    <s v="GZ012"/>
    <s v="Gizmo"/>
    <n v="4356"/>
    <s v="Extra Large"/>
    <s v="Pink"/>
    <n v="11.34"/>
    <n v="49397.04"/>
  </r>
  <r>
    <d v="2024-12-11T00:00:00"/>
    <n v="37872"/>
    <x v="23"/>
    <s v="Manufacturing"/>
    <x v="3"/>
    <s v="Website"/>
    <s v="WD013"/>
    <s v="Widget"/>
    <n v="2640"/>
    <s v="Small"/>
    <s v="Orange"/>
    <n v="6.78"/>
    <n v="17899.2"/>
  </r>
  <r>
    <d v="2024-12-11T00:00:00"/>
    <n v="37873"/>
    <x v="62"/>
    <s v="Wholesale"/>
    <x v="5"/>
    <s v="Website"/>
    <s v="GA015"/>
    <s v="Gadget"/>
    <n v="51"/>
    <s v="Large"/>
    <s v="Orange"/>
    <n v="7.22"/>
    <n v="368.21999999999997"/>
  </r>
  <r>
    <d v="2024-12-11T00:00:00"/>
    <n v="37873"/>
    <x v="62"/>
    <s v="Wholesale"/>
    <x v="5"/>
    <s v="Website"/>
    <s v="GZ009"/>
    <s v="Gizmo"/>
    <n v="42"/>
    <s v="Small"/>
    <s v="Pink"/>
    <n v="7.28"/>
    <n v="305.76"/>
  </r>
  <r>
    <d v="2024-12-11T00:00:00"/>
    <n v="37873"/>
    <x v="62"/>
    <s v="Wholesale"/>
    <x v="5"/>
    <s v="Website"/>
    <s v="WD020"/>
    <s v="Widget"/>
    <n v="186"/>
    <s v="Extra Large"/>
    <s v="Yellow"/>
    <n v="9.1"/>
    <n v="1692.6"/>
  </r>
  <r>
    <d v="2024-12-11T00:00:00"/>
    <n v="37873"/>
    <x v="62"/>
    <s v="Wholesale"/>
    <x v="5"/>
    <s v="Website"/>
    <s v="WD012"/>
    <s v="Widget"/>
    <n v="30"/>
    <s v="Extra Large"/>
    <s v="Pink"/>
    <n v="8.4"/>
    <n v="252"/>
  </r>
  <r>
    <d v="2024-12-11T00:00:00"/>
    <n v="37873"/>
    <x v="62"/>
    <s v="Wholesale"/>
    <x v="5"/>
    <s v="Website"/>
    <s v="WD009"/>
    <s v="Widget"/>
    <n v="294"/>
    <s v="Small"/>
    <s v="Pink"/>
    <n v="6.11"/>
    <n v="1796.3400000000001"/>
  </r>
  <r>
    <d v="2024-12-11T00:00:00"/>
    <n v="37874"/>
    <x v="9"/>
    <s v="Wholesale"/>
    <x v="4"/>
    <s v="Website"/>
    <s v="GZ016"/>
    <s v="Gizmo"/>
    <n v="128"/>
    <s v="Extra Large"/>
    <s v="Orange"/>
    <n v="9.8000000000000007"/>
    <n v="1254.4000000000001"/>
  </r>
  <r>
    <d v="2024-12-11T00:00:00"/>
    <n v="37874"/>
    <x v="9"/>
    <s v="Wholesale"/>
    <x v="4"/>
    <s v="Website"/>
    <s v="GZ001"/>
    <s v="Gizmo"/>
    <n v="322"/>
    <s v="Small"/>
    <s v="Red"/>
    <n v="7.35"/>
    <n v="2366.6999999999998"/>
  </r>
  <r>
    <d v="2024-12-11T00:00:00"/>
    <n v="37874"/>
    <x v="9"/>
    <s v="Wholesale"/>
    <x v="4"/>
    <s v="Website"/>
    <s v="GZ011"/>
    <s v="Gizmo"/>
    <n v="105"/>
    <s v="Large"/>
    <s v="Pink"/>
    <n v="8.18"/>
    <n v="858.9"/>
  </r>
  <r>
    <d v="2024-12-11T00:00:00"/>
    <n v="37874"/>
    <x v="9"/>
    <s v="Wholesale"/>
    <x v="4"/>
    <s v="Website"/>
    <s v="WD009"/>
    <s v="Widget"/>
    <n v="358"/>
    <s v="Small"/>
    <s v="Pink"/>
    <n v="6.11"/>
    <n v="2187.38"/>
  </r>
  <r>
    <d v="2024-12-11T00:00:00"/>
    <n v="37874"/>
    <x v="9"/>
    <s v="Wholesale"/>
    <x v="4"/>
    <s v="Website"/>
    <s v="WD016"/>
    <s v="Widget"/>
    <n v="244"/>
    <s v="Extra Large"/>
    <s v="Orange"/>
    <n v="8.23"/>
    <n v="2008.1200000000001"/>
  </r>
  <r>
    <d v="2024-12-11T00:00:00"/>
    <n v="37875"/>
    <x v="48"/>
    <s v="Manufacturing"/>
    <x v="3"/>
    <s v="Website"/>
    <s v="GZ019"/>
    <s v="Gizmo"/>
    <n v="189"/>
    <s v="Large"/>
    <s v="Yellow"/>
    <n v="10.039999999999999"/>
    <n v="1897.56"/>
  </r>
  <r>
    <d v="2024-12-11T00:00:00"/>
    <n v="37875"/>
    <x v="48"/>
    <s v="Manufacturing"/>
    <x v="3"/>
    <s v="Website"/>
    <s v="GZ003"/>
    <s v="Gizmo"/>
    <n v="306"/>
    <s v="Large"/>
    <s v="Red"/>
    <n v="9.3800000000000008"/>
    <n v="2870.28"/>
  </r>
  <r>
    <d v="2024-12-11T00:00:00"/>
    <n v="37875"/>
    <x v="48"/>
    <s v="Manufacturing"/>
    <x v="3"/>
    <s v="Website"/>
    <s v="GA005"/>
    <s v="Gadget"/>
    <n v="1188"/>
    <s v="Small"/>
    <s v="Blue"/>
    <n v="7.8"/>
    <n v="9266.4"/>
  </r>
  <r>
    <d v="2024-12-11T00:00:00"/>
    <n v="37875"/>
    <x v="48"/>
    <s v="Manufacturing"/>
    <x v="3"/>
    <s v="Website"/>
    <s v="WD005"/>
    <s v="Widget"/>
    <n v="1122"/>
    <s v="Small"/>
    <s v="Blue"/>
    <n v="7.28"/>
    <n v="8168.16"/>
  </r>
  <r>
    <d v="2024-12-11T00:00:00"/>
    <n v="37875"/>
    <x v="48"/>
    <s v="Manufacturing"/>
    <x v="3"/>
    <s v="Website"/>
    <s v="GZ008"/>
    <s v="Gizmo"/>
    <n v="945"/>
    <s v="Extra Large"/>
    <s v="Blue"/>
    <n v="11.93"/>
    <n v="11273.85"/>
  </r>
  <r>
    <d v="2024-12-12T00:00:00"/>
    <n v="37876"/>
    <x v="49"/>
    <s v="Online"/>
    <x v="0"/>
    <s v="Sales App"/>
    <s v="GZ008"/>
    <s v="Gizmo"/>
    <n v="1"/>
    <s v="Extra Large"/>
    <s v="Blue"/>
    <n v="12.63"/>
    <n v="12.63"/>
  </r>
  <r>
    <d v="2024-12-12T00:00:00"/>
    <n v="37876"/>
    <x v="49"/>
    <s v="Online"/>
    <x v="0"/>
    <s v="Sales App"/>
    <s v="GA003"/>
    <s v="Gadget"/>
    <n v="91"/>
    <s v="Large"/>
    <s v="Red"/>
    <n v="8.93"/>
    <n v="812.63"/>
  </r>
  <r>
    <d v="2024-12-12T00:00:00"/>
    <n v="37876"/>
    <x v="49"/>
    <s v="Online"/>
    <x v="0"/>
    <s v="Sales App"/>
    <s v="WD009"/>
    <s v="Widget"/>
    <n v="79"/>
    <s v="Small"/>
    <s v="Pink"/>
    <n v="7.34"/>
    <n v="579.86"/>
  </r>
  <r>
    <d v="2024-12-12T00:00:00"/>
    <n v="37876"/>
    <x v="49"/>
    <s v="Online"/>
    <x v="0"/>
    <s v="Sales App"/>
    <s v="GZ015"/>
    <s v="Gizmo"/>
    <n v="22"/>
    <s v="Large"/>
    <s v="Orange"/>
    <n v="9.6199999999999992"/>
    <n v="211.64"/>
  </r>
  <r>
    <d v="2024-12-12T00:00:00"/>
    <n v="37876"/>
    <x v="49"/>
    <s v="Online"/>
    <x v="0"/>
    <s v="Sales App"/>
    <s v="WD008"/>
    <s v="Widget"/>
    <n v="4"/>
    <s v="Extra Large"/>
    <s v="Blue"/>
    <n v="10.6"/>
    <n v="42.4"/>
  </r>
  <r>
    <d v="2024-12-12T00:00:00"/>
    <n v="37877"/>
    <x v="101"/>
    <s v="Manufacturing"/>
    <x v="3"/>
    <s v="Sales App"/>
    <s v="GA018"/>
    <s v="Gadget"/>
    <n v="33"/>
    <s v="Medium"/>
    <s v="Yellow"/>
    <n v="8.5299999999999994"/>
    <n v="281.48999999999995"/>
  </r>
  <r>
    <d v="2024-12-12T00:00:00"/>
    <n v="37877"/>
    <x v="101"/>
    <s v="Manufacturing"/>
    <x v="3"/>
    <s v="Sales App"/>
    <s v="GA016"/>
    <s v="Gadget"/>
    <n v="45"/>
    <s v="Extra Large"/>
    <s v="Orange"/>
    <n v="10"/>
    <n v="450"/>
  </r>
  <r>
    <d v="2024-12-12T00:00:00"/>
    <n v="37877"/>
    <x v="101"/>
    <s v="Manufacturing"/>
    <x v="3"/>
    <s v="Sales App"/>
    <s v="GZ013"/>
    <s v="Gizmo"/>
    <n v="20"/>
    <s v="Small"/>
    <s v="Orange"/>
    <n v="8.08"/>
    <n v="161.6"/>
  </r>
  <r>
    <d v="2024-12-12T00:00:00"/>
    <n v="37877"/>
    <x v="101"/>
    <s v="Manufacturing"/>
    <x v="3"/>
    <s v="Sales App"/>
    <s v="GA001"/>
    <s v="Gadget"/>
    <n v="28"/>
    <s v="Small"/>
    <s v="Red"/>
    <n v="7.5"/>
    <n v="210"/>
  </r>
  <r>
    <d v="2024-12-12T00:00:00"/>
    <n v="37877"/>
    <x v="101"/>
    <s v="Manufacturing"/>
    <x v="3"/>
    <s v="Sales App"/>
    <s v="WD013"/>
    <s v="Widget"/>
    <n v="11"/>
    <s v="Small"/>
    <s v="Orange"/>
    <n v="6.78"/>
    <n v="74.58"/>
  </r>
  <r>
    <d v="2024-12-12T00:00:00"/>
    <n v="37878"/>
    <x v="45"/>
    <s v="Retail"/>
    <x v="2"/>
    <s v="Sales App"/>
    <s v="GA005"/>
    <s v="Gadget"/>
    <n v="366"/>
    <s v="Small"/>
    <s v="Blue"/>
    <n v="7.34"/>
    <n v="2686.44"/>
  </r>
  <r>
    <d v="2024-12-12T00:00:00"/>
    <n v="37878"/>
    <x v="45"/>
    <s v="Retail"/>
    <x v="2"/>
    <s v="Sales App"/>
    <s v="GA011"/>
    <s v="Gadget"/>
    <n v="219"/>
    <s v="Large"/>
    <s v="Pink"/>
    <n v="7.86"/>
    <n v="1721.3400000000001"/>
  </r>
  <r>
    <d v="2024-12-12T00:00:00"/>
    <n v="37878"/>
    <x v="45"/>
    <s v="Retail"/>
    <x v="2"/>
    <s v="Sales App"/>
    <s v="WD009"/>
    <s v="Widget"/>
    <n v="82"/>
    <s v="Small"/>
    <s v="Pink"/>
    <n v="6.52"/>
    <n v="534.64"/>
  </r>
  <r>
    <d v="2024-12-12T00:00:00"/>
    <n v="37878"/>
    <x v="45"/>
    <s v="Retail"/>
    <x v="2"/>
    <s v="Sales App"/>
    <s v="GZ006"/>
    <s v="Gizmo"/>
    <n v="177"/>
    <s v="Medium"/>
    <s v="Blue"/>
    <n v="8.67"/>
    <n v="1534.59"/>
  </r>
  <r>
    <d v="2024-12-12T00:00:00"/>
    <n v="37878"/>
    <x v="45"/>
    <s v="Retail"/>
    <x v="2"/>
    <s v="Sales App"/>
    <s v="GA001"/>
    <s v="Gadget"/>
    <n v="129"/>
    <s v="Small"/>
    <s v="Red"/>
    <n v="7.06"/>
    <n v="910.7399999999999"/>
  </r>
  <r>
    <d v="2024-12-12T00:00:00"/>
    <n v="37879"/>
    <x v="64"/>
    <s v="Manufacturing"/>
    <x v="2"/>
    <s v="Sales App"/>
    <s v="GZ002"/>
    <s v="Gizmo"/>
    <n v="445"/>
    <s v="Medium"/>
    <s v="Red"/>
    <n v="8.85"/>
    <n v="3938.25"/>
  </r>
  <r>
    <d v="2024-12-12T00:00:00"/>
    <n v="37879"/>
    <x v="64"/>
    <s v="Manufacturing"/>
    <x v="2"/>
    <s v="Sales App"/>
    <s v="GA008"/>
    <s v="Gadget"/>
    <n v="104"/>
    <s v="Extra Large"/>
    <s v="Blue"/>
    <n v="10.73"/>
    <n v="1115.92"/>
  </r>
  <r>
    <d v="2024-12-12T00:00:00"/>
    <n v="37879"/>
    <x v="64"/>
    <s v="Manufacturing"/>
    <x v="2"/>
    <s v="Sales App"/>
    <s v="GZ011"/>
    <s v="Gizmo"/>
    <n v="128"/>
    <s v="Large"/>
    <s v="Pink"/>
    <n v="9.27"/>
    <n v="1186.56"/>
  </r>
  <r>
    <d v="2024-12-12T00:00:00"/>
    <n v="37879"/>
    <x v="64"/>
    <s v="Manufacturing"/>
    <x v="2"/>
    <s v="Sales App"/>
    <s v="WD018"/>
    <s v="Widget"/>
    <n v="347"/>
    <s v="Medium"/>
    <s v="Yellow"/>
    <n v="7.96"/>
    <n v="2762.12"/>
  </r>
  <r>
    <d v="2024-12-12T00:00:00"/>
    <n v="37879"/>
    <x v="64"/>
    <s v="Manufacturing"/>
    <x v="2"/>
    <s v="Sales App"/>
    <s v="GZ015"/>
    <s v="Gizmo"/>
    <n v="401"/>
    <s v="Large"/>
    <s v="Orange"/>
    <n v="9.09"/>
    <n v="3645.09"/>
  </r>
  <r>
    <d v="2024-12-12T00:00:00"/>
    <n v="37880"/>
    <x v="13"/>
    <s v="Wholesale"/>
    <x v="0"/>
    <s v="Sales App"/>
    <s v="GA012"/>
    <s v="Gadget"/>
    <n v="59"/>
    <s v="Extra Large"/>
    <s v="Pink"/>
    <n v="9"/>
    <n v="531"/>
  </r>
  <r>
    <d v="2024-12-12T00:00:00"/>
    <n v="37880"/>
    <x v="13"/>
    <s v="Wholesale"/>
    <x v="0"/>
    <s v="Sales App"/>
    <s v="WD002"/>
    <s v="Widget"/>
    <n v="58"/>
    <s v="Medium"/>
    <s v="Red"/>
    <n v="6.56"/>
    <n v="380.47999999999996"/>
  </r>
  <r>
    <d v="2024-12-12T00:00:00"/>
    <n v="37880"/>
    <x v="13"/>
    <s v="Wholesale"/>
    <x v="0"/>
    <s v="Sales App"/>
    <s v="GA005"/>
    <s v="Gadget"/>
    <n v="201"/>
    <s v="Small"/>
    <s v="Blue"/>
    <n v="6.89"/>
    <n v="1384.8899999999999"/>
  </r>
  <r>
    <d v="2024-12-12T00:00:00"/>
    <n v="37880"/>
    <x v="13"/>
    <s v="Wholesale"/>
    <x v="0"/>
    <s v="Sales App"/>
    <s v="GA005"/>
    <s v="Gadget"/>
    <n v="132"/>
    <s v="Small"/>
    <s v="Blue"/>
    <n v="6.89"/>
    <n v="909.4799999999999"/>
  </r>
  <r>
    <d v="2024-12-12T00:00:00"/>
    <n v="37880"/>
    <x v="13"/>
    <s v="Wholesale"/>
    <x v="0"/>
    <s v="Sales App"/>
    <s v="GZ011"/>
    <s v="Gizmo"/>
    <n v="27"/>
    <s v="Large"/>
    <s v="Pink"/>
    <n v="8.18"/>
    <n v="220.85999999999999"/>
  </r>
  <r>
    <d v="2024-12-12T00:00:00"/>
    <n v="37881"/>
    <x v="12"/>
    <s v="Wholesale"/>
    <x v="2"/>
    <s v="Sales App"/>
    <s v="GA011"/>
    <s v="Gadget"/>
    <n v="379"/>
    <s v="Large"/>
    <s v="Pink"/>
    <n v="7.37"/>
    <n v="2793.23"/>
  </r>
  <r>
    <d v="2024-12-12T00:00:00"/>
    <n v="37881"/>
    <x v="12"/>
    <s v="Wholesale"/>
    <x v="2"/>
    <s v="Sales App"/>
    <s v="GZ020"/>
    <s v="Gizmo"/>
    <n v="217"/>
    <s v="Extra Large"/>
    <s v="Yellow"/>
    <n v="10.83"/>
    <n v="2350.11"/>
  </r>
  <r>
    <d v="2024-12-12T00:00:00"/>
    <n v="37881"/>
    <x v="12"/>
    <s v="Wholesale"/>
    <x v="2"/>
    <s v="Sales App"/>
    <s v="GZ019"/>
    <s v="Gizmo"/>
    <n v="286"/>
    <s v="Large"/>
    <s v="Yellow"/>
    <n v="8.86"/>
    <n v="2533.96"/>
  </r>
  <r>
    <d v="2024-12-12T00:00:00"/>
    <n v="37881"/>
    <x v="12"/>
    <s v="Wholesale"/>
    <x v="2"/>
    <s v="Sales App"/>
    <s v="WD013"/>
    <s v="Widget"/>
    <n v="379"/>
    <s v="Small"/>
    <s v="Orange"/>
    <n v="5.99"/>
    <n v="2270.21"/>
  </r>
  <r>
    <d v="2024-12-12T00:00:00"/>
    <n v="37881"/>
    <x v="12"/>
    <s v="Wholesale"/>
    <x v="2"/>
    <s v="Sales App"/>
    <s v="GZ017"/>
    <s v="Gizmo"/>
    <n v="272"/>
    <s v="Small"/>
    <s v="Yellow"/>
    <n v="7.88"/>
    <n v="2143.36"/>
  </r>
  <r>
    <d v="2024-12-13T00:00:00"/>
    <n v="37882"/>
    <x v="2"/>
    <s v="Online"/>
    <x v="0"/>
    <s v="Sales App"/>
    <s v="WD015"/>
    <s v="Widget"/>
    <n v="886"/>
    <s v="Large"/>
    <s v="Orange"/>
    <n v="8.08"/>
    <n v="7158.88"/>
  </r>
  <r>
    <d v="2024-12-13T00:00:00"/>
    <n v="37882"/>
    <x v="2"/>
    <s v="Online"/>
    <x v="0"/>
    <s v="Sales App"/>
    <s v="GA005"/>
    <s v="Gadget"/>
    <n v="162"/>
    <s v="Small"/>
    <s v="Blue"/>
    <n v="8.26"/>
    <n v="1338.12"/>
  </r>
  <r>
    <d v="2024-12-13T00:00:00"/>
    <n v="37882"/>
    <x v="2"/>
    <s v="Online"/>
    <x v="0"/>
    <s v="Sales App"/>
    <s v="GA004"/>
    <s v="Gadget"/>
    <n v="770"/>
    <s v="Extra Large"/>
    <s v="Red"/>
    <n v="10.92"/>
    <n v="8408.4"/>
  </r>
  <r>
    <d v="2024-12-13T00:00:00"/>
    <n v="37882"/>
    <x v="2"/>
    <s v="Online"/>
    <x v="0"/>
    <s v="Sales App"/>
    <s v="GA003"/>
    <s v="Gadget"/>
    <n v="198"/>
    <s v="Large"/>
    <s v="Red"/>
    <n v="8.93"/>
    <n v="1768.1399999999999"/>
  </r>
  <r>
    <d v="2024-12-13T00:00:00"/>
    <n v="37882"/>
    <x v="2"/>
    <s v="Online"/>
    <x v="0"/>
    <s v="Sales App"/>
    <s v="WD017"/>
    <s v="Widget"/>
    <n v="838"/>
    <s v="Small"/>
    <s v="Yellow"/>
    <n v="7.94"/>
    <n v="6653.72"/>
  </r>
  <r>
    <d v="2024-12-13T00:00:00"/>
    <n v="37883"/>
    <x v="103"/>
    <s v="Manufacturing"/>
    <x v="5"/>
    <s v="Sales App"/>
    <s v="GZ015"/>
    <s v="Gizmo"/>
    <n v="97"/>
    <s v="Large"/>
    <s v="Orange"/>
    <n v="9.09"/>
    <n v="881.73"/>
  </r>
  <r>
    <d v="2024-12-13T00:00:00"/>
    <n v="37883"/>
    <x v="103"/>
    <s v="Manufacturing"/>
    <x v="5"/>
    <s v="Sales App"/>
    <s v="GZ001"/>
    <s v="Gizmo"/>
    <n v="135"/>
    <s v="Small"/>
    <s v="Red"/>
    <n v="8.33"/>
    <n v="1124.55"/>
  </r>
  <r>
    <d v="2024-12-13T00:00:00"/>
    <n v="37883"/>
    <x v="103"/>
    <s v="Manufacturing"/>
    <x v="5"/>
    <s v="Sales App"/>
    <s v="GZ009"/>
    <s v="Gizmo"/>
    <n v="442"/>
    <s v="Small"/>
    <s v="Pink"/>
    <n v="8.25"/>
    <n v="3646.5"/>
  </r>
  <r>
    <d v="2024-12-13T00:00:00"/>
    <n v="37883"/>
    <x v="103"/>
    <s v="Manufacturing"/>
    <x v="5"/>
    <s v="Sales App"/>
    <s v="GA006"/>
    <s v="Gadget"/>
    <n v="87"/>
    <s v="Medium"/>
    <s v="Blue"/>
    <n v="8.2899999999999991"/>
    <n v="721.2299999999999"/>
  </r>
  <r>
    <d v="2024-12-13T00:00:00"/>
    <n v="37883"/>
    <x v="103"/>
    <s v="Manufacturing"/>
    <x v="5"/>
    <s v="Sales App"/>
    <s v="GZ002"/>
    <s v="Gizmo"/>
    <n v="88"/>
    <s v="Medium"/>
    <s v="Red"/>
    <n v="8.85"/>
    <n v="778.8"/>
  </r>
  <r>
    <d v="2024-12-13T00:00:00"/>
    <n v="37884"/>
    <x v="78"/>
    <s v="Wholesale"/>
    <x v="1"/>
    <s v="Sales App"/>
    <s v="GZ003"/>
    <s v="Gizmo"/>
    <n v="183"/>
    <s v="Large"/>
    <s v="Red"/>
    <n v="8.27"/>
    <n v="1513.4099999999999"/>
  </r>
  <r>
    <d v="2024-12-13T00:00:00"/>
    <n v="37884"/>
    <x v="78"/>
    <s v="Wholesale"/>
    <x v="1"/>
    <s v="Sales App"/>
    <s v="GZ014"/>
    <s v="Gizmo"/>
    <n v="201"/>
    <s v="Medium"/>
    <s v="Orange"/>
    <n v="7.57"/>
    <n v="1521.5700000000002"/>
  </r>
  <r>
    <d v="2024-12-13T00:00:00"/>
    <n v="37884"/>
    <x v="78"/>
    <s v="Wholesale"/>
    <x v="1"/>
    <s v="Sales App"/>
    <s v="WD003"/>
    <s v="Widget"/>
    <n v="174"/>
    <s v="Large"/>
    <s v="Red"/>
    <n v="6.95"/>
    <n v="1209.3"/>
  </r>
  <r>
    <d v="2024-12-13T00:00:00"/>
    <n v="37884"/>
    <x v="78"/>
    <s v="Wholesale"/>
    <x v="1"/>
    <s v="Sales App"/>
    <s v="GZ007"/>
    <s v="Gizmo"/>
    <n v="177"/>
    <s v="Large"/>
    <s v="Blue"/>
    <n v="8.61"/>
    <n v="1523.9699999999998"/>
  </r>
  <r>
    <d v="2024-12-13T00:00:00"/>
    <n v="37884"/>
    <x v="78"/>
    <s v="Wholesale"/>
    <x v="1"/>
    <s v="Sales App"/>
    <s v="GZ016"/>
    <s v="Gizmo"/>
    <n v="146"/>
    <s v="Extra Large"/>
    <s v="Orange"/>
    <n v="9.8000000000000007"/>
    <n v="1430.8000000000002"/>
  </r>
  <r>
    <d v="2024-12-13T00:00:00"/>
    <n v="37885"/>
    <x v="104"/>
    <s v="Retail"/>
    <x v="1"/>
    <s v="Sales App"/>
    <s v="GA015"/>
    <s v="Gadget"/>
    <n v="12"/>
    <s v="Large"/>
    <s v="Orange"/>
    <n v="7.7"/>
    <n v="92.4"/>
  </r>
  <r>
    <d v="2024-12-13T00:00:00"/>
    <n v="37885"/>
    <x v="104"/>
    <s v="Retail"/>
    <x v="1"/>
    <s v="Sales App"/>
    <s v="GZ001"/>
    <s v="Gizmo"/>
    <n v="45"/>
    <s v="Small"/>
    <s v="Red"/>
    <n v="7.84"/>
    <n v="352.8"/>
  </r>
  <r>
    <d v="2024-12-13T00:00:00"/>
    <n v="37885"/>
    <x v="104"/>
    <s v="Retail"/>
    <x v="1"/>
    <s v="Sales App"/>
    <s v="GZ011"/>
    <s v="Gizmo"/>
    <n v="52"/>
    <s v="Large"/>
    <s v="Pink"/>
    <n v="8.73"/>
    <n v="453.96000000000004"/>
  </r>
  <r>
    <d v="2024-12-13T00:00:00"/>
    <n v="37885"/>
    <x v="104"/>
    <s v="Retail"/>
    <x v="1"/>
    <s v="Sales App"/>
    <s v="GZ006"/>
    <s v="Gizmo"/>
    <n v="10"/>
    <s v="Medium"/>
    <s v="Blue"/>
    <n v="8.67"/>
    <n v="86.7"/>
  </r>
  <r>
    <d v="2024-12-13T00:00:00"/>
    <n v="37885"/>
    <x v="104"/>
    <s v="Retail"/>
    <x v="1"/>
    <s v="Sales App"/>
    <s v="WD020"/>
    <s v="Widget"/>
    <n v="16"/>
    <s v="Extra Large"/>
    <s v="Yellow"/>
    <n v="9.6999999999999993"/>
    <n v="155.19999999999999"/>
  </r>
  <r>
    <d v="2024-12-13T00:00:00"/>
    <n v="37886"/>
    <x v="9"/>
    <s v="Wholesale"/>
    <x v="4"/>
    <s v="Sales App"/>
    <s v="GZ012"/>
    <s v="Gizmo"/>
    <n v="306"/>
    <s v="Extra Large"/>
    <s v="Pink"/>
    <n v="10.01"/>
    <n v="3063.06"/>
  </r>
  <r>
    <d v="2024-12-13T00:00:00"/>
    <n v="37886"/>
    <x v="9"/>
    <s v="Wholesale"/>
    <x v="4"/>
    <s v="Sales App"/>
    <s v="WD002"/>
    <s v="Widget"/>
    <n v="277"/>
    <s v="Medium"/>
    <s v="Red"/>
    <n v="6.56"/>
    <n v="1817.12"/>
  </r>
  <r>
    <d v="2024-12-13T00:00:00"/>
    <n v="37886"/>
    <x v="9"/>
    <s v="Wholesale"/>
    <x v="4"/>
    <s v="Sales App"/>
    <s v="GA007"/>
    <s v="Gadget"/>
    <n v="200"/>
    <s v="Large"/>
    <s v="Blue"/>
    <n v="7.75"/>
    <n v="1550"/>
  </r>
  <r>
    <d v="2024-12-13T00:00:00"/>
    <n v="37886"/>
    <x v="9"/>
    <s v="Wholesale"/>
    <x v="4"/>
    <s v="Sales App"/>
    <s v="WD015"/>
    <s v="Widget"/>
    <n v="70"/>
    <s v="Large"/>
    <s v="Orange"/>
    <n v="6.74"/>
    <n v="471.8"/>
  </r>
  <r>
    <d v="2024-12-13T00:00:00"/>
    <n v="37886"/>
    <x v="9"/>
    <s v="Wholesale"/>
    <x v="4"/>
    <s v="Sales App"/>
    <s v="GZ007"/>
    <s v="Gizmo"/>
    <n v="278"/>
    <s v="Large"/>
    <s v="Blue"/>
    <n v="8.61"/>
    <n v="2393.58"/>
  </r>
  <r>
    <d v="2024-12-13T00:00:00"/>
    <n v="37887"/>
    <x v="6"/>
    <s v="Manufacturing"/>
    <x v="0"/>
    <s v="Sales App"/>
    <s v="WD002"/>
    <s v="Widget"/>
    <n v="897"/>
    <s v="Medium"/>
    <s v="Red"/>
    <n v="7.44"/>
    <n v="6673.68"/>
  </r>
  <r>
    <d v="2024-12-13T00:00:00"/>
    <n v="37887"/>
    <x v="6"/>
    <s v="Manufacturing"/>
    <x v="0"/>
    <s v="Sales App"/>
    <s v="GA005"/>
    <s v="Gadget"/>
    <n v="75"/>
    <s v="Small"/>
    <s v="Blue"/>
    <n v="7.8"/>
    <n v="585"/>
  </r>
  <r>
    <d v="2024-12-13T00:00:00"/>
    <n v="37887"/>
    <x v="6"/>
    <s v="Manufacturing"/>
    <x v="0"/>
    <s v="Sales App"/>
    <s v="WD003"/>
    <s v="Widget"/>
    <n v="84"/>
    <s v="Large"/>
    <s v="Red"/>
    <n v="7.87"/>
    <n v="661.08"/>
  </r>
  <r>
    <d v="2024-12-13T00:00:00"/>
    <n v="37887"/>
    <x v="6"/>
    <s v="Manufacturing"/>
    <x v="0"/>
    <s v="Sales App"/>
    <s v="WD004"/>
    <s v="Widget"/>
    <n v="843"/>
    <s v="Extra Large"/>
    <s v="Red"/>
    <n v="9.6199999999999992"/>
    <n v="8109.6599999999989"/>
  </r>
  <r>
    <d v="2024-12-13T00:00:00"/>
    <n v="37887"/>
    <x v="6"/>
    <s v="Manufacturing"/>
    <x v="0"/>
    <s v="Sales App"/>
    <s v="WD010"/>
    <s v="Widget"/>
    <n v="525"/>
    <s v="Medium"/>
    <s v="Pink"/>
    <n v="7.36"/>
    <n v="3864"/>
  </r>
  <r>
    <d v="2024-12-14T00:00:00"/>
    <n v="37888"/>
    <x v="70"/>
    <s v="Retail"/>
    <x v="4"/>
    <s v="Website"/>
    <s v="WD007"/>
    <s v="Widget"/>
    <n v="317"/>
    <s v="Large"/>
    <s v="Blue"/>
    <n v="7.71"/>
    <n v="2444.0700000000002"/>
  </r>
  <r>
    <d v="2024-12-14T00:00:00"/>
    <n v="37888"/>
    <x v="70"/>
    <s v="Retail"/>
    <x v="4"/>
    <s v="Website"/>
    <s v="GA003"/>
    <s v="Gadget"/>
    <n v="202"/>
    <s v="Large"/>
    <s v="Red"/>
    <n v="7.94"/>
    <n v="1603.88"/>
  </r>
  <r>
    <d v="2024-12-14T00:00:00"/>
    <n v="37888"/>
    <x v="70"/>
    <s v="Retail"/>
    <x v="4"/>
    <s v="Website"/>
    <s v="GZ004"/>
    <s v="Gizmo"/>
    <n v="83"/>
    <s v="Extra Large"/>
    <s v="Red"/>
    <n v="10.78"/>
    <n v="894.7399999999999"/>
  </r>
  <r>
    <d v="2024-12-14T00:00:00"/>
    <n v="37888"/>
    <x v="70"/>
    <s v="Retail"/>
    <x v="4"/>
    <s v="Website"/>
    <s v="GA009"/>
    <s v="Gadget"/>
    <n v="384"/>
    <s v="Small"/>
    <s v="Pink"/>
    <n v="6.98"/>
    <n v="2680.32"/>
  </r>
  <r>
    <d v="2024-12-14T00:00:00"/>
    <n v="37888"/>
    <x v="70"/>
    <s v="Retail"/>
    <x v="4"/>
    <s v="Website"/>
    <s v="WD015"/>
    <s v="Widget"/>
    <n v="278"/>
    <s v="Large"/>
    <s v="Orange"/>
    <n v="7.18"/>
    <n v="1996.04"/>
  </r>
  <r>
    <d v="2024-12-14T00:00:00"/>
    <n v="37889"/>
    <x v="35"/>
    <s v="Wholesale"/>
    <x v="2"/>
    <s v="Website"/>
    <s v="GA006"/>
    <s v="Gadget"/>
    <n v="323"/>
    <s v="Medium"/>
    <s v="Blue"/>
    <n v="7.31"/>
    <n v="2361.1299999999997"/>
  </r>
  <r>
    <d v="2024-12-14T00:00:00"/>
    <n v="37889"/>
    <x v="35"/>
    <s v="Wholesale"/>
    <x v="2"/>
    <s v="Website"/>
    <s v="WD005"/>
    <s v="Widget"/>
    <n v="384"/>
    <s v="Small"/>
    <s v="Blue"/>
    <n v="6.43"/>
    <n v="2469.12"/>
  </r>
  <r>
    <d v="2024-12-14T00:00:00"/>
    <n v="37889"/>
    <x v="35"/>
    <s v="Wholesale"/>
    <x v="2"/>
    <s v="Website"/>
    <s v="GA014"/>
    <s v="Gadget"/>
    <n v="203"/>
    <s v="Medium"/>
    <s v="Orange"/>
    <n v="6.81"/>
    <n v="1382.4299999999998"/>
  </r>
  <r>
    <d v="2024-12-14T00:00:00"/>
    <n v="37889"/>
    <x v="35"/>
    <s v="Wholesale"/>
    <x v="2"/>
    <s v="Website"/>
    <s v="GZ016"/>
    <s v="Gizmo"/>
    <n v="325"/>
    <s v="Extra Large"/>
    <s v="Orange"/>
    <n v="9.8000000000000007"/>
    <n v="3185.0000000000005"/>
  </r>
  <r>
    <d v="2024-12-14T00:00:00"/>
    <n v="37889"/>
    <x v="35"/>
    <s v="Wholesale"/>
    <x v="2"/>
    <s v="Website"/>
    <s v="GZ008"/>
    <s v="Gizmo"/>
    <n v="87"/>
    <s v="Extra Large"/>
    <s v="Blue"/>
    <n v="10.52"/>
    <n v="915.24"/>
  </r>
  <r>
    <d v="2024-12-14T00:00:00"/>
    <n v="37890"/>
    <x v="94"/>
    <s v="Online"/>
    <x v="4"/>
    <s v="Website"/>
    <s v="WD020"/>
    <s v="Widget"/>
    <n v="364"/>
    <s v="Extra Large"/>
    <s v="Yellow"/>
    <n v="10.92"/>
    <n v="3974.88"/>
  </r>
  <r>
    <d v="2024-12-14T00:00:00"/>
    <n v="37890"/>
    <x v="94"/>
    <s v="Online"/>
    <x v="4"/>
    <s v="Website"/>
    <s v="GA020"/>
    <s v="Gadget"/>
    <n v="269"/>
    <s v="Extra Large"/>
    <s v="Yellow"/>
    <n v="11.69"/>
    <n v="3144.6099999999997"/>
  </r>
  <r>
    <d v="2024-12-14T00:00:00"/>
    <n v="37890"/>
    <x v="94"/>
    <s v="Online"/>
    <x v="4"/>
    <s v="Website"/>
    <s v="WD012"/>
    <s v="Widget"/>
    <n v="108"/>
    <s v="Extra Large"/>
    <s v="Pink"/>
    <n v="10.08"/>
    <n v="1088.6400000000001"/>
  </r>
  <r>
    <d v="2024-12-14T00:00:00"/>
    <n v="37890"/>
    <x v="94"/>
    <s v="Online"/>
    <x v="4"/>
    <s v="Website"/>
    <s v="GA005"/>
    <s v="Gadget"/>
    <n v="317"/>
    <s v="Small"/>
    <s v="Blue"/>
    <n v="8.26"/>
    <n v="2618.42"/>
  </r>
  <r>
    <d v="2024-12-14T00:00:00"/>
    <n v="37890"/>
    <x v="94"/>
    <s v="Online"/>
    <x v="4"/>
    <s v="Website"/>
    <s v="GZ005"/>
    <s v="Gizmo"/>
    <n v="270"/>
    <s v="Small"/>
    <s v="Blue"/>
    <n v="9.18"/>
    <n v="2478.6"/>
  </r>
  <r>
    <d v="2024-12-14T00:00:00"/>
    <n v="37891"/>
    <x v="103"/>
    <s v="Manufacturing"/>
    <x v="5"/>
    <s v="Website"/>
    <s v="GZ001"/>
    <s v="Gizmo"/>
    <n v="354"/>
    <s v="Small"/>
    <s v="Red"/>
    <n v="8.33"/>
    <n v="2948.82"/>
  </r>
  <r>
    <d v="2024-12-14T00:00:00"/>
    <n v="37891"/>
    <x v="103"/>
    <s v="Manufacturing"/>
    <x v="5"/>
    <s v="Website"/>
    <s v="GZ019"/>
    <s v="Gizmo"/>
    <n v="450"/>
    <s v="Large"/>
    <s v="Yellow"/>
    <n v="10.039999999999999"/>
    <n v="4518"/>
  </r>
  <r>
    <d v="2024-12-14T00:00:00"/>
    <n v="37891"/>
    <x v="103"/>
    <s v="Manufacturing"/>
    <x v="5"/>
    <s v="Website"/>
    <s v="GZ016"/>
    <s v="Gizmo"/>
    <n v="269"/>
    <s v="Extra Large"/>
    <s v="Orange"/>
    <n v="11.1"/>
    <n v="2985.9"/>
  </r>
  <r>
    <d v="2024-12-14T00:00:00"/>
    <n v="37891"/>
    <x v="103"/>
    <s v="Manufacturing"/>
    <x v="5"/>
    <s v="Website"/>
    <s v="GZ015"/>
    <s v="Gizmo"/>
    <n v="77"/>
    <s v="Large"/>
    <s v="Orange"/>
    <n v="9.09"/>
    <n v="699.93"/>
  </r>
  <r>
    <d v="2024-12-14T00:00:00"/>
    <n v="37891"/>
    <x v="103"/>
    <s v="Manufacturing"/>
    <x v="5"/>
    <s v="Website"/>
    <s v="GA001"/>
    <s v="Gadget"/>
    <n v="414"/>
    <s v="Small"/>
    <s v="Red"/>
    <n v="7.5"/>
    <n v="3105"/>
  </r>
  <r>
    <d v="2024-12-14T00:00:00"/>
    <n v="37892"/>
    <x v="26"/>
    <s v="Wholesale"/>
    <x v="3"/>
    <s v="Website"/>
    <s v="GA005"/>
    <s v="Gadget"/>
    <n v="148"/>
    <s v="Small"/>
    <s v="Blue"/>
    <n v="6.89"/>
    <n v="1019.7199999999999"/>
  </r>
  <r>
    <d v="2024-12-14T00:00:00"/>
    <n v="37892"/>
    <x v="26"/>
    <s v="Wholesale"/>
    <x v="3"/>
    <s v="Website"/>
    <s v="GA015"/>
    <s v="Gadget"/>
    <n v="132"/>
    <s v="Large"/>
    <s v="Orange"/>
    <n v="7.22"/>
    <n v="953.04"/>
  </r>
  <r>
    <d v="2024-12-14T00:00:00"/>
    <n v="37892"/>
    <x v="26"/>
    <s v="Wholesale"/>
    <x v="3"/>
    <s v="Website"/>
    <s v="WD003"/>
    <s v="Widget"/>
    <n v="297"/>
    <s v="Large"/>
    <s v="Red"/>
    <n v="6.95"/>
    <n v="2064.15"/>
  </r>
  <r>
    <d v="2024-12-14T00:00:00"/>
    <n v="37892"/>
    <x v="26"/>
    <s v="Wholesale"/>
    <x v="3"/>
    <s v="Website"/>
    <s v="GZ011"/>
    <s v="Gizmo"/>
    <n v="196"/>
    <s v="Large"/>
    <s v="Pink"/>
    <n v="8.18"/>
    <n v="1603.28"/>
  </r>
  <r>
    <d v="2024-12-14T00:00:00"/>
    <n v="37892"/>
    <x v="26"/>
    <s v="Wholesale"/>
    <x v="3"/>
    <s v="Website"/>
    <s v="GA017"/>
    <s v="Gadget"/>
    <n v="432"/>
    <s v="Small"/>
    <s v="Yellow"/>
    <n v="7.09"/>
    <n v="3062.88"/>
  </r>
  <r>
    <d v="2024-12-14T00:00:00"/>
    <n v="37893"/>
    <x v="44"/>
    <s v="Wholesale"/>
    <x v="0"/>
    <s v="Website"/>
    <s v="GZ018"/>
    <s v="Gizmo"/>
    <n v="31"/>
    <s v="Medium"/>
    <s v="Yellow"/>
    <n v="8.3699999999999992"/>
    <n v="259.46999999999997"/>
  </r>
  <r>
    <d v="2024-12-14T00:00:00"/>
    <n v="37893"/>
    <x v="44"/>
    <s v="Wholesale"/>
    <x v="0"/>
    <s v="Website"/>
    <s v="GA003"/>
    <s v="Gadget"/>
    <n v="324"/>
    <s v="Large"/>
    <s v="Red"/>
    <n v="7.44"/>
    <n v="2410.56"/>
  </r>
  <r>
    <d v="2024-12-14T00:00:00"/>
    <n v="37893"/>
    <x v="44"/>
    <s v="Wholesale"/>
    <x v="0"/>
    <s v="Website"/>
    <s v="GZ005"/>
    <s v="Gizmo"/>
    <n v="344"/>
    <s v="Small"/>
    <s v="Blue"/>
    <n v="7.65"/>
    <n v="2631.6"/>
  </r>
  <r>
    <d v="2024-12-14T00:00:00"/>
    <n v="37893"/>
    <x v="44"/>
    <s v="Wholesale"/>
    <x v="0"/>
    <s v="Website"/>
    <s v="GZ003"/>
    <s v="Gizmo"/>
    <n v="210"/>
    <s v="Large"/>
    <s v="Red"/>
    <n v="8.27"/>
    <n v="1736.6999999999998"/>
  </r>
  <r>
    <d v="2024-12-14T00:00:00"/>
    <n v="37893"/>
    <x v="44"/>
    <s v="Wholesale"/>
    <x v="0"/>
    <s v="Website"/>
    <s v="GA004"/>
    <s v="Gadget"/>
    <n v="177"/>
    <s v="Extra Large"/>
    <s v="Red"/>
    <n v="9.1"/>
    <n v="1610.7"/>
  </r>
  <r>
    <d v="2024-12-15T00:00:00"/>
    <n v="37894"/>
    <x v="31"/>
    <s v="Online"/>
    <x v="3"/>
    <s v="Sales App"/>
    <s v="WD012"/>
    <s v="Widget"/>
    <n v="507"/>
    <s v="Extra Large"/>
    <s v="Pink"/>
    <n v="10.08"/>
    <n v="5110.5600000000004"/>
  </r>
  <r>
    <d v="2024-12-15T00:00:00"/>
    <n v="37894"/>
    <x v="31"/>
    <s v="Online"/>
    <x v="3"/>
    <s v="Sales App"/>
    <s v="WD002"/>
    <s v="Widget"/>
    <n v="1599"/>
    <s v="Medium"/>
    <s v="Red"/>
    <n v="7.88"/>
    <n v="12600.119999999999"/>
  </r>
  <r>
    <d v="2024-12-15T00:00:00"/>
    <n v="37894"/>
    <x v="31"/>
    <s v="Online"/>
    <x v="3"/>
    <s v="Sales App"/>
    <s v="WD003"/>
    <s v="Widget"/>
    <n v="1557"/>
    <s v="Large"/>
    <s v="Red"/>
    <n v="8.33"/>
    <n v="12969.81"/>
  </r>
  <r>
    <d v="2024-12-15T00:00:00"/>
    <n v="37894"/>
    <x v="31"/>
    <s v="Online"/>
    <x v="3"/>
    <s v="Sales App"/>
    <s v="GZ018"/>
    <s v="Gizmo"/>
    <n v="1627"/>
    <s v="Medium"/>
    <s v="Yellow"/>
    <n v="10.039999999999999"/>
    <n v="16335.079999999998"/>
  </r>
  <r>
    <d v="2024-12-15T00:00:00"/>
    <n v="37894"/>
    <x v="31"/>
    <s v="Online"/>
    <x v="3"/>
    <s v="Sales App"/>
    <s v="GA004"/>
    <s v="Gadget"/>
    <n v="563"/>
    <s v="Extra Large"/>
    <s v="Red"/>
    <n v="10.92"/>
    <n v="6147.96"/>
  </r>
  <r>
    <d v="2024-12-15T00:00:00"/>
    <n v="37895"/>
    <x v="34"/>
    <s v="Online"/>
    <x v="0"/>
    <s v="Sales App"/>
    <s v="GA016"/>
    <s v="Gadget"/>
    <n v="1625"/>
    <s v="Extra Large"/>
    <s v="Orange"/>
    <n v="10.58"/>
    <n v="17192.5"/>
  </r>
  <r>
    <d v="2024-12-15T00:00:00"/>
    <n v="37895"/>
    <x v="34"/>
    <s v="Online"/>
    <x v="0"/>
    <s v="Sales App"/>
    <s v="GZ004"/>
    <s v="Gizmo"/>
    <n v="470"/>
    <s v="Extra Large"/>
    <s v="Red"/>
    <n v="12.13"/>
    <n v="5701.1"/>
  </r>
  <r>
    <d v="2024-12-15T00:00:00"/>
    <n v="37895"/>
    <x v="34"/>
    <s v="Online"/>
    <x v="0"/>
    <s v="Sales App"/>
    <s v="GZ019"/>
    <s v="Gizmo"/>
    <n v="2115"/>
    <s v="Large"/>
    <s v="Yellow"/>
    <n v="10.63"/>
    <n v="22482.45"/>
  </r>
  <r>
    <d v="2024-12-15T00:00:00"/>
    <n v="37895"/>
    <x v="34"/>
    <s v="Online"/>
    <x v="0"/>
    <s v="Sales App"/>
    <s v="GZ014"/>
    <s v="Gizmo"/>
    <n v="2025"/>
    <s v="Medium"/>
    <s v="Orange"/>
    <n v="9.08"/>
    <n v="18387"/>
  </r>
  <r>
    <d v="2024-12-15T00:00:00"/>
    <n v="37895"/>
    <x v="34"/>
    <s v="Online"/>
    <x v="0"/>
    <s v="Sales App"/>
    <s v="GZ019"/>
    <s v="Gizmo"/>
    <n v="1855"/>
    <s v="Large"/>
    <s v="Yellow"/>
    <n v="10.63"/>
    <n v="19718.650000000001"/>
  </r>
  <r>
    <d v="2024-12-15T00:00:00"/>
    <n v="37896"/>
    <x v="92"/>
    <s v="Retail"/>
    <x v="3"/>
    <s v="Sales App"/>
    <s v="GA005"/>
    <s v="Gadget"/>
    <n v="304"/>
    <s v="Small"/>
    <s v="Blue"/>
    <n v="7.34"/>
    <n v="2231.36"/>
  </r>
  <r>
    <d v="2024-12-15T00:00:00"/>
    <n v="37896"/>
    <x v="92"/>
    <s v="Retail"/>
    <x v="3"/>
    <s v="Sales App"/>
    <s v="WD018"/>
    <s v="Widget"/>
    <n v="76"/>
    <s v="Medium"/>
    <s v="Yellow"/>
    <n v="7.5"/>
    <n v="570"/>
  </r>
  <r>
    <d v="2024-12-15T00:00:00"/>
    <n v="37896"/>
    <x v="92"/>
    <s v="Retail"/>
    <x v="3"/>
    <s v="Sales App"/>
    <s v="GZ011"/>
    <s v="Gizmo"/>
    <n v="176"/>
    <s v="Large"/>
    <s v="Pink"/>
    <n v="8.73"/>
    <n v="1536.48"/>
  </r>
  <r>
    <d v="2024-12-15T00:00:00"/>
    <n v="37896"/>
    <x v="92"/>
    <s v="Retail"/>
    <x v="3"/>
    <s v="Sales App"/>
    <s v="GZ005"/>
    <s v="Gizmo"/>
    <n v="167"/>
    <s v="Small"/>
    <s v="Blue"/>
    <n v="8.16"/>
    <n v="1362.72"/>
  </r>
  <r>
    <d v="2024-12-15T00:00:00"/>
    <n v="37896"/>
    <x v="92"/>
    <s v="Retail"/>
    <x v="3"/>
    <s v="Sales App"/>
    <s v="GZ013"/>
    <s v="Gizmo"/>
    <n v="347"/>
    <s v="Small"/>
    <s v="Orange"/>
    <n v="7.6"/>
    <n v="2637.2"/>
  </r>
  <r>
    <d v="2024-12-15T00:00:00"/>
    <n v="37897"/>
    <x v="59"/>
    <s v="Retail"/>
    <x v="4"/>
    <s v="Sales App"/>
    <s v="GZ007"/>
    <s v="Gizmo"/>
    <n v="572"/>
    <s v="Large"/>
    <s v="Blue"/>
    <n v="9.18"/>
    <n v="5250.96"/>
  </r>
  <r>
    <d v="2024-12-15T00:00:00"/>
    <n v="37897"/>
    <x v="59"/>
    <s v="Retail"/>
    <x v="4"/>
    <s v="Sales App"/>
    <s v="WD008"/>
    <s v="Widget"/>
    <n v="202"/>
    <s v="Extra Large"/>
    <s v="Blue"/>
    <n v="9.42"/>
    <n v="1902.84"/>
  </r>
  <r>
    <d v="2024-12-15T00:00:00"/>
    <n v="37897"/>
    <x v="59"/>
    <s v="Retail"/>
    <x v="4"/>
    <s v="Sales App"/>
    <s v="GZ005"/>
    <s v="Gizmo"/>
    <n v="602"/>
    <s v="Small"/>
    <s v="Blue"/>
    <n v="8.16"/>
    <n v="4912.32"/>
  </r>
  <r>
    <d v="2024-12-15T00:00:00"/>
    <n v="37897"/>
    <x v="59"/>
    <s v="Retail"/>
    <x v="4"/>
    <s v="Sales App"/>
    <s v="GZ004"/>
    <s v="Gizmo"/>
    <n v="344"/>
    <s v="Extra Large"/>
    <s v="Red"/>
    <n v="10.78"/>
    <n v="3708.3199999999997"/>
  </r>
  <r>
    <d v="2024-12-15T00:00:00"/>
    <n v="37897"/>
    <x v="59"/>
    <s v="Retail"/>
    <x v="4"/>
    <s v="Sales App"/>
    <s v="WD015"/>
    <s v="Widget"/>
    <n v="256"/>
    <s v="Large"/>
    <s v="Orange"/>
    <n v="7.18"/>
    <n v="1838.08"/>
  </r>
  <r>
    <d v="2024-12-15T00:00:00"/>
    <n v="37898"/>
    <x v="42"/>
    <s v="Wholesale"/>
    <x v="1"/>
    <s v="Sales App"/>
    <s v="GZ005"/>
    <s v="Gizmo"/>
    <n v="107"/>
    <s v="Small"/>
    <s v="Blue"/>
    <n v="7.65"/>
    <n v="818.55000000000007"/>
  </r>
  <r>
    <d v="2024-12-15T00:00:00"/>
    <n v="37898"/>
    <x v="42"/>
    <s v="Wholesale"/>
    <x v="1"/>
    <s v="Sales App"/>
    <s v="GA016"/>
    <s v="Gadget"/>
    <n v="284"/>
    <s v="Extra Large"/>
    <s v="Orange"/>
    <n v="8.82"/>
    <n v="2504.88"/>
  </r>
  <r>
    <d v="2024-12-15T00:00:00"/>
    <n v="37898"/>
    <x v="42"/>
    <s v="Wholesale"/>
    <x v="1"/>
    <s v="Sales App"/>
    <s v="GA002"/>
    <s v="Gadget"/>
    <n v="444"/>
    <s v="Medium"/>
    <s v="Red"/>
    <n v="7.03"/>
    <n v="3121.32"/>
  </r>
  <r>
    <d v="2024-12-15T00:00:00"/>
    <n v="37898"/>
    <x v="42"/>
    <s v="Wholesale"/>
    <x v="1"/>
    <s v="Sales App"/>
    <s v="GZ016"/>
    <s v="Gizmo"/>
    <n v="236"/>
    <s v="Extra Large"/>
    <s v="Orange"/>
    <n v="9.8000000000000007"/>
    <n v="2312.8000000000002"/>
  </r>
  <r>
    <d v="2024-12-15T00:00:00"/>
    <n v="37898"/>
    <x v="42"/>
    <s v="Wholesale"/>
    <x v="1"/>
    <s v="Sales App"/>
    <s v="WD015"/>
    <s v="Widget"/>
    <n v="270"/>
    <s v="Large"/>
    <s v="Orange"/>
    <n v="6.74"/>
    <n v="1819.8"/>
  </r>
  <r>
    <d v="2024-12-15T00:00:00"/>
    <n v="37899"/>
    <x v="86"/>
    <s v="Retail"/>
    <x v="5"/>
    <s v="Sales App"/>
    <s v="GZ011"/>
    <s v="Gizmo"/>
    <n v="394"/>
    <s v="Large"/>
    <s v="Pink"/>
    <n v="8.73"/>
    <n v="3439.6200000000003"/>
  </r>
  <r>
    <d v="2024-12-15T00:00:00"/>
    <n v="37899"/>
    <x v="86"/>
    <s v="Retail"/>
    <x v="5"/>
    <s v="Sales App"/>
    <s v="GA019"/>
    <s v="Gadget"/>
    <n v="136"/>
    <s v="Large"/>
    <s v="Yellow"/>
    <n v="8.5"/>
    <n v="1156"/>
  </r>
  <r>
    <d v="2024-12-15T00:00:00"/>
    <n v="37899"/>
    <x v="86"/>
    <s v="Retail"/>
    <x v="5"/>
    <s v="Sales App"/>
    <s v="GZ019"/>
    <s v="Gizmo"/>
    <n v="287"/>
    <s v="Large"/>
    <s v="Yellow"/>
    <n v="9.4499999999999993"/>
    <n v="2712.1499999999996"/>
  </r>
  <r>
    <d v="2024-12-15T00:00:00"/>
    <n v="37899"/>
    <x v="86"/>
    <s v="Retail"/>
    <x v="5"/>
    <s v="Sales App"/>
    <s v="GA015"/>
    <s v="Gadget"/>
    <n v="78"/>
    <s v="Large"/>
    <s v="Orange"/>
    <n v="7.7"/>
    <n v="600.6"/>
  </r>
  <r>
    <d v="2024-12-15T00:00:00"/>
    <n v="37899"/>
    <x v="86"/>
    <s v="Retail"/>
    <x v="5"/>
    <s v="Sales App"/>
    <s v="WD014"/>
    <s v="Widget"/>
    <n v="159"/>
    <s v="Medium"/>
    <s v="Orange"/>
    <n v="6.78"/>
    <n v="1078.02"/>
  </r>
  <r>
    <d v="2024-12-16T00:00:00"/>
    <n v="37900"/>
    <x v="62"/>
    <s v="Wholesale"/>
    <x v="5"/>
    <s v="Sales App"/>
    <s v="GZ008"/>
    <s v="Gizmo"/>
    <n v="333"/>
    <s v="Extra Large"/>
    <s v="Blue"/>
    <n v="10.52"/>
    <n v="3503.16"/>
  </r>
  <r>
    <d v="2024-12-16T00:00:00"/>
    <n v="37900"/>
    <x v="62"/>
    <s v="Wholesale"/>
    <x v="5"/>
    <s v="Sales App"/>
    <s v="GZ002"/>
    <s v="Gizmo"/>
    <n v="391"/>
    <s v="Medium"/>
    <s v="Red"/>
    <n v="7.81"/>
    <n v="3053.71"/>
  </r>
  <r>
    <d v="2024-12-16T00:00:00"/>
    <n v="37900"/>
    <x v="62"/>
    <s v="Wholesale"/>
    <x v="5"/>
    <s v="Sales App"/>
    <s v="GA013"/>
    <s v="Gadget"/>
    <n v="65"/>
    <s v="Small"/>
    <s v="Orange"/>
    <n v="6.41"/>
    <n v="416.65000000000003"/>
  </r>
  <r>
    <d v="2024-12-16T00:00:00"/>
    <n v="37900"/>
    <x v="62"/>
    <s v="Wholesale"/>
    <x v="5"/>
    <s v="Sales App"/>
    <s v="GA010"/>
    <s v="Gadget"/>
    <n v="150"/>
    <s v="Medium"/>
    <s v="Pink"/>
    <n v="6.96"/>
    <n v="1044"/>
  </r>
  <r>
    <d v="2024-12-16T00:00:00"/>
    <n v="37900"/>
    <x v="62"/>
    <s v="Wholesale"/>
    <x v="5"/>
    <s v="Sales App"/>
    <s v="GA012"/>
    <s v="Gadget"/>
    <n v="311"/>
    <s v="Extra Large"/>
    <s v="Pink"/>
    <n v="9"/>
    <n v="2799"/>
  </r>
  <r>
    <d v="2024-12-16T00:00:00"/>
    <n v="37901"/>
    <x v="70"/>
    <s v="Retail"/>
    <x v="4"/>
    <s v="Sales App"/>
    <s v="GZ016"/>
    <s v="Gizmo"/>
    <n v="281"/>
    <s v="Extra Large"/>
    <s v="Orange"/>
    <n v="10.45"/>
    <n v="2936.45"/>
  </r>
  <r>
    <d v="2024-12-16T00:00:00"/>
    <n v="37901"/>
    <x v="70"/>
    <s v="Retail"/>
    <x v="4"/>
    <s v="Sales App"/>
    <s v="GZ013"/>
    <s v="Gizmo"/>
    <n v="384"/>
    <s v="Small"/>
    <s v="Orange"/>
    <n v="7.6"/>
    <n v="2918.3999999999996"/>
  </r>
  <r>
    <d v="2024-12-16T00:00:00"/>
    <n v="37901"/>
    <x v="70"/>
    <s v="Retail"/>
    <x v="4"/>
    <s v="Sales App"/>
    <s v="WD007"/>
    <s v="Widget"/>
    <n v="404"/>
    <s v="Large"/>
    <s v="Blue"/>
    <n v="7.71"/>
    <n v="3114.84"/>
  </r>
  <r>
    <d v="2024-12-16T00:00:00"/>
    <n v="37901"/>
    <x v="70"/>
    <s v="Retail"/>
    <x v="4"/>
    <s v="Sales App"/>
    <s v="GZ013"/>
    <s v="Gizmo"/>
    <n v="448"/>
    <s v="Small"/>
    <s v="Orange"/>
    <n v="7.6"/>
    <n v="3404.7999999999997"/>
  </r>
  <r>
    <d v="2024-12-16T00:00:00"/>
    <n v="37901"/>
    <x v="70"/>
    <s v="Retail"/>
    <x v="4"/>
    <s v="Sales App"/>
    <s v="GZ014"/>
    <s v="Gizmo"/>
    <n v="149"/>
    <s v="Medium"/>
    <s v="Orange"/>
    <n v="8.07"/>
    <n v="1202.43"/>
  </r>
  <r>
    <d v="2024-12-16T00:00:00"/>
    <n v="37902"/>
    <x v="83"/>
    <s v="Manufacturing"/>
    <x v="2"/>
    <s v="Sales App"/>
    <s v="GZ010"/>
    <s v="Gizmo"/>
    <n v="3660"/>
    <s v="Medium"/>
    <s v="Pink"/>
    <n v="8.76"/>
    <n v="32061.599999999999"/>
  </r>
  <r>
    <d v="2024-12-16T00:00:00"/>
    <n v="37902"/>
    <x v="83"/>
    <s v="Manufacturing"/>
    <x v="2"/>
    <s v="Sales App"/>
    <s v="GA010"/>
    <s v="Gadget"/>
    <n v="5400"/>
    <s v="Medium"/>
    <s v="Pink"/>
    <n v="7.89"/>
    <n v="42606"/>
  </r>
  <r>
    <d v="2024-12-16T00:00:00"/>
    <n v="37902"/>
    <x v="83"/>
    <s v="Manufacturing"/>
    <x v="2"/>
    <s v="Sales App"/>
    <s v="WD016"/>
    <s v="Widget"/>
    <n v="5780"/>
    <s v="Extra Large"/>
    <s v="Orange"/>
    <n v="9.32"/>
    <n v="53869.599999999999"/>
  </r>
  <r>
    <d v="2024-12-16T00:00:00"/>
    <n v="37902"/>
    <x v="83"/>
    <s v="Manufacturing"/>
    <x v="2"/>
    <s v="Sales App"/>
    <s v="GA010"/>
    <s v="Gadget"/>
    <n v="3470"/>
    <s v="Medium"/>
    <s v="Pink"/>
    <n v="7.89"/>
    <n v="27378.3"/>
  </r>
  <r>
    <d v="2024-12-16T00:00:00"/>
    <n v="37902"/>
    <x v="83"/>
    <s v="Manufacturing"/>
    <x v="2"/>
    <s v="Sales App"/>
    <s v="GZ011"/>
    <s v="Gizmo"/>
    <n v="2480"/>
    <s v="Large"/>
    <s v="Pink"/>
    <n v="9.27"/>
    <n v="22989.599999999999"/>
  </r>
  <r>
    <d v="2024-12-16T00:00:00"/>
    <n v="37903"/>
    <x v="91"/>
    <s v="Retail"/>
    <x v="4"/>
    <s v="Sales App"/>
    <s v="GA009"/>
    <s v="Gadget"/>
    <n v="445"/>
    <s v="Small"/>
    <s v="Pink"/>
    <n v="6.98"/>
    <n v="3106.1000000000004"/>
  </r>
  <r>
    <d v="2024-12-16T00:00:00"/>
    <n v="37903"/>
    <x v="91"/>
    <s v="Retail"/>
    <x v="4"/>
    <s v="Sales App"/>
    <s v="GA014"/>
    <s v="Gadget"/>
    <n v="1560"/>
    <s v="Medium"/>
    <s v="Orange"/>
    <n v="7.26"/>
    <n v="11325.6"/>
  </r>
  <r>
    <d v="2024-12-16T00:00:00"/>
    <n v="37903"/>
    <x v="91"/>
    <s v="Retail"/>
    <x v="4"/>
    <s v="Sales App"/>
    <s v="WD019"/>
    <s v="Widget"/>
    <n v="125"/>
    <s v="Large"/>
    <s v="Yellow"/>
    <n v="7.94"/>
    <n v="992.5"/>
  </r>
  <r>
    <d v="2024-12-16T00:00:00"/>
    <n v="37903"/>
    <x v="91"/>
    <s v="Retail"/>
    <x v="4"/>
    <s v="Sales App"/>
    <s v="GZ011"/>
    <s v="Gizmo"/>
    <n v="715"/>
    <s v="Large"/>
    <s v="Pink"/>
    <n v="8.73"/>
    <n v="6241.9500000000007"/>
  </r>
  <r>
    <d v="2024-12-16T00:00:00"/>
    <n v="37903"/>
    <x v="91"/>
    <s v="Retail"/>
    <x v="4"/>
    <s v="Sales App"/>
    <s v="GZ016"/>
    <s v="Gizmo"/>
    <n v="480"/>
    <s v="Extra Large"/>
    <s v="Orange"/>
    <n v="10.45"/>
    <n v="5016"/>
  </r>
  <r>
    <d v="2024-12-16T00:00:00"/>
    <n v="37904"/>
    <x v="20"/>
    <s v="Retail"/>
    <x v="0"/>
    <s v="Sales App"/>
    <s v="GZ014"/>
    <s v="Gizmo"/>
    <n v="99"/>
    <s v="Medium"/>
    <s v="Orange"/>
    <n v="8.07"/>
    <n v="798.93000000000006"/>
  </r>
  <r>
    <d v="2024-12-16T00:00:00"/>
    <n v="37904"/>
    <x v="20"/>
    <s v="Retail"/>
    <x v="0"/>
    <s v="Sales App"/>
    <s v="GZ010"/>
    <s v="Gizmo"/>
    <n v="136"/>
    <s v="Medium"/>
    <s v="Pink"/>
    <n v="8.25"/>
    <n v="1122"/>
  </r>
  <r>
    <d v="2024-12-16T00:00:00"/>
    <n v="37904"/>
    <x v="20"/>
    <s v="Retail"/>
    <x v="0"/>
    <s v="Sales App"/>
    <s v="GZ016"/>
    <s v="Gizmo"/>
    <n v="370"/>
    <s v="Extra Large"/>
    <s v="Orange"/>
    <n v="10.45"/>
    <n v="3866.4999999999995"/>
  </r>
  <r>
    <d v="2024-12-16T00:00:00"/>
    <n v="37904"/>
    <x v="20"/>
    <s v="Retail"/>
    <x v="0"/>
    <s v="Sales App"/>
    <s v="WD019"/>
    <s v="Widget"/>
    <n v="313"/>
    <s v="Large"/>
    <s v="Yellow"/>
    <n v="7.94"/>
    <n v="2485.2200000000003"/>
  </r>
  <r>
    <d v="2024-12-16T00:00:00"/>
    <n v="37904"/>
    <x v="20"/>
    <s v="Retail"/>
    <x v="0"/>
    <s v="Sales App"/>
    <s v="WD009"/>
    <s v="Widget"/>
    <n v="95"/>
    <s v="Small"/>
    <s v="Pink"/>
    <n v="6.52"/>
    <n v="619.4"/>
  </r>
  <r>
    <d v="2024-12-16T00:00:00"/>
    <n v="37905"/>
    <x v="69"/>
    <s v="Retail"/>
    <x v="1"/>
    <s v="Sales App"/>
    <s v="WD010"/>
    <s v="Widget"/>
    <n v="186"/>
    <s v="Medium"/>
    <s v="Pink"/>
    <n v="6.93"/>
    <n v="1288.98"/>
  </r>
  <r>
    <d v="2024-12-16T00:00:00"/>
    <n v="37905"/>
    <x v="69"/>
    <s v="Retail"/>
    <x v="1"/>
    <s v="Sales App"/>
    <s v="WD009"/>
    <s v="Widget"/>
    <n v="66"/>
    <s v="Small"/>
    <s v="Pink"/>
    <n v="6.52"/>
    <n v="430.32"/>
  </r>
  <r>
    <d v="2024-12-16T00:00:00"/>
    <n v="37905"/>
    <x v="69"/>
    <s v="Retail"/>
    <x v="1"/>
    <s v="Sales App"/>
    <s v="WD017"/>
    <s v="Widget"/>
    <n v="147"/>
    <s v="Small"/>
    <s v="Yellow"/>
    <n v="7.06"/>
    <n v="1037.82"/>
  </r>
  <r>
    <d v="2024-12-16T00:00:00"/>
    <n v="37905"/>
    <x v="69"/>
    <s v="Retail"/>
    <x v="1"/>
    <s v="Sales App"/>
    <s v="GA013"/>
    <s v="Gadget"/>
    <n v="241"/>
    <s v="Small"/>
    <s v="Orange"/>
    <n v="6.84"/>
    <n v="1648.44"/>
  </r>
  <r>
    <d v="2024-12-16T00:00:00"/>
    <n v="37905"/>
    <x v="69"/>
    <s v="Retail"/>
    <x v="1"/>
    <s v="Sales App"/>
    <s v="GZ017"/>
    <s v="Gizmo"/>
    <n v="24"/>
    <s v="Small"/>
    <s v="Yellow"/>
    <n v="8.4"/>
    <n v="201.60000000000002"/>
  </r>
  <r>
    <d v="2024-12-17T00:00:00"/>
    <n v="37906"/>
    <x v="39"/>
    <s v="Retail"/>
    <x v="3"/>
    <s v="Sales App"/>
    <s v="WD019"/>
    <s v="Widget"/>
    <n v="256"/>
    <s v="Large"/>
    <s v="Yellow"/>
    <n v="7.94"/>
    <n v="2032.64"/>
  </r>
  <r>
    <d v="2024-12-17T00:00:00"/>
    <n v="37906"/>
    <x v="39"/>
    <s v="Retail"/>
    <x v="3"/>
    <s v="Sales App"/>
    <s v="WD016"/>
    <s v="Widget"/>
    <n v="282"/>
    <s v="Extra Large"/>
    <s v="Orange"/>
    <n v="8.7799999999999994"/>
    <n v="2475.96"/>
  </r>
  <r>
    <d v="2024-12-17T00:00:00"/>
    <n v="37906"/>
    <x v="39"/>
    <s v="Retail"/>
    <x v="3"/>
    <s v="Sales App"/>
    <s v="GZ003"/>
    <s v="Gizmo"/>
    <n v="286"/>
    <s v="Large"/>
    <s v="Red"/>
    <n v="8.82"/>
    <n v="2522.52"/>
  </r>
  <r>
    <d v="2024-12-17T00:00:00"/>
    <n v="37906"/>
    <x v="39"/>
    <s v="Retail"/>
    <x v="3"/>
    <s v="Sales App"/>
    <s v="GZ005"/>
    <s v="Gizmo"/>
    <n v="170"/>
    <s v="Small"/>
    <s v="Blue"/>
    <n v="8.16"/>
    <n v="1387.2"/>
  </r>
  <r>
    <d v="2024-12-17T00:00:00"/>
    <n v="37906"/>
    <x v="39"/>
    <s v="Retail"/>
    <x v="3"/>
    <s v="Sales App"/>
    <s v="GA010"/>
    <s v="Gadget"/>
    <n v="322"/>
    <s v="Medium"/>
    <s v="Pink"/>
    <n v="7.42"/>
    <n v="2389.2399999999998"/>
  </r>
  <r>
    <d v="2024-12-17T00:00:00"/>
    <n v="37907"/>
    <x v="80"/>
    <s v="Online"/>
    <x v="2"/>
    <s v="Sales App"/>
    <s v="GZ002"/>
    <s v="Gizmo"/>
    <n v="99"/>
    <s v="Medium"/>
    <s v="Red"/>
    <n v="9.3699999999999992"/>
    <n v="927.62999999999988"/>
  </r>
  <r>
    <d v="2024-12-17T00:00:00"/>
    <n v="37907"/>
    <x v="80"/>
    <s v="Online"/>
    <x v="2"/>
    <s v="Sales App"/>
    <s v="WD019"/>
    <s v="Widget"/>
    <n v="98"/>
    <s v="Large"/>
    <s v="Yellow"/>
    <n v="8.93"/>
    <n v="875.14"/>
  </r>
  <r>
    <d v="2024-12-17T00:00:00"/>
    <n v="37907"/>
    <x v="80"/>
    <s v="Online"/>
    <x v="2"/>
    <s v="Sales App"/>
    <s v="WD018"/>
    <s v="Widget"/>
    <n v="315"/>
    <s v="Medium"/>
    <s v="Yellow"/>
    <n v="8.43"/>
    <n v="2655.45"/>
  </r>
  <r>
    <d v="2024-12-17T00:00:00"/>
    <n v="37907"/>
    <x v="80"/>
    <s v="Online"/>
    <x v="2"/>
    <s v="Sales App"/>
    <s v="GZ020"/>
    <s v="Gizmo"/>
    <n v="185"/>
    <s v="Extra Large"/>
    <s v="Yellow"/>
    <n v="13"/>
    <n v="2405"/>
  </r>
  <r>
    <d v="2024-12-17T00:00:00"/>
    <n v="37907"/>
    <x v="80"/>
    <s v="Online"/>
    <x v="2"/>
    <s v="Sales App"/>
    <s v="GA015"/>
    <s v="Gadget"/>
    <n v="149"/>
    <s v="Large"/>
    <s v="Orange"/>
    <n v="8.66"/>
    <n v="1290.3399999999999"/>
  </r>
  <r>
    <d v="2024-12-17T00:00:00"/>
    <n v="37908"/>
    <x v="67"/>
    <s v="Other"/>
    <x v="0"/>
    <s v="Sales App"/>
    <s v="WD017"/>
    <s v="Widget"/>
    <n v="171"/>
    <s v="Small"/>
    <s v="Yellow"/>
    <n v="8.3800000000000008"/>
    <n v="1432.9800000000002"/>
  </r>
  <r>
    <d v="2024-12-17T00:00:00"/>
    <n v="37908"/>
    <x v="67"/>
    <s v="Other"/>
    <x v="0"/>
    <s v="Sales App"/>
    <s v="WD016"/>
    <s v="Widget"/>
    <n v="81"/>
    <s v="Extra Large"/>
    <s v="Orange"/>
    <n v="10.42"/>
    <n v="844.02"/>
  </r>
  <r>
    <d v="2024-12-17T00:00:00"/>
    <n v="37908"/>
    <x v="67"/>
    <s v="Other"/>
    <x v="0"/>
    <s v="Sales App"/>
    <s v="WD020"/>
    <s v="Widget"/>
    <n v="109"/>
    <s v="Extra Large"/>
    <s v="Yellow"/>
    <n v="11.52"/>
    <n v="1255.68"/>
  </r>
  <r>
    <d v="2024-12-17T00:00:00"/>
    <n v="37908"/>
    <x v="67"/>
    <s v="Other"/>
    <x v="0"/>
    <s v="Sales App"/>
    <s v="WD008"/>
    <s v="Widget"/>
    <n v="258"/>
    <s v="Extra Large"/>
    <s v="Blue"/>
    <n v="11.19"/>
    <n v="2887.02"/>
  </r>
  <r>
    <d v="2024-12-17T00:00:00"/>
    <n v="37908"/>
    <x v="67"/>
    <s v="Other"/>
    <x v="0"/>
    <s v="Sales App"/>
    <s v="WD016"/>
    <s v="Widget"/>
    <n v="370"/>
    <s v="Extra Large"/>
    <s v="Orange"/>
    <n v="10.42"/>
    <n v="3855.4"/>
  </r>
  <r>
    <d v="2024-12-17T00:00:00"/>
    <n v="37909"/>
    <x v="67"/>
    <s v="Other"/>
    <x v="0"/>
    <s v="Sales App"/>
    <s v="GZ011"/>
    <s v="Gizmo"/>
    <n v="72"/>
    <s v="Large"/>
    <s v="Pink"/>
    <n v="10.36"/>
    <n v="745.92"/>
  </r>
  <r>
    <d v="2024-12-17T00:00:00"/>
    <n v="37909"/>
    <x v="67"/>
    <s v="Other"/>
    <x v="0"/>
    <s v="Sales App"/>
    <s v="WD007"/>
    <s v="Widget"/>
    <n v="143"/>
    <s v="Large"/>
    <s v="Blue"/>
    <n v="9.16"/>
    <n v="1309.8800000000001"/>
  </r>
  <r>
    <d v="2024-12-17T00:00:00"/>
    <n v="37909"/>
    <x v="67"/>
    <s v="Other"/>
    <x v="0"/>
    <s v="Sales App"/>
    <s v="WD020"/>
    <s v="Widget"/>
    <n v="163"/>
    <s v="Extra Large"/>
    <s v="Yellow"/>
    <n v="11.52"/>
    <n v="1877.76"/>
  </r>
  <r>
    <d v="2024-12-17T00:00:00"/>
    <n v="37909"/>
    <x v="67"/>
    <s v="Other"/>
    <x v="0"/>
    <s v="Sales App"/>
    <s v="GZ020"/>
    <s v="Gizmo"/>
    <n v="153"/>
    <s v="Extra Large"/>
    <s v="Yellow"/>
    <n v="13.72"/>
    <n v="2099.1600000000003"/>
  </r>
  <r>
    <d v="2024-12-17T00:00:00"/>
    <n v="37909"/>
    <x v="67"/>
    <s v="Other"/>
    <x v="0"/>
    <s v="Sales App"/>
    <s v="WD010"/>
    <s v="Widget"/>
    <n v="185"/>
    <s v="Medium"/>
    <s v="Pink"/>
    <n v="8.23"/>
    <n v="1522.5500000000002"/>
  </r>
  <r>
    <d v="2024-12-17T00:00:00"/>
    <n v="37910"/>
    <x v="10"/>
    <s v="Other"/>
    <x v="5"/>
    <s v="Sales App"/>
    <s v="GZ007"/>
    <s v="Gizmo"/>
    <n v="130"/>
    <s v="Large"/>
    <s v="Blue"/>
    <n v="10.91"/>
    <n v="1418.3"/>
  </r>
  <r>
    <d v="2024-12-17T00:00:00"/>
    <n v="37910"/>
    <x v="10"/>
    <s v="Other"/>
    <x v="5"/>
    <s v="Sales App"/>
    <s v="GA011"/>
    <s v="Gadget"/>
    <n v="50"/>
    <s v="Large"/>
    <s v="Pink"/>
    <n v="9.33"/>
    <n v="466.5"/>
  </r>
  <r>
    <d v="2024-12-17T00:00:00"/>
    <n v="37910"/>
    <x v="10"/>
    <s v="Other"/>
    <x v="5"/>
    <s v="Sales App"/>
    <s v="GZ015"/>
    <s v="Gizmo"/>
    <n v="39"/>
    <s v="Large"/>
    <s v="Orange"/>
    <n v="10.16"/>
    <n v="396.24"/>
  </r>
  <r>
    <d v="2024-12-17T00:00:00"/>
    <n v="37910"/>
    <x v="10"/>
    <s v="Other"/>
    <x v="5"/>
    <s v="Sales App"/>
    <s v="GZ013"/>
    <s v="Gizmo"/>
    <n v="315"/>
    <s v="Small"/>
    <s v="Orange"/>
    <n v="9.0299999999999994"/>
    <n v="2844.45"/>
  </r>
  <r>
    <d v="2024-12-17T00:00:00"/>
    <n v="37910"/>
    <x v="10"/>
    <s v="Other"/>
    <x v="5"/>
    <s v="Sales App"/>
    <s v="GA017"/>
    <s v="Gadget"/>
    <n v="69"/>
    <s v="Small"/>
    <s v="Yellow"/>
    <n v="8.98"/>
    <n v="619.62"/>
  </r>
  <r>
    <d v="2024-12-17T00:00:00"/>
    <n v="37911"/>
    <x v="0"/>
    <s v="Retail"/>
    <x v="0"/>
    <s v="Sales App"/>
    <s v="GA002"/>
    <s v="Gadget"/>
    <n v="317"/>
    <s v="Medium"/>
    <s v="Red"/>
    <n v="7.5"/>
    <n v="2377.5"/>
  </r>
  <r>
    <d v="2024-12-17T00:00:00"/>
    <n v="37911"/>
    <x v="0"/>
    <s v="Retail"/>
    <x v="0"/>
    <s v="Sales App"/>
    <s v="GA005"/>
    <s v="Gadget"/>
    <n v="186"/>
    <s v="Small"/>
    <s v="Blue"/>
    <n v="7.34"/>
    <n v="1365.24"/>
  </r>
  <r>
    <d v="2024-12-17T00:00:00"/>
    <n v="37911"/>
    <x v="0"/>
    <s v="Retail"/>
    <x v="0"/>
    <s v="Sales App"/>
    <s v="GA005"/>
    <s v="Gadget"/>
    <n v="400"/>
    <s v="Small"/>
    <s v="Blue"/>
    <n v="7.34"/>
    <n v="2936"/>
  </r>
  <r>
    <d v="2024-12-17T00:00:00"/>
    <n v="37911"/>
    <x v="0"/>
    <s v="Retail"/>
    <x v="0"/>
    <s v="Sales App"/>
    <s v="GZ011"/>
    <s v="Gizmo"/>
    <n v="314"/>
    <s v="Large"/>
    <s v="Pink"/>
    <n v="8.73"/>
    <n v="2741.2200000000003"/>
  </r>
  <r>
    <d v="2024-12-17T00:00:00"/>
    <n v="37911"/>
    <x v="0"/>
    <s v="Retail"/>
    <x v="0"/>
    <s v="Sales App"/>
    <s v="GA006"/>
    <s v="Gadget"/>
    <n v="274"/>
    <s v="Medium"/>
    <s v="Blue"/>
    <n v="7.8"/>
    <n v="2137.1999999999998"/>
  </r>
  <r>
    <d v="2024-12-18T00:00:00"/>
    <n v="37912"/>
    <x v="88"/>
    <s v="Wholesale"/>
    <x v="3"/>
    <s v="Phone"/>
    <s v="WD003"/>
    <s v="Widget"/>
    <n v="276"/>
    <s v="Large"/>
    <s v="Red"/>
    <n v="6.95"/>
    <n v="1918.2"/>
  </r>
  <r>
    <d v="2024-12-18T00:00:00"/>
    <n v="37912"/>
    <x v="88"/>
    <s v="Wholesale"/>
    <x v="3"/>
    <s v="Phone"/>
    <s v="WD010"/>
    <s v="Widget"/>
    <n v="220"/>
    <s v="Medium"/>
    <s v="Pink"/>
    <n v="6.5"/>
    <n v="1430"/>
  </r>
  <r>
    <d v="2024-12-18T00:00:00"/>
    <n v="37912"/>
    <x v="88"/>
    <s v="Wholesale"/>
    <x v="3"/>
    <s v="Phone"/>
    <s v="GA014"/>
    <s v="Gadget"/>
    <n v="318"/>
    <s v="Medium"/>
    <s v="Orange"/>
    <n v="6.81"/>
    <n v="2165.58"/>
  </r>
  <r>
    <d v="2024-12-18T00:00:00"/>
    <n v="37912"/>
    <x v="88"/>
    <s v="Wholesale"/>
    <x v="3"/>
    <s v="Phone"/>
    <s v="WD004"/>
    <s v="Widget"/>
    <n v="236"/>
    <s v="Extra Large"/>
    <s v="Red"/>
    <n v="8.49"/>
    <n v="2003.64"/>
  </r>
  <r>
    <d v="2024-12-18T00:00:00"/>
    <n v="37912"/>
    <x v="88"/>
    <s v="Wholesale"/>
    <x v="3"/>
    <s v="Phone"/>
    <s v="GZ020"/>
    <s v="Gizmo"/>
    <n v="123"/>
    <s v="Extra Large"/>
    <s v="Yellow"/>
    <n v="10.83"/>
    <n v="1332.09"/>
  </r>
  <r>
    <d v="2024-12-18T00:00:00"/>
    <n v="37913"/>
    <x v="55"/>
    <s v="Retail"/>
    <x v="2"/>
    <s v="Phone"/>
    <s v="GZ006"/>
    <s v="Gizmo"/>
    <n v="386"/>
    <s v="Medium"/>
    <s v="Blue"/>
    <n v="8.67"/>
    <n v="3346.62"/>
  </r>
  <r>
    <d v="2024-12-18T00:00:00"/>
    <n v="37913"/>
    <x v="55"/>
    <s v="Retail"/>
    <x v="2"/>
    <s v="Phone"/>
    <s v="WD019"/>
    <s v="Widget"/>
    <n v="286"/>
    <s v="Large"/>
    <s v="Yellow"/>
    <n v="7.94"/>
    <n v="2270.84"/>
  </r>
  <r>
    <d v="2024-12-18T00:00:00"/>
    <n v="37913"/>
    <x v="55"/>
    <s v="Retail"/>
    <x v="2"/>
    <s v="Phone"/>
    <s v="WD006"/>
    <s v="Widget"/>
    <n v="243"/>
    <s v="Medium"/>
    <s v="Blue"/>
    <n v="7.28"/>
    <n v="1769.04"/>
  </r>
  <r>
    <d v="2024-12-18T00:00:00"/>
    <n v="37913"/>
    <x v="55"/>
    <s v="Retail"/>
    <x v="2"/>
    <s v="Phone"/>
    <s v="GZ012"/>
    <s v="Gizmo"/>
    <n v="252"/>
    <s v="Extra Large"/>
    <s v="Pink"/>
    <n v="10.67"/>
    <n v="2688.84"/>
  </r>
  <r>
    <d v="2024-12-18T00:00:00"/>
    <n v="37913"/>
    <x v="55"/>
    <s v="Retail"/>
    <x v="2"/>
    <s v="Phone"/>
    <s v="GZ016"/>
    <s v="Gizmo"/>
    <n v="167"/>
    <s v="Extra Large"/>
    <s v="Orange"/>
    <n v="10.45"/>
    <n v="1745.1499999999999"/>
  </r>
  <r>
    <d v="2024-12-18T00:00:00"/>
    <n v="37914"/>
    <x v="64"/>
    <s v="Manufacturing"/>
    <x v="2"/>
    <s v="Phone"/>
    <s v="GZ007"/>
    <s v="Gizmo"/>
    <n v="245"/>
    <s v="Large"/>
    <s v="Blue"/>
    <n v="9.76"/>
    <n v="2391.1999999999998"/>
  </r>
  <r>
    <d v="2024-12-18T00:00:00"/>
    <n v="37914"/>
    <x v="64"/>
    <s v="Manufacturing"/>
    <x v="2"/>
    <s v="Phone"/>
    <s v="GA012"/>
    <s v="Gadget"/>
    <n v="361"/>
    <s v="Extra Large"/>
    <s v="Pink"/>
    <n v="10.199999999999999"/>
    <n v="3682.2"/>
  </r>
  <r>
    <d v="2024-12-18T00:00:00"/>
    <n v="37914"/>
    <x v="64"/>
    <s v="Manufacturing"/>
    <x v="2"/>
    <s v="Phone"/>
    <s v="GA006"/>
    <s v="Gadget"/>
    <n v="208"/>
    <s v="Medium"/>
    <s v="Blue"/>
    <n v="8.2899999999999991"/>
    <n v="1724.3199999999997"/>
  </r>
  <r>
    <d v="2024-12-18T00:00:00"/>
    <n v="37914"/>
    <x v="64"/>
    <s v="Manufacturing"/>
    <x v="2"/>
    <s v="Phone"/>
    <s v="GZ019"/>
    <s v="Gizmo"/>
    <n v="311"/>
    <s v="Large"/>
    <s v="Yellow"/>
    <n v="10.039999999999999"/>
    <n v="3122.4399999999996"/>
  </r>
  <r>
    <d v="2024-12-18T00:00:00"/>
    <n v="37914"/>
    <x v="64"/>
    <s v="Manufacturing"/>
    <x v="2"/>
    <s v="Phone"/>
    <s v="WD007"/>
    <s v="Widget"/>
    <n v="150"/>
    <s v="Large"/>
    <s v="Blue"/>
    <n v="8.19"/>
    <n v="1228.5"/>
  </r>
  <r>
    <d v="2024-12-18T00:00:00"/>
    <n v="37915"/>
    <x v="44"/>
    <s v="Wholesale"/>
    <x v="0"/>
    <s v="Phone"/>
    <s v="WD003"/>
    <s v="Widget"/>
    <n v="360"/>
    <s v="Large"/>
    <s v="Red"/>
    <n v="6.95"/>
    <n v="2502"/>
  </r>
  <r>
    <d v="2024-12-18T00:00:00"/>
    <n v="37915"/>
    <x v="44"/>
    <s v="Wholesale"/>
    <x v="0"/>
    <s v="Phone"/>
    <s v="GZ014"/>
    <s v="Gizmo"/>
    <n v="66"/>
    <s v="Medium"/>
    <s v="Orange"/>
    <n v="7.57"/>
    <n v="499.62"/>
  </r>
  <r>
    <d v="2024-12-18T00:00:00"/>
    <n v="37915"/>
    <x v="44"/>
    <s v="Wholesale"/>
    <x v="0"/>
    <s v="Phone"/>
    <s v="WD014"/>
    <s v="Widget"/>
    <n v="88"/>
    <s v="Medium"/>
    <s v="Orange"/>
    <n v="6.36"/>
    <n v="559.68000000000006"/>
  </r>
  <r>
    <d v="2024-12-18T00:00:00"/>
    <n v="37915"/>
    <x v="44"/>
    <s v="Wholesale"/>
    <x v="0"/>
    <s v="Phone"/>
    <s v="WD012"/>
    <s v="Widget"/>
    <n v="303"/>
    <s v="Extra Large"/>
    <s v="Pink"/>
    <n v="8.4"/>
    <n v="2545.2000000000003"/>
  </r>
  <r>
    <d v="2024-12-18T00:00:00"/>
    <n v="37915"/>
    <x v="44"/>
    <s v="Wholesale"/>
    <x v="0"/>
    <s v="Phone"/>
    <s v="GZ010"/>
    <s v="Gizmo"/>
    <n v="32"/>
    <s v="Medium"/>
    <s v="Pink"/>
    <n v="7.73"/>
    <n v="247.36"/>
  </r>
  <r>
    <d v="2024-12-18T00:00:00"/>
    <n v="37916"/>
    <x v="48"/>
    <s v="Manufacturing"/>
    <x v="3"/>
    <s v="Phone"/>
    <s v="GA016"/>
    <s v="Gadget"/>
    <n v="933"/>
    <s v="Extra Large"/>
    <s v="Orange"/>
    <n v="10"/>
    <n v="9330"/>
  </r>
  <r>
    <d v="2024-12-18T00:00:00"/>
    <n v="37916"/>
    <x v="48"/>
    <s v="Manufacturing"/>
    <x v="3"/>
    <s v="Phone"/>
    <s v="WD011"/>
    <s v="Widget"/>
    <n v="306"/>
    <s v="Large"/>
    <s v="Pink"/>
    <n v="7.79"/>
    <n v="2383.7400000000002"/>
  </r>
  <r>
    <d v="2024-12-18T00:00:00"/>
    <n v="37916"/>
    <x v="48"/>
    <s v="Manufacturing"/>
    <x v="3"/>
    <s v="Phone"/>
    <s v="WD004"/>
    <s v="Widget"/>
    <n v="882"/>
    <s v="Extra Large"/>
    <s v="Red"/>
    <n v="9.6199999999999992"/>
    <n v="8484.84"/>
  </r>
  <r>
    <d v="2024-12-18T00:00:00"/>
    <n v="37916"/>
    <x v="48"/>
    <s v="Manufacturing"/>
    <x v="3"/>
    <s v="Phone"/>
    <s v="GA007"/>
    <s v="Gadget"/>
    <n v="540"/>
    <s v="Large"/>
    <s v="Blue"/>
    <n v="8.7799999999999994"/>
    <n v="4741.2"/>
  </r>
  <r>
    <d v="2024-12-18T00:00:00"/>
    <n v="37916"/>
    <x v="48"/>
    <s v="Manufacturing"/>
    <x v="3"/>
    <s v="Phone"/>
    <s v="GA015"/>
    <s v="Gadget"/>
    <n v="180"/>
    <s v="Large"/>
    <s v="Orange"/>
    <n v="8.18"/>
    <n v="1472.3999999999999"/>
  </r>
  <r>
    <d v="2024-12-18T00:00:00"/>
    <n v="37917"/>
    <x v="46"/>
    <s v="Wholesale"/>
    <x v="2"/>
    <s v="Phone"/>
    <s v="WD017"/>
    <s v="Widget"/>
    <n v="28"/>
    <s v="Small"/>
    <s v="Yellow"/>
    <n v="6.62"/>
    <n v="185.36"/>
  </r>
  <r>
    <d v="2024-12-18T00:00:00"/>
    <n v="37917"/>
    <x v="46"/>
    <s v="Wholesale"/>
    <x v="2"/>
    <s v="Phone"/>
    <s v="GA018"/>
    <s v="Gadget"/>
    <n v="62"/>
    <s v="Medium"/>
    <s v="Yellow"/>
    <n v="7.53"/>
    <n v="466.86"/>
  </r>
  <r>
    <d v="2024-12-18T00:00:00"/>
    <n v="37917"/>
    <x v="46"/>
    <s v="Wholesale"/>
    <x v="2"/>
    <s v="Phone"/>
    <s v="GA015"/>
    <s v="Gadget"/>
    <n v="47"/>
    <s v="Large"/>
    <s v="Orange"/>
    <n v="7.22"/>
    <n v="339.34"/>
  </r>
  <r>
    <d v="2024-12-18T00:00:00"/>
    <n v="37917"/>
    <x v="46"/>
    <s v="Wholesale"/>
    <x v="2"/>
    <s v="Phone"/>
    <s v="GZ009"/>
    <s v="Gizmo"/>
    <n v="78"/>
    <s v="Small"/>
    <s v="Pink"/>
    <n v="7.28"/>
    <n v="567.84"/>
  </r>
  <r>
    <d v="2024-12-18T00:00:00"/>
    <n v="37917"/>
    <x v="46"/>
    <s v="Wholesale"/>
    <x v="2"/>
    <s v="Phone"/>
    <s v="GZ003"/>
    <s v="Gizmo"/>
    <n v="29"/>
    <s v="Large"/>
    <s v="Red"/>
    <n v="8.27"/>
    <n v="239.82999999999998"/>
  </r>
  <r>
    <d v="2024-12-19T00:00:00"/>
    <n v="37918"/>
    <x v="14"/>
    <s v="Retail"/>
    <x v="0"/>
    <s v="Website"/>
    <s v="GA017"/>
    <s v="Gadget"/>
    <n v="248"/>
    <s v="Small"/>
    <s v="Yellow"/>
    <n v="7.56"/>
    <n v="1874.8799999999999"/>
  </r>
  <r>
    <d v="2024-12-19T00:00:00"/>
    <n v="37918"/>
    <x v="14"/>
    <s v="Retail"/>
    <x v="0"/>
    <s v="Website"/>
    <s v="GA018"/>
    <s v="Gadget"/>
    <n v="257"/>
    <s v="Medium"/>
    <s v="Yellow"/>
    <n v="8.0299999999999994"/>
    <n v="2063.71"/>
  </r>
  <r>
    <d v="2024-12-19T00:00:00"/>
    <n v="37918"/>
    <x v="14"/>
    <s v="Retail"/>
    <x v="0"/>
    <s v="Website"/>
    <s v="GZ002"/>
    <s v="Gizmo"/>
    <n v="38"/>
    <s v="Medium"/>
    <s v="Red"/>
    <n v="8.33"/>
    <n v="316.54000000000002"/>
  </r>
  <r>
    <d v="2024-12-19T00:00:00"/>
    <n v="37918"/>
    <x v="14"/>
    <s v="Retail"/>
    <x v="0"/>
    <s v="Website"/>
    <s v="GA016"/>
    <s v="Gadget"/>
    <n v="228"/>
    <s v="Extra Large"/>
    <s v="Orange"/>
    <n v="9.41"/>
    <n v="2145.48"/>
  </r>
  <r>
    <d v="2024-12-19T00:00:00"/>
    <n v="37918"/>
    <x v="14"/>
    <s v="Retail"/>
    <x v="0"/>
    <s v="Website"/>
    <s v="WD015"/>
    <s v="Widget"/>
    <n v="82"/>
    <s v="Large"/>
    <s v="Orange"/>
    <n v="7.18"/>
    <n v="588.76"/>
  </r>
  <r>
    <d v="2024-12-19T00:00:00"/>
    <n v="37919"/>
    <x v="52"/>
    <s v="Online"/>
    <x v="3"/>
    <s v="Website"/>
    <s v="GZ017"/>
    <s v="Gizmo"/>
    <n v="990"/>
    <s v="Small"/>
    <s v="Yellow"/>
    <n v="9.4499999999999993"/>
    <n v="9355.5"/>
  </r>
  <r>
    <d v="2024-12-19T00:00:00"/>
    <n v="37919"/>
    <x v="52"/>
    <s v="Online"/>
    <x v="3"/>
    <s v="Website"/>
    <s v="WD015"/>
    <s v="Widget"/>
    <n v="2990"/>
    <s v="Large"/>
    <s v="Orange"/>
    <n v="8.08"/>
    <n v="24159.200000000001"/>
  </r>
  <r>
    <d v="2024-12-19T00:00:00"/>
    <n v="37919"/>
    <x v="52"/>
    <s v="Online"/>
    <x v="3"/>
    <s v="Website"/>
    <s v="WD019"/>
    <s v="Widget"/>
    <n v="1950"/>
    <s v="Large"/>
    <s v="Yellow"/>
    <n v="8.93"/>
    <n v="17413.5"/>
  </r>
  <r>
    <d v="2024-12-19T00:00:00"/>
    <n v="37919"/>
    <x v="52"/>
    <s v="Online"/>
    <x v="3"/>
    <s v="Website"/>
    <s v="WD014"/>
    <s v="Widget"/>
    <n v="3390"/>
    <s v="Medium"/>
    <s v="Orange"/>
    <n v="7.63"/>
    <n v="25865.7"/>
  </r>
  <r>
    <d v="2024-12-19T00:00:00"/>
    <n v="37919"/>
    <x v="52"/>
    <s v="Online"/>
    <x v="3"/>
    <s v="Website"/>
    <s v="GZ009"/>
    <s v="Gizmo"/>
    <n v="3620"/>
    <s v="Small"/>
    <s v="Pink"/>
    <n v="8.73"/>
    <n v="31602.600000000002"/>
  </r>
  <r>
    <d v="2024-12-19T00:00:00"/>
    <n v="37920"/>
    <x v="4"/>
    <s v="Manufacturing"/>
    <x v="2"/>
    <s v="Website"/>
    <s v="GZ020"/>
    <s v="Gizmo"/>
    <n v="301"/>
    <s v="Extra Large"/>
    <s v="Yellow"/>
    <n v="12.27"/>
    <n v="3693.27"/>
  </r>
  <r>
    <d v="2024-12-19T00:00:00"/>
    <n v="37920"/>
    <x v="4"/>
    <s v="Manufacturing"/>
    <x v="2"/>
    <s v="Website"/>
    <s v="GA013"/>
    <s v="Gadget"/>
    <n v="361"/>
    <s v="Small"/>
    <s v="Orange"/>
    <n v="7.27"/>
    <n v="2624.47"/>
  </r>
  <r>
    <d v="2024-12-19T00:00:00"/>
    <n v="37920"/>
    <x v="4"/>
    <s v="Manufacturing"/>
    <x v="2"/>
    <s v="Website"/>
    <s v="WD017"/>
    <s v="Widget"/>
    <n v="273"/>
    <s v="Small"/>
    <s v="Yellow"/>
    <n v="7.5"/>
    <n v="2047.5"/>
  </r>
  <r>
    <d v="2024-12-19T00:00:00"/>
    <n v="37920"/>
    <x v="4"/>
    <s v="Manufacturing"/>
    <x v="2"/>
    <s v="Website"/>
    <s v="GA002"/>
    <s v="Gadget"/>
    <n v="366"/>
    <s v="Medium"/>
    <s v="Red"/>
    <n v="7.96"/>
    <n v="2913.36"/>
  </r>
  <r>
    <d v="2024-12-19T00:00:00"/>
    <n v="37920"/>
    <x v="4"/>
    <s v="Manufacturing"/>
    <x v="2"/>
    <s v="Website"/>
    <s v="GZ012"/>
    <s v="Gizmo"/>
    <n v="176"/>
    <s v="Extra Large"/>
    <s v="Pink"/>
    <n v="11.34"/>
    <n v="1995.84"/>
  </r>
  <r>
    <d v="2024-12-19T00:00:00"/>
    <n v="37921"/>
    <x v="22"/>
    <s v="Online"/>
    <x v="2"/>
    <s v="Website"/>
    <s v="GA015"/>
    <s v="Gadget"/>
    <n v="67"/>
    <s v="Large"/>
    <s v="Orange"/>
    <n v="8.66"/>
    <n v="580.22"/>
  </r>
  <r>
    <d v="2024-12-19T00:00:00"/>
    <n v="37921"/>
    <x v="22"/>
    <s v="Online"/>
    <x v="2"/>
    <s v="Website"/>
    <s v="WD010"/>
    <s v="Widget"/>
    <n v="32"/>
    <s v="Medium"/>
    <s v="Pink"/>
    <n v="7.79"/>
    <n v="249.28"/>
  </r>
  <r>
    <d v="2024-12-19T00:00:00"/>
    <n v="37921"/>
    <x v="22"/>
    <s v="Online"/>
    <x v="2"/>
    <s v="Website"/>
    <s v="GA008"/>
    <s v="Gadget"/>
    <n v="43"/>
    <s v="Extra Large"/>
    <s v="Blue"/>
    <n v="11.36"/>
    <n v="488.47999999999996"/>
  </r>
  <r>
    <d v="2024-12-19T00:00:00"/>
    <n v="37921"/>
    <x v="22"/>
    <s v="Online"/>
    <x v="2"/>
    <s v="Website"/>
    <s v="GA005"/>
    <s v="Gadget"/>
    <n v="66"/>
    <s v="Small"/>
    <s v="Blue"/>
    <n v="8.26"/>
    <n v="545.16"/>
  </r>
  <r>
    <d v="2024-12-19T00:00:00"/>
    <n v="37921"/>
    <x v="22"/>
    <s v="Online"/>
    <x v="2"/>
    <s v="Website"/>
    <s v="WD002"/>
    <s v="Widget"/>
    <n v="64"/>
    <s v="Medium"/>
    <s v="Red"/>
    <n v="7.88"/>
    <n v="504.32"/>
  </r>
  <r>
    <d v="2024-12-19T00:00:00"/>
    <n v="37922"/>
    <x v="79"/>
    <s v="Other"/>
    <x v="4"/>
    <s v="Website"/>
    <s v="GZ020"/>
    <s v="Gizmo"/>
    <n v="600"/>
    <s v="Extra Large"/>
    <s v="Yellow"/>
    <n v="13.72"/>
    <n v="8232"/>
  </r>
  <r>
    <d v="2024-12-19T00:00:00"/>
    <n v="37922"/>
    <x v="79"/>
    <s v="Other"/>
    <x v="4"/>
    <s v="Website"/>
    <s v="GA012"/>
    <s v="Gadget"/>
    <n v="2880"/>
    <s v="Extra Large"/>
    <s v="Pink"/>
    <n v="11.4"/>
    <n v="32832"/>
  </r>
  <r>
    <d v="2024-12-19T00:00:00"/>
    <n v="37922"/>
    <x v="79"/>
    <s v="Other"/>
    <x v="4"/>
    <s v="Website"/>
    <s v="GA007"/>
    <s v="Gadget"/>
    <n v="690"/>
    <s v="Large"/>
    <s v="Blue"/>
    <n v="9.81"/>
    <n v="6768.9000000000005"/>
  </r>
  <r>
    <d v="2024-12-19T00:00:00"/>
    <n v="37922"/>
    <x v="79"/>
    <s v="Other"/>
    <x v="4"/>
    <s v="Website"/>
    <s v="GA005"/>
    <s v="Gadget"/>
    <n v="610"/>
    <s v="Small"/>
    <s v="Blue"/>
    <n v="8.7200000000000006"/>
    <n v="5319.2000000000007"/>
  </r>
  <r>
    <d v="2024-12-19T00:00:00"/>
    <n v="37922"/>
    <x v="79"/>
    <s v="Other"/>
    <x v="4"/>
    <s v="Website"/>
    <s v="GA003"/>
    <s v="Gadget"/>
    <n v="250"/>
    <s v="Large"/>
    <s v="Red"/>
    <n v="9.42"/>
    <n v="2355"/>
  </r>
  <r>
    <d v="2024-12-19T00:00:00"/>
    <n v="37923"/>
    <x v="75"/>
    <s v="Wholesale"/>
    <x v="3"/>
    <s v="Website"/>
    <s v="WD017"/>
    <s v="Widget"/>
    <n v="73"/>
    <s v="Small"/>
    <s v="Yellow"/>
    <n v="6.62"/>
    <n v="483.26"/>
  </r>
  <r>
    <d v="2024-12-19T00:00:00"/>
    <n v="37923"/>
    <x v="75"/>
    <s v="Wholesale"/>
    <x v="3"/>
    <s v="Website"/>
    <s v="WD017"/>
    <s v="Widget"/>
    <n v="24"/>
    <s v="Small"/>
    <s v="Yellow"/>
    <n v="6.62"/>
    <n v="158.88"/>
  </r>
  <r>
    <d v="2024-12-19T00:00:00"/>
    <n v="37923"/>
    <x v="75"/>
    <s v="Wholesale"/>
    <x v="3"/>
    <s v="Website"/>
    <s v="GZ010"/>
    <s v="Gizmo"/>
    <n v="230"/>
    <s v="Medium"/>
    <s v="Pink"/>
    <n v="7.73"/>
    <n v="1777.9"/>
  </r>
  <r>
    <d v="2024-12-19T00:00:00"/>
    <n v="37923"/>
    <x v="75"/>
    <s v="Wholesale"/>
    <x v="3"/>
    <s v="Website"/>
    <s v="WD017"/>
    <s v="Widget"/>
    <n v="31"/>
    <s v="Small"/>
    <s v="Yellow"/>
    <n v="6.62"/>
    <n v="205.22"/>
  </r>
  <r>
    <d v="2024-12-19T00:00:00"/>
    <n v="37923"/>
    <x v="75"/>
    <s v="Wholesale"/>
    <x v="3"/>
    <s v="Website"/>
    <s v="GA004"/>
    <s v="Gadget"/>
    <n v="144"/>
    <s v="Extra Large"/>
    <s v="Red"/>
    <n v="9.1"/>
    <n v="1310.3999999999999"/>
  </r>
  <r>
    <d v="2024-12-20T00:00:00"/>
    <n v="37924"/>
    <x v="34"/>
    <s v="Online"/>
    <x v="0"/>
    <s v="Website"/>
    <s v="GZ016"/>
    <s v="Gizmo"/>
    <n v="855"/>
    <s v="Extra Large"/>
    <s v="Orange"/>
    <n v="11.75"/>
    <n v="10046.25"/>
  </r>
  <r>
    <d v="2024-12-20T00:00:00"/>
    <n v="37924"/>
    <x v="34"/>
    <s v="Online"/>
    <x v="0"/>
    <s v="Website"/>
    <s v="WD009"/>
    <s v="Widget"/>
    <n v="755"/>
    <s v="Small"/>
    <s v="Pink"/>
    <n v="7.34"/>
    <n v="5541.7"/>
  </r>
  <r>
    <d v="2024-12-20T00:00:00"/>
    <n v="37924"/>
    <x v="34"/>
    <s v="Online"/>
    <x v="0"/>
    <s v="Website"/>
    <s v="GA011"/>
    <s v="Gadget"/>
    <n v="2060"/>
    <s v="Large"/>
    <s v="Pink"/>
    <n v="8.84"/>
    <n v="18210.400000000001"/>
  </r>
  <r>
    <d v="2024-12-20T00:00:00"/>
    <n v="37924"/>
    <x v="34"/>
    <s v="Online"/>
    <x v="0"/>
    <s v="Website"/>
    <s v="GZ012"/>
    <s v="Gizmo"/>
    <n v="1330"/>
    <s v="Extra Large"/>
    <s v="Pink"/>
    <n v="12.01"/>
    <n v="15973.3"/>
  </r>
  <r>
    <d v="2024-12-20T00:00:00"/>
    <n v="37924"/>
    <x v="34"/>
    <s v="Online"/>
    <x v="0"/>
    <s v="Website"/>
    <s v="GZ010"/>
    <s v="Gizmo"/>
    <n v="1235"/>
    <s v="Medium"/>
    <s v="Pink"/>
    <n v="9.2799999999999994"/>
    <n v="11460.8"/>
  </r>
  <r>
    <d v="2024-12-20T00:00:00"/>
    <n v="37925"/>
    <x v="95"/>
    <s v="Manufacturing"/>
    <x v="5"/>
    <s v="Website"/>
    <s v="GZ008"/>
    <s v="Gizmo"/>
    <n v="333"/>
    <s v="Extra Large"/>
    <s v="Blue"/>
    <n v="11.93"/>
    <n v="3972.69"/>
  </r>
  <r>
    <d v="2024-12-20T00:00:00"/>
    <n v="37925"/>
    <x v="95"/>
    <s v="Manufacturing"/>
    <x v="5"/>
    <s v="Website"/>
    <s v="GZ020"/>
    <s v="Gizmo"/>
    <n v="370"/>
    <s v="Extra Large"/>
    <s v="Yellow"/>
    <n v="12.27"/>
    <n v="4539.8999999999996"/>
  </r>
  <r>
    <d v="2024-12-20T00:00:00"/>
    <n v="37925"/>
    <x v="95"/>
    <s v="Manufacturing"/>
    <x v="5"/>
    <s v="Website"/>
    <s v="GZ005"/>
    <s v="Gizmo"/>
    <n v="298"/>
    <s v="Small"/>
    <s v="Blue"/>
    <n v="8.67"/>
    <n v="2583.66"/>
  </r>
  <r>
    <d v="2024-12-20T00:00:00"/>
    <n v="37925"/>
    <x v="95"/>
    <s v="Manufacturing"/>
    <x v="5"/>
    <s v="Website"/>
    <s v="GZ008"/>
    <s v="Gizmo"/>
    <n v="244"/>
    <s v="Extra Large"/>
    <s v="Blue"/>
    <n v="11.93"/>
    <n v="2910.92"/>
  </r>
  <r>
    <d v="2024-12-20T00:00:00"/>
    <n v="37925"/>
    <x v="95"/>
    <s v="Manufacturing"/>
    <x v="5"/>
    <s v="Website"/>
    <s v="WD012"/>
    <s v="Widget"/>
    <n v="306"/>
    <s v="Extra Large"/>
    <s v="Pink"/>
    <n v="9.52"/>
    <n v="2913.12"/>
  </r>
  <r>
    <d v="2024-12-20T00:00:00"/>
    <n v="37926"/>
    <x v="6"/>
    <s v="Manufacturing"/>
    <x v="0"/>
    <s v="Website"/>
    <s v="WD014"/>
    <s v="Widget"/>
    <n v="705"/>
    <s v="Medium"/>
    <s v="Orange"/>
    <n v="7.21"/>
    <n v="5083.05"/>
  </r>
  <r>
    <d v="2024-12-20T00:00:00"/>
    <n v="37926"/>
    <x v="6"/>
    <s v="Manufacturing"/>
    <x v="0"/>
    <s v="Website"/>
    <s v="GA013"/>
    <s v="Gadget"/>
    <n v="888"/>
    <s v="Small"/>
    <s v="Orange"/>
    <n v="7.27"/>
    <n v="6455.7599999999993"/>
  </r>
  <r>
    <d v="2024-12-20T00:00:00"/>
    <n v="37926"/>
    <x v="6"/>
    <s v="Manufacturing"/>
    <x v="0"/>
    <s v="Website"/>
    <s v="WD009"/>
    <s v="Widget"/>
    <n v="1023"/>
    <s v="Small"/>
    <s v="Pink"/>
    <n v="6.93"/>
    <n v="7089.3899999999994"/>
  </r>
  <r>
    <d v="2024-12-20T00:00:00"/>
    <n v="37926"/>
    <x v="6"/>
    <s v="Manufacturing"/>
    <x v="0"/>
    <s v="Website"/>
    <s v="WD008"/>
    <s v="Widget"/>
    <n v="291"/>
    <s v="Extra Large"/>
    <s v="Blue"/>
    <n v="10.01"/>
    <n v="2912.91"/>
  </r>
  <r>
    <d v="2024-12-20T00:00:00"/>
    <n v="37926"/>
    <x v="6"/>
    <s v="Manufacturing"/>
    <x v="0"/>
    <s v="Website"/>
    <s v="WD001"/>
    <s v="Widget"/>
    <n v="1089"/>
    <s v="Small"/>
    <s v="Red"/>
    <n v="7"/>
    <n v="7623"/>
  </r>
  <r>
    <d v="2024-12-20T00:00:00"/>
    <n v="37927"/>
    <x v="28"/>
    <s v="Manufacturing"/>
    <x v="4"/>
    <s v="Website"/>
    <s v="WD002"/>
    <s v="Widget"/>
    <n v="380"/>
    <s v="Medium"/>
    <s v="Red"/>
    <n v="7.44"/>
    <n v="2827.2000000000003"/>
  </r>
  <r>
    <d v="2024-12-20T00:00:00"/>
    <n v="37927"/>
    <x v="28"/>
    <s v="Manufacturing"/>
    <x v="4"/>
    <s v="Website"/>
    <s v="WD005"/>
    <s v="Widget"/>
    <n v="2240"/>
    <s v="Small"/>
    <s v="Blue"/>
    <n v="7.28"/>
    <n v="16307.2"/>
  </r>
  <r>
    <d v="2024-12-20T00:00:00"/>
    <n v="37927"/>
    <x v="28"/>
    <s v="Manufacturing"/>
    <x v="4"/>
    <s v="Website"/>
    <s v="WD012"/>
    <s v="Widget"/>
    <n v="2042"/>
    <s v="Extra Large"/>
    <s v="Pink"/>
    <n v="9.52"/>
    <n v="19439.84"/>
  </r>
  <r>
    <d v="2024-12-20T00:00:00"/>
    <n v="37927"/>
    <x v="28"/>
    <s v="Manufacturing"/>
    <x v="4"/>
    <s v="Website"/>
    <s v="GZ009"/>
    <s v="Gizmo"/>
    <n v="470"/>
    <s v="Small"/>
    <s v="Pink"/>
    <n v="8.25"/>
    <n v="3877.5"/>
  </r>
  <r>
    <d v="2024-12-20T00:00:00"/>
    <n v="37927"/>
    <x v="28"/>
    <s v="Manufacturing"/>
    <x v="4"/>
    <s v="Website"/>
    <s v="GA017"/>
    <s v="Gadget"/>
    <n v="2018"/>
    <s v="Small"/>
    <s v="Yellow"/>
    <n v="8.0299999999999994"/>
    <n v="16204.539999999999"/>
  </r>
  <r>
    <d v="2024-12-20T00:00:00"/>
    <n v="37928"/>
    <x v="76"/>
    <s v="Other"/>
    <x v="1"/>
    <s v="Website"/>
    <s v="GA020"/>
    <s v="Gadget"/>
    <n v="948"/>
    <s v="Extra Large"/>
    <s v="Yellow"/>
    <n v="12.34"/>
    <n v="11698.32"/>
  </r>
  <r>
    <d v="2024-12-20T00:00:00"/>
    <n v="37928"/>
    <x v="76"/>
    <s v="Other"/>
    <x v="1"/>
    <s v="Website"/>
    <s v="GA015"/>
    <s v="Gadget"/>
    <n v="3972"/>
    <s v="Large"/>
    <s v="Orange"/>
    <n v="9.14"/>
    <n v="36304.080000000002"/>
  </r>
  <r>
    <d v="2024-12-20T00:00:00"/>
    <n v="37928"/>
    <x v="76"/>
    <s v="Other"/>
    <x v="1"/>
    <s v="Website"/>
    <s v="GZ018"/>
    <s v="Gizmo"/>
    <n v="1596"/>
    <s v="Medium"/>
    <s v="Yellow"/>
    <n v="10.6"/>
    <n v="16917.599999999999"/>
  </r>
  <r>
    <d v="2024-12-20T00:00:00"/>
    <n v="37928"/>
    <x v="76"/>
    <s v="Other"/>
    <x v="1"/>
    <s v="Website"/>
    <s v="GA006"/>
    <s v="Gadget"/>
    <n v="2820"/>
    <s v="Medium"/>
    <s v="Blue"/>
    <n v="9.26"/>
    <n v="26113.200000000001"/>
  </r>
  <r>
    <d v="2024-12-20T00:00:00"/>
    <n v="37928"/>
    <x v="76"/>
    <s v="Other"/>
    <x v="1"/>
    <s v="Website"/>
    <s v="WD011"/>
    <s v="Widget"/>
    <n v="1908"/>
    <s v="Large"/>
    <s v="Pink"/>
    <n v="8.7100000000000009"/>
    <n v="16618.68"/>
  </r>
  <r>
    <d v="2024-12-20T00:00:00"/>
    <n v="37929"/>
    <x v="12"/>
    <s v="Wholesale"/>
    <x v="2"/>
    <s v="Website"/>
    <s v="GZ002"/>
    <s v="Gizmo"/>
    <n v="145"/>
    <s v="Medium"/>
    <s v="Red"/>
    <n v="7.81"/>
    <n v="1132.45"/>
  </r>
  <r>
    <d v="2024-12-20T00:00:00"/>
    <n v="37929"/>
    <x v="12"/>
    <s v="Wholesale"/>
    <x v="2"/>
    <s v="Website"/>
    <s v="GA016"/>
    <s v="Gadget"/>
    <n v="287"/>
    <s v="Extra Large"/>
    <s v="Orange"/>
    <n v="8.82"/>
    <n v="2531.34"/>
  </r>
  <r>
    <d v="2024-12-20T00:00:00"/>
    <n v="37929"/>
    <x v="12"/>
    <s v="Wholesale"/>
    <x v="2"/>
    <s v="Website"/>
    <s v="GA007"/>
    <s v="Gadget"/>
    <n v="432"/>
    <s v="Large"/>
    <s v="Blue"/>
    <n v="7.75"/>
    <n v="3348"/>
  </r>
  <r>
    <d v="2024-12-20T00:00:00"/>
    <n v="37929"/>
    <x v="12"/>
    <s v="Wholesale"/>
    <x v="2"/>
    <s v="Website"/>
    <s v="WD014"/>
    <s v="Widget"/>
    <n v="365"/>
    <s v="Medium"/>
    <s v="Orange"/>
    <n v="6.36"/>
    <n v="2321.4"/>
  </r>
  <r>
    <d v="2024-12-20T00:00:00"/>
    <n v="37929"/>
    <x v="12"/>
    <s v="Wholesale"/>
    <x v="2"/>
    <s v="Website"/>
    <s v="GA012"/>
    <s v="Gadget"/>
    <n v="277"/>
    <s v="Extra Large"/>
    <s v="Pink"/>
    <n v="9"/>
    <n v="2493"/>
  </r>
  <r>
    <d v="2024-12-21T00:00:00"/>
    <n v="37930"/>
    <x v="64"/>
    <s v="Manufacturing"/>
    <x v="2"/>
    <s v="Sales App"/>
    <s v="GA018"/>
    <s v="Gadget"/>
    <n v="313"/>
    <s v="Medium"/>
    <s v="Yellow"/>
    <n v="8.5299999999999994"/>
    <n v="2669.89"/>
  </r>
  <r>
    <d v="2024-12-21T00:00:00"/>
    <n v="37930"/>
    <x v="64"/>
    <s v="Manufacturing"/>
    <x v="2"/>
    <s v="Sales App"/>
    <s v="GZ016"/>
    <s v="Gizmo"/>
    <n v="391"/>
    <s v="Extra Large"/>
    <s v="Orange"/>
    <n v="11.1"/>
    <n v="4340.0999999999995"/>
  </r>
  <r>
    <d v="2024-12-21T00:00:00"/>
    <n v="37930"/>
    <x v="64"/>
    <s v="Manufacturing"/>
    <x v="2"/>
    <s v="Sales App"/>
    <s v="WD007"/>
    <s v="Widget"/>
    <n v="304"/>
    <s v="Large"/>
    <s v="Blue"/>
    <n v="8.19"/>
    <n v="2489.7599999999998"/>
  </r>
  <r>
    <d v="2024-12-21T00:00:00"/>
    <n v="37930"/>
    <x v="64"/>
    <s v="Manufacturing"/>
    <x v="2"/>
    <s v="Sales App"/>
    <s v="GZ019"/>
    <s v="Gizmo"/>
    <n v="96"/>
    <s v="Large"/>
    <s v="Yellow"/>
    <n v="10.039999999999999"/>
    <n v="963.83999999999992"/>
  </r>
  <r>
    <d v="2024-12-21T00:00:00"/>
    <n v="37930"/>
    <x v="64"/>
    <s v="Manufacturing"/>
    <x v="2"/>
    <s v="Sales App"/>
    <s v="WD014"/>
    <s v="Widget"/>
    <n v="221"/>
    <s v="Medium"/>
    <s v="Orange"/>
    <n v="7.21"/>
    <n v="1593.41"/>
  </r>
  <r>
    <d v="2024-12-21T00:00:00"/>
    <n v="37931"/>
    <x v="51"/>
    <s v="Other"/>
    <x v="2"/>
    <s v="Sales App"/>
    <s v="WD007"/>
    <s v="Widget"/>
    <n v="2358"/>
    <s v="Large"/>
    <s v="Blue"/>
    <n v="9.16"/>
    <n v="21599.279999999999"/>
  </r>
  <r>
    <d v="2024-12-21T00:00:00"/>
    <n v="37931"/>
    <x v="51"/>
    <s v="Other"/>
    <x v="2"/>
    <s v="Sales App"/>
    <s v="GZ009"/>
    <s v="Gizmo"/>
    <n v="2172"/>
    <s v="Small"/>
    <s v="Pink"/>
    <n v="9.2200000000000006"/>
    <n v="20025.84"/>
  </r>
  <r>
    <d v="2024-12-21T00:00:00"/>
    <n v="37931"/>
    <x v="51"/>
    <s v="Other"/>
    <x v="2"/>
    <s v="Sales App"/>
    <s v="GA004"/>
    <s v="Gadget"/>
    <n v="2082"/>
    <s v="Extra Large"/>
    <s v="Red"/>
    <n v="11.52"/>
    <n v="23984.639999999999"/>
  </r>
  <r>
    <d v="2024-12-21T00:00:00"/>
    <n v="37931"/>
    <x v="51"/>
    <s v="Other"/>
    <x v="2"/>
    <s v="Sales App"/>
    <s v="WD010"/>
    <s v="Widget"/>
    <n v="534"/>
    <s v="Medium"/>
    <s v="Pink"/>
    <n v="8.23"/>
    <n v="4394.8200000000006"/>
  </r>
  <r>
    <d v="2024-12-21T00:00:00"/>
    <n v="37931"/>
    <x v="51"/>
    <s v="Other"/>
    <x v="2"/>
    <s v="Sales App"/>
    <s v="WD016"/>
    <s v="Widget"/>
    <n v="864"/>
    <s v="Extra Large"/>
    <s v="Orange"/>
    <n v="10.42"/>
    <n v="9002.8799999999992"/>
  </r>
  <r>
    <d v="2024-12-21T00:00:00"/>
    <n v="37932"/>
    <x v="91"/>
    <s v="Retail"/>
    <x v="4"/>
    <s v="Sales App"/>
    <s v="GA010"/>
    <s v="Gadget"/>
    <n v="795"/>
    <s v="Medium"/>
    <s v="Pink"/>
    <n v="7.42"/>
    <n v="5898.9"/>
  </r>
  <r>
    <d v="2024-12-21T00:00:00"/>
    <n v="37932"/>
    <x v="91"/>
    <s v="Retail"/>
    <x v="4"/>
    <s v="Sales App"/>
    <s v="GZ014"/>
    <s v="Gizmo"/>
    <n v="1130"/>
    <s v="Medium"/>
    <s v="Orange"/>
    <n v="8.07"/>
    <n v="9119.1"/>
  </r>
  <r>
    <d v="2024-12-21T00:00:00"/>
    <n v="37932"/>
    <x v="91"/>
    <s v="Retail"/>
    <x v="4"/>
    <s v="Sales App"/>
    <s v="GA008"/>
    <s v="Gadget"/>
    <n v="1195"/>
    <s v="Extra Large"/>
    <s v="Blue"/>
    <n v="10.1"/>
    <n v="12069.5"/>
  </r>
  <r>
    <d v="2024-12-21T00:00:00"/>
    <n v="37932"/>
    <x v="91"/>
    <s v="Retail"/>
    <x v="4"/>
    <s v="Sales App"/>
    <s v="GA013"/>
    <s v="Gadget"/>
    <n v="805"/>
    <s v="Small"/>
    <s v="Orange"/>
    <n v="6.84"/>
    <n v="5506.2"/>
  </r>
  <r>
    <d v="2024-12-21T00:00:00"/>
    <n v="37932"/>
    <x v="91"/>
    <s v="Retail"/>
    <x v="4"/>
    <s v="Sales App"/>
    <s v="GZ017"/>
    <s v="Gizmo"/>
    <n v="240"/>
    <s v="Small"/>
    <s v="Yellow"/>
    <n v="8.4"/>
    <n v="2016"/>
  </r>
  <r>
    <d v="2024-12-21T00:00:00"/>
    <n v="37933"/>
    <x v="83"/>
    <s v="Manufacturing"/>
    <x v="2"/>
    <s v="Sales App"/>
    <s v="GA004"/>
    <s v="Gadget"/>
    <n v="4260"/>
    <s v="Extra Large"/>
    <s v="Red"/>
    <n v="10.31"/>
    <n v="43920.6"/>
  </r>
  <r>
    <d v="2024-12-21T00:00:00"/>
    <n v="37933"/>
    <x v="83"/>
    <s v="Manufacturing"/>
    <x v="2"/>
    <s v="Sales App"/>
    <s v="WD003"/>
    <s v="Widget"/>
    <n v="2880"/>
    <s v="Large"/>
    <s v="Red"/>
    <n v="7.87"/>
    <n v="22665.599999999999"/>
  </r>
  <r>
    <d v="2024-12-21T00:00:00"/>
    <n v="37933"/>
    <x v="83"/>
    <s v="Manufacturing"/>
    <x v="2"/>
    <s v="Sales App"/>
    <s v="WD010"/>
    <s v="Widget"/>
    <n v="4070"/>
    <s v="Medium"/>
    <s v="Pink"/>
    <n v="7.36"/>
    <n v="29955.200000000001"/>
  </r>
  <r>
    <d v="2024-12-21T00:00:00"/>
    <n v="37933"/>
    <x v="83"/>
    <s v="Manufacturing"/>
    <x v="2"/>
    <s v="Sales App"/>
    <s v="GZ014"/>
    <s v="Gizmo"/>
    <n v="2620"/>
    <s v="Medium"/>
    <s v="Orange"/>
    <n v="8.58"/>
    <n v="22479.599999999999"/>
  </r>
  <r>
    <d v="2024-12-21T00:00:00"/>
    <n v="37933"/>
    <x v="83"/>
    <s v="Manufacturing"/>
    <x v="2"/>
    <s v="Sales App"/>
    <s v="GA008"/>
    <s v="Gadget"/>
    <n v="2550"/>
    <s v="Extra Large"/>
    <s v="Blue"/>
    <n v="10.73"/>
    <n v="27361.5"/>
  </r>
  <r>
    <d v="2024-12-21T00:00:00"/>
    <n v="37934"/>
    <x v="83"/>
    <s v="Manufacturing"/>
    <x v="2"/>
    <s v="Sales App"/>
    <s v="WD017"/>
    <s v="Widget"/>
    <n v="3660"/>
    <s v="Small"/>
    <s v="Yellow"/>
    <n v="7.5"/>
    <n v="27450"/>
  </r>
  <r>
    <d v="2024-12-21T00:00:00"/>
    <n v="37934"/>
    <x v="83"/>
    <s v="Manufacturing"/>
    <x v="2"/>
    <s v="Sales App"/>
    <s v="GZ009"/>
    <s v="Gizmo"/>
    <n v="3380"/>
    <s v="Small"/>
    <s v="Pink"/>
    <n v="8.25"/>
    <n v="27885"/>
  </r>
  <r>
    <d v="2024-12-21T00:00:00"/>
    <n v="37934"/>
    <x v="83"/>
    <s v="Manufacturing"/>
    <x v="2"/>
    <s v="Sales App"/>
    <s v="WD002"/>
    <s v="Widget"/>
    <n v="5390"/>
    <s v="Medium"/>
    <s v="Red"/>
    <n v="7.44"/>
    <n v="40101.599999999999"/>
  </r>
  <r>
    <d v="2024-12-21T00:00:00"/>
    <n v="37934"/>
    <x v="83"/>
    <s v="Manufacturing"/>
    <x v="2"/>
    <s v="Sales App"/>
    <s v="WD007"/>
    <s v="Widget"/>
    <n v="3640"/>
    <s v="Large"/>
    <s v="Blue"/>
    <n v="8.19"/>
    <n v="29811.599999999999"/>
  </r>
  <r>
    <d v="2024-12-21T00:00:00"/>
    <n v="37934"/>
    <x v="83"/>
    <s v="Manufacturing"/>
    <x v="2"/>
    <s v="Sales App"/>
    <s v="WD012"/>
    <s v="Widget"/>
    <n v="6070"/>
    <s v="Extra Large"/>
    <s v="Pink"/>
    <n v="9.52"/>
    <n v="57786.399999999994"/>
  </r>
  <r>
    <d v="2024-12-21T00:00:00"/>
    <n v="37935"/>
    <x v="4"/>
    <s v="Manufacturing"/>
    <x v="2"/>
    <s v="Sales App"/>
    <s v="WD012"/>
    <s v="Widget"/>
    <n v="316"/>
    <s v="Extra Large"/>
    <s v="Pink"/>
    <n v="9.52"/>
    <n v="3008.3199999999997"/>
  </r>
  <r>
    <d v="2024-12-21T00:00:00"/>
    <n v="37935"/>
    <x v="4"/>
    <s v="Manufacturing"/>
    <x v="2"/>
    <s v="Sales App"/>
    <s v="WD009"/>
    <s v="Widget"/>
    <n v="142"/>
    <s v="Small"/>
    <s v="Pink"/>
    <n v="6.93"/>
    <n v="984.06"/>
  </r>
  <r>
    <d v="2024-12-21T00:00:00"/>
    <n v="37935"/>
    <x v="4"/>
    <s v="Manufacturing"/>
    <x v="2"/>
    <s v="Sales App"/>
    <s v="GA019"/>
    <s v="Gadget"/>
    <n v="281"/>
    <s v="Large"/>
    <s v="Yellow"/>
    <n v="9.0399999999999991"/>
    <n v="2540.2399999999998"/>
  </r>
  <r>
    <d v="2024-12-21T00:00:00"/>
    <n v="37935"/>
    <x v="4"/>
    <s v="Manufacturing"/>
    <x v="2"/>
    <s v="Sales App"/>
    <s v="GZ010"/>
    <s v="Gizmo"/>
    <n v="436"/>
    <s v="Medium"/>
    <s v="Pink"/>
    <n v="8.76"/>
    <n v="3819.36"/>
  </r>
  <r>
    <d v="2024-12-21T00:00:00"/>
    <n v="37935"/>
    <x v="4"/>
    <s v="Manufacturing"/>
    <x v="2"/>
    <s v="Sales App"/>
    <s v="GZ020"/>
    <s v="Gizmo"/>
    <n v="367"/>
    <s v="Extra Large"/>
    <s v="Yellow"/>
    <n v="12.27"/>
    <n v="4503.09"/>
  </r>
  <r>
    <d v="2024-12-22T00:00:00"/>
    <n v="37936"/>
    <x v="17"/>
    <s v="Other"/>
    <x v="3"/>
    <s v="Website"/>
    <s v="GA019"/>
    <s v="Gadget"/>
    <n v="1544"/>
    <s v="Large"/>
    <s v="Yellow"/>
    <n v="10.1"/>
    <n v="15594.4"/>
  </r>
  <r>
    <d v="2024-12-22T00:00:00"/>
    <n v="37936"/>
    <x v="17"/>
    <s v="Other"/>
    <x v="3"/>
    <s v="Website"/>
    <s v="GA005"/>
    <s v="Gadget"/>
    <n v="1160"/>
    <s v="Small"/>
    <s v="Blue"/>
    <n v="8.7200000000000006"/>
    <n v="10115.200000000001"/>
  </r>
  <r>
    <d v="2024-12-22T00:00:00"/>
    <n v="37936"/>
    <x v="17"/>
    <s v="Other"/>
    <x v="3"/>
    <s v="Website"/>
    <s v="GZ011"/>
    <s v="Gizmo"/>
    <n v="792"/>
    <s v="Large"/>
    <s v="Pink"/>
    <n v="10.36"/>
    <n v="8205.119999999999"/>
  </r>
  <r>
    <d v="2024-12-22T00:00:00"/>
    <n v="37936"/>
    <x v="17"/>
    <s v="Other"/>
    <x v="3"/>
    <s v="Website"/>
    <s v="WD004"/>
    <s v="Widget"/>
    <n v="1116"/>
    <s v="Extra Large"/>
    <s v="Red"/>
    <n v="10.75"/>
    <n v="11997"/>
  </r>
  <r>
    <d v="2024-12-22T00:00:00"/>
    <n v="37936"/>
    <x v="17"/>
    <s v="Other"/>
    <x v="3"/>
    <s v="Website"/>
    <s v="WD020"/>
    <s v="Widget"/>
    <n v="1204"/>
    <s v="Extra Large"/>
    <s v="Yellow"/>
    <n v="11.52"/>
    <n v="13870.08"/>
  </r>
  <r>
    <d v="2024-12-22T00:00:00"/>
    <n v="37937"/>
    <x v="21"/>
    <s v="Wholesale"/>
    <x v="5"/>
    <s v="Website"/>
    <s v="GA006"/>
    <s v="Gadget"/>
    <n v="309"/>
    <s v="Medium"/>
    <s v="Blue"/>
    <n v="7.31"/>
    <n v="2258.79"/>
  </r>
  <r>
    <d v="2024-12-22T00:00:00"/>
    <n v="37937"/>
    <x v="21"/>
    <s v="Wholesale"/>
    <x v="5"/>
    <s v="Website"/>
    <s v="GA004"/>
    <s v="Gadget"/>
    <n v="375"/>
    <s v="Extra Large"/>
    <s v="Red"/>
    <n v="9.1"/>
    <n v="3412.5"/>
  </r>
  <r>
    <d v="2024-12-22T00:00:00"/>
    <n v="37937"/>
    <x v="21"/>
    <s v="Wholesale"/>
    <x v="5"/>
    <s v="Website"/>
    <s v="WD019"/>
    <s v="Widget"/>
    <n v="221"/>
    <s v="Large"/>
    <s v="Yellow"/>
    <n v="7.44"/>
    <n v="1644.24"/>
  </r>
  <r>
    <d v="2024-12-22T00:00:00"/>
    <n v="37937"/>
    <x v="21"/>
    <s v="Wholesale"/>
    <x v="5"/>
    <s v="Website"/>
    <s v="GA014"/>
    <s v="Gadget"/>
    <n v="51"/>
    <s v="Medium"/>
    <s v="Orange"/>
    <n v="6.81"/>
    <n v="347.31"/>
  </r>
  <r>
    <d v="2024-12-22T00:00:00"/>
    <n v="37937"/>
    <x v="21"/>
    <s v="Wholesale"/>
    <x v="5"/>
    <s v="Website"/>
    <s v="GA017"/>
    <s v="Gadget"/>
    <n v="339"/>
    <s v="Small"/>
    <s v="Yellow"/>
    <n v="7.09"/>
    <n v="2403.5099999999998"/>
  </r>
  <r>
    <d v="2024-12-22T00:00:00"/>
    <n v="37938"/>
    <x v="45"/>
    <s v="Retail"/>
    <x v="2"/>
    <s v="Website"/>
    <s v="GZ006"/>
    <s v="Gizmo"/>
    <n v="366"/>
    <s v="Medium"/>
    <s v="Blue"/>
    <n v="8.67"/>
    <n v="3173.22"/>
  </r>
  <r>
    <d v="2024-12-22T00:00:00"/>
    <n v="37938"/>
    <x v="45"/>
    <s v="Retail"/>
    <x v="2"/>
    <s v="Website"/>
    <s v="GA014"/>
    <s v="Gadget"/>
    <n v="112"/>
    <s v="Medium"/>
    <s v="Orange"/>
    <n v="7.26"/>
    <n v="813.12"/>
  </r>
  <r>
    <d v="2024-12-22T00:00:00"/>
    <n v="37938"/>
    <x v="45"/>
    <s v="Retail"/>
    <x v="2"/>
    <s v="Website"/>
    <s v="WD015"/>
    <s v="Widget"/>
    <n v="94"/>
    <s v="Large"/>
    <s v="Orange"/>
    <n v="7.18"/>
    <n v="674.92"/>
  </r>
  <r>
    <d v="2024-12-22T00:00:00"/>
    <n v="37938"/>
    <x v="45"/>
    <s v="Retail"/>
    <x v="2"/>
    <s v="Website"/>
    <s v="GZ012"/>
    <s v="Gizmo"/>
    <n v="274"/>
    <s v="Extra Large"/>
    <s v="Pink"/>
    <n v="10.67"/>
    <n v="2923.58"/>
  </r>
  <r>
    <d v="2024-12-22T00:00:00"/>
    <n v="37938"/>
    <x v="45"/>
    <s v="Retail"/>
    <x v="2"/>
    <s v="Website"/>
    <s v="WD010"/>
    <s v="Widget"/>
    <n v="285"/>
    <s v="Medium"/>
    <s v="Pink"/>
    <n v="6.93"/>
    <n v="1975.05"/>
  </r>
  <r>
    <d v="2024-12-22T00:00:00"/>
    <n v="37939"/>
    <x v="61"/>
    <s v="Manufacturing"/>
    <x v="1"/>
    <s v="Website"/>
    <s v="WD018"/>
    <s v="Widget"/>
    <n v="163"/>
    <s v="Medium"/>
    <s v="Yellow"/>
    <n v="7.96"/>
    <n v="1297.48"/>
  </r>
  <r>
    <d v="2024-12-22T00:00:00"/>
    <n v="37939"/>
    <x v="61"/>
    <s v="Manufacturing"/>
    <x v="1"/>
    <s v="Website"/>
    <s v="GA009"/>
    <s v="Gadget"/>
    <n v="279"/>
    <s v="Small"/>
    <s v="Pink"/>
    <n v="7.42"/>
    <n v="2070.1799999999998"/>
  </r>
  <r>
    <d v="2024-12-22T00:00:00"/>
    <n v="37939"/>
    <x v="61"/>
    <s v="Manufacturing"/>
    <x v="1"/>
    <s v="Website"/>
    <s v="WD002"/>
    <s v="Widget"/>
    <n v="302"/>
    <s v="Medium"/>
    <s v="Red"/>
    <n v="7.44"/>
    <n v="2246.88"/>
  </r>
  <r>
    <d v="2024-12-22T00:00:00"/>
    <n v="37939"/>
    <x v="61"/>
    <s v="Manufacturing"/>
    <x v="1"/>
    <s v="Website"/>
    <s v="GA014"/>
    <s v="Gadget"/>
    <n v="405"/>
    <s v="Medium"/>
    <s v="Orange"/>
    <n v="7.72"/>
    <n v="3126.6"/>
  </r>
  <r>
    <d v="2024-12-22T00:00:00"/>
    <n v="37939"/>
    <x v="61"/>
    <s v="Manufacturing"/>
    <x v="1"/>
    <s v="Website"/>
    <s v="GZ020"/>
    <s v="Gizmo"/>
    <n v="259"/>
    <s v="Extra Large"/>
    <s v="Yellow"/>
    <n v="12.27"/>
    <n v="3177.93"/>
  </r>
  <r>
    <d v="2024-12-22T00:00:00"/>
    <n v="37940"/>
    <x v="69"/>
    <s v="Retail"/>
    <x v="1"/>
    <s v="Website"/>
    <s v="WD002"/>
    <s v="Widget"/>
    <n v="315"/>
    <s v="Medium"/>
    <s v="Red"/>
    <n v="7"/>
    <n v="2205"/>
  </r>
  <r>
    <d v="2024-12-22T00:00:00"/>
    <n v="37940"/>
    <x v="69"/>
    <s v="Retail"/>
    <x v="1"/>
    <s v="Website"/>
    <s v="GZ013"/>
    <s v="Gizmo"/>
    <n v="298"/>
    <s v="Small"/>
    <s v="Orange"/>
    <n v="7.6"/>
    <n v="2264.7999999999997"/>
  </r>
  <r>
    <d v="2024-12-22T00:00:00"/>
    <n v="37940"/>
    <x v="69"/>
    <s v="Retail"/>
    <x v="1"/>
    <s v="Website"/>
    <s v="WD012"/>
    <s v="Widget"/>
    <n v="212"/>
    <s v="Extra Large"/>
    <s v="Pink"/>
    <n v="8.9600000000000009"/>
    <n v="1899.5200000000002"/>
  </r>
  <r>
    <d v="2024-12-22T00:00:00"/>
    <n v="37940"/>
    <x v="69"/>
    <s v="Retail"/>
    <x v="1"/>
    <s v="Website"/>
    <s v="WD019"/>
    <s v="Widget"/>
    <n v="24"/>
    <s v="Large"/>
    <s v="Yellow"/>
    <n v="7.94"/>
    <n v="190.56"/>
  </r>
  <r>
    <d v="2024-12-22T00:00:00"/>
    <n v="37940"/>
    <x v="69"/>
    <s v="Retail"/>
    <x v="1"/>
    <s v="Website"/>
    <s v="GA020"/>
    <s v="Gadget"/>
    <n v="79"/>
    <s v="Extra Large"/>
    <s v="Yellow"/>
    <n v="10.39"/>
    <n v="820.81000000000006"/>
  </r>
  <r>
    <d v="2024-12-22T00:00:00"/>
    <n v="37941"/>
    <x v="91"/>
    <s v="Retail"/>
    <x v="4"/>
    <s v="Website"/>
    <s v="WD001"/>
    <s v="Widget"/>
    <n v="710"/>
    <s v="Small"/>
    <s v="Red"/>
    <n v="6.58"/>
    <n v="4671.8"/>
  </r>
  <r>
    <d v="2024-12-22T00:00:00"/>
    <n v="37941"/>
    <x v="91"/>
    <s v="Retail"/>
    <x v="4"/>
    <s v="Website"/>
    <s v="WD008"/>
    <s v="Widget"/>
    <n v="1780"/>
    <s v="Extra Large"/>
    <s v="Blue"/>
    <n v="9.42"/>
    <n v="16767.599999999999"/>
  </r>
  <r>
    <d v="2024-12-22T00:00:00"/>
    <n v="37941"/>
    <x v="91"/>
    <s v="Retail"/>
    <x v="4"/>
    <s v="Website"/>
    <s v="GA020"/>
    <s v="Gadget"/>
    <n v="1875"/>
    <s v="Extra Large"/>
    <s v="Yellow"/>
    <n v="10.39"/>
    <n v="19481.25"/>
  </r>
  <r>
    <d v="2024-12-22T00:00:00"/>
    <n v="37941"/>
    <x v="91"/>
    <s v="Retail"/>
    <x v="4"/>
    <s v="Website"/>
    <s v="GZ005"/>
    <s v="Gizmo"/>
    <n v="950"/>
    <s v="Small"/>
    <s v="Blue"/>
    <n v="8.16"/>
    <n v="7752"/>
  </r>
  <r>
    <d v="2024-12-22T00:00:00"/>
    <n v="37941"/>
    <x v="91"/>
    <s v="Retail"/>
    <x v="4"/>
    <s v="Website"/>
    <s v="WD020"/>
    <s v="Widget"/>
    <n v="1995"/>
    <s v="Extra Large"/>
    <s v="Yellow"/>
    <n v="9.6999999999999993"/>
    <n v="19351.5"/>
  </r>
  <r>
    <d v="2024-12-23T00:00:00"/>
    <n v="37942"/>
    <x v="87"/>
    <s v="Online"/>
    <x v="1"/>
    <s v="Email"/>
    <s v="GA020"/>
    <s v="Gadget"/>
    <n v="174"/>
    <s v="Extra Large"/>
    <s v="Yellow"/>
    <n v="11.69"/>
    <n v="2034.06"/>
  </r>
  <r>
    <d v="2024-12-23T00:00:00"/>
    <n v="37942"/>
    <x v="87"/>
    <s v="Online"/>
    <x v="1"/>
    <s v="Email"/>
    <s v="WD011"/>
    <s v="Widget"/>
    <n v="418"/>
    <s v="Large"/>
    <s v="Pink"/>
    <n v="8.25"/>
    <n v="3448.5"/>
  </r>
  <r>
    <d v="2024-12-23T00:00:00"/>
    <n v="37942"/>
    <x v="87"/>
    <s v="Online"/>
    <x v="1"/>
    <s v="Email"/>
    <s v="GZ006"/>
    <s v="Gizmo"/>
    <n v="584"/>
    <s v="Medium"/>
    <s v="Blue"/>
    <n v="9.76"/>
    <n v="5699.84"/>
  </r>
  <r>
    <d v="2024-12-23T00:00:00"/>
    <n v="37942"/>
    <x v="87"/>
    <s v="Online"/>
    <x v="1"/>
    <s v="Email"/>
    <s v="GZ013"/>
    <s v="Gizmo"/>
    <n v="362"/>
    <s v="Small"/>
    <s v="Orange"/>
    <n v="8.5500000000000007"/>
    <n v="3095.1000000000004"/>
  </r>
  <r>
    <d v="2024-12-23T00:00:00"/>
    <n v="37942"/>
    <x v="87"/>
    <s v="Online"/>
    <x v="1"/>
    <s v="Email"/>
    <s v="GZ003"/>
    <s v="Gizmo"/>
    <n v="616"/>
    <s v="Large"/>
    <s v="Red"/>
    <n v="9.93"/>
    <n v="6116.88"/>
  </r>
  <r>
    <d v="2024-12-23T00:00:00"/>
    <n v="37943"/>
    <x v="101"/>
    <s v="Manufacturing"/>
    <x v="3"/>
    <s v="Email"/>
    <s v="GZ006"/>
    <s v="Gizmo"/>
    <n v="46"/>
    <s v="Medium"/>
    <s v="Blue"/>
    <n v="9.2100000000000009"/>
    <n v="423.66"/>
  </r>
  <r>
    <d v="2024-12-23T00:00:00"/>
    <n v="37943"/>
    <x v="101"/>
    <s v="Manufacturing"/>
    <x v="3"/>
    <s v="Email"/>
    <s v="GZ012"/>
    <s v="Gizmo"/>
    <n v="70"/>
    <s v="Extra Large"/>
    <s v="Pink"/>
    <n v="11.34"/>
    <n v="793.8"/>
  </r>
  <r>
    <d v="2024-12-23T00:00:00"/>
    <n v="37943"/>
    <x v="101"/>
    <s v="Manufacturing"/>
    <x v="3"/>
    <s v="Email"/>
    <s v="WD018"/>
    <s v="Widget"/>
    <n v="34"/>
    <s v="Medium"/>
    <s v="Yellow"/>
    <n v="7.96"/>
    <n v="270.64"/>
  </r>
  <r>
    <d v="2024-12-23T00:00:00"/>
    <n v="37943"/>
    <x v="101"/>
    <s v="Manufacturing"/>
    <x v="3"/>
    <s v="Email"/>
    <s v="GA008"/>
    <s v="Gadget"/>
    <n v="43"/>
    <s v="Extra Large"/>
    <s v="Blue"/>
    <n v="10.73"/>
    <n v="461.39000000000004"/>
  </r>
  <r>
    <d v="2024-12-23T00:00:00"/>
    <n v="37943"/>
    <x v="101"/>
    <s v="Manufacturing"/>
    <x v="3"/>
    <s v="Email"/>
    <s v="GA014"/>
    <s v="Gadget"/>
    <n v="37"/>
    <s v="Medium"/>
    <s v="Orange"/>
    <n v="7.72"/>
    <n v="285.64"/>
  </r>
  <r>
    <d v="2024-12-23T00:00:00"/>
    <n v="37945"/>
    <x v="66"/>
    <s v="Wholesale"/>
    <x v="0"/>
    <s v="Email"/>
    <s v="GA019"/>
    <s v="Gadget"/>
    <n v="217"/>
    <s v="Large"/>
    <s v="Yellow"/>
    <n v="7.97"/>
    <n v="1729.49"/>
  </r>
  <r>
    <d v="2024-12-23T00:00:00"/>
    <n v="37945"/>
    <x v="66"/>
    <s v="Wholesale"/>
    <x v="0"/>
    <s v="Email"/>
    <s v="GA006"/>
    <s v="Gadget"/>
    <n v="404"/>
    <s v="Medium"/>
    <s v="Blue"/>
    <n v="7.31"/>
    <n v="2953.24"/>
  </r>
  <r>
    <d v="2024-12-23T00:00:00"/>
    <n v="37945"/>
    <x v="66"/>
    <s v="Wholesale"/>
    <x v="0"/>
    <s v="Email"/>
    <s v="WD004"/>
    <s v="Widget"/>
    <n v="120"/>
    <s v="Extra Large"/>
    <s v="Red"/>
    <n v="8.49"/>
    <n v="1018.8000000000001"/>
  </r>
  <r>
    <d v="2024-12-23T00:00:00"/>
    <n v="37945"/>
    <x v="66"/>
    <s v="Wholesale"/>
    <x v="0"/>
    <s v="Email"/>
    <s v="WD015"/>
    <s v="Widget"/>
    <n v="355"/>
    <s v="Large"/>
    <s v="Orange"/>
    <n v="6.74"/>
    <n v="2392.7000000000003"/>
  </r>
  <r>
    <d v="2024-12-23T00:00:00"/>
    <n v="37945"/>
    <x v="66"/>
    <s v="Wholesale"/>
    <x v="0"/>
    <s v="Email"/>
    <s v="GZ003"/>
    <s v="Gizmo"/>
    <n v="349"/>
    <s v="Large"/>
    <s v="Red"/>
    <n v="8.27"/>
    <n v="2886.23"/>
  </r>
  <r>
    <d v="2024-12-23T00:00:00"/>
    <n v="37946"/>
    <x v="21"/>
    <s v="Wholesale"/>
    <x v="5"/>
    <s v="Email"/>
    <s v="WD014"/>
    <s v="Widget"/>
    <n v="76"/>
    <s v="Medium"/>
    <s v="Orange"/>
    <n v="6.36"/>
    <n v="483.36"/>
  </r>
  <r>
    <d v="2024-12-23T00:00:00"/>
    <n v="37946"/>
    <x v="21"/>
    <s v="Wholesale"/>
    <x v="5"/>
    <s v="Email"/>
    <s v="WD014"/>
    <s v="Widget"/>
    <n v="332"/>
    <s v="Medium"/>
    <s v="Orange"/>
    <n v="6.36"/>
    <n v="2111.52"/>
  </r>
  <r>
    <d v="2024-12-23T00:00:00"/>
    <n v="37946"/>
    <x v="21"/>
    <s v="Wholesale"/>
    <x v="5"/>
    <s v="Email"/>
    <s v="GZ011"/>
    <s v="Gizmo"/>
    <n v="324"/>
    <s v="Large"/>
    <s v="Pink"/>
    <n v="8.18"/>
    <n v="2650.3199999999997"/>
  </r>
  <r>
    <d v="2024-12-23T00:00:00"/>
    <n v="37946"/>
    <x v="21"/>
    <s v="Wholesale"/>
    <x v="5"/>
    <s v="Email"/>
    <s v="GZ001"/>
    <s v="Gizmo"/>
    <n v="79"/>
    <s v="Small"/>
    <s v="Red"/>
    <n v="7.35"/>
    <n v="580.65"/>
  </r>
  <r>
    <d v="2024-12-23T00:00:00"/>
    <n v="37946"/>
    <x v="21"/>
    <s v="Wholesale"/>
    <x v="5"/>
    <s v="Email"/>
    <s v="GA007"/>
    <s v="Gadget"/>
    <n v="226"/>
    <s v="Large"/>
    <s v="Blue"/>
    <n v="7.75"/>
    <n v="1751.5"/>
  </r>
  <r>
    <d v="2024-12-23T00:00:00"/>
    <n v="37947"/>
    <x v="23"/>
    <s v="Manufacturing"/>
    <x v="3"/>
    <s v="Email"/>
    <s v="GZ014"/>
    <s v="Gizmo"/>
    <n v="2156"/>
    <s v="Medium"/>
    <s v="Orange"/>
    <n v="8.58"/>
    <n v="18498.48"/>
  </r>
  <r>
    <d v="2024-12-23T00:00:00"/>
    <n v="37947"/>
    <x v="23"/>
    <s v="Manufacturing"/>
    <x v="3"/>
    <s v="Email"/>
    <s v="GA011"/>
    <s v="Gadget"/>
    <n v="2926"/>
    <s v="Large"/>
    <s v="Pink"/>
    <n v="8.35"/>
    <n v="24432.1"/>
  </r>
  <r>
    <d v="2024-12-23T00:00:00"/>
    <n v="37947"/>
    <x v="23"/>
    <s v="Manufacturing"/>
    <x v="3"/>
    <s v="Email"/>
    <s v="GZ001"/>
    <s v="Gizmo"/>
    <n v="3795"/>
    <s v="Small"/>
    <s v="Red"/>
    <n v="8.33"/>
    <n v="31612.35"/>
  </r>
  <r>
    <d v="2024-12-23T00:00:00"/>
    <n v="37947"/>
    <x v="23"/>
    <s v="Manufacturing"/>
    <x v="3"/>
    <s v="Email"/>
    <s v="GZ009"/>
    <s v="Gizmo"/>
    <n v="4884"/>
    <s v="Small"/>
    <s v="Pink"/>
    <n v="8.25"/>
    <n v="40293"/>
  </r>
  <r>
    <d v="2024-12-23T00:00:00"/>
    <n v="37947"/>
    <x v="23"/>
    <s v="Manufacturing"/>
    <x v="3"/>
    <s v="Email"/>
    <s v="GZ002"/>
    <s v="Gizmo"/>
    <n v="1837"/>
    <s v="Medium"/>
    <s v="Red"/>
    <n v="8.85"/>
    <n v="16257.449999999999"/>
  </r>
  <r>
    <d v="2024-12-24T00:00:00"/>
    <n v="37948"/>
    <x v="45"/>
    <s v="Retail"/>
    <x v="2"/>
    <s v="Sales App"/>
    <s v="WD010"/>
    <s v="Widget"/>
    <n v="94"/>
    <s v="Medium"/>
    <s v="Pink"/>
    <n v="6.93"/>
    <n v="651.41999999999996"/>
  </r>
  <r>
    <d v="2024-12-24T00:00:00"/>
    <n v="37948"/>
    <x v="45"/>
    <s v="Retail"/>
    <x v="2"/>
    <s v="Sales App"/>
    <s v="GA008"/>
    <s v="Gadget"/>
    <n v="114"/>
    <s v="Extra Large"/>
    <s v="Blue"/>
    <n v="10.1"/>
    <n v="1151.3999999999999"/>
  </r>
  <r>
    <d v="2024-12-24T00:00:00"/>
    <n v="37948"/>
    <x v="45"/>
    <s v="Retail"/>
    <x v="2"/>
    <s v="Sales App"/>
    <s v="WD016"/>
    <s v="Widget"/>
    <n v="269"/>
    <s v="Extra Large"/>
    <s v="Orange"/>
    <n v="8.7799999999999994"/>
    <n v="2361.8199999999997"/>
  </r>
  <r>
    <d v="2024-12-24T00:00:00"/>
    <n v="37948"/>
    <x v="45"/>
    <s v="Retail"/>
    <x v="2"/>
    <s v="Sales App"/>
    <s v="WD014"/>
    <s v="Widget"/>
    <n v="194"/>
    <s v="Medium"/>
    <s v="Orange"/>
    <n v="6.78"/>
    <n v="1315.32"/>
  </r>
  <r>
    <d v="2024-12-24T00:00:00"/>
    <n v="37948"/>
    <x v="45"/>
    <s v="Retail"/>
    <x v="2"/>
    <s v="Sales App"/>
    <s v="WD005"/>
    <s v="Widget"/>
    <n v="119"/>
    <s v="Small"/>
    <s v="Blue"/>
    <n v="6.86"/>
    <n v="816.34"/>
  </r>
  <r>
    <d v="2024-12-24T00:00:00"/>
    <n v="37949"/>
    <x v="10"/>
    <s v="Other"/>
    <x v="5"/>
    <s v="Sales App"/>
    <s v="GZ011"/>
    <s v="Gizmo"/>
    <n v="284"/>
    <s v="Large"/>
    <s v="Pink"/>
    <n v="10.36"/>
    <n v="2942.24"/>
  </r>
  <r>
    <d v="2024-12-24T00:00:00"/>
    <n v="37949"/>
    <x v="10"/>
    <s v="Other"/>
    <x v="5"/>
    <s v="Sales App"/>
    <s v="WD012"/>
    <s v="Widget"/>
    <n v="348"/>
    <s v="Extra Large"/>
    <s v="Pink"/>
    <n v="10.64"/>
    <n v="3702.7200000000003"/>
  </r>
  <r>
    <d v="2024-12-24T00:00:00"/>
    <n v="37949"/>
    <x v="10"/>
    <s v="Other"/>
    <x v="5"/>
    <s v="Sales App"/>
    <s v="GZ003"/>
    <s v="Gizmo"/>
    <n v="322"/>
    <s v="Large"/>
    <s v="Red"/>
    <n v="10.48"/>
    <n v="3374.56"/>
  </r>
  <r>
    <d v="2024-12-24T00:00:00"/>
    <n v="37949"/>
    <x v="10"/>
    <s v="Other"/>
    <x v="5"/>
    <s v="Sales App"/>
    <s v="WD009"/>
    <s v="Widget"/>
    <n v="135"/>
    <s v="Small"/>
    <s v="Pink"/>
    <n v="7.74"/>
    <n v="1044.9000000000001"/>
  </r>
  <r>
    <d v="2024-12-24T00:00:00"/>
    <n v="37949"/>
    <x v="10"/>
    <s v="Other"/>
    <x v="5"/>
    <s v="Sales App"/>
    <s v="GZ006"/>
    <s v="Gizmo"/>
    <n v="296"/>
    <s v="Medium"/>
    <s v="Blue"/>
    <n v="10.3"/>
    <n v="3048.8"/>
  </r>
  <r>
    <d v="2024-12-24T00:00:00"/>
    <n v="37950"/>
    <x v="86"/>
    <s v="Retail"/>
    <x v="5"/>
    <s v="Sales App"/>
    <s v="GZ017"/>
    <s v="Gizmo"/>
    <n v="378"/>
    <s v="Small"/>
    <s v="Yellow"/>
    <n v="8.4"/>
    <n v="3175.2000000000003"/>
  </r>
  <r>
    <d v="2024-12-24T00:00:00"/>
    <n v="37950"/>
    <x v="86"/>
    <s v="Retail"/>
    <x v="5"/>
    <s v="Sales App"/>
    <s v="GA017"/>
    <s v="Gadget"/>
    <n v="189"/>
    <s v="Small"/>
    <s v="Yellow"/>
    <n v="7.56"/>
    <n v="1428.84"/>
  </r>
  <r>
    <d v="2024-12-24T00:00:00"/>
    <n v="37950"/>
    <x v="86"/>
    <s v="Retail"/>
    <x v="5"/>
    <s v="Sales App"/>
    <s v="GZ013"/>
    <s v="Gizmo"/>
    <n v="347"/>
    <s v="Small"/>
    <s v="Orange"/>
    <n v="7.6"/>
    <n v="2637.2"/>
  </r>
  <r>
    <d v="2024-12-24T00:00:00"/>
    <n v="37950"/>
    <x v="86"/>
    <s v="Retail"/>
    <x v="5"/>
    <s v="Sales App"/>
    <s v="GA011"/>
    <s v="Gadget"/>
    <n v="83"/>
    <s v="Large"/>
    <s v="Pink"/>
    <n v="7.86"/>
    <n v="652.38"/>
  </r>
  <r>
    <d v="2024-12-24T00:00:00"/>
    <n v="37950"/>
    <x v="86"/>
    <s v="Retail"/>
    <x v="5"/>
    <s v="Sales App"/>
    <s v="GA009"/>
    <s v="Gadget"/>
    <n v="287"/>
    <s v="Small"/>
    <s v="Pink"/>
    <n v="6.98"/>
    <n v="2003.2600000000002"/>
  </r>
  <r>
    <d v="2024-12-24T00:00:00"/>
    <n v="37951"/>
    <x v="86"/>
    <s v="Retail"/>
    <x v="5"/>
    <s v="Sales App"/>
    <s v="WD004"/>
    <s v="Widget"/>
    <n v="325"/>
    <s v="Extra Large"/>
    <s v="Red"/>
    <n v="9.06"/>
    <n v="2944.5"/>
  </r>
  <r>
    <d v="2024-12-24T00:00:00"/>
    <n v="37951"/>
    <x v="86"/>
    <s v="Retail"/>
    <x v="5"/>
    <s v="Sales App"/>
    <s v="GA015"/>
    <s v="Gadget"/>
    <n v="371"/>
    <s v="Large"/>
    <s v="Orange"/>
    <n v="7.7"/>
    <n v="2856.7000000000003"/>
  </r>
  <r>
    <d v="2024-12-24T00:00:00"/>
    <n v="37951"/>
    <x v="86"/>
    <s v="Retail"/>
    <x v="5"/>
    <s v="Sales App"/>
    <s v="WD005"/>
    <s v="Widget"/>
    <n v="128"/>
    <s v="Small"/>
    <s v="Blue"/>
    <n v="6.86"/>
    <n v="878.08"/>
  </r>
  <r>
    <d v="2024-12-24T00:00:00"/>
    <n v="37951"/>
    <x v="86"/>
    <s v="Retail"/>
    <x v="5"/>
    <s v="Sales App"/>
    <s v="GA011"/>
    <s v="Gadget"/>
    <n v="172"/>
    <s v="Large"/>
    <s v="Pink"/>
    <n v="7.86"/>
    <n v="1351.92"/>
  </r>
  <r>
    <d v="2024-12-24T00:00:00"/>
    <n v="37951"/>
    <x v="86"/>
    <s v="Retail"/>
    <x v="5"/>
    <s v="Sales App"/>
    <s v="GZ010"/>
    <s v="Gizmo"/>
    <n v="293"/>
    <s v="Medium"/>
    <s v="Pink"/>
    <n v="8.25"/>
    <n v="2417.25"/>
  </r>
  <r>
    <d v="2024-12-24T00:00:00"/>
    <n v="37952"/>
    <x v="92"/>
    <s v="Retail"/>
    <x v="3"/>
    <s v="Sales App"/>
    <s v="GA016"/>
    <s v="Gadget"/>
    <n v="271"/>
    <s v="Extra Large"/>
    <s v="Orange"/>
    <n v="9.41"/>
    <n v="2550.11"/>
  </r>
  <r>
    <d v="2024-12-24T00:00:00"/>
    <n v="37952"/>
    <x v="92"/>
    <s v="Retail"/>
    <x v="3"/>
    <s v="Sales App"/>
    <s v="GZ006"/>
    <s v="Gizmo"/>
    <n v="33"/>
    <s v="Medium"/>
    <s v="Blue"/>
    <n v="8.67"/>
    <n v="286.11"/>
  </r>
  <r>
    <d v="2024-12-24T00:00:00"/>
    <n v="37952"/>
    <x v="92"/>
    <s v="Retail"/>
    <x v="3"/>
    <s v="Sales App"/>
    <s v="GZ011"/>
    <s v="Gizmo"/>
    <n v="192"/>
    <s v="Large"/>
    <s v="Pink"/>
    <n v="8.73"/>
    <n v="1676.16"/>
  </r>
  <r>
    <d v="2024-12-24T00:00:00"/>
    <n v="37952"/>
    <x v="92"/>
    <s v="Retail"/>
    <x v="3"/>
    <s v="Sales App"/>
    <s v="GA012"/>
    <s v="Gadget"/>
    <n v="382"/>
    <s v="Extra Large"/>
    <s v="Pink"/>
    <n v="9.6"/>
    <n v="3667.2"/>
  </r>
  <r>
    <d v="2024-12-24T00:00:00"/>
    <n v="37952"/>
    <x v="92"/>
    <s v="Retail"/>
    <x v="3"/>
    <s v="Sales App"/>
    <s v="GA014"/>
    <s v="Gadget"/>
    <n v="48"/>
    <s v="Medium"/>
    <s v="Orange"/>
    <n v="7.26"/>
    <n v="348.48"/>
  </r>
  <r>
    <d v="2024-12-24T00:00:00"/>
    <n v="37953"/>
    <x v="38"/>
    <s v="Manufacturing"/>
    <x v="2"/>
    <s v="Sales App"/>
    <s v="GZ003"/>
    <s v="Gizmo"/>
    <n v="44"/>
    <s v="Large"/>
    <s v="Red"/>
    <n v="9.3800000000000008"/>
    <n v="412.72"/>
  </r>
  <r>
    <d v="2024-12-24T00:00:00"/>
    <n v="37953"/>
    <x v="38"/>
    <s v="Manufacturing"/>
    <x v="2"/>
    <s v="Sales App"/>
    <s v="WD019"/>
    <s v="Widget"/>
    <n v="228"/>
    <s v="Large"/>
    <s v="Yellow"/>
    <n v="8.43"/>
    <n v="1922.04"/>
  </r>
  <r>
    <d v="2024-12-24T00:00:00"/>
    <n v="37953"/>
    <x v="38"/>
    <s v="Manufacturing"/>
    <x v="2"/>
    <s v="Sales App"/>
    <s v="GA018"/>
    <s v="Gadget"/>
    <n v="218"/>
    <s v="Medium"/>
    <s v="Yellow"/>
    <n v="8.5299999999999994"/>
    <n v="1859.54"/>
  </r>
  <r>
    <d v="2024-12-24T00:00:00"/>
    <n v="37953"/>
    <x v="38"/>
    <s v="Manufacturing"/>
    <x v="2"/>
    <s v="Sales App"/>
    <s v="GZ009"/>
    <s v="Gizmo"/>
    <n v="44"/>
    <s v="Small"/>
    <s v="Pink"/>
    <n v="8.25"/>
    <n v="363"/>
  </r>
  <r>
    <d v="2024-12-24T00:00:00"/>
    <n v="37953"/>
    <x v="38"/>
    <s v="Manufacturing"/>
    <x v="2"/>
    <s v="Sales App"/>
    <s v="WD013"/>
    <s v="Widget"/>
    <n v="30"/>
    <s v="Small"/>
    <s v="Orange"/>
    <n v="6.78"/>
    <n v="203.4"/>
  </r>
  <r>
    <d v="2024-12-25T00:00:00"/>
    <n v="37954"/>
    <x v="88"/>
    <s v="Wholesale"/>
    <x v="3"/>
    <s v="Sales App"/>
    <s v="GA002"/>
    <s v="Gadget"/>
    <n v="388"/>
    <s v="Medium"/>
    <s v="Red"/>
    <n v="7.03"/>
    <n v="2727.64"/>
  </r>
  <r>
    <d v="2024-12-25T00:00:00"/>
    <n v="37954"/>
    <x v="88"/>
    <s v="Wholesale"/>
    <x v="3"/>
    <s v="Sales App"/>
    <s v="GA016"/>
    <s v="Gadget"/>
    <n v="363"/>
    <s v="Extra Large"/>
    <s v="Orange"/>
    <n v="8.82"/>
    <n v="3201.6600000000003"/>
  </r>
  <r>
    <d v="2024-12-25T00:00:00"/>
    <n v="37954"/>
    <x v="88"/>
    <s v="Wholesale"/>
    <x v="3"/>
    <s v="Sales App"/>
    <s v="GA020"/>
    <s v="Gadget"/>
    <n v="154"/>
    <s v="Extra Large"/>
    <s v="Yellow"/>
    <n v="9.74"/>
    <n v="1499.96"/>
  </r>
  <r>
    <d v="2024-12-25T00:00:00"/>
    <n v="37954"/>
    <x v="88"/>
    <s v="Wholesale"/>
    <x v="3"/>
    <s v="Sales App"/>
    <s v="GA020"/>
    <s v="Gadget"/>
    <n v="257"/>
    <s v="Extra Large"/>
    <s v="Yellow"/>
    <n v="9.74"/>
    <n v="2503.1799999999998"/>
  </r>
  <r>
    <d v="2024-12-25T00:00:00"/>
    <n v="37954"/>
    <x v="88"/>
    <s v="Wholesale"/>
    <x v="3"/>
    <s v="Sales App"/>
    <s v="WD004"/>
    <s v="Widget"/>
    <n v="407"/>
    <s v="Extra Large"/>
    <s v="Red"/>
    <n v="8.49"/>
    <n v="3455.4300000000003"/>
  </r>
  <r>
    <d v="2024-12-25T00:00:00"/>
    <n v="37955"/>
    <x v="53"/>
    <s v="Retail"/>
    <x v="1"/>
    <s v="Sales App"/>
    <s v="GA015"/>
    <s v="Gadget"/>
    <n v="367"/>
    <s v="Large"/>
    <s v="Orange"/>
    <n v="7.7"/>
    <n v="2825.9"/>
  </r>
  <r>
    <d v="2024-12-25T00:00:00"/>
    <n v="37955"/>
    <x v="53"/>
    <s v="Retail"/>
    <x v="1"/>
    <s v="Sales App"/>
    <s v="GA004"/>
    <s v="Gadget"/>
    <n v="358"/>
    <s v="Extra Large"/>
    <s v="Red"/>
    <n v="9.6999999999999993"/>
    <n v="3472.6"/>
  </r>
  <r>
    <d v="2024-12-25T00:00:00"/>
    <n v="37955"/>
    <x v="53"/>
    <s v="Retail"/>
    <x v="1"/>
    <s v="Sales App"/>
    <s v="GA014"/>
    <s v="Gadget"/>
    <n v="115"/>
    <s v="Medium"/>
    <s v="Orange"/>
    <n v="7.26"/>
    <n v="834.9"/>
  </r>
  <r>
    <d v="2024-12-25T00:00:00"/>
    <n v="37955"/>
    <x v="53"/>
    <s v="Retail"/>
    <x v="1"/>
    <s v="Sales App"/>
    <s v="GZ003"/>
    <s v="Gizmo"/>
    <n v="78"/>
    <s v="Large"/>
    <s v="Red"/>
    <n v="8.82"/>
    <n v="687.96"/>
  </r>
  <r>
    <d v="2024-12-25T00:00:00"/>
    <n v="37955"/>
    <x v="53"/>
    <s v="Retail"/>
    <x v="1"/>
    <s v="Sales App"/>
    <s v="GA018"/>
    <s v="Gadget"/>
    <n v="265"/>
    <s v="Medium"/>
    <s v="Yellow"/>
    <n v="8.0299999999999994"/>
    <n v="2127.9499999999998"/>
  </r>
  <r>
    <d v="2024-12-25T00:00:00"/>
    <n v="37956"/>
    <x v="28"/>
    <s v="Manufacturing"/>
    <x v="4"/>
    <s v="Sales App"/>
    <s v="GA012"/>
    <s v="Gadget"/>
    <n v="1262"/>
    <s v="Extra Large"/>
    <s v="Pink"/>
    <n v="10.199999999999999"/>
    <n v="12872.4"/>
  </r>
  <r>
    <d v="2024-12-25T00:00:00"/>
    <n v="37956"/>
    <x v="28"/>
    <s v="Manufacturing"/>
    <x v="4"/>
    <s v="Sales App"/>
    <s v="WD003"/>
    <s v="Widget"/>
    <n v="1808"/>
    <s v="Large"/>
    <s v="Red"/>
    <n v="7.87"/>
    <n v="14228.960000000001"/>
  </r>
  <r>
    <d v="2024-12-25T00:00:00"/>
    <n v="37956"/>
    <x v="28"/>
    <s v="Manufacturing"/>
    <x v="4"/>
    <s v="Sales App"/>
    <s v="GA019"/>
    <s v="Gadget"/>
    <n v="830"/>
    <s v="Large"/>
    <s v="Yellow"/>
    <n v="9.0399999999999991"/>
    <n v="7503.1999999999989"/>
  </r>
  <r>
    <d v="2024-12-25T00:00:00"/>
    <n v="37956"/>
    <x v="28"/>
    <s v="Manufacturing"/>
    <x v="4"/>
    <s v="Sales App"/>
    <s v="GA013"/>
    <s v="Gadget"/>
    <n v="434"/>
    <s v="Small"/>
    <s v="Orange"/>
    <n v="7.27"/>
    <n v="3155.18"/>
  </r>
  <r>
    <d v="2024-12-25T00:00:00"/>
    <n v="37956"/>
    <x v="28"/>
    <s v="Manufacturing"/>
    <x v="4"/>
    <s v="Sales App"/>
    <s v="GA006"/>
    <s v="Gadget"/>
    <n v="1436"/>
    <s v="Medium"/>
    <s v="Blue"/>
    <n v="8.2899999999999991"/>
    <n v="11904.439999999999"/>
  </r>
  <r>
    <d v="2024-12-25T00:00:00"/>
    <n v="37957"/>
    <x v="93"/>
    <s v="Other"/>
    <x v="5"/>
    <s v="Sales App"/>
    <s v="GZ015"/>
    <s v="Gizmo"/>
    <n v="353"/>
    <s v="Large"/>
    <s v="Orange"/>
    <n v="10.16"/>
    <n v="3586.48"/>
  </r>
  <r>
    <d v="2024-12-25T00:00:00"/>
    <n v="37957"/>
    <x v="93"/>
    <s v="Other"/>
    <x v="5"/>
    <s v="Sales App"/>
    <s v="GA004"/>
    <s v="Gadget"/>
    <n v="347"/>
    <s v="Extra Large"/>
    <s v="Red"/>
    <n v="11.52"/>
    <n v="3997.44"/>
  </r>
  <r>
    <d v="2024-12-25T00:00:00"/>
    <n v="37957"/>
    <x v="93"/>
    <s v="Other"/>
    <x v="5"/>
    <s v="Sales App"/>
    <s v="WD020"/>
    <s v="Widget"/>
    <n v="274"/>
    <s v="Extra Large"/>
    <s v="Yellow"/>
    <n v="11.52"/>
    <n v="3156.48"/>
  </r>
  <r>
    <d v="2024-12-25T00:00:00"/>
    <n v="37957"/>
    <x v="93"/>
    <s v="Other"/>
    <x v="5"/>
    <s v="Sales App"/>
    <s v="GA003"/>
    <s v="Gadget"/>
    <n v="225"/>
    <s v="Large"/>
    <s v="Red"/>
    <n v="9.42"/>
    <n v="2119.5"/>
  </r>
  <r>
    <d v="2024-12-25T00:00:00"/>
    <n v="37957"/>
    <x v="93"/>
    <s v="Other"/>
    <x v="5"/>
    <s v="Sales App"/>
    <s v="GA002"/>
    <s v="Gadget"/>
    <n v="402"/>
    <s v="Medium"/>
    <s v="Red"/>
    <n v="8.9"/>
    <n v="3577.8"/>
  </r>
  <r>
    <d v="2024-12-25T00:00:00"/>
    <n v="37958"/>
    <x v="104"/>
    <s v="Retail"/>
    <x v="1"/>
    <s v="Sales App"/>
    <s v="GA008"/>
    <s v="Gadget"/>
    <n v="33"/>
    <s v="Extra Large"/>
    <s v="Blue"/>
    <n v="10.1"/>
    <n v="333.3"/>
  </r>
  <r>
    <d v="2024-12-25T00:00:00"/>
    <n v="37958"/>
    <x v="104"/>
    <s v="Retail"/>
    <x v="1"/>
    <s v="Sales App"/>
    <s v="GZ006"/>
    <s v="Gizmo"/>
    <n v="36"/>
    <s v="Medium"/>
    <s v="Blue"/>
    <n v="8.67"/>
    <n v="312.12"/>
  </r>
  <r>
    <d v="2024-12-25T00:00:00"/>
    <n v="37958"/>
    <x v="104"/>
    <s v="Retail"/>
    <x v="1"/>
    <s v="Sales App"/>
    <s v="GA005"/>
    <s v="Gadget"/>
    <n v="58"/>
    <s v="Small"/>
    <s v="Blue"/>
    <n v="7.34"/>
    <n v="425.71999999999997"/>
  </r>
  <r>
    <d v="2024-12-25T00:00:00"/>
    <n v="37958"/>
    <x v="104"/>
    <s v="Retail"/>
    <x v="1"/>
    <s v="Sales App"/>
    <s v="GZ010"/>
    <s v="Gizmo"/>
    <n v="30"/>
    <s v="Medium"/>
    <s v="Pink"/>
    <n v="8.25"/>
    <n v="247.5"/>
  </r>
  <r>
    <d v="2024-12-25T00:00:00"/>
    <n v="37958"/>
    <x v="104"/>
    <s v="Retail"/>
    <x v="1"/>
    <s v="Sales App"/>
    <s v="GZ020"/>
    <s v="Gizmo"/>
    <n v="44"/>
    <s v="Extra Large"/>
    <s v="Yellow"/>
    <n v="11.55"/>
    <n v="508.20000000000005"/>
  </r>
  <r>
    <d v="2024-12-25T00:00:00"/>
    <n v="37959"/>
    <x v="102"/>
    <s v="Other"/>
    <x v="5"/>
    <s v="Sales App"/>
    <s v="GZ014"/>
    <s v="Gizmo"/>
    <n v="176"/>
    <s v="Medium"/>
    <s v="Orange"/>
    <n v="9.59"/>
    <n v="1687.84"/>
  </r>
  <r>
    <d v="2024-12-25T00:00:00"/>
    <n v="37959"/>
    <x v="102"/>
    <s v="Other"/>
    <x v="5"/>
    <s v="Sales App"/>
    <s v="GA007"/>
    <s v="Gadget"/>
    <n v="355"/>
    <s v="Large"/>
    <s v="Blue"/>
    <n v="9.81"/>
    <n v="3482.55"/>
  </r>
  <r>
    <d v="2024-12-25T00:00:00"/>
    <n v="37959"/>
    <x v="102"/>
    <s v="Other"/>
    <x v="5"/>
    <s v="Sales App"/>
    <s v="GA003"/>
    <s v="Gadget"/>
    <n v="202"/>
    <s v="Large"/>
    <s v="Red"/>
    <n v="9.42"/>
    <n v="1902.84"/>
  </r>
  <r>
    <d v="2024-12-25T00:00:00"/>
    <n v="37959"/>
    <x v="102"/>
    <s v="Other"/>
    <x v="5"/>
    <s v="Sales App"/>
    <s v="GA019"/>
    <s v="Gadget"/>
    <n v="387"/>
    <s v="Large"/>
    <s v="Yellow"/>
    <n v="10.1"/>
    <n v="3908.7"/>
  </r>
  <r>
    <d v="2024-12-25T00:00:00"/>
    <n v="37959"/>
    <x v="102"/>
    <s v="Other"/>
    <x v="5"/>
    <s v="Sales App"/>
    <s v="WD002"/>
    <s v="Widget"/>
    <n v="331"/>
    <s v="Medium"/>
    <s v="Red"/>
    <n v="8.31"/>
    <n v="2750.61"/>
  </r>
  <r>
    <d v="2024-12-26T00:00:00"/>
    <n v="37960"/>
    <x v="63"/>
    <s v="Other"/>
    <x v="4"/>
    <s v="Website"/>
    <s v="GZ017"/>
    <s v="Gizmo"/>
    <n v="184"/>
    <s v="Small"/>
    <s v="Yellow"/>
    <n v="9.98"/>
    <n v="1836.3200000000002"/>
  </r>
  <r>
    <d v="2024-12-26T00:00:00"/>
    <n v="37960"/>
    <x v="63"/>
    <s v="Other"/>
    <x v="4"/>
    <s v="Website"/>
    <s v="WD017"/>
    <s v="Widget"/>
    <n v="254"/>
    <s v="Small"/>
    <s v="Yellow"/>
    <n v="8.3800000000000008"/>
    <n v="2128.52"/>
  </r>
  <r>
    <d v="2024-12-26T00:00:00"/>
    <n v="37960"/>
    <x v="63"/>
    <s v="Other"/>
    <x v="4"/>
    <s v="Website"/>
    <s v="WD008"/>
    <s v="Widget"/>
    <n v="130"/>
    <s v="Extra Large"/>
    <s v="Blue"/>
    <n v="11.19"/>
    <n v="1454.7"/>
  </r>
  <r>
    <d v="2024-12-26T00:00:00"/>
    <n v="37960"/>
    <x v="63"/>
    <s v="Other"/>
    <x v="4"/>
    <s v="Website"/>
    <s v="WD008"/>
    <s v="Widget"/>
    <n v="143"/>
    <s v="Extra Large"/>
    <s v="Blue"/>
    <n v="11.19"/>
    <n v="1600.1699999999998"/>
  </r>
  <r>
    <d v="2024-12-26T00:00:00"/>
    <n v="37960"/>
    <x v="63"/>
    <s v="Other"/>
    <x v="4"/>
    <s v="Website"/>
    <s v="WD004"/>
    <s v="Widget"/>
    <n v="157"/>
    <s v="Extra Large"/>
    <s v="Red"/>
    <n v="10.75"/>
    <n v="1687.75"/>
  </r>
  <r>
    <d v="2024-12-26T00:00:00"/>
    <n v="37961"/>
    <x v="91"/>
    <s v="Retail"/>
    <x v="4"/>
    <s v="Website"/>
    <s v="WD009"/>
    <s v="Widget"/>
    <n v="1730"/>
    <s v="Small"/>
    <s v="Pink"/>
    <n v="6.52"/>
    <n v="11279.599999999999"/>
  </r>
  <r>
    <d v="2024-12-26T00:00:00"/>
    <n v="37961"/>
    <x v="91"/>
    <s v="Retail"/>
    <x v="4"/>
    <s v="Website"/>
    <s v="GZ020"/>
    <s v="Gizmo"/>
    <n v="1990"/>
    <s v="Extra Large"/>
    <s v="Yellow"/>
    <n v="11.55"/>
    <n v="22984.5"/>
  </r>
  <r>
    <d v="2024-12-26T00:00:00"/>
    <n v="37961"/>
    <x v="91"/>
    <s v="Retail"/>
    <x v="4"/>
    <s v="Website"/>
    <s v="GA006"/>
    <s v="Gadget"/>
    <n v="1765"/>
    <s v="Medium"/>
    <s v="Blue"/>
    <n v="7.8"/>
    <n v="13767"/>
  </r>
  <r>
    <d v="2024-12-26T00:00:00"/>
    <n v="37961"/>
    <x v="91"/>
    <s v="Retail"/>
    <x v="4"/>
    <s v="Website"/>
    <s v="GA005"/>
    <s v="Gadget"/>
    <n v="545"/>
    <s v="Small"/>
    <s v="Blue"/>
    <n v="7.34"/>
    <n v="4000.2999999999997"/>
  </r>
  <r>
    <d v="2024-12-26T00:00:00"/>
    <n v="37961"/>
    <x v="91"/>
    <s v="Retail"/>
    <x v="4"/>
    <s v="Website"/>
    <s v="GA003"/>
    <s v="Gadget"/>
    <n v="1655"/>
    <s v="Large"/>
    <s v="Red"/>
    <n v="7.94"/>
    <n v="13140.7"/>
  </r>
  <r>
    <d v="2024-12-26T00:00:00"/>
    <n v="37962"/>
    <x v="7"/>
    <s v="Retail"/>
    <x v="3"/>
    <s v="Website"/>
    <s v="GZ008"/>
    <s v="Gizmo"/>
    <n v="236"/>
    <s v="Extra Large"/>
    <s v="Blue"/>
    <n v="11.22"/>
    <n v="2647.92"/>
  </r>
  <r>
    <d v="2024-12-26T00:00:00"/>
    <n v="37962"/>
    <x v="7"/>
    <s v="Retail"/>
    <x v="3"/>
    <s v="Website"/>
    <s v="GA018"/>
    <s v="Gadget"/>
    <n v="187"/>
    <s v="Medium"/>
    <s v="Yellow"/>
    <n v="8.0299999999999994"/>
    <n v="1501.61"/>
  </r>
  <r>
    <d v="2024-12-26T00:00:00"/>
    <n v="37962"/>
    <x v="7"/>
    <s v="Retail"/>
    <x v="3"/>
    <s v="Website"/>
    <s v="WD011"/>
    <s v="Widget"/>
    <n v="167"/>
    <s v="Large"/>
    <s v="Pink"/>
    <n v="7.34"/>
    <n v="1225.78"/>
  </r>
  <r>
    <d v="2024-12-26T00:00:00"/>
    <n v="37962"/>
    <x v="7"/>
    <s v="Retail"/>
    <x v="3"/>
    <s v="Website"/>
    <s v="GA013"/>
    <s v="Gadget"/>
    <n v="108"/>
    <s v="Small"/>
    <s v="Orange"/>
    <n v="6.84"/>
    <n v="738.72"/>
  </r>
  <r>
    <d v="2024-12-26T00:00:00"/>
    <n v="37962"/>
    <x v="7"/>
    <s v="Retail"/>
    <x v="3"/>
    <s v="Website"/>
    <s v="GZ006"/>
    <s v="Gizmo"/>
    <n v="340"/>
    <s v="Medium"/>
    <s v="Blue"/>
    <n v="8.67"/>
    <n v="2947.8"/>
  </r>
  <r>
    <d v="2024-12-26T00:00:00"/>
    <n v="37963"/>
    <x v="82"/>
    <s v="Wholesale"/>
    <x v="4"/>
    <s v="Website"/>
    <s v="WD012"/>
    <s v="Widget"/>
    <n v="396"/>
    <s v="Extra Large"/>
    <s v="Pink"/>
    <n v="8.4"/>
    <n v="3326.4"/>
  </r>
  <r>
    <d v="2024-12-26T00:00:00"/>
    <n v="37963"/>
    <x v="82"/>
    <s v="Wholesale"/>
    <x v="4"/>
    <s v="Website"/>
    <s v="WD020"/>
    <s v="Widget"/>
    <n v="183"/>
    <s v="Extra Large"/>
    <s v="Yellow"/>
    <n v="9.1"/>
    <n v="1665.3"/>
  </r>
  <r>
    <d v="2024-12-26T00:00:00"/>
    <n v="37963"/>
    <x v="82"/>
    <s v="Wholesale"/>
    <x v="4"/>
    <s v="Website"/>
    <s v="GA007"/>
    <s v="Gadget"/>
    <n v="158"/>
    <s v="Large"/>
    <s v="Blue"/>
    <n v="7.75"/>
    <n v="1224.5"/>
  </r>
  <r>
    <d v="2024-12-26T00:00:00"/>
    <n v="37963"/>
    <x v="82"/>
    <s v="Wholesale"/>
    <x v="4"/>
    <s v="Website"/>
    <s v="GZ002"/>
    <s v="Gizmo"/>
    <n v="384"/>
    <s v="Medium"/>
    <s v="Red"/>
    <n v="7.81"/>
    <n v="2999.04"/>
  </r>
  <r>
    <d v="2024-12-26T00:00:00"/>
    <n v="37963"/>
    <x v="82"/>
    <s v="Wholesale"/>
    <x v="4"/>
    <s v="Website"/>
    <s v="GZ009"/>
    <s v="Gizmo"/>
    <n v="280"/>
    <s v="Small"/>
    <s v="Pink"/>
    <n v="7.28"/>
    <n v="2038.4"/>
  </r>
  <r>
    <d v="2024-12-26T00:00:00"/>
    <n v="37964"/>
    <x v="36"/>
    <s v="Online"/>
    <x v="1"/>
    <s v="Website"/>
    <s v="GZ004"/>
    <s v="Gizmo"/>
    <n v="299"/>
    <s v="Extra Large"/>
    <s v="Red"/>
    <n v="12.13"/>
    <n v="3626.8700000000003"/>
  </r>
  <r>
    <d v="2024-12-26T00:00:00"/>
    <n v="37964"/>
    <x v="36"/>
    <s v="Online"/>
    <x v="1"/>
    <s v="Website"/>
    <s v="GZ008"/>
    <s v="Gizmo"/>
    <n v="33"/>
    <s v="Extra Large"/>
    <s v="Blue"/>
    <n v="12.63"/>
    <n v="416.79"/>
  </r>
  <r>
    <d v="2024-12-26T00:00:00"/>
    <n v="37964"/>
    <x v="36"/>
    <s v="Online"/>
    <x v="1"/>
    <s v="Website"/>
    <s v="GZ004"/>
    <s v="Gizmo"/>
    <n v="183"/>
    <s v="Extra Large"/>
    <s v="Red"/>
    <n v="12.13"/>
    <n v="2219.79"/>
  </r>
  <r>
    <d v="2024-12-26T00:00:00"/>
    <n v="37964"/>
    <x v="36"/>
    <s v="Online"/>
    <x v="1"/>
    <s v="Website"/>
    <s v="GZ001"/>
    <s v="Gizmo"/>
    <n v="249"/>
    <s v="Small"/>
    <s v="Red"/>
    <n v="8.82"/>
    <n v="2196.1800000000003"/>
  </r>
  <r>
    <d v="2024-12-26T00:00:00"/>
    <n v="37964"/>
    <x v="36"/>
    <s v="Online"/>
    <x v="1"/>
    <s v="Website"/>
    <s v="WD007"/>
    <s v="Widget"/>
    <n v="317"/>
    <s v="Large"/>
    <s v="Blue"/>
    <n v="8.68"/>
    <n v="2751.56"/>
  </r>
  <r>
    <d v="2024-12-26T00:00:00"/>
    <n v="37965"/>
    <x v="21"/>
    <s v="Wholesale"/>
    <x v="5"/>
    <s v="Website"/>
    <s v="WD012"/>
    <s v="Widget"/>
    <n v="170"/>
    <s v="Extra Large"/>
    <s v="Pink"/>
    <n v="8.4"/>
    <n v="1428"/>
  </r>
  <r>
    <d v="2024-12-26T00:00:00"/>
    <n v="37965"/>
    <x v="21"/>
    <s v="Wholesale"/>
    <x v="5"/>
    <s v="Website"/>
    <s v="GZ013"/>
    <s v="Gizmo"/>
    <n v="317"/>
    <s v="Small"/>
    <s v="Orange"/>
    <n v="7.13"/>
    <n v="2260.21"/>
  </r>
  <r>
    <d v="2024-12-26T00:00:00"/>
    <n v="37965"/>
    <x v="21"/>
    <s v="Wholesale"/>
    <x v="5"/>
    <s v="Website"/>
    <s v="GZ009"/>
    <s v="Gizmo"/>
    <n v="163"/>
    <s v="Small"/>
    <s v="Pink"/>
    <n v="7.28"/>
    <n v="1186.6400000000001"/>
  </r>
  <r>
    <d v="2024-12-26T00:00:00"/>
    <n v="37965"/>
    <x v="21"/>
    <s v="Wholesale"/>
    <x v="5"/>
    <s v="Website"/>
    <s v="GA007"/>
    <s v="Gadget"/>
    <n v="331"/>
    <s v="Large"/>
    <s v="Blue"/>
    <n v="7.75"/>
    <n v="2565.25"/>
  </r>
  <r>
    <d v="2024-12-26T00:00:00"/>
    <n v="37965"/>
    <x v="21"/>
    <s v="Wholesale"/>
    <x v="5"/>
    <s v="Website"/>
    <s v="GA001"/>
    <s v="Gadget"/>
    <n v="201"/>
    <s v="Small"/>
    <s v="Red"/>
    <n v="6.62"/>
    <n v="1330.6200000000001"/>
  </r>
  <r>
    <d v="2024-12-27T00:00:00"/>
    <n v="37966"/>
    <x v="59"/>
    <s v="Retail"/>
    <x v="4"/>
    <s v="Sales App"/>
    <s v="GZ011"/>
    <s v="Gizmo"/>
    <n v="320"/>
    <s v="Large"/>
    <s v="Pink"/>
    <n v="8.73"/>
    <n v="2793.6000000000004"/>
  </r>
  <r>
    <d v="2024-12-27T00:00:00"/>
    <n v="37966"/>
    <x v="59"/>
    <s v="Retail"/>
    <x v="4"/>
    <s v="Sales App"/>
    <s v="GA017"/>
    <s v="Gadget"/>
    <n v="574"/>
    <s v="Small"/>
    <s v="Yellow"/>
    <n v="7.56"/>
    <n v="4339.4399999999996"/>
  </r>
  <r>
    <d v="2024-12-27T00:00:00"/>
    <n v="37966"/>
    <x v="59"/>
    <s v="Retail"/>
    <x v="4"/>
    <s v="Sales App"/>
    <s v="WD019"/>
    <s v="Widget"/>
    <n v="636"/>
    <s v="Large"/>
    <s v="Yellow"/>
    <n v="7.94"/>
    <n v="5049.84"/>
  </r>
  <r>
    <d v="2024-12-27T00:00:00"/>
    <n v="37966"/>
    <x v="59"/>
    <s v="Retail"/>
    <x v="4"/>
    <s v="Sales App"/>
    <s v="GA001"/>
    <s v="Gadget"/>
    <n v="712"/>
    <s v="Small"/>
    <s v="Red"/>
    <n v="7.06"/>
    <n v="5026.7199999999993"/>
  </r>
  <r>
    <d v="2024-12-27T00:00:00"/>
    <n v="37966"/>
    <x v="59"/>
    <s v="Retail"/>
    <x v="4"/>
    <s v="Sales App"/>
    <s v="GZ005"/>
    <s v="Gizmo"/>
    <n v="896"/>
    <s v="Small"/>
    <s v="Blue"/>
    <n v="8.16"/>
    <n v="7311.3600000000006"/>
  </r>
  <r>
    <d v="2024-12-27T00:00:00"/>
    <n v="37967"/>
    <x v="11"/>
    <s v="Online"/>
    <x v="3"/>
    <s v="Sales App"/>
    <s v="GA009"/>
    <s v="Gadget"/>
    <n v="1492"/>
    <s v="Small"/>
    <s v="Pink"/>
    <n v="7.86"/>
    <n v="11727.12"/>
  </r>
  <r>
    <d v="2024-12-27T00:00:00"/>
    <n v="37967"/>
    <x v="11"/>
    <s v="Online"/>
    <x v="3"/>
    <s v="Sales App"/>
    <s v="GA013"/>
    <s v="Gadget"/>
    <n v="1164"/>
    <s v="Small"/>
    <s v="Orange"/>
    <n v="7.7"/>
    <n v="8962.8000000000011"/>
  </r>
  <r>
    <d v="2024-12-27T00:00:00"/>
    <n v="37967"/>
    <x v="11"/>
    <s v="Online"/>
    <x v="3"/>
    <s v="Sales App"/>
    <s v="GZ002"/>
    <s v="Gizmo"/>
    <n v="1624"/>
    <s v="Medium"/>
    <s v="Red"/>
    <n v="9.3699999999999992"/>
    <n v="15216.88"/>
  </r>
  <r>
    <d v="2024-12-27T00:00:00"/>
    <n v="37967"/>
    <x v="11"/>
    <s v="Online"/>
    <x v="3"/>
    <s v="Sales App"/>
    <s v="GA017"/>
    <s v="Gadget"/>
    <n v="520"/>
    <s v="Small"/>
    <s v="Yellow"/>
    <n v="8.51"/>
    <n v="4425.2"/>
  </r>
  <r>
    <d v="2024-12-27T00:00:00"/>
    <n v="37967"/>
    <x v="11"/>
    <s v="Online"/>
    <x v="3"/>
    <s v="Sales App"/>
    <s v="WD012"/>
    <s v="Widget"/>
    <n v="1080"/>
    <s v="Extra Large"/>
    <s v="Pink"/>
    <n v="10.08"/>
    <n v="10886.4"/>
  </r>
  <r>
    <d v="2024-12-27T00:00:00"/>
    <n v="37968"/>
    <x v="6"/>
    <s v="Manufacturing"/>
    <x v="0"/>
    <s v="Sales App"/>
    <s v="GA004"/>
    <s v="Gadget"/>
    <n v="153"/>
    <s v="Extra Large"/>
    <s v="Red"/>
    <n v="10.31"/>
    <n v="1577.43"/>
  </r>
  <r>
    <d v="2024-12-27T00:00:00"/>
    <n v="37968"/>
    <x v="6"/>
    <s v="Manufacturing"/>
    <x v="0"/>
    <s v="Sales App"/>
    <s v="GZ001"/>
    <s v="Gizmo"/>
    <n v="591"/>
    <s v="Small"/>
    <s v="Red"/>
    <n v="8.33"/>
    <n v="4923.03"/>
  </r>
  <r>
    <d v="2024-12-27T00:00:00"/>
    <n v="37968"/>
    <x v="6"/>
    <s v="Manufacturing"/>
    <x v="0"/>
    <s v="Sales App"/>
    <s v="WD004"/>
    <s v="Widget"/>
    <n v="261"/>
    <s v="Extra Large"/>
    <s v="Red"/>
    <n v="9.6199999999999992"/>
    <n v="2510.8199999999997"/>
  </r>
  <r>
    <d v="2024-12-27T00:00:00"/>
    <n v="37968"/>
    <x v="6"/>
    <s v="Manufacturing"/>
    <x v="0"/>
    <s v="Sales App"/>
    <s v="WD020"/>
    <s v="Widget"/>
    <n v="606"/>
    <s v="Extra Large"/>
    <s v="Yellow"/>
    <n v="10.31"/>
    <n v="6247.8600000000006"/>
  </r>
  <r>
    <d v="2024-12-27T00:00:00"/>
    <n v="37968"/>
    <x v="6"/>
    <s v="Manufacturing"/>
    <x v="0"/>
    <s v="Sales App"/>
    <s v="GA005"/>
    <s v="Gadget"/>
    <n v="513"/>
    <s v="Small"/>
    <s v="Blue"/>
    <n v="7.8"/>
    <n v="4001.4"/>
  </r>
  <r>
    <d v="2024-12-27T00:00:00"/>
    <n v="37969"/>
    <x v="19"/>
    <s v="Online"/>
    <x v="5"/>
    <s v="Sales App"/>
    <s v="GA005"/>
    <s v="Gadget"/>
    <n v="3000"/>
    <s v="Small"/>
    <s v="Blue"/>
    <n v="8.26"/>
    <n v="24780"/>
  </r>
  <r>
    <d v="2024-12-27T00:00:00"/>
    <n v="37969"/>
    <x v="19"/>
    <s v="Online"/>
    <x v="5"/>
    <s v="Sales App"/>
    <s v="GA010"/>
    <s v="Gadget"/>
    <n v="705"/>
    <s v="Medium"/>
    <s v="Pink"/>
    <n v="8.35"/>
    <n v="5886.75"/>
  </r>
  <r>
    <d v="2024-12-27T00:00:00"/>
    <n v="37969"/>
    <x v="19"/>
    <s v="Online"/>
    <x v="5"/>
    <s v="Sales App"/>
    <s v="WD006"/>
    <s v="Widget"/>
    <n v="5820"/>
    <s v="Medium"/>
    <s v="Blue"/>
    <n v="8.19"/>
    <n v="47665.799999999996"/>
  </r>
  <r>
    <d v="2024-12-27T00:00:00"/>
    <n v="37969"/>
    <x v="19"/>
    <s v="Online"/>
    <x v="5"/>
    <s v="Sales App"/>
    <s v="WD005"/>
    <s v="Widget"/>
    <n v="5235"/>
    <s v="Small"/>
    <s v="Blue"/>
    <n v="7.71"/>
    <n v="40361.85"/>
  </r>
  <r>
    <d v="2024-12-27T00:00:00"/>
    <n v="37969"/>
    <x v="19"/>
    <s v="Online"/>
    <x v="5"/>
    <s v="Sales App"/>
    <s v="GA013"/>
    <s v="Gadget"/>
    <n v="5595"/>
    <s v="Small"/>
    <s v="Orange"/>
    <n v="7.7"/>
    <n v="43081.5"/>
  </r>
  <r>
    <d v="2024-12-27T00:00:00"/>
    <n v="37970"/>
    <x v="56"/>
    <s v="Manufacturing"/>
    <x v="4"/>
    <s v="Sales App"/>
    <s v="GA011"/>
    <s v="Gadget"/>
    <n v="12"/>
    <s v="Large"/>
    <s v="Pink"/>
    <n v="8.35"/>
    <n v="100.19999999999999"/>
  </r>
  <r>
    <d v="2024-12-27T00:00:00"/>
    <n v="37970"/>
    <x v="56"/>
    <s v="Manufacturing"/>
    <x v="4"/>
    <s v="Sales App"/>
    <s v="GA015"/>
    <s v="Gadget"/>
    <n v="12"/>
    <s v="Large"/>
    <s v="Orange"/>
    <n v="8.18"/>
    <n v="98.16"/>
  </r>
  <r>
    <d v="2024-12-27T00:00:00"/>
    <n v="37970"/>
    <x v="56"/>
    <s v="Manufacturing"/>
    <x v="4"/>
    <s v="Sales App"/>
    <s v="GA011"/>
    <s v="Gadget"/>
    <n v="17"/>
    <s v="Large"/>
    <s v="Pink"/>
    <n v="8.35"/>
    <n v="141.94999999999999"/>
  </r>
  <r>
    <d v="2024-12-27T00:00:00"/>
    <n v="37970"/>
    <x v="56"/>
    <s v="Manufacturing"/>
    <x v="4"/>
    <s v="Sales App"/>
    <s v="GA014"/>
    <s v="Gadget"/>
    <n v="5"/>
    <s v="Medium"/>
    <s v="Orange"/>
    <n v="7.72"/>
    <n v="38.6"/>
  </r>
  <r>
    <d v="2024-12-27T00:00:00"/>
    <n v="37970"/>
    <x v="56"/>
    <s v="Manufacturing"/>
    <x v="4"/>
    <s v="Sales App"/>
    <s v="GZ015"/>
    <s v="Gizmo"/>
    <n v="10"/>
    <s v="Large"/>
    <s v="Orange"/>
    <n v="9.09"/>
    <n v="90.9"/>
  </r>
  <r>
    <d v="2024-12-27T00:00:00"/>
    <n v="37971"/>
    <x v="64"/>
    <s v="Manufacturing"/>
    <x v="2"/>
    <s v="Sales App"/>
    <s v="GA012"/>
    <s v="Gadget"/>
    <n v="148"/>
    <s v="Extra Large"/>
    <s v="Pink"/>
    <n v="10.199999999999999"/>
    <n v="1509.6"/>
  </r>
  <r>
    <d v="2024-12-27T00:00:00"/>
    <n v="37971"/>
    <x v="64"/>
    <s v="Manufacturing"/>
    <x v="2"/>
    <s v="Sales App"/>
    <s v="GA002"/>
    <s v="Gadget"/>
    <n v="205"/>
    <s v="Medium"/>
    <s v="Red"/>
    <n v="7.96"/>
    <n v="1631.8"/>
  </r>
  <r>
    <d v="2024-12-27T00:00:00"/>
    <n v="37971"/>
    <x v="64"/>
    <s v="Manufacturing"/>
    <x v="2"/>
    <s v="Sales App"/>
    <s v="GZ002"/>
    <s v="Gizmo"/>
    <n v="390"/>
    <s v="Medium"/>
    <s v="Red"/>
    <n v="8.85"/>
    <n v="3451.5"/>
  </r>
  <r>
    <d v="2024-12-27T00:00:00"/>
    <n v="37971"/>
    <x v="64"/>
    <s v="Manufacturing"/>
    <x v="2"/>
    <s v="Sales App"/>
    <s v="WD005"/>
    <s v="Widget"/>
    <n v="318"/>
    <s v="Small"/>
    <s v="Blue"/>
    <n v="7.28"/>
    <n v="2315.04"/>
  </r>
  <r>
    <d v="2024-12-27T00:00:00"/>
    <n v="37971"/>
    <x v="64"/>
    <s v="Manufacturing"/>
    <x v="2"/>
    <s v="Sales App"/>
    <s v="GZ011"/>
    <s v="Gizmo"/>
    <n v="231"/>
    <s v="Large"/>
    <s v="Pink"/>
    <n v="9.27"/>
    <n v="2141.37"/>
  </r>
  <r>
    <d v="2024-12-28T00:00:00"/>
    <n v="37972"/>
    <x v="14"/>
    <s v="Retail"/>
    <x v="0"/>
    <s v="Website"/>
    <s v="GZ012"/>
    <s v="Gizmo"/>
    <n v="131"/>
    <s v="Extra Large"/>
    <s v="Pink"/>
    <n v="10.67"/>
    <n v="1397.77"/>
  </r>
  <r>
    <d v="2024-12-28T00:00:00"/>
    <n v="37972"/>
    <x v="14"/>
    <s v="Retail"/>
    <x v="0"/>
    <s v="Website"/>
    <s v="WD013"/>
    <s v="Widget"/>
    <n v="295"/>
    <s v="Small"/>
    <s v="Orange"/>
    <n v="6.38"/>
    <n v="1882.1"/>
  </r>
  <r>
    <d v="2024-12-28T00:00:00"/>
    <n v="37972"/>
    <x v="14"/>
    <s v="Retail"/>
    <x v="0"/>
    <s v="Website"/>
    <s v="GZ018"/>
    <s v="Gizmo"/>
    <n v="164"/>
    <s v="Medium"/>
    <s v="Yellow"/>
    <n v="8.93"/>
    <n v="1464.52"/>
  </r>
  <r>
    <d v="2024-12-28T00:00:00"/>
    <n v="37972"/>
    <x v="14"/>
    <s v="Retail"/>
    <x v="0"/>
    <s v="Website"/>
    <s v="WD005"/>
    <s v="Widget"/>
    <n v="174"/>
    <s v="Small"/>
    <s v="Blue"/>
    <n v="6.86"/>
    <n v="1193.6400000000001"/>
  </r>
  <r>
    <d v="2024-12-28T00:00:00"/>
    <n v="37972"/>
    <x v="14"/>
    <s v="Retail"/>
    <x v="0"/>
    <s v="Website"/>
    <s v="GA016"/>
    <s v="Gadget"/>
    <n v="205"/>
    <s v="Extra Large"/>
    <s v="Orange"/>
    <n v="9.41"/>
    <n v="1929.05"/>
  </r>
  <r>
    <d v="2024-12-28T00:00:00"/>
    <n v="37973"/>
    <x v="24"/>
    <s v="Retail"/>
    <x v="2"/>
    <s v="Website"/>
    <s v="GA001"/>
    <s v="Gadget"/>
    <n v="368"/>
    <s v="Small"/>
    <s v="Red"/>
    <n v="7.06"/>
    <n v="2598.08"/>
  </r>
  <r>
    <d v="2024-12-28T00:00:00"/>
    <n v="37973"/>
    <x v="24"/>
    <s v="Retail"/>
    <x v="2"/>
    <s v="Website"/>
    <s v="WD004"/>
    <s v="Widget"/>
    <n v="363"/>
    <s v="Extra Large"/>
    <s v="Red"/>
    <n v="9.06"/>
    <n v="3288.78"/>
  </r>
  <r>
    <d v="2024-12-28T00:00:00"/>
    <n v="37973"/>
    <x v="24"/>
    <s v="Retail"/>
    <x v="2"/>
    <s v="Website"/>
    <s v="GZ013"/>
    <s v="Gizmo"/>
    <n v="439"/>
    <s v="Small"/>
    <s v="Orange"/>
    <n v="7.6"/>
    <n v="3336.3999999999996"/>
  </r>
  <r>
    <d v="2024-12-28T00:00:00"/>
    <n v="37973"/>
    <x v="24"/>
    <s v="Retail"/>
    <x v="2"/>
    <s v="Website"/>
    <s v="GA002"/>
    <s v="Gadget"/>
    <n v="327"/>
    <s v="Medium"/>
    <s v="Red"/>
    <n v="7.5"/>
    <n v="2452.5"/>
  </r>
  <r>
    <d v="2024-12-28T00:00:00"/>
    <n v="37973"/>
    <x v="24"/>
    <s v="Retail"/>
    <x v="2"/>
    <s v="Website"/>
    <s v="GA020"/>
    <s v="Gadget"/>
    <n v="398"/>
    <s v="Extra Large"/>
    <s v="Yellow"/>
    <n v="10.39"/>
    <n v="4135.22"/>
  </r>
  <r>
    <d v="2024-12-28T00:00:00"/>
    <n v="37974"/>
    <x v="36"/>
    <s v="Online"/>
    <x v="1"/>
    <s v="Website"/>
    <s v="WD014"/>
    <s v="Widget"/>
    <n v="240"/>
    <s v="Medium"/>
    <s v="Orange"/>
    <n v="7.63"/>
    <n v="1831.2"/>
  </r>
  <r>
    <d v="2024-12-28T00:00:00"/>
    <n v="37974"/>
    <x v="36"/>
    <s v="Online"/>
    <x v="1"/>
    <s v="Website"/>
    <s v="WD005"/>
    <s v="Widget"/>
    <n v="188"/>
    <s v="Small"/>
    <s v="Blue"/>
    <n v="7.71"/>
    <n v="1449.48"/>
  </r>
  <r>
    <d v="2024-12-28T00:00:00"/>
    <n v="37974"/>
    <x v="36"/>
    <s v="Online"/>
    <x v="1"/>
    <s v="Website"/>
    <s v="WD004"/>
    <s v="Widget"/>
    <n v="180"/>
    <s v="Extra Large"/>
    <s v="Red"/>
    <n v="10.19"/>
    <n v="1834.1999999999998"/>
  </r>
  <r>
    <d v="2024-12-28T00:00:00"/>
    <n v="37974"/>
    <x v="36"/>
    <s v="Online"/>
    <x v="1"/>
    <s v="Website"/>
    <s v="GZ020"/>
    <s v="Gizmo"/>
    <n v="267"/>
    <s v="Extra Large"/>
    <s v="Yellow"/>
    <n v="13"/>
    <n v="3471"/>
  </r>
  <r>
    <d v="2024-12-28T00:00:00"/>
    <n v="37974"/>
    <x v="36"/>
    <s v="Online"/>
    <x v="1"/>
    <s v="Website"/>
    <s v="GZ011"/>
    <s v="Gizmo"/>
    <n v="391"/>
    <s v="Large"/>
    <s v="Pink"/>
    <n v="9.82"/>
    <n v="3839.62"/>
  </r>
  <r>
    <d v="2024-12-28T00:00:00"/>
    <n v="37975"/>
    <x v="8"/>
    <s v="Other"/>
    <x v="0"/>
    <s v="Website"/>
    <s v="WD007"/>
    <s v="Widget"/>
    <n v="279"/>
    <s v="Large"/>
    <s v="Blue"/>
    <n v="9.16"/>
    <n v="2555.64"/>
  </r>
  <r>
    <d v="2024-12-28T00:00:00"/>
    <n v="37975"/>
    <x v="8"/>
    <s v="Other"/>
    <x v="0"/>
    <s v="Website"/>
    <s v="GZ015"/>
    <s v="Gizmo"/>
    <n v="346"/>
    <s v="Large"/>
    <s v="Orange"/>
    <n v="10.16"/>
    <n v="3515.36"/>
  </r>
  <r>
    <d v="2024-12-28T00:00:00"/>
    <n v="37975"/>
    <x v="8"/>
    <s v="Other"/>
    <x v="0"/>
    <s v="Website"/>
    <s v="GZ016"/>
    <s v="Gizmo"/>
    <n v="184"/>
    <s v="Extra Large"/>
    <s v="Orange"/>
    <n v="12.41"/>
    <n v="2283.44"/>
  </r>
  <r>
    <d v="2024-12-28T00:00:00"/>
    <n v="37975"/>
    <x v="8"/>
    <s v="Other"/>
    <x v="0"/>
    <s v="Website"/>
    <s v="GZ007"/>
    <s v="Gizmo"/>
    <n v="302"/>
    <s v="Large"/>
    <s v="Blue"/>
    <n v="10.91"/>
    <n v="3294.82"/>
  </r>
  <r>
    <d v="2024-12-28T00:00:00"/>
    <n v="37975"/>
    <x v="8"/>
    <s v="Other"/>
    <x v="0"/>
    <s v="Website"/>
    <s v="GZ001"/>
    <s v="Gizmo"/>
    <n v="268"/>
    <s v="Small"/>
    <s v="Red"/>
    <n v="9.31"/>
    <n v="2495.08"/>
  </r>
  <r>
    <d v="2024-12-28T00:00:00"/>
    <n v="37976"/>
    <x v="38"/>
    <s v="Manufacturing"/>
    <x v="2"/>
    <s v="Website"/>
    <s v="GZ009"/>
    <s v="Gizmo"/>
    <n v="23"/>
    <s v="Small"/>
    <s v="Pink"/>
    <n v="8.25"/>
    <n v="189.75"/>
  </r>
  <r>
    <d v="2024-12-28T00:00:00"/>
    <n v="37976"/>
    <x v="38"/>
    <s v="Manufacturing"/>
    <x v="2"/>
    <s v="Website"/>
    <s v="WD011"/>
    <s v="Widget"/>
    <n v="209"/>
    <s v="Large"/>
    <s v="Pink"/>
    <n v="7.79"/>
    <n v="1628.11"/>
  </r>
  <r>
    <d v="2024-12-28T00:00:00"/>
    <n v="37976"/>
    <x v="38"/>
    <s v="Manufacturing"/>
    <x v="2"/>
    <s v="Website"/>
    <s v="GA016"/>
    <s v="Gadget"/>
    <n v="119"/>
    <s v="Extra Large"/>
    <s v="Orange"/>
    <n v="10"/>
    <n v="1190"/>
  </r>
  <r>
    <d v="2024-12-28T00:00:00"/>
    <n v="37976"/>
    <x v="38"/>
    <s v="Manufacturing"/>
    <x v="2"/>
    <s v="Website"/>
    <s v="WD013"/>
    <s v="Widget"/>
    <n v="292"/>
    <s v="Small"/>
    <s v="Orange"/>
    <n v="6.78"/>
    <n v="1979.76"/>
  </r>
  <r>
    <d v="2024-12-28T00:00:00"/>
    <n v="37976"/>
    <x v="38"/>
    <s v="Manufacturing"/>
    <x v="2"/>
    <s v="Website"/>
    <s v="GZ001"/>
    <s v="Gizmo"/>
    <n v="240"/>
    <s v="Small"/>
    <s v="Red"/>
    <n v="8.33"/>
    <n v="1999.2"/>
  </r>
  <r>
    <d v="2024-12-28T00:00:00"/>
    <n v="37977"/>
    <x v="50"/>
    <s v="Online"/>
    <x v="2"/>
    <s v="Website"/>
    <s v="GZ004"/>
    <s v="Gizmo"/>
    <n v="2400"/>
    <s v="Extra Large"/>
    <s v="Red"/>
    <n v="12.13"/>
    <n v="29112.000000000004"/>
  </r>
  <r>
    <d v="2024-12-28T00:00:00"/>
    <n v="37977"/>
    <x v="50"/>
    <s v="Online"/>
    <x v="2"/>
    <s v="Website"/>
    <s v="GA013"/>
    <s v="Gadget"/>
    <n v="320"/>
    <s v="Small"/>
    <s v="Orange"/>
    <n v="7.7"/>
    <n v="2464"/>
  </r>
  <r>
    <d v="2024-12-28T00:00:00"/>
    <n v="37977"/>
    <x v="50"/>
    <s v="Online"/>
    <x v="2"/>
    <s v="Website"/>
    <s v="GZ020"/>
    <s v="Gizmo"/>
    <n v="288"/>
    <s v="Extra Large"/>
    <s v="Yellow"/>
    <n v="13"/>
    <n v="3744"/>
  </r>
  <r>
    <d v="2024-12-28T00:00:00"/>
    <n v="37977"/>
    <x v="50"/>
    <s v="Online"/>
    <x v="2"/>
    <s v="Website"/>
    <s v="WD015"/>
    <s v="Widget"/>
    <n v="1696"/>
    <s v="Large"/>
    <s v="Orange"/>
    <n v="8.08"/>
    <n v="13703.68"/>
  </r>
  <r>
    <d v="2024-12-28T00:00:00"/>
    <n v="37977"/>
    <x v="50"/>
    <s v="Online"/>
    <x v="2"/>
    <s v="Website"/>
    <s v="WD008"/>
    <s v="Widget"/>
    <n v="1104"/>
    <s v="Extra Large"/>
    <s v="Blue"/>
    <n v="10.6"/>
    <n v="11702.4"/>
  </r>
  <r>
    <d v="2024-12-29T00:00:00"/>
    <n v="37978"/>
    <x v="12"/>
    <s v="Wholesale"/>
    <x v="2"/>
    <s v="Sales App"/>
    <s v="WD004"/>
    <s v="Widget"/>
    <n v="134"/>
    <s v="Extra Large"/>
    <s v="Red"/>
    <n v="8.49"/>
    <n v="1137.6600000000001"/>
  </r>
  <r>
    <d v="2024-12-29T00:00:00"/>
    <n v="37978"/>
    <x v="12"/>
    <s v="Wholesale"/>
    <x v="2"/>
    <s v="Sales App"/>
    <s v="GZ020"/>
    <s v="Gizmo"/>
    <n v="138"/>
    <s v="Extra Large"/>
    <s v="Yellow"/>
    <n v="10.83"/>
    <n v="1494.54"/>
  </r>
  <r>
    <d v="2024-12-29T00:00:00"/>
    <n v="37978"/>
    <x v="12"/>
    <s v="Wholesale"/>
    <x v="2"/>
    <s v="Sales App"/>
    <s v="GZ018"/>
    <s v="Gizmo"/>
    <n v="269"/>
    <s v="Medium"/>
    <s v="Yellow"/>
    <n v="8.3699999999999992"/>
    <n v="2251.5299999999997"/>
  </r>
  <r>
    <d v="2024-12-29T00:00:00"/>
    <n v="37978"/>
    <x v="12"/>
    <s v="Wholesale"/>
    <x v="2"/>
    <s v="Sales App"/>
    <s v="GZ007"/>
    <s v="Gizmo"/>
    <n v="146"/>
    <s v="Large"/>
    <s v="Blue"/>
    <n v="8.61"/>
    <n v="1257.06"/>
  </r>
  <r>
    <d v="2024-12-29T00:00:00"/>
    <n v="37978"/>
    <x v="12"/>
    <s v="Wholesale"/>
    <x v="2"/>
    <s v="Sales App"/>
    <s v="GZ003"/>
    <s v="Gizmo"/>
    <n v="98"/>
    <s v="Large"/>
    <s v="Red"/>
    <n v="8.27"/>
    <n v="810.45999999999992"/>
  </r>
  <r>
    <d v="2024-12-29T00:00:00"/>
    <n v="37979"/>
    <x v="89"/>
    <s v="Retail"/>
    <x v="0"/>
    <s v="Sales App"/>
    <s v="GA013"/>
    <s v="Gadget"/>
    <n v="854"/>
    <s v="Small"/>
    <s v="Orange"/>
    <n v="6.84"/>
    <n v="5841.36"/>
  </r>
  <r>
    <d v="2024-12-29T00:00:00"/>
    <n v="37979"/>
    <x v="89"/>
    <s v="Retail"/>
    <x v="0"/>
    <s v="Sales App"/>
    <s v="GZ008"/>
    <s v="Gizmo"/>
    <n v="1372"/>
    <s v="Extra Large"/>
    <s v="Blue"/>
    <n v="11.22"/>
    <n v="15393.84"/>
  </r>
  <r>
    <d v="2024-12-29T00:00:00"/>
    <n v="37979"/>
    <x v="89"/>
    <s v="Retail"/>
    <x v="0"/>
    <s v="Sales App"/>
    <s v="GA019"/>
    <s v="Gadget"/>
    <n v="1771"/>
    <s v="Large"/>
    <s v="Yellow"/>
    <n v="8.5"/>
    <n v="15053.5"/>
  </r>
  <r>
    <d v="2024-12-29T00:00:00"/>
    <n v="37979"/>
    <x v="89"/>
    <s v="Retail"/>
    <x v="0"/>
    <s v="Sales App"/>
    <s v="GZ001"/>
    <s v="Gizmo"/>
    <n v="1267"/>
    <s v="Small"/>
    <s v="Red"/>
    <n v="7.84"/>
    <n v="9933.2800000000007"/>
  </r>
  <r>
    <d v="2024-12-29T00:00:00"/>
    <n v="37979"/>
    <x v="89"/>
    <s v="Retail"/>
    <x v="0"/>
    <s v="Sales App"/>
    <s v="GZ005"/>
    <s v="Gizmo"/>
    <n v="2478"/>
    <s v="Small"/>
    <s v="Blue"/>
    <n v="8.16"/>
    <n v="20220.48"/>
  </r>
  <r>
    <d v="2024-12-29T00:00:00"/>
    <n v="37980"/>
    <x v="28"/>
    <s v="Manufacturing"/>
    <x v="4"/>
    <s v="Sales App"/>
    <s v="GA016"/>
    <s v="Gadget"/>
    <n v="2318"/>
    <s v="Extra Large"/>
    <s v="Orange"/>
    <n v="10"/>
    <n v="23180"/>
  </r>
  <r>
    <d v="2024-12-29T00:00:00"/>
    <n v="37980"/>
    <x v="28"/>
    <s v="Manufacturing"/>
    <x v="4"/>
    <s v="Sales App"/>
    <s v="WD002"/>
    <s v="Widget"/>
    <n v="1718"/>
    <s v="Medium"/>
    <s v="Red"/>
    <n v="7.44"/>
    <n v="12781.92"/>
  </r>
  <r>
    <d v="2024-12-29T00:00:00"/>
    <n v="37980"/>
    <x v="28"/>
    <s v="Manufacturing"/>
    <x v="4"/>
    <s v="Sales App"/>
    <s v="GA012"/>
    <s v="Gadget"/>
    <n v="530"/>
    <s v="Extra Large"/>
    <s v="Pink"/>
    <n v="10.199999999999999"/>
    <n v="5406"/>
  </r>
  <r>
    <d v="2024-12-29T00:00:00"/>
    <n v="37980"/>
    <x v="28"/>
    <s v="Manufacturing"/>
    <x v="4"/>
    <s v="Sales App"/>
    <s v="WD009"/>
    <s v="Widget"/>
    <n v="1496"/>
    <s v="Small"/>
    <s v="Pink"/>
    <n v="6.93"/>
    <n v="10367.279999999999"/>
  </r>
  <r>
    <d v="2024-12-29T00:00:00"/>
    <n v="37980"/>
    <x v="28"/>
    <s v="Manufacturing"/>
    <x v="4"/>
    <s v="Sales App"/>
    <s v="GA020"/>
    <s v="Gadget"/>
    <n v="1790"/>
    <s v="Extra Large"/>
    <s v="Yellow"/>
    <n v="11.04"/>
    <n v="19761.599999999999"/>
  </r>
  <r>
    <d v="2024-12-29T00:00:00"/>
    <n v="37981"/>
    <x v="54"/>
    <s v="Other"/>
    <x v="3"/>
    <s v="Sales App"/>
    <s v="GA013"/>
    <s v="Gadget"/>
    <n v="43"/>
    <s v="Small"/>
    <s v="Orange"/>
    <n v="8.1199999999999992"/>
    <n v="349.15999999999997"/>
  </r>
  <r>
    <d v="2024-12-29T00:00:00"/>
    <n v="37981"/>
    <x v="54"/>
    <s v="Other"/>
    <x v="3"/>
    <s v="Sales App"/>
    <s v="GA014"/>
    <s v="Gadget"/>
    <n v="195"/>
    <s v="Medium"/>
    <s v="Orange"/>
    <n v="8.6300000000000008"/>
    <n v="1682.8500000000001"/>
  </r>
  <r>
    <d v="2024-12-29T00:00:00"/>
    <n v="37981"/>
    <x v="54"/>
    <s v="Other"/>
    <x v="3"/>
    <s v="Sales App"/>
    <s v="WD019"/>
    <s v="Widget"/>
    <n v="39"/>
    <s v="Large"/>
    <s v="Yellow"/>
    <n v="9.42"/>
    <n v="367.38"/>
  </r>
  <r>
    <d v="2024-12-29T00:00:00"/>
    <n v="37981"/>
    <x v="54"/>
    <s v="Other"/>
    <x v="3"/>
    <s v="Sales App"/>
    <s v="GZ017"/>
    <s v="Gizmo"/>
    <n v="132"/>
    <s v="Small"/>
    <s v="Yellow"/>
    <n v="9.98"/>
    <n v="1317.3600000000001"/>
  </r>
  <r>
    <d v="2024-12-29T00:00:00"/>
    <n v="37981"/>
    <x v="54"/>
    <s v="Other"/>
    <x v="3"/>
    <s v="Sales App"/>
    <s v="WD001"/>
    <s v="Widget"/>
    <n v="283"/>
    <s v="Small"/>
    <s v="Red"/>
    <n v="7.82"/>
    <n v="2213.06"/>
  </r>
  <r>
    <d v="2024-12-29T00:00:00"/>
    <n v="37982"/>
    <x v="95"/>
    <s v="Manufacturing"/>
    <x v="5"/>
    <s v="Sales App"/>
    <s v="GA020"/>
    <s v="Gadget"/>
    <n v="389"/>
    <s v="Extra Large"/>
    <s v="Yellow"/>
    <n v="11.04"/>
    <n v="4294.5599999999995"/>
  </r>
  <r>
    <d v="2024-12-29T00:00:00"/>
    <n v="37982"/>
    <x v="95"/>
    <s v="Manufacturing"/>
    <x v="5"/>
    <s v="Sales App"/>
    <s v="WD006"/>
    <s v="Widget"/>
    <n v="189"/>
    <s v="Medium"/>
    <s v="Blue"/>
    <n v="7.74"/>
    <n v="1462.8600000000001"/>
  </r>
  <r>
    <d v="2024-12-29T00:00:00"/>
    <n v="37982"/>
    <x v="95"/>
    <s v="Manufacturing"/>
    <x v="5"/>
    <s v="Sales App"/>
    <s v="GZ006"/>
    <s v="Gizmo"/>
    <n v="198"/>
    <s v="Medium"/>
    <s v="Blue"/>
    <n v="9.2100000000000009"/>
    <n v="1823.5800000000002"/>
  </r>
  <r>
    <d v="2024-12-29T00:00:00"/>
    <n v="37982"/>
    <x v="95"/>
    <s v="Manufacturing"/>
    <x v="5"/>
    <s v="Sales App"/>
    <s v="WD019"/>
    <s v="Widget"/>
    <n v="98"/>
    <s v="Large"/>
    <s v="Yellow"/>
    <n v="8.43"/>
    <n v="826.14"/>
  </r>
  <r>
    <d v="2024-12-29T00:00:00"/>
    <n v="37982"/>
    <x v="95"/>
    <s v="Manufacturing"/>
    <x v="5"/>
    <s v="Sales App"/>
    <s v="WD017"/>
    <s v="Widget"/>
    <n v="409"/>
    <s v="Small"/>
    <s v="Yellow"/>
    <n v="7.5"/>
    <n v="3067.5"/>
  </r>
  <r>
    <d v="2024-12-29T00:00:00"/>
    <n v="37983"/>
    <x v="59"/>
    <s v="Retail"/>
    <x v="4"/>
    <s v="Sales App"/>
    <s v="WD005"/>
    <s v="Widget"/>
    <n v="884"/>
    <s v="Small"/>
    <s v="Blue"/>
    <n v="6.86"/>
    <n v="6064.2400000000007"/>
  </r>
  <r>
    <d v="2024-12-29T00:00:00"/>
    <n v="37983"/>
    <x v="59"/>
    <s v="Retail"/>
    <x v="4"/>
    <s v="Sales App"/>
    <s v="WD017"/>
    <s v="Widget"/>
    <n v="506"/>
    <s v="Small"/>
    <s v="Yellow"/>
    <n v="7.06"/>
    <n v="3572.3599999999997"/>
  </r>
  <r>
    <d v="2024-12-29T00:00:00"/>
    <n v="37983"/>
    <x v="59"/>
    <s v="Retail"/>
    <x v="4"/>
    <s v="Sales App"/>
    <s v="WD001"/>
    <s v="Widget"/>
    <n v="484"/>
    <s v="Small"/>
    <s v="Red"/>
    <n v="6.58"/>
    <n v="3184.7200000000003"/>
  </r>
  <r>
    <d v="2024-12-29T00:00:00"/>
    <n v="37983"/>
    <x v="59"/>
    <s v="Retail"/>
    <x v="4"/>
    <s v="Sales App"/>
    <s v="WD019"/>
    <s v="Widget"/>
    <n v="142"/>
    <s v="Large"/>
    <s v="Yellow"/>
    <n v="7.94"/>
    <n v="1127.48"/>
  </r>
  <r>
    <d v="2024-12-29T00:00:00"/>
    <n v="37983"/>
    <x v="59"/>
    <s v="Retail"/>
    <x v="4"/>
    <s v="Sales App"/>
    <s v="GA003"/>
    <s v="Gadget"/>
    <n v="820"/>
    <s v="Large"/>
    <s v="Red"/>
    <n v="7.94"/>
    <n v="6510.8"/>
  </r>
  <r>
    <d v="2024-12-30T00:00:00"/>
    <n v="37984"/>
    <x v="33"/>
    <s v="Online"/>
    <x v="1"/>
    <s v="Website"/>
    <s v="GZ008"/>
    <s v="Gizmo"/>
    <n v="1596"/>
    <s v="Extra Large"/>
    <s v="Blue"/>
    <n v="12.63"/>
    <n v="20157.48"/>
  </r>
  <r>
    <d v="2024-12-30T00:00:00"/>
    <n v="37984"/>
    <x v="33"/>
    <s v="Online"/>
    <x v="1"/>
    <s v="Website"/>
    <s v="GZ015"/>
    <s v="Gizmo"/>
    <n v="1264"/>
    <s v="Large"/>
    <s v="Orange"/>
    <n v="9.6199999999999992"/>
    <n v="12159.679999999998"/>
  </r>
  <r>
    <d v="2024-12-30T00:00:00"/>
    <n v="37984"/>
    <x v="33"/>
    <s v="Online"/>
    <x v="1"/>
    <s v="Website"/>
    <s v="WD019"/>
    <s v="Widget"/>
    <n v="660"/>
    <s v="Large"/>
    <s v="Yellow"/>
    <n v="8.93"/>
    <n v="5893.8"/>
  </r>
  <r>
    <d v="2024-12-30T00:00:00"/>
    <n v="37984"/>
    <x v="33"/>
    <s v="Online"/>
    <x v="1"/>
    <s v="Website"/>
    <s v="WD006"/>
    <s v="Widget"/>
    <n v="712"/>
    <s v="Medium"/>
    <s v="Blue"/>
    <n v="8.19"/>
    <n v="5831.28"/>
  </r>
  <r>
    <d v="2024-12-30T00:00:00"/>
    <n v="37984"/>
    <x v="33"/>
    <s v="Online"/>
    <x v="1"/>
    <s v="Website"/>
    <s v="GA014"/>
    <s v="Gadget"/>
    <n v="356"/>
    <s v="Medium"/>
    <s v="Orange"/>
    <n v="8.17"/>
    <n v="2908.52"/>
  </r>
  <r>
    <d v="2024-12-30T00:00:00"/>
    <n v="37985"/>
    <x v="25"/>
    <s v="Wholesale"/>
    <x v="5"/>
    <s v="Website"/>
    <s v="GZ014"/>
    <s v="Gizmo"/>
    <n v="198"/>
    <s v="Medium"/>
    <s v="Orange"/>
    <n v="7.57"/>
    <n v="1498.8600000000001"/>
  </r>
  <r>
    <d v="2024-12-30T00:00:00"/>
    <n v="37985"/>
    <x v="25"/>
    <s v="Wholesale"/>
    <x v="5"/>
    <s v="Website"/>
    <s v="GZ010"/>
    <s v="Gizmo"/>
    <n v="83"/>
    <s v="Medium"/>
    <s v="Pink"/>
    <n v="7.73"/>
    <n v="641.59"/>
  </r>
  <r>
    <d v="2024-12-30T00:00:00"/>
    <n v="37985"/>
    <x v="25"/>
    <s v="Wholesale"/>
    <x v="5"/>
    <s v="Website"/>
    <s v="GZ012"/>
    <s v="Gizmo"/>
    <n v="94"/>
    <s v="Extra Large"/>
    <s v="Pink"/>
    <n v="10.01"/>
    <n v="940.93999999999994"/>
  </r>
  <r>
    <d v="2024-12-30T00:00:00"/>
    <n v="37985"/>
    <x v="25"/>
    <s v="Wholesale"/>
    <x v="5"/>
    <s v="Website"/>
    <s v="GA016"/>
    <s v="Gadget"/>
    <n v="122"/>
    <s v="Extra Large"/>
    <s v="Orange"/>
    <n v="8.82"/>
    <n v="1076.04"/>
  </r>
  <r>
    <d v="2024-12-30T00:00:00"/>
    <n v="37985"/>
    <x v="25"/>
    <s v="Wholesale"/>
    <x v="5"/>
    <s v="Website"/>
    <s v="GA019"/>
    <s v="Gadget"/>
    <n v="171"/>
    <s v="Large"/>
    <s v="Yellow"/>
    <n v="7.97"/>
    <n v="1362.87"/>
  </r>
  <r>
    <d v="2024-12-30T00:00:00"/>
    <n v="37986"/>
    <x v="58"/>
    <s v="Online"/>
    <x v="4"/>
    <s v="Website"/>
    <s v="GZ004"/>
    <s v="Gizmo"/>
    <n v="281"/>
    <s v="Extra Large"/>
    <s v="Red"/>
    <n v="12.13"/>
    <n v="3408.53"/>
  </r>
  <r>
    <d v="2024-12-30T00:00:00"/>
    <n v="37986"/>
    <x v="58"/>
    <s v="Online"/>
    <x v="4"/>
    <s v="Website"/>
    <s v="WD017"/>
    <s v="Widget"/>
    <n v="252"/>
    <s v="Small"/>
    <s v="Yellow"/>
    <n v="7.94"/>
    <n v="2000.88"/>
  </r>
  <r>
    <d v="2024-12-30T00:00:00"/>
    <n v="37986"/>
    <x v="58"/>
    <s v="Online"/>
    <x v="4"/>
    <s v="Website"/>
    <s v="GZ012"/>
    <s v="Gizmo"/>
    <n v="138"/>
    <s v="Extra Large"/>
    <s v="Pink"/>
    <n v="12.01"/>
    <n v="1657.3799999999999"/>
  </r>
  <r>
    <d v="2024-12-30T00:00:00"/>
    <n v="37986"/>
    <x v="58"/>
    <s v="Online"/>
    <x v="4"/>
    <s v="Website"/>
    <s v="GA017"/>
    <s v="Gadget"/>
    <n v="384"/>
    <s v="Small"/>
    <s v="Yellow"/>
    <n v="8.51"/>
    <n v="3267.84"/>
  </r>
  <r>
    <d v="2024-12-30T00:00:00"/>
    <n v="37986"/>
    <x v="58"/>
    <s v="Online"/>
    <x v="4"/>
    <s v="Website"/>
    <s v="GZ008"/>
    <s v="Gizmo"/>
    <n v="229"/>
    <s v="Extra Large"/>
    <s v="Blue"/>
    <n v="12.63"/>
    <n v="2892.27"/>
  </r>
  <r>
    <d v="2024-12-30T00:00:00"/>
    <n v="37987"/>
    <x v="58"/>
    <s v="Online"/>
    <x v="4"/>
    <s v="Website"/>
    <s v="GA005"/>
    <s v="Gadget"/>
    <n v="152"/>
    <s v="Small"/>
    <s v="Blue"/>
    <n v="8.26"/>
    <n v="1255.52"/>
  </r>
  <r>
    <d v="2024-12-30T00:00:00"/>
    <n v="37987"/>
    <x v="58"/>
    <s v="Online"/>
    <x v="4"/>
    <s v="Website"/>
    <s v="WD011"/>
    <s v="Widget"/>
    <n v="212"/>
    <s v="Large"/>
    <s v="Pink"/>
    <n v="8.25"/>
    <n v="1749"/>
  </r>
  <r>
    <d v="2024-12-30T00:00:00"/>
    <n v="37987"/>
    <x v="58"/>
    <s v="Online"/>
    <x v="4"/>
    <s v="Website"/>
    <s v="GZ015"/>
    <s v="Gizmo"/>
    <n v="81"/>
    <s v="Large"/>
    <s v="Orange"/>
    <n v="9.6199999999999992"/>
    <n v="779.21999999999991"/>
  </r>
  <r>
    <d v="2024-12-30T00:00:00"/>
    <n v="37987"/>
    <x v="58"/>
    <s v="Online"/>
    <x v="4"/>
    <s v="Website"/>
    <s v="GA008"/>
    <s v="Gadget"/>
    <n v="309"/>
    <s v="Extra Large"/>
    <s v="Blue"/>
    <n v="11.36"/>
    <n v="3510.24"/>
  </r>
  <r>
    <d v="2024-12-30T00:00:00"/>
    <n v="37987"/>
    <x v="58"/>
    <s v="Online"/>
    <x v="4"/>
    <s v="Website"/>
    <s v="GA009"/>
    <s v="Gadget"/>
    <n v="396"/>
    <s v="Small"/>
    <s v="Pink"/>
    <n v="7.86"/>
    <n v="3112.56"/>
  </r>
  <r>
    <d v="2024-12-30T00:00:00"/>
    <n v="37988"/>
    <x v="90"/>
    <s v="Retail"/>
    <x v="5"/>
    <s v="Website"/>
    <s v="GA017"/>
    <s v="Gadget"/>
    <n v="87"/>
    <s v="Small"/>
    <s v="Yellow"/>
    <n v="7.56"/>
    <n v="657.71999999999991"/>
  </r>
  <r>
    <d v="2024-12-30T00:00:00"/>
    <n v="37988"/>
    <x v="90"/>
    <s v="Retail"/>
    <x v="5"/>
    <s v="Website"/>
    <s v="GZ017"/>
    <s v="Gizmo"/>
    <n v="438"/>
    <s v="Small"/>
    <s v="Yellow"/>
    <n v="8.4"/>
    <n v="3679.2000000000003"/>
  </r>
  <r>
    <d v="2024-12-30T00:00:00"/>
    <n v="37988"/>
    <x v="90"/>
    <s v="Retail"/>
    <x v="5"/>
    <s v="Website"/>
    <s v="WD018"/>
    <s v="Widget"/>
    <n v="290"/>
    <s v="Medium"/>
    <s v="Yellow"/>
    <n v="7.5"/>
    <n v="2175"/>
  </r>
  <r>
    <d v="2024-12-30T00:00:00"/>
    <n v="37988"/>
    <x v="90"/>
    <s v="Retail"/>
    <x v="5"/>
    <s v="Website"/>
    <s v="WD020"/>
    <s v="Widget"/>
    <n v="295"/>
    <s v="Extra Large"/>
    <s v="Yellow"/>
    <n v="9.6999999999999993"/>
    <n v="2861.5"/>
  </r>
  <r>
    <d v="2024-12-30T00:00:00"/>
    <n v="37988"/>
    <x v="90"/>
    <s v="Retail"/>
    <x v="5"/>
    <s v="Website"/>
    <s v="WD010"/>
    <s v="Widget"/>
    <n v="142"/>
    <s v="Medium"/>
    <s v="Pink"/>
    <n v="6.93"/>
    <n v="984.06"/>
  </r>
  <r>
    <d v="2024-12-30T00:00:00"/>
    <n v="37989"/>
    <x v="99"/>
    <s v="Online"/>
    <x v="4"/>
    <s v="Website"/>
    <s v="GZ002"/>
    <s v="Gizmo"/>
    <n v="264"/>
    <s v="Medium"/>
    <s v="Red"/>
    <n v="9.3699999999999992"/>
    <n v="2473.6799999999998"/>
  </r>
  <r>
    <d v="2024-12-30T00:00:00"/>
    <n v="37989"/>
    <x v="99"/>
    <s v="Online"/>
    <x v="4"/>
    <s v="Website"/>
    <s v="WD019"/>
    <s v="Widget"/>
    <n v="271"/>
    <s v="Large"/>
    <s v="Yellow"/>
    <n v="8.93"/>
    <n v="2420.0299999999997"/>
  </r>
  <r>
    <d v="2024-12-30T00:00:00"/>
    <n v="37989"/>
    <x v="99"/>
    <s v="Online"/>
    <x v="4"/>
    <s v="Website"/>
    <s v="WD006"/>
    <s v="Widget"/>
    <n v="139"/>
    <s v="Medium"/>
    <s v="Blue"/>
    <n v="8.19"/>
    <n v="1138.4099999999999"/>
  </r>
  <r>
    <d v="2024-12-30T00:00:00"/>
    <n v="37989"/>
    <x v="99"/>
    <s v="Online"/>
    <x v="4"/>
    <s v="Website"/>
    <s v="GZ009"/>
    <s v="Gizmo"/>
    <n v="249"/>
    <s v="Small"/>
    <s v="Pink"/>
    <n v="8.73"/>
    <n v="2173.77"/>
  </r>
  <r>
    <d v="2024-12-30T00:00:00"/>
    <n v="37989"/>
    <x v="99"/>
    <s v="Online"/>
    <x v="4"/>
    <s v="Website"/>
    <s v="WD015"/>
    <s v="Widget"/>
    <n v="402"/>
    <s v="Large"/>
    <s v="Orange"/>
    <n v="8.08"/>
    <n v="3248.16"/>
  </r>
  <r>
    <d v="2024-12-31T00:00:00"/>
    <n v="37990"/>
    <x v="16"/>
    <s v="Other"/>
    <x v="3"/>
    <s v="Website"/>
    <s v="WD016"/>
    <s v="Widget"/>
    <n v="49"/>
    <s v="Extra Large"/>
    <s v="Orange"/>
    <n v="10.42"/>
    <n v="510.58"/>
  </r>
  <r>
    <d v="2024-12-31T00:00:00"/>
    <n v="37990"/>
    <x v="16"/>
    <s v="Other"/>
    <x v="3"/>
    <s v="Website"/>
    <s v="GA012"/>
    <s v="Gadget"/>
    <n v="16"/>
    <s v="Extra Large"/>
    <s v="Pink"/>
    <n v="11.4"/>
    <n v="182.4"/>
  </r>
  <r>
    <d v="2024-12-31T00:00:00"/>
    <n v="37990"/>
    <x v="16"/>
    <s v="Other"/>
    <x v="3"/>
    <s v="Website"/>
    <s v="GA002"/>
    <s v="Gadget"/>
    <n v="90"/>
    <s v="Medium"/>
    <s v="Red"/>
    <n v="8.9"/>
    <n v="801"/>
  </r>
  <r>
    <d v="2024-12-31T00:00:00"/>
    <n v="37990"/>
    <x v="16"/>
    <s v="Other"/>
    <x v="3"/>
    <s v="Website"/>
    <s v="GA004"/>
    <s v="Gadget"/>
    <n v="50"/>
    <s v="Extra Large"/>
    <s v="Red"/>
    <n v="11.52"/>
    <n v="576"/>
  </r>
  <r>
    <d v="2024-12-31T00:00:00"/>
    <n v="37990"/>
    <x v="16"/>
    <s v="Other"/>
    <x v="3"/>
    <s v="Website"/>
    <s v="GA005"/>
    <s v="Gadget"/>
    <n v="10"/>
    <s v="Small"/>
    <s v="Blue"/>
    <n v="8.7200000000000006"/>
    <n v="87.2"/>
  </r>
  <r>
    <d v="2024-12-31T00:00:00"/>
    <n v="37991"/>
    <x v="40"/>
    <s v="Retail"/>
    <x v="3"/>
    <s v="Website"/>
    <s v="GZ019"/>
    <s v="Gizmo"/>
    <n v="204"/>
    <s v="Large"/>
    <s v="Yellow"/>
    <n v="9.4499999999999993"/>
    <n v="1927.8"/>
  </r>
  <r>
    <d v="2024-12-31T00:00:00"/>
    <n v="37991"/>
    <x v="40"/>
    <s v="Retail"/>
    <x v="3"/>
    <s v="Website"/>
    <s v="GA008"/>
    <s v="Gadget"/>
    <n v="37"/>
    <s v="Extra Large"/>
    <s v="Blue"/>
    <n v="10.1"/>
    <n v="373.7"/>
  </r>
  <r>
    <d v="2024-12-31T00:00:00"/>
    <n v="37991"/>
    <x v="40"/>
    <s v="Retail"/>
    <x v="3"/>
    <s v="Website"/>
    <s v="GZ005"/>
    <s v="Gizmo"/>
    <n v="311"/>
    <s v="Small"/>
    <s v="Blue"/>
    <n v="8.16"/>
    <n v="2537.7600000000002"/>
  </r>
  <r>
    <d v="2024-12-31T00:00:00"/>
    <n v="37991"/>
    <x v="40"/>
    <s v="Retail"/>
    <x v="3"/>
    <s v="Website"/>
    <s v="WD016"/>
    <s v="Widget"/>
    <n v="25"/>
    <s v="Extra Large"/>
    <s v="Orange"/>
    <n v="8.7799999999999994"/>
    <n v="219.49999999999997"/>
  </r>
  <r>
    <d v="2024-12-31T00:00:00"/>
    <n v="37991"/>
    <x v="40"/>
    <s v="Retail"/>
    <x v="3"/>
    <s v="Website"/>
    <s v="WD017"/>
    <s v="Widget"/>
    <n v="69"/>
    <s v="Small"/>
    <s v="Yellow"/>
    <n v="7.06"/>
    <n v="487.14"/>
  </r>
  <r>
    <d v="2024-12-31T00:00:00"/>
    <n v="37992"/>
    <x v="33"/>
    <s v="Online"/>
    <x v="1"/>
    <s v="Website"/>
    <s v="GZ005"/>
    <s v="Gizmo"/>
    <n v="224"/>
    <s v="Small"/>
    <s v="Blue"/>
    <n v="9.18"/>
    <n v="2056.3199999999997"/>
  </r>
  <r>
    <d v="2024-12-31T00:00:00"/>
    <n v="37992"/>
    <x v="33"/>
    <s v="Online"/>
    <x v="1"/>
    <s v="Website"/>
    <s v="GZ002"/>
    <s v="Gizmo"/>
    <n v="1504"/>
    <s v="Medium"/>
    <s v="Red"/>
    <n v="9.3699999999999992"/>
    <n v="14092.48"/>
  </r>
  <r>
    <d v="2024-12-31T00:00:00"/>
    <n v="37992"/>
    <x v="33"/>
    <s v="Online"/>
    <x v="1"/>
    <s v="Website"/>
    <s v="WD012"/>
    <s v="Widget"/>
    <n v="476"/>
    <s v="Extra Large"/>
    <s v="Pink"/>
    <n v="10.08"/>
    <n v="4798.08"/>
  </r>
  <r>
    <d v="2024-12-31T00:00:00"/>
    <n v="37992"/>
    <x v="33"/>
    <s v="Online"/>
    <x v="1"/>
    <s v="Website"/>
    <s v="GZ001"/>
    <s v="Gizmo"/>
    <n v="140"/>
    <s v="Small"/>
    <s v="Red"/>
    <n v="8.82"/>
    <n v="1234.8"/>
  </r>
  <r>
    <d v="2024-12-31T00:00:00"/>
    <n v="37992"/>
    <x v="33"/>
    <s v="Online"/>
    <x v="1"/>
    <s v="Website"/>
    <s v="WD012"/>
    <s v="Widget"/>
    <n v="568"/>
    <s v="Extra Large"/>
    <s v="Pink"/>
    <n v="10.08"/>
    <n v="5725.44"/>
  </r>
  <r>
    <d v="2024-12-31T00:00:00"/>
    <n v="37993"/>
    <x v="43"/>
    <s v="Online"/>
    <x v="3"/>
    <s v="Website"/>
    <s v="WD003"/>
    <s v="Widget"/>
    <n v="388"/>
    <s v="Large"/>
    <s v="Red"/>
    <n v="8.33"/>
    <n v="3232.04"/>
  </r>
  <r>
    <d v="2024-12-31T00:00:00"/>
    <n v="37993"/>
    <x v="43"/>
    <s v="Online"/>
    <x v="3"/>
    <s v="Website"/>
    <s v="GA017"/>
    <s v="Gadget"/>
    <n v="58"/>
    <s v="Small"/>
    <s v="Yellow"/>
    <n v="8.51"/>
    <n v="493.58"/>
  </r>
  <r>
    <d v="2024-12-31T00:00:00"/>
    <n v="37993"/>
    <x v="43"/>
    <s v="Online"/>
    <x v="3"/>
    <s v="Website"/>
    <s v="WD009"/>
    <s v="Widget"/>
    <n v="343"/>
    <s v="Small"/>
    <s v="Pink"/>
    <n v="7.34"/>
    <n v="2517.62"/>
  </r>
  <r>
    <d v="2024-12-31T00:00:00"/>
    <n v="37993"/>
    <x v="43"/>
    <s v="Online"/>
    <x v="3"/>
    <s v="Website"/>
    <s v="GZ015"/>
    <s v="Gizmo"/>
    <n v="200"/>
    <s v="Large"/>
    <s v="Orange"/>
    <n v="9.6199999999999992"/>
    <n v="1923.9999999999998"/>
  </r>
  <r>
    <d v="2024-12-31T00:00:00"/>
    <n v="37993"/>
    <x v="43"/>
    <s v="Online"/>
    <x v="3"/>
    <s v="Website"/>
    <s v="GA006"/>
    <s v="Gadget"/>
    <n v="254"/>
    <s v="Medium"/>
    <s v="Blue"/>
    <n v="8.7799999999999994"/>
    <n v="2230.12"/>
  </r>
  <r>
    <d v="2024-12-31T00:00:00"/>
    <n v="37994"/>
    <x v="89"/>
    <s v="Retail"/>
    <x v="0"/>
    <s v="Website"/>
    <s v="GA003"/>
    <s v="Gadget"/>
    <n v="658"/>
    <s v="Large"/>
    <s v="Red"/>
    <n v="7.94"/>
    <n v="5224.5200000000004"/>
  </r>
  <r>
    <d v="2024-12-31T00:00:00"/>
    <n v="37994"/>
    <x v="89"/>
    <s v="Retail"/>
    <x v="0"/>
    <s v="Website"/>
    <s v="WD006"/>
    <s v="Widget"/>
    <n v="1456"/>
    <s v="Medium"/>
    <s v="Blue"/>
    <n v="7.28"/>
    <n v="10599.68"/>
  </r>
  <r>
    <d v="2024-12-31T00:00:00"/>
    <n v="37994"/>
    <x v="89"/>
    <s v="Retail"/>
    <x v="0"/>
    <s v="Website"/>
    <s v="WD011"/>
    <s v="Widget"/>
    <n v="672"/>
    <s v="Large"/>
    <s v="Pink"/>
    <n v="7.34"/>
    <n v="4932.4799999999996"/>
  </r>
  <r>
    <d v="2024-12-31T00:00:00"/>
    <n v="37994"/>
    <x v="89"/>
    <s v="Retail"/>
    <x v="0"/>
    <s v="Website"/>
    <s v="GA011"/>
    <s v="Gadget"/>
    <n v="217"/>
    <s v="Large"/>
    <s v="Pink"/>
    <n v="7.86"/>
    <n v="1705.6200000000001"/>
  </r>
  <r>
    <d v="2024-12-31T00:00:00"/>
    <n v="37994"/>
    <x v="89"/>
    <s v="Retail"/>
    <x v="0"/>
    <s v="Website"/>
    <s v="GA016"/>
    <s v="Gadget"/>
    <n v="1820"/>
    <s v="Extra Large"/>
    <s v="Orange"/>
    <n v="9.41"/>
    <n v="17126.2"/>
  </r>
  <r>
    <d v="2024-12-31T00:00:00"/>
    <n v="37995"/>
    <x v="61"/>
    <s v="Manufacturing"/>
    <x v="1"/>
    <s v="Website"/>
    <s v="WD011"/>
    <s v="Widget"/>
    <n v="404"/>
    <s v="Large"/>
    <s v="Pink"/>
    <n v="7.79"/>
    <n v="3147.16"/>
  </r>
  <r>
    <d v="2024-12-31T00:00:00"/>
    <n v="37995"/>
    <x v="61"/>
    <s v="Manufacturing"/>
    <x v="1"/>
    <s v="Website"/>
    <s v="GZ013"/>
    <s v="Gizmo"/>
    <n v="324"/>
    <s v="Small"/>
    <s v="Orange"/>
    <n v="8.08"/>
    <n v="2617.92"/>
  </r>
  <r>
    <d v="2024-12-31T00:00:00"/>
    <n v="37995"/>
    <x v="61"/>
    <s v="Manufacturing"/>
    <x v="1"/>
    <s v="Website"/>
    <s v="GA013"/>
    <s v="Gadget"/>
    <n v="108"/>
    <s v="Small"/>
    <s v="Orange"/>
    <n v="7.27"/>
    <n v="785.16"/>
  </r>
  <r>
    <d v="2024-12-31T00:00:00"/>
    <n v="37995"/>
    <x v="61"/>
    <s v="Manufacturing"/>
    <x v="1"/>
    <s v="Website"/>
    <s v="GZ002"/>
    <s v="Gizmo"/>
    <n v="368"/>
    <s v="Medium"/>
    <s v="Red"/>
    <n v="8.85"/>
    <n v="3256.7999999999997"/>
  </r>
  <r>
    <d v="2024-12-31T00:00:00"/>
    <n v="37995"/>
    <x v="61"/>
    <s v="Manufacturing"/>
    <x v="1"/>
    <s v="Website"/>
    <s v="GA020"/>
    <s v="Gadget"/>
    <n v="224"/>
    <s v="Extra Large"/>
    <s v="Yellow"/>
    <n v="11.04"/>
    <n v="2472.96"/>
  </r>
  <r>
    <d v="2025-01-01T00:00:00"/>
    <n v="37996"/>
    <x v="62"/>
    <s v="Wholesale"/>
    <x v="5"/>
    <s v="Website"/>
    <s v="GA003"/>
    <s v="Gadget"/>
    <n v="369"/>
    <s v="Large"/>
    <s v="Red"/>
    <n v="7.44"/>
    <n v="2745.36"/>
  </r>
  <r>
    <d v="2025-01-01T00:00:00"/>
    <n v="37996"/>
    <x v="62"/>
    <s v="Wholesale"/>
    <x v="5"/>
    <s v="Website"/>
    <s v="GZ009"/>
    <s v="Gizmo"/>
    <n v="285"/>
    <s v="Small"/>
    <s v="Pink"/>
    <n v="7.28"/>
    <n v="2074.8000000000002"/>
  </r>
  <r>
    <d v="2025-01-01T00:00:00"/>
    <n v="37996"/>
    <x v="62"/>
    <s v="Wholesale"/>
    <x v="5"/>
    <s v="Website"/>
    <s v="GZ015"/>
    <s v="Gizmo"/>
    <n v="76"/>
    <s v="Large"/>
    <s v="Orange"/>
    <n v="8.02"/>
    <n v="609.52"/>
  </r>
  <r>
    <d v="2025-01-01T00:00:00"/>
    <n v="37996"/>
    <x v="62"/>
    <s v="Wholesale"/>
    <x v="5"/>
    <s v="Website"/>
    <s v="GZ017"/>
    <s v="Gizmo"/>
    <n v="98"/>
    <s v="Small"/>
    <s v="Yellow"/>
    <n v="7.88"/>
    <n v="772.24"/>
  </r>
  <r>
    <d v="2025-01-01T00:00:00"/>
    <n v="37996"/>
    <x v="62"/>
    <s v="Wholesale"/>
    <x v="5"/>
    <s v="Website"/>
    <s v="GA017"/>
    <s v="Gadget"/>
    <n v="322"/>
    <s v="Small"/>
    <s v="Yellow"/>
    <n v="7.09"/>
    <n v="2282.98"/>
  </r>
  <r>
    <d v="2025-01-01T00:00:00"/>
    <n v="37997"/>
    <x v="90"/>
    <s v="Retail"/>
    <x v="5"/>
    <s v="Website"/>
    <s v="GZ013"/>
    <s v="Gizmo"/>
    <n v="216"/>
    <s v="Small"/>
    <s v="Orange"/>
    <n v="7.6"/>
    <n v="1641.6"/>
  </r>
  <r>
    <d v="2025-01-01T00:00:00"/>
    <n v="37997"/>
    <x v="90"/>
    <s v="Retail"/>
    <x v="5"/>
    <s v="Website"/>
    <s v="GA008"/>
    <s v="Gadget"/>
    <n v="309"/>
    <s v="Extra Large"/>
    <s v="Blue"/>
    <n v="10.1"/>
    <n v="3120.9"/>
  </r>
  <r>
    <d v="2025-01-01T00:00:00"/>
    <n v="37997"/>
    <x v="90"/>
    <s v="Retail"/>
    <x v="5"/>
    <s v="Website"/>
    <s v="GZ011"/>
    <s v="Gizmo"/>
    <n v="350"/>
    <s v="Large"/>
    <s v="Pink"/>
    <n v="8.73"/>
    <n v="3055.5"/>
  </r>
  <r>
    <d v="2025-01-01T00:00:00"/>
    <n v="37997"/>
    <x v="90"/>
    <s v="Retail"/>
    <x v="5"/>
    <s v="Website"/>
    <s v="GZ015"/>
    <s v="Gizmo"/>
    <n v="276"/>
    <s v="Large"/>
    <s v="Orange"/>
    <n v="8.5500000000000007"/>
    <n v="2359.8000000000002"/>
  </r>
  <r>
    <d v="2025-01-01T00:00:00"/>
    <n v="37997"/>
    <x v="90"/>
    <s v="Retail"/>
    <x v="5"/>
    <s v="Website"/>
    <s v="GZ015"/>
    <s v="Gizmo"/>
    <n v="402"/>
    <s v="Large"/>
    <s v="Orange"/>
    <n v="8.5500000000000007"/>
    <n v="3437.1000000000004"/>
  </r>
  <r>
    <d v="2025-01-01T00:00:00"/>
    <n v="37998"/>
    <x v="42"/>
    <s v="Wholesale"/>
    <x v="1"/>
    <s v="Website"/>
    <s v="GA005"/>
    <s v="Gadget"/>
    <n v="152"/>
    <s v="Small"/>
    <s v="Blue"/>
    <n v="6.89"/>
    <n v="1047.28"/>
  </r>
  <r>
    <d v="2025-01-01T00:00:00"/>
    <n v="37998"/>
    <x v="42"/>
    <s v="Wholesale"/>
    <x v="1"/>
    <s v="Website"/>
    <s v="GZ005"/>
    <s v="Gizmo"/>
    <n v="194"/>
    <s v="Small"/>
    <s v="Blue"/>
    <n v="7.65"/>
    <n v="1484.1000000000001"/>
  </r>
  <r>
    <d v="2025-01-01T00:00:00"/>
    <n v="37998"/>
    <x v="42"/>
    <s v="Wholesale"/>
    <x v="1"/>
    <s v="Website"/>
    <s v="GZ003"/>
    <s v="Gizmo"/>
    <n v="270"/>
    <s v="Large"/>
    <s v="Red"/>
    <n v="8.27"/>
    <n v="2232.9"/>
  </r>
  <r>
    <d v="2025-01-01T00:00:00"/>
    <n v="37998"/>
    <x v="42"/>
    <s v="Wholesale"/>
    <x v="1"/>
    <s v="Website"/>
    <s v="GZ002"/>
    <s v="Gizmo"/>
    <n v="92"/>
    <s v="Medium"/>
    <s v="Red"/>
    <n v="7.81"/>
    <n v="718.52"/>
  </r>
  <r>
    <d v="2025-01-01T00:00:00"/>
    <n v="37998"/>
    <x v="42"/>
    <s v="Wholesale"/>
    <x v="1"/>
    <s v="Website"/>
    <s v="GZ015"/>
    <s v="Gizmo"/>
    <n v="268"/>
    <s v="Large"/>
    <s v="Orange"/>
    <n v="8.02"/>
    <n v="2149.3599999999997"/>
  </r>
  <r>
    <d v="2025-01-01T00:00:00"/>
    <n v="37999"/>
    <x v="19"/>
    <s v="Online"/>
    <x v="5"/>
    <s v="Website"/>
    <s v="WD001"/>
    <s v="Widget"/>
    <n v="540"/>
    <s v="Small"/>
    <s v="Red"/>
    <n v="7.41"/>
    <n v="4001.4"/>
  </r>
  <r>
    <d v="2025-01-01T00:00:00"/>
    <n v="37999"/>
    <x v="19"/>
    <s v="Online"/>
    <x v="5"/>
    <s v="Website"/>
    <s v="GA007"/>
    <s v="Gadget"/>
    <n v="1110"/>
    <s v="Large"/>
    <s v="Blue"/>
    <n v="9.3000000000000007"/>
    <n v="10323"/>
  </r>
  <r>
    <d v="2025-01-01T00:00:00"/>
    <n v="37999"/>
    <x v="19"/>
    <s v="Online"/>
    <x v="5"/>
    <s v="Website"/>
    <s v="WD004"/>
    <s v="Widget"/>
    <n v="5820"/>
    <s v="Extra Large"/>
    <s v="Red"/>
    <n v="10.19"/>
    <n v="59305.799999999996"/>
  </r>
  <r>
    <d v="2025-01-01T00:00:00"/>
    <n v="37999"/>
    <x v="19"/>
    <s v="Online"/>
    <x v="5"/>
    <s v="Website"/>
    <s v="WD018"/>
    <s v="Widget"/>
    <n v="1005"/>
    <s v="Medium"/>
    <s v="Yellow"/>
    <n v="8.43"/>
    <n v="8472.15"/>
  </r>
  <r>
    <d v="2025-01-01T00:00:00"/>
    <n v="37999"/>
    <x v="19"/>
    <s v="Online"/>
    <x v="5"/>
    <s v="Website"/>
    <s v="GZ015"/>
    <s v="Gizmo"/>
    <n v="4035"/>
    <s v="Large"/>
    <s v="Orange"/>
    <n v="9.6199999999999992"/>
    <n v="38816.699999999997"/>
  </r>
  <r>
    <d v="2025-01-01T00:00:00"/>
    <n v="38000"/>
    <x v="8"/>
    <s v="Other"/>
    <x v="0"/>
    <s v="Website"/>
    <s v="GZ004"/>
    <s v="Gizmo"/>
    <n v="311"/>
    <s v="Extra Large"/>
    <s v="Red"/>
    <n v="12.81"/>
    <n v="3983.9100000000003"/>
  </r>
  <r>
    <d v="2025-01-01T00:00:00"/>
    <n v="38000"/>
    <x v="8"/>
    <s v="Other"/>
    <x v="0"/>
    <s v="Website"/>
    <s v="GZ012"/>
    <s v="Gizmo"/>
    <n v="354"/>
    <s v="Extra Large"/>
    <s v="Pink"/>
    <n v="12.67"/>
    <n v="4485.18"/>
  </r>
  <r>
    <d v="2025-01-01T00:00:00"/>
    <n v="38000"/>
    <x v="8"/>
    <s v="Other"/>
    <x v="0"/>
    <s v="Website"/>
    <s v="GZ015"/>
    <s v="Gizmo"/>
    <n v="205"/>
    <s v="Large"/>
    <s v="Orange"/>
    <n v="10.16"/>
    <n v="2082.8000000000002"/>
  </r>
  <r>
    <d v="2025-01-01T00:00:00"/>
    <n v="38000"/>
    <x v="8"/>
    <s v="Other"/>
    <x v="0"/>
    <s v="Website"/>
    <s v="GA008"/>
    <s v="Gadget"/>
    <n v="316"/>
    <s v="Extra Large"/>
    <s v="Blue"/>
    <n v="11.99"/>
    <n v="3788.84"/>
  </r>
  <r>
    <d v="2025-01-01T00:00:00"/>
    <n v="38000"/>
    <x v="8"/>
    <s v="Other"/>
    <x v="0"/>
    <s v="Website"/>
    <s v="GA017"/>
    <s v="Gadget"/>
    <n v="209"/>
    <s v="Small"/>
    <s v="Yellow"/>
    <n v="8.98"/>
    <n v="1876.8200000000002"/>
  </r>
  <r>
    <d v="2025-01-01T00:00:00"/>
    <n v="38001"/>
    <x v="62"/>
    <s v="Wholesale"/>
    <x v="5"/>
    <s v="Website"/>
    <s v="GA015"/>
    <s v="Gadget"/>
    <n v="353"/>
    <s v="Large"/>
    <s v="Orange"/>
    <n v="7.22"/>
    <n v="2548.66"/>
  </r>
  <r>
    <d v="2025-01-01T00:00:00"/>
    <n v="38001"/>
    <x v="62"/>
    <s v="Wholesale"/>
    <x v="5"/>
    <s v="Website"/>
    <s v="WD003"/>
    <s v="Widget"/>
    <n v="29"/>
    <s v="Large"/>
    <s v="Red"/>
    <n v="6.95"/>
    <n v="201.55"/>
  </r>
  <r>
    <d v="2025-01-01T00:00:00"/>
    <n v="38001"/>
    <x v="62"/>
    <s v="Wholesale"/>
    <x v="5"/>
    <s v="Website"/>
    <s v="GA015"/>
    <s v="Gadget"/>
    <n v="44"/>
    <s v="Large"/>
    <s v="Orange"/>
    <n v="7.22"/>
    <n v="317.68"/>
  </r>
  <r>
    <d v="2025-01-01T00:00:00"/>
    <n v="38001"/>
    <x v="62"/>
    <s v="Wholesale"/>
    <x v="5"/>
    <s v="Website"/>
    <s v="GA002"/>
    <s v="Gadget"/>
    <n v="202"/>
    <s v="Medium"/>
    <s v="Red"/>
    <n v="7.03"/>
    <n v="1420.06"/>
  </r>
  <r>
    <d v="2025-01-01T00:00:00"/>
    <n v="38001"/>
    <x v="62"/>
    <s v="Wholesale"/>
    <x v="5"/>
    <s v="Website"/>
    <s v="GZ018"/>
    <s v="Gizmo"/>
    <n v="131"/>
    <s v="Medium"/>
    <s v="Yellow"/>
    <n v="8.3699999999999992"/>
    <n v="1096.4699999999998"/>
  </r>
  <r>
    <d v="2025-01-02T00:00:00"/>
    <n v="38002"/>
    <x v="21"/>
    <s v="Wholesale"/>
    <x v="5"/>
    <s v="Website"/>
    <s v="WD015"/>
    <s v="Widget"/>
    <n v="90"/>
    <s v="Large"/>
    <s v="Orange"/>
    <n v="6.74"/>
    <n v="606.6"/>
  </r>
  <r>
    <d v="2025-01-02T00:00:00"/>
    <n v="38002"/>
    <x v="21"/>
    <s v="Wholesale"/>
    <x v="5"/>
    <s v="Website"/>
    <s v="GA004"/>
    <s v="Gadget"/>
    <n v="20"/>
    <s v="Extra Large"/>
    <s v="Red"/>
    <n v="9.1"/>
    <n v="182"/>
  </r>
  <r>
    <d v="2025-01-02T00:00:00"/>
    <n v="38002"/>
    <x v="21"/>
    <s v="Wholesale"/>
    <x v="5"/>
    <s v="Website"/>
    <s v="GA017"/>
    <s v="Gadget"/>
    <n v="303"/>
    <s v="Small"/>
    <s v="Yellow"/>
    <n v="7.09"/>
    <n v="2148.27"/>
  </r>
  <r>
    <d v="2025-01-02T00:00:00"/>
    <n v="38002"/>
    <x v="21"/>
    <s v="Wholesale"/>
    <x v="5"/>
    <s v="Website"/>
    <s v="GZ016"/>
    <s v="Gizmo"/>
    <n v="106"/>
    <s v="Extra Large"/>
    <s v="Orange"/>
    <n v="9.8000000000000007"/>
    <n v="1038.8000000000002"/>
  </r>
  <r>
    <d v="2025-01-02T00:00:00"/>
    <n v="38002"/>
    <x v="21"/>
    <s v="Wholesale"/>
    <x v="5"/>
    <s v="Website"/>
    <s v="GA002"/>
    <s v="Gadget"/>
    <n v="336"/>
    <s v="Medium"/>
    <s v="Red"/>
    <n v="7.03"/>
    <n v="2362.08"/>
  </r>
  <r>
    <d v="2025-01-02T00:00:00"/>
    <n v="38003"/>
    <x v="68"/>
    <s v="Other"/>
    <x v="2"/>
    <s v="Website"/>
    <s v="WD005"/>
    <s v="Widget"/>
    <n v="218"/>
    <s v="Small"/>
    <s v="Blue"/>
    <n v="8.14"/>
    <n v="1774.5200000000002"/>
  </r>
  <r>
    <d v="2025-01-02T00:00:00"/>
    <n v="38003"/>
    <x v="68"/>
    <s v="Other"/>
    <x v="2"/>
    <s v="Website"/>
    <s v="GA020"/>
    <s v="Gadget"/>
    <n v="187"/>
    <s v="Extra Large"/>
    <s v="Yellow"/>
    <n v="12.34"/>
    <n v="2307.58"/>
  </r>
  <r>
    <d v="2025-01-02T00:00:00"/>
    <n v="38003"/>
    <x v="68"/>
    <s v="Other"/>
    <x v="2"/>
    <s v="Website"/>
    <s v="WD004"/>
    <s v="Widget"/>
    <n v="95"/>
    <s v="Extra Large"/>
    <s v="Red"/>
    <n v="10.75"/>
    <n v="1021.25"/>
  </r>
  <r>
    <d v="2025-01-02T00:00:00"/>
    <n v="38003"/>
    <x v="68"/>
    <s v="Other"/>
    <x v="2"/>
    <s v="Website"/>
    <s v="WD002"/>
    <s v="Widget"/>
    <n v="450"/>
    <s v="Medium"/>
    <s v="Red"/>
    <n v="8.31"/>
    <n v="3739.5"/>
  </r>
  <r>
    <d v="2025-01-02T00:00:00"/>
    <n v="38003"/>
    <x v="68"/>
    <s v="Other"/>
    <x v="2"/>
    <s v="Website"/>
    <s v="WD017"/>
    <s v="Widget"/>
    <n v="406"/>
    <s v="Small"/>
    <s v="Yellow"/>
    <n v="8.3800000000000008"/>
    <n v="3402.28"/>
  </r>
  <r>
    <d v="2025-01-02T00:00:00"/>
    <n v="38004"/>
    <x v="38"/>
    <s v="Manufacturing"/>
    <x v="2"/>
    <s v="Website"/>
    <s v="WD007"/>
    <s v="Widget"/>
    <n v="187"/>
    <s v="Large"/>
    <s v="Blue"/>
    <n v="8.19"/>
    <n v="1531.53"/>
  </r>
  <r>
    <d v="2025-01-02T00:00:00"/>
    <n v="38004"/>
    <x v="38"/>
    <s v="Manufacturing"/>
    <x v="2"/>
    <s v="Website"/>
    <s v="GZ008"/>
    <s v="Gizmo"/>
    <n v="130"/>
    <s v="Extra Large"/>
    <s v="Blue"/>
    <n v="11.93"/>
    <n v="1550.8999999999999"/>
  </r>
  <r>
    <d v="2025-01-02T00:00:00"/>
    <n v="38004"/>
    <x v="38"/>
    <s v="Manufacturing"/>
    <x v="2"/>
    <s v="Website"/>
    <s v="GZ009"/>
    <s v="Gizmo"/>
    <n v="256"/>
    <s v="Small"/>
    <s v="Pink"/>
    <n v="8.25"/>
    <n v="2112"/>
  </r>
  <r>
    <d v="2025-01-02T00:00:00"/>
    <n v="38004"/>
    <x v="38"/>
    <s v="Manufacturing"/>
    <x v="2"/>
    <s v="Website"/>
    <s v="GA013"/>
    <s v="Gadget"/>
    <n v="343"/>
    <s v="Small"/>
    <s v="Orange"/>
    <n v="7.27"/>
    <n v="2493.6099999999997"/>
  </r>
  <r>
    <d v="2025-01-02T00:00:00"/>
    <n v="38004"/>
    <x v="38"/>
    <s v="Manufacturing"/>
    <x v="2"/>
    <s v="Website"/>
    <s v="GA011"/>
    <s v="Gadget"/>
    <n v="69"/>
    <s v="Large"/>
    <s v="Pink"/>
    <n v="8.35"/>
    <n v="576.15"/>
  </r>
  <r>
    <d v="2025-01-02T00:00:00"/>
    <n v="38005"/>
    <x v="16"/>
    <s v="Other"/>
    <x v="3"/>
    <s v="Website"/>
    <s v="WD017"/>
    <s v="Widget"/>
    <n v="71"/>
    <s v="Small"/>
    <s v="Yellow"/>
    <n v="8.3800000000000008"/>
    <n v="594.98"/>
  </r>
  <r>
    <d v="2025-01-02T00:00:00"/>
    <n v="38005"/>
    <x v="16"/>
    <s v="Other"/>
    <x v="3"/>
    <s v="Website"/>
    <s v="GZ007"/>
    <s v="Gizmo"/>
    <n v="38"/>
    <s v="Large"/>
    <s v="Blue"/>
    <n v="10.91"/>
    <n v="414.58"/>
  </r>
  <r>
    <d v="2025-01-02T00:00:00"/>
    <n v="38005"/>
    <x v="16"/>
    <s v="Other"/>
    <x v="3"/>
    <s v="Website"/>
    <s v="GZ015"/>
    <s v="Gizmo"/>
    <n v="39"/>
    <s v="Large"/>
    <s v="Orange"/>
    <n v="10.16"/>
    <n v="396.24"/>
  </r>
  <r>
    <d v="2025-01-02T00:00:00"/>
    <n v="38005"/>
    <x v="16"/>
    <s v="Other"/>
    <x v="3"/>
    <s v="Website"/>
    <s v="GZ014"/>
    <s v="Gizmo"/>
    <n v="37"/>
    <s v="Medium"/>
    <s v="Orange"/>
    <n v="9.59"/>
    <n v="354.83"/>
  </r>
  <r>
    <d v="2025-01-02T00:00:00"/>
    <n v="38005"/>
    <x v="16"/>
    <s v="Other"/>
    <x v="3"/>
    <s v="Website"/>
    <s v="WD002"/>
    <s v="Widget"/>
    <n v="90"/>
    <s v="Medium"/>
    <s v="Red"/>
    <n v="8.31"/>
    <n v="747.90000000000009"/>
  </r>
  <r>
    <d v="2025-01-02T00:00:00"/>
    <n v="38006"/>
    <x v="44"/>
    <s v="Wholesale"/>
    <x v="0"/>
    <s v="Website"/>
    <s v="WD009"/>
    <s v="Widget"/>
    <n v="330"/>
    <s v="Small"/>
    <s v="Pink"/>
    <n v="6.11"/>
    <n v="2016.3000000000002"/>
  </r>
  <r>
    <d v="2025-01-02T00:00:00"/>
    <n v="38006"/>
    <x v="44"/>
    <s v="Wholesale"/>
    <x v="0"/>
    <s v="Website"/>
    <s v="GA019"/>
    <s v="Gadget"/>
    <n v="385"/>
    <s v="Large"/>
    <s v="Yellow"/>
    <n v="7.97"/>
    <n v="3068.45"/>
  </r>
  <r>
    <d v="2025-01-02T00:00:00"/>
    <n v="38006"/>
    <x v="44"/>
    <s v="Wholesale"/>
    <x v="0"/>
    <s v="Website"/>
    <s v="WD004"/>
    <s v="Widget"/>
    <n v="77"/>
    <s v="Extra Large"/>
    <s v="Red"/>
    <n v="8.49"/>
    <n v="653.73"/>
  </r>
  <r>
    <d v="2025-01-02T00:00:00"/>
    <n v="38006"/>
    <x v="44"/>
    <s v="Wholesale"/>
    <x v="0"/>
    <s v="Website"/>
    <s v="GZ011"/>
    <s v="Gizmo"/>
    <n v="344"/>
    <s v="Large"/>
    <s v="Pink"/>
    <n v="8.18"/>
    <n v="2813.92"/>
  </r>
  <r>
    <d v="2025-01-02T00:00:00"/>
    <n v="38006"/>
    <x v="44"/>
    <s v="Wholesale"/>
    <x v="0"/>
    <s v="Website"/>
    <s v="GZ012"/>
    <s v="Gizmo"/>
    <n v="213"/>
    <s v="Extra Large"/>
    <s v="Pink"/>
    <n v="10.01"/>
    <n v="2132.13"/>
  </r>
  <r>
    <d v="2025-01-02T00:00:00"/>
    <n v="38007"/>
    <x v="8"/>
    <s v="Other"/>
    <x v="0"/>
    <s v="Website"/>
    <s v="GZ013"/>
    <s v="Gizmo"/>
    <n v="362"/>
    <s v="Small"/>
    <s v="Orange"/>
    <n v="9.0299999999999994"/>
    <n v="3268.8599999999997"/>
  </r>
  <r>
    <d v="2025-01-02T00:00:00"/>
    <n v="38007"/>
    <x v="8"/>
    <s v="Other"/>
    <x v="0"/>
    <s v="Website"/>
    <s v="GA016"/>
    <s v="Gadget"/>
    <n v="358"/>
    <s v="Extra Large"/>
    <s v="Orange"/>
    <n v="11.17"/>
    <n v="3998.86"/>
  </r>
  <r>
    <d v="2025-01-02T00:00:00"/>
    <n v="38007"/>
    <x v="8"/>
    <s v="Other"/>
    <x v="0"/>
    <s v="Website"/>
    <s v="WD004"/>
    <s v="Widget"/>
    <n v="218"/>
    <s v="Extra Large"/>
    <s v="Red"/>
    <n v="10.75"/>
    <n v="2343.5"/>
  </r>
  <r>
    <d v="2025-01-02T00:00:00"/>
    <n v="38007"/>
    <x v="8"/>
    <s v="Other"/>
    <x v="0"/>
    <s v="Website"/>
    <s v="GA018"/>
    <s v="Gadget"/>
    <n v="421"/>
    <s v="Medium"/>
    <s v="Yellow"/>
    <n v="9.5399999999999991"/>
    <n v="4016.3399999999997"/>
  </r>
  <r>
    <d v="2025-01-02T00:00:00"/>
    <n v="38007"/>
    <x v="8"/>
    <s v="Other"/>
    <x v="0"/>
    <s v="Website"/>
    <s v="GA008"/>
    <s v="Gadget"/>
    <n v="109"/>
    <s v="Extra Large"/>
    <s v="Blue"/>
    <n v="11.99"/>
    <n v="1306.9100000000001"/>
  </r>
  <r>
    <d v="2025-01-03T00:00:00"/>
    <n v="38008"/>
    <x v="100"/>
    <s v="Wholesale"/>
    <x v="1"/>
    <s v="Website"/>
    <s v="GA020"/>
    <s v="Gadget"/>
    <n v="214"/>
    <s v="Extra Large"/>
    <s v="Yellow"/>
    <n v="9.74"/>
    <n v="2084.36"/>
  </r>
  <r>
    <d v="2025-01-03T00:00:00"/>
    <n v="38008"/>
    <x v="100"/>
    <s v="Wholesale"/>
    <x v="1"/>
    <s v="Website"/>
    <s v="WD003"/>
    <s v="Widget"/>
    <n v="163"/>
    <s v="Large"/>
    <s v="Red"/>
    <n v="6.95"/>
    <n v="1132.8500000000001"/>
  </r>
  <r>
    <d v="2025-01-03T00:00:00"/>
    <n v="38008"/>
    <x v="100"/>
    <s v="Wholesale"/>
    <x v="1"/>
    <s v="Website"/>
    <s v="GA007"/>
    <s v="Gadget"/>
    <n v="323"/>
    <s v="Large"/>
    <s v="Blue"/>
    <n v="7.75"/>
    <n v="2503.25"/>
  </r>
  <r>
    <d v="2025-01-03T00:00:00"/>
    <n v="38008"/>
    <x v="100"/>
    <s v="Wholesale"/>
    <x v="1"/>
    <s v="Website"/>
    <s v="WD016"/>
    <s v="Widget"/>
    <n v="362"/>
    <s v="Extra Large"/>
    <s v="Orange"/>
    <n v="8.23"/>
    <n v="2979.26"/>
  </r>
  <r>
    <d v="2025-01-03T00:00:00"/>
    <n v="38008"/>
    <x v="100"/>
    <s v="Wholesale"/>
    <x v="1"/>
    <s v="Website"/>
    <s v="WD011"/>
    <s v="Widget"/>
    <n v="275"/>
    <s v="Large"/>
    <s v="Pink"/>
    <n v="6.88"/>
    <n v="1892"/>
  </r>
  <r>
    <d v="2025-01-03T00:00:00"/>
    <n v="38009"/>
    <x v="87"/>
    <s v="Online"/>
    <x v="1"/>
    <s v="Website"/>
    <s v="GZ006"/>
    <s v="Gizmo"/>
    <n v="378"/>
    <s v="Medium"/>
    <s v="Blue"/>
    <n v="9.76"/>
    <n v="3689.2799999999997"/>
  </r>
  <r>
    <d v="2025-01-03T00:00:00"/>
    <n v="38009"/>
    <x v="87"/>
    <s v="Online"/>
    <x v="1"/>
    <s v="Website"/>
    <s v="GA004"/>
    <s v="Gadget"/>
    <n v="802"/>
    <s v="Extra Large"/>
    <s v="Red"/>
    <n v="10.92"/>
    <n v="8757.84"/>
  </r>
  <r>
    <d v="2025-01-03T00:00:00"/>
    <n v="38009"/>
    <x v="87"/>
    <s v="Online"/>
    <x v="1"/>
    <s v="Website"/>
    <s v="GA018"/>
    <s v="Gadget"/>
    <n v="208"/>
    <s v="Medium"/>
    <s v="Yellow"/>
    <n v="9.0399999999999991"/>
    <n v="1880.3199999999997"/>
  </r>
  <r>
    <d v="2025-01-03T00:00:00"/>
    <n v="38009"/>
    <x v="87"/>
    <s v="Online"/>
    <x v="1"/>
    <s v="Website"/>
    <s v="GZ008"/>
    <s v="Gizmo"/>
    <n v="322"/>
    <s v="Extra Large"/>
    <s v="Blue"/>
    <n v="12.63"/>
    <n v="4066.86"/>
  </r>
  <r>
    <d v="2025-01-03T00:00:00"/>
    <n v="38009"/>
    <x v="87"/>
    <s v="Online"/>
    <x v="1"/>
    <s v="Website"/>
    <s v="GA011"/>
    <s v="Gadget"/>
    <n v="270"/>
    <s v="Large"/>
    <s v="Pink"/>
    <n v="8.84"/>
    <n v="2386.8000000000002"/>
  </r>
  <r>
    <d v="2025-01-03T00:00:00"/>
    <n v="38010"/>
    <x v="65"/>
    <s v="Online"/>
    <x v="2"/>
    <s v="Website"/>
    <s v="WD008"/>
    <s v="Widget"/>
    <n v="20"/>
    <s v="Extra Large"/>
    <s v="Blue"/>
    <n v="10.6"/>
    <n v="212"/>
  </r>
  <r>
    <d v="2025-01-03T00:00:00"/>
    <n v="38010"/>
    <x v="65"/>
    <s v="Online"/>
    <x v="2"/>
    <s v="Website"/>
    <s v="GZ012"/>
    <s v="Gizmo"/>
    <n v="7"/>
    <s v="Extra Large"/>
    <s v="Pink"/>
    <n v="12.01"/>
    <n v="84.07"/>
  </r>
  <r>
    <d v="2025-01-03T00:00:00"/>
    <n v="38010"/>
    <x v="65"/>
    <s v="Online"/>
    <x v="2"/>
    <s v="Website"/>
    <s v="WD013"/>
    <s v="Widget"/>
    <n v="35"/>
    <s v="Small"/>
    <s v="Orange"/>
    <n v="7.18"/>
    <n v="251.29999999999998"/>
  </r>
  <r>
    <d v="2025-01-03T00:00:00"/>
    <n v="38010"/>
    <x v="65"/>
    <s v="Online"/>
    <x v="2"/>
    <s v="Website"/>
    <s v="WD010"/>
    <s v="Widget"/>
    <n v="40"/>
    <s v="Medium"/>
    <s v="Pink"/>
    <n v="7.79"/>
    <n v="311.60000000000002"/>
  </r>
  <r>
    <d v="2025-01-03T00:00:00"/>
    <n v="38010"/>
    <x v="65"/>
    <s v="Online"/>
    <x v="2"/>
    <s v="Website"/>
    <s v="WD013"/>
    <s v="Widget"/>
    <n v="28"/>
    <s v="Small"/>
    <s v="Orange"/>
    <n v="7.18"/>
    <n v="201.04"/>
  </r>
  <r>
    <d v="2025-01-03T00:00:00"/>
    <n v="38011"/>
    <x v="90"/>
    <s v="Retail"/>
    <x v="5"/>
    <s v="Website"/>
    <s v="WD004"/>
    <s v="Widget"/>
    <n v="232"/>
    <s v="Extra Large"/>
    <s v="Red"/>
    <n v="9.06"/>
    <n v="2101.92"/>
  </r>
  <r>
    <d v="2025-01-03T00:00:00"/>
    <n v="38011"/>
    <x v="90"/>
    <s v="Retail"/>
    <x v="5"/>
    <s v="Website"/>
    <s v="GZ012"/>
    <s v="Gizmo"/>
    <n v="76"/>
    <s v="Extra Large"/>
    <s v="Pink"/>
    <n v="10.67"/>
    <n v="810.92"/>
  </r>
  <r>
    <d v="2025-01-03T00:00:00"/>
    <n v="38011"/>
    <x v="90"/>
    <s v="Retail"/>
    <x v="5"/>
    <s v="Website"/>
    <s v="GA013"/>
    <s v="Gadget"/>
    <n v="173"/>
    <s v="Small"/>
    <s v="Orange"/>
    <n v="6.84"/>
    <n v="1183.32"/>
  </r>
  <r>
    <d v="2025-01-03T00:00:00"/>
    <n v="38011"/>
    <x v="90"/>
    <s v="Retail"/>
    <x v="5"/>
    <s v="Website"/>
    <s v="GA010"/>
    <s v="Gadget"/>
    <n v="204"/>
    <s v="Medium"/>
    <s v="Pink"/>
    <n v="7.42"/>
    <n v="1513.68"/>
  </r>
  <r>
    <d v="2025-01-03T00:00:00"/>
    <n v="38011"/>
    <x v="90"/>
    <s v="Retail"/>
    <x v="5"/>
    <s v="Website"/>
    <s v="WD002"/>
    <s v="Widget"/>
    <n v="406"/>
    <s v="Medium"/>
    <s v="Red"/>
    <n v="7"/>
    <n v="2842"/>
  </r>
  <r>
    <d v="2025-01-03T00:00:00"/>
    <n v="38012"/>
    <x v="88"/>
    <s v="Wholesale"/>
    <x v="3"/>
    <s v="Website"/>
    <s v="GZ017"/>
    <s v="Gizmo"/>
    <n v="283"/>
    <s v="Small"/>
    <s v="Yellow"/>
    <n v="7.88"/>
    <n v="2230.04"/>
  </r>
  <r>
    <d v="2025-01-03T00:00:00"/>
    <n v="38012"/>
    <x v="88"/>
    <s v="Wholesale"/>
    <x v="3"/>
    <s v="Website"/>
    <s v="WD009"/>
    <s v="Widget"/>
    <n v="189"/>
    <s v="Small"/>
    <s v="Pink"/>
    <n v="6.11"/>
    <n v="1154.79"/>
  </r>
  <r>
    <d v="2025-01-03T00:00:00"/>
    <n v="38012"/>
    <x v="88"/>
    <s v="Wholesale"/>
    <x v="3"/>
    <s v="Website"/>
    <s v="GZ011"/>
    <s v="Gizmo"/>
    <n v="333"/>
    <s v="Large"/>
    <s v="Pink"/>
    <n v="8.18"/>
    <n v="2723.94"/>
  </r>
  <r>
    <d v="2025-01-03T00:00:00"/>
    <n v="38012"/>
    <x v="88"/>
    <s v="Wholesale"/>
    <x v="3"/>
    <s v="Website"/>
    <s v="WD004"/>
    <s v="Widget"/>
    <n v="385"/>
    <s v="Extra Large"/>
    <s v="Red"/>
    <n v="8.49"/>
    <n v="3268.65"/>
  </r>
  <r>
    <d v="2025-01-03T00:00:00"/>
    <n v="38012"/>
    <x v="88"/>
    <s v="Wholesale"/>
    <x v="3"/>
    <s v="Website"/>
    <s v="WD001"/>
    <s v="Widget"/>
    <n v="355"/>
    <s v="Small"/>
    <s v="Red"/>
    <n v="6.17"/>
    <n v="2190.35"/>
  </r>
  <r>
    <d v="2025-01-03T00:00:00"/>
    <n v="38013"/>
    <x v="67"/>
    <s v="Other"/>
    <x v="0"/>
    <s v="Website"/>
    <s v="GA009"/>
    <s v="Gadget"/>
    <n v="391"/>
    <s v="Small"/>
    <s v="Pink"/>
    <n v="8.2899999999999991"/>
    <n v="3241.39"/>
  </r>
  <r>
    <d v="2025-01-03T00:00:00"/>
    <n v="38013"/>
    <x v="67"/>
    <s v="Other"/>
    <x v="0"/>
    <s v="Website"/>
    <s v="WD007"/>
    <s v="Widget"/>
    <n v="319"/>
    <s v="Large"/>
    <s v="Blue"/>
    <n v="9.16"/>
    <n v="2922.04"/>
  </r>
  <r>
    <d v="2025-01-03T00:00:00"/>
    <n v="38013"/>
    <x v="67"/>
    <s v="Other"/>
    <x v="0"/>
    <s v="Website"/>
    <s v="GZ007"/>
    <s v="Gizmo"/>
    <n v="94"/>
    <s v="Large"/>
    <s v="Blue"/>
    <n v="10.91"/>
    <n v="1025.54"/>
  </r>
  <r>
    <d v="2025-01-03T00:00:00"/>
    <n v="38013"/>
    <x v="67"/>
    <s v="Other"/>
    <x v="0"/>
    <s v="Website"/>
    <s v="GZ018"/>
    <s v="Gizmo"/>
    <n v="41"/>
    <s v="Medium"/>
    <s v="Yellow"/>
    <n v="10.6"/>
    <n v="434.59999999999997"/>
  </r>
  <r>
    <d v="2025-01-03T00:00:00"/>
    <n v="38013"/>
    <x v="67"/>
    <s v="Other"/>
    <x v="0"/>
    <s v="Website"/>
    <s v="WD014"/>
    <s v="Widget"/>
    <n v="165"/>
    <s v="Medium"/>
    <s v="Orange"/>
    <n v="8.06"/>
    <n v="1329.9"/>
  </r>
  <r>
    <d v="2025-01-04T00:00:00"/>
    <n v="38014"/>
    <x v="75"/>
    <s v="Wholesale"/>
    <x v="3"/>
    <s v="Email"/>
    <s v="GA001"/>
    <s v="Gadget"/>
    <n v="204"/>
    <s v="Small"/>
    <s v="Red"/>
    <n v="6.62"/>
    <n v="1350.48"/>
  </r>
  <r>
    <d v="2025-01-04T00:00:00"/>
    <n v="38014"/>
    <x v="75"/>
    <s v="Wholesale"/>
    <x v="3"/>
    <s v="Email"/>
    <s v="GA017"/>
    <s v="Gadget"/>
    <n v="60"/>
    <s v="Small"/>
    <s v="Yellow"/>
    <n v="7.09"/>
    <n v="425.4"/>
  </r>
  <r>
    <d v="2025-01-04T00:00:00"/>
    <n v="38014"/>
    <x v="75"/>
    <s v="Wholesale"/>
    <x v="3"/>
    <s v="Email"/>
    <s v="WD006"/>
    <s v="Widget"/>
    <n v="125"/>
    <s v="Medium"/>
    <s v="Blue"/>
    <n v="6.83"/>
    <n v="853.75"/>
  </r>
  <r>
    <d v="2025-01-04T00:00:00"/>
    <n v="38014"/>
    <x v="75"/>
    <s v="Wholesale"/>
    <x v="3"/>
    <s v="Email"/>
    <s v="WD010"/>
    <s v="Widget"/>
    <n v="144"/>
    <s v="Medium"/>
    <s v="Pink"/>
    <n v="6.5"/>
    <n v="936"/>
  </r>
  <r>
    <d v="2025-01-04T00:00:00"/>
    <n v="38014"/>
    <x v="75"/>
    <s v="Wholesale"/>
    <x v="3"/>
    <s v="Email"/>
    <s v="GZ007"/>
    <s v="Gizmo"/>
    <n v="398"/>
    <s v="Large"/>
    <s v="Blue"/>
    <n v="8.61"/>
    <n v="3426.7799999999997"/>
  </r>
  <r>
    <d v="2025-01-04T00:00:00"/>
    <n v="38015"/>
    <x v="6"/>
    <s v="Manufacturing"/>
    <x v="0"/>
    <s v="Email"/>
    <s v="GA019"/>
    <s v="Gadget"/>
    <n v="66"/>
    <s v="Large"/>
    <s v="Yellow"/>
    <n v="9.0399999999999991"/>
    <n v="596.64"/>
  </r>
  <r>
    <d v="2025-01-04T00:00:00"/>
    <n v="38015"/>
    <x v="6"/>
    <s v="Manufacturing"/>
    <x v="0"/>
    <s v="Email"/>
    <s v="GA018"/>
    <s v="Gadget"/>
    <n v="651"/>
    <s v="Medium"/>
    <s v="Yellow"/>
    <n v="8.5299999999999994"/>
    <n v="5553.03"/>
  </r>
  <r>
    <d v="2025-01-04T00:00:00"/>
    <n v="38015"/>
    <x v="6"/>
    <s v="Manufacturing"/>
    <x v="0"/>
    <s v="Email"/>
    <s v="WD018"/>
    <s v="Widget"/>
    <n v="684"/>
    <s v="Medium"/>
    <s v="Yellow"/>
    <n v="7.96"/>
    <n v="5444.64"/>
  </r>
  <r>
    <d v="2025-01-04T00:00:00"/>
    <n v="38015"/>
    <x v="6"/>
    <s v="Manufacturing"/>
    <x v="0"/>
    <s v="Email"/>
    <s v="GZ003"/>
    <s v="Gizmo"/>
    <n v="243"/>
    <s v="Large"/>
    <s v="Red"/>
    <n v="9.3800000000000008"/>
    <n v="2279.34"/>
  </r>
  <r>
    <d v="2025-01-04T00:00:00"/>
    <n v="38015"/>
    <x v="6"/>
    <s v="Manufacturing"/>
    <x v="0"/>
    <s v="Email"/>
    <s v="GA007"/>
    <s v="Gadget"/>
    <n v="195"/>
    <s v="Large"/>
    <s v="Blue"/>
    <n v="8.7799999999999994"/>
    <n v="1712.1"/>
  </r>
  <r>
    <d v="2025-01-04T00:00:00"/>
    <n v="38016"/>
    <x v="61"/>
    <s v="Manufacturing"/>
    <x v="1"/>
    <s v="Email"/>
    <s v="GA014"/>
    <s v="Gadget"/>
    <n v="94"/>
    <s v="Medium"/>
    <s v="Orange"/>
    <n v="7.72"/>
    <n v="725.68"/>
  </r>
  <r>
    <d v="2025-01-04T00:00:00"/>
    <n v="38016"/>
    <x v="61"/>
    <s v="Manufacturing"/>
    <x v="1"/>
    <s v="Email"/>
    <s v="WD005"/>
    <s v="Widget"/>
    <n v="262"/>
    <s v="Small"/>
    <s v="Blue"/>
    <n v="7.28"/>
    <n v="1907.3600000000001"/>
  </r>
  <r>
    <d v="2025-01-04T00:00:00"/>
    <n v="38016"/>
    <x v="61"/>
    <s v="Manufacturing"/>
    <x v="1"/>
    <s v="Email"/>
    <s v="WD019"/>
    <s v="Widget"/>
    <n v="141"/>
    <s v="Large"/>
    <s v="Yellow"/>
    <n v="8.43"/>
    <n v="1188.6299999999999"/>
  </r>
  <r>
    <d v="2025-01-04T00:00:00"/>
    <n v="38016"/>
    <x v="61"/>
    <s v="Manufacturing"/>
    <x v="1"/>
    <s v="Email"/>
    <s v="GZ012"/>
    <s v="Gizmo"/>
    <n v="261"/>
    <s v="Extra Large"/>
    <s v="Pink"/>
    <n v="11.34"/>
    <n v="2959.74"/>
  </r>
  <r>
    <d v="2025-01-04T00:00:00"/>
    <n v="38016"/>
    <x v="61"/>
    <s v="Manufacturing"/>
    <x v="1"/>
    <s v="Email"/>
    <s v="GA006"/>
    <s v="Gadget"/>
    <n v="161"/>
    <s v="Medium"/>
    <s v="Blue"/>
    <n v="8.2899999999999991"/>
    <n v="1334.6899999999998"/>
  </r>
  <r>
    <d v="2025-01-04T00:00:00"/>
    <n v="38017"/>
    <x v="88"/>
    <s v="Wholesale"/>
    <x v="3"/>
    <s v="Email"/>
    <s v="WD007"/>
    <s v="Widget"/>
    <n v="227"/>
    <s v="Large"/>
    <s v="Blue"/>
    <n v="7.23"/>
    <n v="1641.21"/>
  </r>
  <r>
    <d v="2025-01-04T00:00:00"/>
    <n v="38017"/>
    <x v="88"/>
    <s v="Wholesale"/>
    <x v="3"/>
    <s v="Email"/>
    <s v="GZ015"/>
    <s v="Gizmo"/>
    <n v="97"/>
    <s v="Large"/>
    <s v="Orange"/>
    <n v="8.02"/>
    <n v="777.93999999999994"/>
  </r>
  <r>
    <d v="2025-01-04T00:00:00"/>
    <n v="38017"/>
    <x v="88"/>
    <s v="Wholesale"/>
    <x v="3"/>
    <s v="Email"/>
    <s v="WD003"/>
    <s v="Widget"/>
    <n v="211"/>
    <s v="Large"/>
    <s v="Red"/>
    <n v="6.95"/>
    <n v="1466.45"/>
  </r>
  <r>
    <d v="2025-01-04T00:00:00"/>
    <n v="38017"/>
    <x v="88"/>
    <s v="Wholesale"/>
    <x v="3"/>
    <s v="Email"/>
    <s v="GZ013"/>
    <s v="Gizmo"/>
    <n v="335"/>
    <s v="Small"/>
    <s v="Orange"/>
    <n v="7.13"/>
    <n v="2388.5500000000002"/>
  </r>
  <r>
    <d v="2025-01-04T00:00:00"/>
    <n v="38017"/>
    <x v="88"/>
    <s v="Wholesale"/>
    <x v="3"/>
    <s v="Email"/>
    <s v="GZ016"/>
    <s v="Gizmo"/>
    <n v="347"/>
    <s v="Extra Large"/>
    <s v="Orange"/>
    <n v="9.8000000000000007"/>
    <n v="3400.6000000000004"/>
  </r>
  <r>
    <d v="2025-01-04T00:00:00"/>
    <n v="38018"/>
    <x v="15"/>
    <s v="Other"/>
    <x v="4"/>
    <s v="Email"/>
    <s v="WD002"/>
    <s v="Widget"/>
    <n v="124"/>
    <s v="Medium"/>
    <s v="Red"/>
    <n v="8.31"/>
    <n v="1030.44"/>
  </r>
  <r>
    <d v="2025-01-04T00:00:00"/>
    <n v="38018"/>
    <x v="15"/>
    <s v="Other"/>
    <x v="4"/>
    <s v="Email"/>
    <s v="GZ005"/>
    <s v="Gizmo"/>
    <n v="422"/>
    <s v="Small"/>
    <s v="Blue"/>
    <n v="9.69"/>
    <n v="4089.18"/>
  </r>
  <r>
    <d v="2025-01-04T00:00:00"/>
    <n v="38018"/>
    <x v="15"/>
    <s v="Other"/>
    <x v="4"/>
    <s v="Email"/>
    <s v="GA005"/>
    <s v="Gadget"/>
    <n v="176"/>
    <s v="Small"/>
    <s v="Blue"/>
    <n v="8.7200000000000006"/>
    <n v="1534.72"/>
  </r>
  <r>
    <d v="2025-01-04T00:00:00"/>
    <n v="38018"/>
    <x v="15"/>
    <s v="Other"/>
    <x v="4"/>
    <s v="Email"/>
    <s v="WD018"/>
    <s v="Widget"/>
    <n v="162"/>
    <s v="Medium"/>
    <s v="Yellow"/>
    <n v="8.9"/>
    <n v="1441.8"/>
  </r>
  <r>
    <d v="2025-01-04T00:00:00"/>
    <n v="38018"/>
    <x v="15"/>
    <s v="Other"/>
    <x v="4"/>
    <s v="Email"/>
    <s v="WD013"/>
    <s v="Widget"/>
    <n v="187"/>
    <s v="Small"/>
    <s v="Orange"/>
    <n v="7.58"/>
    <n v="1417.46"/>
  </r>
  <r>
    <d v="2025-01-04T00:00:00"/>
    <n v="38019"/>
    <x v="10"/>
    <s v="Other"/>
    <x v="5"/>
    <s v="Email"/>
    <s v="GA006"/>
    <s v="Gadget"/>
    <n v="313"/>
    <s v="Medium"/>
    <s v="Blue"/>
    <n v="9.26"/>
    <n v="2898.38"/>
  </r>
  <r>
    <d v="2025-01-04T00:00:00"/>
    <n v="38019"/>
    <x v="10"/>
    <s v="Other"/>
    <x v="5"/>
    <s v="Email"/>
    <s v="WD014"/>
    <s v="Widget"/>
    <n v="30"/>
    <s v="Medium"/>
    <s v="Orange"/>
    <n v="8.06"/>
    <n v="241.8"/>
  </r>
  <r>
    <d v="2025-01-04T00:00:00"/>
    <n v="38019"/>
    <x v="10"/>
    <s v="Other"/>
    <x v="5"/>
    <s v="Email"/>
    <s v="WD011"/>
    <s v="Widget"/>
    <n v="282"/>
    <s v="Large"/>
    <s v="Pink"/>
    <n v="8.7100000000000009"/>
    <n v="2456.2200000000003"/>
  </r>
  <r>
    <d v="2025-01-04T00:00:00"/>
    <n v="38019"/>
    <x v="10"/>
    <s v="Other"/>
    <x v="5"/>
    <s v="Email"/>
    <s v="WD019"/>
    <s v="Widget"/>
    <n v="142"/>
    <s v="Large"/>
    <s v="Yellow"/>
    <n v="9.42"/>
    <n v="1337.64"/>
  </r>
  <r>
    <d v="2025-01-04T00:00:00"/>
    <n v="38019"/>
    <x v="10"/>
    <s v="Other"/>
    <x v="5"/>
    <s v="Email"/>
    <s v="WD013"/>
    <s v="Widget"/>
    <n v="232"/>
    <s v="Small"/>
    <s v="Orange"/>
    <n v="7.58"/>
    <n v="1758.56"/>
  </r>
  <r>
    <d v="2025-01-05T00:00:00"/>
    <n v="38020"/>
    <x v="59"/>
    <s v="Retail"/>
    <x v="4"/>
    <s v="Sales App"/>
    <s v="GZ001"/>
    <s v="Gizmo"/>
    <n v="712"/>
    <s v="Small"/>
    <s v="Red"/>
    <n v="7.84"/>
    <n v="5582.08"/>
  </r>
  <r>
    <d v="2025-01-05T00:00:00"/>
    <n v="38020"/>
    <x v="59"/>
    <s v="Retail"/>
    <x v="4"/>
    <s v="Sales App"/>
    <s v="WD017"/>
    <s v="Widget"/>
    <n v="598"/>
    <s v="Small"/>
    <s v="Yellow"/>
    <n v="7.06"/>
    <n v="4221.88"/>
  </r>
  <r>
    <d v="2025-01-05T00:00:00"/>
    <n v="38020"/>
    <x v="59"/>
    <s v="Retail"/>
    <x v="4"/>
    <s v="Sales App"/>
    <s v="GZ017"/>
    <s v="Gizmo"/>
    <n v="278"/>
    <s v="Small"/>
    <s v="Yellow"/>
    <n v="8.4"/>
    <n v="2335.2000000000003"/>
  </r>
  <r>
    <d v="2025-01-05T00:00:00"/>
    <n v="38020"/>
    <x v="59"/>
    <s v="Retail"/>
    <x v="4"/>
    <s v="Sales App"/>
    <s v="WD006"/>
    <s v="Widget"/>
    <n v="614"/>
    <s v="Medium"/>
    <s v="Blue"/>
    <n v="7.28"/>
    <n v="4469.92"/>
  </r>
  <r>
    <d v="2025-01-05T00:00:00"/>
    <n v="38020"/>
    <x v="59"/>
    <s v="Retail"/>
    <x v="4"/>
    <s v="Sales App"/>
    <s v="GA006"/>
    <s v="Gadget"/>
    <n v="534"/>
    <s v="Medium"/>
    <s v="Blue"/>
    <n v="7.8"/>
    <n v="4165.2"/>
  </r>
  <r>
    <d v="2025-01-05T00:00:00"/>
    <n v="38021"/>
    <x v="103"/>
    <s v="Manufacturing"/>
    <x v="5"/>
    <s v="Sales App"/>
    <s v="GA013"/>
    <s v="Gadget"/>
    <n v="278"/>
    <s v="Small"/>
    <s v="Orange"/>
    <n v="7.27"/>
    <n v="2021.06"/>
  </r>
  <r>
    <d v="2025-01-05T00:00:00"/>
    <n v="38021"/>
    <x v="103"/>
    <s v="Manufacturing"/>
    <x v="5"/>
    <s v="Sales App"/>
    <s v="WD001"/>
    <s v="Widget"/>
    <n v="246"/>
    <s v="Small"/>
    <s v="Red"/>
    <n v="7"/>
    <n v="1722"/>
  </r>
  <r>
    <d v="2025-01-05T00:00:00"/>
    <n v="38021"/>
    <x v="103"/>
    <s v="Manufacturing"/>
    <x v="5"/>
    <s v="Sales App"/>
    <s v="GZ018"/>
    <s v="Gizmo"/>
    <n v="258"/>
    <s v="Medium"/>
    <s v="Yellow"/>
    <n v="9.49"/>
    <n v="2448.42"/>
  </r>
  <r>
    <d v="2025-01-05T00:00:00"/>
    <n v="38021"/>
    <x v="103"/>
    <s v="Manufacturing"/>
    <x v="5"/>
    <s v="Sales App"/>
    <s v="GZ019"/>
    <s v="Gizmo"/>
    <n v="358"/>
    <s v="Large"/>
    <s v="Yellow"/>
    <n v="10.039999999999999"/>
    <n v="3594.3199999999997"/>
  </r>
  <r>
    <d v="2025-01-05T00:00:00"/>
    <n v="38021"/>
    <x v="103"/>
    <s v="Manufacturing"/>
    <x v="5"/>
    <s v="Sales App"/>
    <s v="WD011"/>
    <s v="Widget"/>
    <n v="383"/>
    <s v="Large"/>
    <s v="Pink"/>
    <n v="7.79"/>
    <n v="2983.57"/>
  </r>
  <r>
    <d v="2025-01-05T00:00:00"/>
    <n v="38022"/>
    <x v="10"/>
    <s v="Other"/>
    <x v="5"/>
    <s v="Sales App"/>
    <s v="GZ004"/>
    <s v="Gizmo"/>
    <n v="324"/>
    <s v="Extra Large"/>
    <s v="Red"/>
    <n v="12.81"/>
    <n v="4150.4400000000005"/>
  </r>
  <r>
    <d v="2025-01-05T00:00:00"/>
    <n v="38022"/>
    <x v="10"/>
    <s v="Other"/>
    <x v="5"/>
    <s v="Sales App"/>
    <s v="WD010"/>
    <s v="Widget"/>
    <n v="269"/>
    <s v="Medium"/>
    <s v="Pink"/>
    <n v="8.23"/>
    <n v="2213.87"/>
  </r>
  <r>
    <d v="2025-01-05T00:00:00"/>
    <n v="38022"/>
    <x v="10"/>
    <s v="Other"/>
    <x v="5"/>
    <s v="Sales App"/>
    <s v="WD015"/>
    <s v="Widget"/>
    <n v="246"/>
    <s v="Large"/>
    <s v="Orange"/>
    <n v="8.5299999999999994"/>
    <n v="2098.3799999999997"/>
  </r>
  <r>
    <d v="2025-01-05T00:00:00"/>
    <n v="38022"/>
    <x v="10"/>
    <s v="Other"/>
    <x v="5"/>
    <s v="Sales App"/>
    <s v="GZ011"/>
    <s v="Gizmo"/>
    <n v="56"/>
    <s v="Large"/>
    <s v="Pink"/>
    <n v="10.36"/>
    <n v="580.16"/>
  </r>
  <r>
    <d v="2025-01-05T00:00:00"/>
    <n v="38022"/>
    <x v="10"/>
    <s v="Other"/>
    <x v="5"/>
    <s v="Sales App"/>
    <s v="GA005"/>
    <s v="Gadget"/>
    <n v="348"/>
    <s v="Small"/>
    <s v="Blue"/>
    <n v="8.7200000000000006"/>
    <n v="3034.5600000000004"/>
  </r>
  <r>
    <d v="2025-01-05T00:00:00"/>
    <n v="38023"/>
    <x v="95"/>
    <s v="Manufacturing"/>
    <x v="5"/>
    <s v="Sales App"/>
    <s v="WD020"/>
    <s v="Widget"/>
    <n v="407"/>
    <s v="Extra Large"/>
    <s v="Yellow"/>
    <n v="10.31"/>
    <n v="4196.17"/>
  </r>
  <r>
    <d v="2025-01-05T00:00:00"/>
    <n v="38023"/>
    <x v="95"/>
    <s v="Manufacturing"/>
    <x v="5"/>
    <s v="Sales App"/>
    <s v="GA015"/>
    <s v="Gadget"/>
    <n v="241"/>
    <s v="Large"/>
    <s v="Orange"/>
    <n v="8.18"/>
    <n v="1971.3799999999999"/>
  </r>
  <r>
    <d v="2025-01-05T00:00:00"/>
    <n v="38023"/>
    <x v="95"/>
    <s v="Manufacturing"/>
    <x v="5"/>
    <s v="Sales App"/>
    <s v="GA013"/>
    <s v="Gadget"/>
    <n v="201"/>
    <s v="Small"/>
    <s v="Orange"/>
    <n v="7.27"/>
    <n v="1461.27"/>
  </r>
  <r>
    <d v="2025-01-05T00:00:00"/>
    <n v="38023"/>
    <x v="95"/>
    <s v="Manufacturing"/>
    <x v="5"/>
    <s v="Sales App"/>
    <s v="GA019"/>
    <s v="Gadget"/>
    <n v="265"/>
    <s v="Large"/>
    <s v="Yellow"/>
    <n v="9.0399999999999991"/>
    <n v="2395.6"/>
  </r>
  <r>
    <d v="2025-01-05T00:00:00"/>
    <n v="38023"/>
    <x v="95"/>
    <s v="Manufacturing"/>
    <x v="5"/>
    <s v="Sales App"/>
    <s v="GZ018"/>
    <s v="Gizmo"/>
    <n v="308"/>
    <s v="Medium"/>
    <s v="Yellow"/>
    <n v="9.49"/>
    <n v="2922.92"/>
  </r>
  <r>
    <d v="2025-01-05T00:00:00"/>
    <n v="38024"/>
    <x v="103"/>
    <s v="Manufacturing"/>
    <x v="5"/>
    <s v="Sales App"/>
    <s v="WD011"/>
    <s v="Widget"/>
    <n v="208"/>
    <s v="Large"/>
    <s v="Pink"/>
    <n v="7.79"/>
    <n v="1620.32"/>
  </r>
  <r>
    <d v="2025-01-05T00:00:00"/>
    <n v="38024"/>
    <x v="103"/>
    <s v="Manufacturing"/>
    <x v="5"/>
    <s v="Sales App"/>
    <s v="GZ015"/>
    <s v="Gizmo"/>
    <n v="160"/>
    <s v="Large"/>
    <s v="Orange"/>
    <n v="9.09"/>
    <n v="1454.4"/>
  </r>
  <r>
    <d v="2025-01-05T00:00:00"/>
    <n v="38024"/>
    <x v="103"/>
    <s v="Manufacturing"/>
    <x v="5"/>
    <s v="Sales App"/>
    <s v="WD004"/>
    <s v="Widget"/>
    <n v="98"/>
    <s v="Extra Large"/>
    <s v="Red"/>
    <n v="9.6199999999999992"/>
    <n v="942.75999999999988"/>
  </r>
  <r>
    <d v="2025-01-05T00:00:00"/>
    <n v="38024"/>
    <x v="103"/>
    <s v="Manufacturing"/>
    <x v="5"/>
    <s v="Sales App"/>
    <s v="GZ013"/>
    <s v="Gizmo"/>
    <n v="332"/>
    <s v="Small"/>
    <s v="Orange"/>
    <n v="8.08"/>
    <n v="2682.56"/>
  </r>
  <r>
    <d v="2025-01-05T00:00:00"/>
    <n v="38024"/>
    <x v="103"/>
    <s v="Manufacturing"/>
    <x v="5"/>
    <s v="Sales App"/>
    <s v="GZ014"/>
    <s v="Gizmo"/>
    <n v="362"/>
    <s v="Medium"/>
    <s v="Orange"/>
    <n v="8.58"/>
    <n v="3105.96"/>
  </r>
  <r>
    <d v="2025-01-05T00:00:00"/>
    <n v="38025"/>
    <x v="65"/>
    <s v="Online"/>
    <x v="2"/>
    <s v="Sales App"/>
    <s v="GZ015"/>
    <s v="Gizmo"/>
    <n v="5"/>
    <s v="Large"/>
    <s v="Orange"/>
    <n v="9.6199999999999992"/>
    <n v="48.099999999999994"/>
  </r>
  <r>
    <d v="2025-01-05T00:00:00"/>
    <n v="38025"/>
    <x v="65"/>
    <s v="Online"/>
    <x v="2"/>
    <s v="Sales App"/>
    <s v="GZ001"/>
    <s v="Gizmo"/>
    <n v="36"/>
    <s v="Small"/>
    <s v="Red"/>
    <n v="8.82"/>
    <n v="317.52"/>
  </r>
  <r>
    <d v="2025-01-05T00:00:00"/>
    <n v="38025"/>
    <x v="65"/>
    <s v="Online"/>
    <x v="2"/>
    <s v="Sales App"/>
    <s v="WD013"/>
    <s v="Widget"/>
    <n v="51"/>
    <s v="Small"/>
    <s v="Orange"/>
    <n v="7.18"/>
    <n v="366.18"/>
  </r>
  <r>
    <d v="2025-01-05T00:00:00"/>
    <n v="38025"/>
    <x v="65"/>
    <s v="Online"/>
    <x v="2"/>
    <s v="Sales App"/>
    <s v="GZ016"/>
    <s v="Gizmo"/>
    <n v="23"/>
    <s v="Extra Large"/>
    <s v="Orange"/>
    <n v="11.75"/>
    <n v="270.25"/>
  </r>
  <r>
    <d v="2025-01-05T00:00:00"/>
    <n v="38025"/>
    <x v="65"/>
    <s v="Online"/>
    <x v="2"/>
    <s v="Sales App"/>
    <s v="GZ009"/>
    <s v="Gizmo"/>
    <n v="66"/>
    <s v="Small"/>
    <s v="Pink"/>
    <n v="8.73"/>
    <n v="576.18000000000006"/>
  </r>
  <r>
    <d v="2025-01-06T00:00:00"/>
    <n v="38026"/>
    <x v="59"/>
    <s v="Retail"/>
    <x v="4"/>
    <s v="Sales App"/>
    <s v="WD003"/>
    <s v="Widget"/>
    <n v="672"/>
    <s v="Large"/>
    <s v="Red"/>
    <n v="7.41"/>
    <n v="4979.5200000000004"/>
  </r>
  <r>
    <d v="2025-01-06T00:00:00"/>
    <n v="38026"/>
    <x v="59"/>
    <s v="Retail"/>
    <x v="4"/>
    <s v="Sales App"/>
    <s v="GZ002"/>
    <s v="Gizmo"/>
    <n v="588"/>
    <s v="Medium"/>
    <s v="Red"/>
    <n v="8.33"/>
    <n v="4898.04"/>
  </r>
  <r>
    <d v="2025-01-06T00:00:00"/>
    <n v="38026"/>
    <x v="59"/>
    <s v="Retail"/>
    <x v="4"/>
    <s v="Sales App"/>
    <s v="WD018"/>
    <s v="Widget"/>
    <n v="570"/>
    <s v="Medium"/>
    <s v="Yellow"/>
    <n v="7.5"/>
    <n v="4275"/>
  </r>
  <r>
    <d v="2025-01-06T00:00:00"/>
    <n v="38026"/>
    <x v="59"/>
    <s v="Retail"/>
    <x v="4"/>
    <s v="Sales App"/>
    <s v="WD020"/>
    <s v="Widget"/>
    <n v="604"/>
    <s v="Extra Large"/>
    <s v="Yellow"/>
    <n v="9.6999999999999993"/>
    <n v="5858.7999999999993"/>
  </r>
  <r>
    <d v="2025-01-06T00:00:00"/>
    <n v="38026"/>
    <x v="59"/>
    <s v="Retail"/>
    <x v="4"/>
    <s v="Sales App"/>
    <s v="GZ012"/>
    <s v="Gizmo"/>
    <n v="662"/>
    <s v="Extra Large"/>
    <s v="Pink"/>
    <n v="10.67"/>
    <n v="7063.54"/>
  </r>
  <r>
    <d v="2025-01-06T00:00:00"/>
    <n v="38027"/>
    <x v="30"/>
    <s v="Online"/>
    <x v="5"/>
    <s v="Sales App"/>
    <s v="GZ002"/>
    <s v="Gizmo"/>
    <n v="37"/>
    <s v="Medium"/>
    <s v="Red"/>
    <n v="9.3699999999999992"/>
    <n v="346.69"/>
  </r>
  <r>
    <d v="2025-01-06T00:00:00"/>
    <n v="38027"/>
    <x v="30"/>
    <s v="Online"/>
    <x v="5"/>
    <s v="Sales App"/>
    <s v="GA020"/>
    <s v="Gadget"/>
    <n v="48"/>
    <s v="Extra Large"/>
    <s v="Yellow"/>
    <n v="11.69"/>
    <n v="561.12"/>
  </r>
  <r>
    <d v="2025-01-06T00:00:00"/>
    <n v="38027"/>
    <x v="30"/>
    <s v="Online"/>
    <x v="5"/>
    <s v="Sales App"/>
    <s v="WD001"/>
    <s v="Widget"/>
    <n v="36"/>
    <s v="Small"/>
    <s v="Red"/>
    <n v="7.41"/>
    <n v="266.76"/>
  </r>
  <r>
    <d v="2025-01-06T00:00:00"/>
    <n v="38027"/>
    <x v="30"/>
    <s v="Online"/>
    <x v="5"/>
    <s v="Sales App"/>
    <s v="GZ012"/>
    <s v="Gizmo"/>
    <n v="21"/>
    <s v="Extra Large"/>
    <s v="Pink"/>
    <n v="12.01"/>
    <n v="252.21"/>
  </r>
  <r>
    <d v="2025-01-06T00:00:00"/>
    <n v="38027"/>
    <x v="30"/>
    <s v="Online"/>
    <x v="5"/>
    <s v="Sales App"/>
    <s v="WD008"/>
    <s v="Widget"/>
    <n v="42"/>
    <s v="Extra Large"/>
    <s v="Blue"/>
    <n v="10.6"/>
    <n v="445.2"/>
  </r>
  <r>
    <d v="2025-01-06T00:00:00"/>
    <n v="38028"/>
    <x v="13"/>
    <s v="Wholesale"/>
    <x v="0"/>
    <s v="Sales App"/>
    <s v="WD012"/>
    <s v="Widget"/>
    <n v="123"/>
    <s v="Extra Large"/>
    <s v="Pink"/>
    <n v="8.4"/>
    <n v="1033.2"/>
  </r>
  <r>
    <d v="2025-01-06T00:00:00"/>
    <n v="38028"/>
    <x v="13"/>
    <s v="Wholesale"/>
    <x v="0"/>
    <s v="Sales App"/>
    <s v="GZ007"/>
    <s v="Gizmo"/>
    <n v="111"/>
    <s v="Large"/>
    <s v="Blue"/>
    <n v="8.61"/>
    <n v="955.70999999999992"/>
  </r>
  <r>
    <d v="2025-01-06T00:00:00"/>
    <n v="38028"/>
    <x v="13"/>
    <s v="Wholesale"/>
    <x v="0"/>
    <s v="Sales App"/>
    <s v="WD017"/>
    <s v="Widget"/>
    <n v="175"/>
    <s v="Small"/>
    <s v="Yellow"/>
    <n v="6.62"/>
    <n v="1158.5"/>
  </r>
  <r>
    <d v="2025-01-06T00:00:00"/>
    <n v="38028"/>
    <x v="13"/>
    <s v="Wholesale"/>
    <x v="0"/>
    <s v="Sales App"/>
    <s v="GZ008"/>
    <s v="Gizmo"/>
    <n v="136"/>
    <s v="Extra Large"/>
    <s v="Blue"/>
    <n v="10.52"/>
    <n v="1430.72"/>
  </r>
  <r>
    <d v="2025-01-06T00:00:00"/>
    <n v="38028"/>
    <x v="13"/>
    <s v="Wholesale"/>
    <x v="0"/>
    <s v="Sales App"/>
    <s v="GZ010"/>
    <s v="Gizmo"/>
    <n v="378"/>
    <s v="Medium"/>
    <s v="Pink"/>
    <n v="7.73"/>
    <n v="2921.94"/>
  </r>
  <r>
    <d v="2025-01-06T00:00:00"/>
    <n v="38029"/>
    <x v="94"/>
    <s v="Online"/>
    <x v="4"/>
    <s v="Sales App"/>
    <s v="GZ003"/>
    <s v="Gizmo"/>
    <n v="173"/>
    <s v="Large"/>
    <s v="Red"/>
    <n v="9.93"/>
    <n v="1717.8899999999999"/>
  </r>
  <r>
    <d v="2025-01-06T00:00:00"/>
    <n v="38029"/>
    <x v="94"/>
    <s v="Online"/>
    <x v="4"/>
    <s v="Sales App"/>
    <s v="WD017"/>
    <s v="Widget"/>
    <n v="85"/>
    <s v="Small"/>
    <s v="Yellow"/>
    <n v="7.94"/>
    <n v="674.9"/>
  </r>
  <r>
    <d v="2025-01-06T00:00:00"/>
    <n v="38029"/>
    <x v="94"/>
    <s v="Online"/>
    <x v="4"/>
    <s v="Sales App"/>
    <s v="GZ014"/>
    <s v="Gizmo"/>
    <n v="296"/>
    <s v="Medium"/>
    <s v="Orange"/>
    <n v="9.08"/>
    <n v="2687.68"/>
  </r>
  <r>
    <d v="2025-01-06T00:00:00"/>
    <n v="38029"/>
    <x v="94"/>
    <s v="Online"/>
    <x v="4"/>
    <s v="Sales App"/>
    <s v="WD010"/>
    <s v="Widget"/>
    <n v="296"/>
    <s v="Medium"/>
    <s v="Pink"/>
    <n v="7.79"/>
    <n v="2305.84"/>
  </r>
  <r>
    <d v="2025-01-06T00:00:00"/>
    <n v="38029"/>
    <x v="94"/>
    <s v="Online"/>
    <x v="4"/>
    <s v="Sales App"/>
    <s v="WD002"/>
    <s v="Widget"/>
    <n v="90"/>
    <s v="Medium"/>
    <s v="Red"/>
    <n v="7.88"/>
    <n v="709.2"/>
  </r>
  <r>
    <d v="2025-01-06T00:00:00"/>
    <n v="38030"/>
    <x v="99"/>
    <s v="Online"/>
    <x v="4"/>
    <s v="Sales App"/>
    <s v="WD016"/>
    <s v="Widget"/>
    <n v="374"/>
    <s v="Extra Large"/>
    <s v="Orange"/>
    <n v="9.8699999999999992"/>
    <n v="3691.3799999999997"/>
  </r>
  <r>
    <d v="2025-01-06T00:00:00"/>
    <n v="38030"/>
    <x v="99"/>
    <s v="Online"/>
    <x v="4"/>
    <s v="Sales App"/>
    <s v="GZ002"/>
    <s v="Gizmo"/>
    <n v="267"/>
    <s v="Medium"/>
    <s v="Red"/>
    <n v="9.3699999999999992"/>
    <n v="2501.79"/>
  </r>
  <r>
    <d v="2025-01-06T00:00:00"/>
    <n v="38030"/>
    <x v="99"/>
    <s v="Online"/>
    <x v="4"/>
    <s v="Sales App"/>
    <s v="WD012"/>
    <s v="Widget"/>
    <n v="279"/>
    <s v="Extra Large"/>
    <s v="Pink"/>
    <n v="10.08"/>
    <n v="2812.32"/>
  </r>
  <r>
    <d v="2025-01-06T00:00:00"/>
    <n v="38030"/>
    <x v="99"/>
    <s v="Online"/>
    <x v="4"/>
    <s v="Sales App"/>
    <s v="GA018"/>
    <s v="Gadget"/>
    <n v="387"/>
    <s v="Medium"/>
    <s v="Yellow"/>
    <n v="9.0399999999999991"/>
    <n v="3498.4799999999996"/>
  </r>
  <r>
    <d v="2025-01-06T00:00:00"/>
    <n v="38030"/>
    <x v="99"/>
    <s v="Online"/>
    <x v="4"/>
    <s v="Sales App"/>
    <s v="GZ005"/>
    <s v="Gizmo"/>
    <n v="165"/>
    <s v="Small"/>
    <s v="Blue"/>
    <n v="9.18"/>
    <n v="1514.7"/>
  </r>
  <r>
    <d v="2025-01-06T00:00:00"/>
    <n v="38031"/>
    <x v="68"/>
    <s v="Other"/>
    <x v="2"/>
    <s v="Sales App"/>
    <s v="GA008"/>
    <s v="Gadget"/>
    <n v="107"/>
    <s v="Extra Large"/>
    <s v="Blue"/>
    <n v="11.99"/>
    <n v="1282.93"/>
  </r>
  <r>
    <d v="2025-01-06T00:00:00"/>
    <n v="38031"/>
    <x v="68"/>
    <s v="Other"/>
    <x v="2"/>
    <s v="Sales App"/>
    <s v="GZ016"/>
    <s v="Gizmo"/>
    <n v="169"/>
    <s v="Extra Large"/>
    <s v="Orange"/>
    <n v="12.41"/>
    <n v="2097.29"/>
  </r>
  <r>
    <d v="2025-01-06T00:00:00"/>
    <n v="38031"/>
    <x v="68"/>
    <s v="Other"/>
    <x v="2"/>
    <s v="Sales App"/>
    <s v="GZ010"/>
    <s v="Gizmo"/>
    <n v="108"/>
    <s v="Medium"/>
    <s v="Pink"/>
    <n v="9.7899999999999991"/>
    <n v="1057.32"/>
  </r>
  <r>
    <d v="2025-01-06T00:00:00"/>
    <n v="38031"/>
    <x v="68"/>
    <s v="Other"/>
    <x v="2"/>
    <s v="Sales App"/>
    <s v="WD013"/>
    <s v="Widget"/>
    <n v="272"/>
    <s v="Small"/>
    <s v="Orange"/>
    <n v="7.58"/>
    <n v="2061.7600000000002"/>
  </r>
  <r>
    <d v="2025-01-06T00:00:00"/>
    <n v="38031"/>
    <x v="68"/>
    <s v="Other"/>
    <x v="2"/>
    <s v="Sales App"/>
    <s v="WD019"/>
    <s v="Widget"/>
    <n v="404"/>
    <s v="Large"/>
    <s v="Yellow"/>
    <n v="9.42"/>
    <n v="3805.68"/>
  </r>
  <r>
    <d v="2025-01-07T00:00:00"/>
    <n v="38032"/>
    <x v="65"/>
    <s v="Online"/>
    <x v="2"/>
    <s v="Sales App"/>
    <s v="WD001"/>
    <s v="Widget"/>
    <n v="31"/>
    <s v="Small"/>
    <s v="Red"/>
    <n v="7.41"/>
    <n v="229.71"/>
  </r>
  <r>
    <d v="2025-01-07T00:00:00"/>
    <n v="38032"/>
    <x v="65"/>
    <s v="Online"/>
    <x v="2"/>
    <s v="Sales App"/>
    <s v="GA003"/>
    <s v="Gadget"/>
    <n v="43"/>
    <s v="Large"/>
    <s v="Red"/>
    <n v="8.93"/>
    <n v="383.99"/>
  </r>
  <r>
    <d v="2025-01-07T00:00:00"/>
    <n v="38032"/>
    <x v="65"/>
    <s v="Online"/>
    <x v="2"/>
    <s v="Sales App"/>
    <s v="GZ008"/>
    <s v="Gizmo"/>
    <n v="44"/>
    <s v="Extra Large"/>
    <s v="Blue"/>
    <n v="12.63"/>
    <n v="555.72"/>
  </r>
  <r>
    <d v="2025-01-07T00:00:00"/>
    <n v="38032"/>
    <x v="65"/>
    <s v="Online"/>
    <x v="2"/>
    <s v="Sales App"/>
    <s v="WD001"/>
    <s v="Widget"/>
    <n v="24"/>
    <s v="Small"/>
    <s v="Red"/>
    <n v="7.41"/>
    <n v="177.84"/>
  </r>
  <r>
    <d v="2025-01-07T00:00:00"/>
    <n v="38032"/>
    <x v="65"/>
    <s v="Online"/>
    <x v="2"/>
    <s v="Sales App"/>
    <s v="GA012"/>
    <s v="Gadget"/>
    <n v="16"/>
    <s v="Extra Large"/>
    <s v="Pink"/>
    <n v="10.8"/>
    <n v="172.8"/>
  </r>
  <r>
    <d v="2025-01-07T00:00:00"/>
    <n v="38033"/>
    <x v="36"/>
    <s v="Online"/>
    <x v="1"/>
    <s v="Sales App"/>
    <s v="GZ017"/>
    <s v="Gizmo"/>
    <n v="211"/>
    <s v="Small"/>
    <s v="Yellow"/>
    <n v="9.4499999999999993"/>
    <n v="1993.9499999999998"/>
  </r>
  <r>
    <d v="2025-01-07T00:00:00"/>
    <n v="38033"/>
    <x v="36"/>
    <s v="Online"/>
    <x v="1"/>
    <s v="Sales App"/>
    <s v="WD010"/>
    <s v="Widget"/>
    <n v="106"/>
    <s v="Medium"/>
    <s v="Pink"/>
    <n v="7.79"/>
    <n v="825.74"/>
  </r>
  <r>
    <d v="2025-01-07T00:00:00"/>
    <n v="38033"/>
    <x v="36"/>
    <s v="Online"/>
    <x v="1"/>
    <s v="Sales App"/>
    <s v="GZ001"/>
    <s v="Gizmo"/>
    <n v="273"/>
    <s v="Small"/>
    <s v="Red"/>
    <n v="8.82"/>
    <n v="2407.86"/>
  </r>
  <r>
    <d v="2025-01-07T00:00:00"/>
    <n v="38033"/>
    <x v="36"/>
    <s v="Online"/>
    <x v="1"/>
    <s v="Sales App"/>
    <s v="WD015"/>
    <s v="Widget"/>
    <n v="317"/>
    <s v="Large"/>
    <s v="Orange"/>
    <n v="8.08"/>
    <n v="2561.36"/>
  </r>
  <r>
    <d v="2025-01-07T00:00:00"/>
    <n v="38033"/>
    <x v="36"/>
    <s v="Online"/>
    <x v="1"/>
    <s v="Sales App"/>
    <s v="GA004"/>
    <s v="Gadget"/>
    <n v="340"/>
    <s v="Extra Large"/>
    <s v="Red"/>
    <n v="10.92"/>
    <n v="3712.8"/>
  </r>
  <r>
    <d v="2025-01-07T00:00:00"/>
    <n v="38034"/>
    <x v="28"/>
    <s v="Manufacturing"/>
    <x v="4"/>
    <s v="Sales App"/>
    <s v="GZ020"/>
    <s v="Gizmo"/>
    <n v="650"/>
    <s v="Extra Large"/>
    <s v="Yellow"/>
    <n v="12.27"/>
    <n v="7975.5"/>
  </r>
  <r>
    <d v="2025-01-07T00:00:00"/>
    <n v="38034"/>
    <x v="28"/>
    <s v="Manufacturing"/>
    <x v="4"/>
    <s v="Sales App"/>
    <s v="GZ010"/>
    <s v="Gizmo"/>
    <n v="2450"/>
    <s v="Medium"/>
    <s v="Pink"/>
    <n v="8.76"/>
    <n v="21462"/>
  </r>
  <r>
    <d v="2025-01-07T00:00:00"/>
    <n v="38034"/>
    <x v="28"/>
    <s v="Manufacturing"/>
    <x v="4"/>
    <s v="Sales App"/>
    <s v="WD006"/>
    <s v="Widget"/>
    <n v="1826"/>
    <s v="Medium"/>
    <s v="Blue"/>
    <n v="7.74"/>
    <n v="14133.24"/>
  </r>
  <r>
    <d v="2025-01-07T00:00:00"/>
    <n v="38034"/>
    <x v="28"/>
    <s v="Manufacturing"/>
    <x v="4"/>
    <s v="Sales App"/>
    <s v="WD006"/>
    <s v="Widget"/>
    <n v="734"/>
    <s v="Medium"/>
    <s v="Blue"/>
    <n v="7.74"/>
    <n v="5681.16"/>
  </r>
  <r>
    <d v="2025-01-07T00:00:00"/>
    <n v="38034"/>
    <x v="28"/>
    <s v="Manufacturing"/>
    <x v="4"/>
    <s v="Sales App"/>
    <s v="GA018"/>
    <s v="Gadget"/>
    <n v="1058"/>
    <s v="Medium"/>
    <s v="Yellow"/>
    <n v="8.5299999999999994"/>
    <n v="9024.74"/>
  </r>
  <r>
    <d v="2025-01-07T00:00:00"/>
    <n v="38035"/>
    <x v="61"/>
    <s v="Manufacturing"/>
    <x v="1"/>
    <s v="Sales App"/>
    <s v="WD014"/>
    <s v="Widget"/>
    <n v="210"/>
    <s v="Medium"/>
    <s v="Orange"/>
    <n v="7.21"/>
    <n v="1514.1"/>
  </r>
  <r>
    <d v="2025-01-07T00:00:00"/>
    <n v="38035"/>
    <x v="61"/>
    <s v="Manufacturing"/>
    <x v="1"/>
    <s v="Sales App"/>
    <s v="GA009"/>
    <s v="Gadget"/>
    <n v="223"/>
    <s v="Small"/>
    <s v="Pink"/>
    <n v="7.42"/>
    <n v="1654.66"/>
  </r>
  <r>
    <d v="2025-01-07T00:00:00"/>
    <n v="38035"/>
    <x v="61"/>
    <s v="Manufacturing"/>
    <x v="1"/>
    <s v="Sales App"/>
    <s v="GA009"/>
    <s v="Gadget"/>
    <n v="281"/>
    <s v="Small"/>
    <s v="Pink"/>
    <n v="7.42"/>
    <n v="2085.02"/>
  </r>
  <r>
    <d v="2025-01-07T00:00:00"/>
    <n v="38035"/>
    <x v="61"/>
    <s v="Manufacturing"/>
    <x v="1"/>
    <s v="Sales App"/>
    <s v="WD005"/>
    <s v="Widget"/>
    <n v="130"/>
    <s v="Small"/>
    <s v="Blue"/>
    <n v="7.28"/>
    <n v="946.4"/>
  </r>
  <r>
    <d v="2025-01-07T00:00:00"/>
    <n v="38035"/>
    <x v="61"/>
    <s v="Manufacturing"/>
    <x v="1"/>
    <s v="Sales App"/>
    <s v="WD016"/>
    <s v="Widget"/>
    <n v="277"/>
    <s v="Extra Large"/>
    <s v="Orange"/>
    <n v="9.32"/>
    <n v="2581.64"/>
  </r>
  <r>
    <d v="2025-01-07T00:00:00"/>
    <n v="38036"/>
    <x v="83"/>
    <s v="Manufacturing"/>
    <x v="2"/>
    <s v="Sales App"/>
    <s v="GA020"/>
    <s v="Gadget"/>
    <n v="2600"/>
    <s v="Extra Large"/>
    <s v="Yellow"/>
    <n v="11.04"/>
    <n v="28703.999999999996"/>
  </r>
  <r>
    <d v="2025-01-07T00:00:00"/>
    <n v="38036"/>
    <x v="83"/>
    <s v="Manufacturing"/>
    <x v="2"/>
    <s v="Sales App"/>
    <s v="GA018"/>
    <s v="Gadget"/>
    <n v="5310"/>
    <s v="Medium"/>
    <s v="Yellow"/>
    <n v="8.5299999999999994"/>
    <n v="45294.299999999996"/>
  </r>
  <r>
    <d v="2025-01-07T00:00:00"/>
    <n v="38036"/>
    <x v="83"/>
    <s v="Manufacturing"/>
    <x v="2"/>
    <s v="Sales App"/>
    <s v="WD012"/>
    <s v="Widget"/>
    <n v="3550"/>
    <s v="Extra Large"/>
    <s v="Pink"/>
    <n v="9.52"/>
    <n v="33796"/>
  </r>
  <r>
    <d v="2025-01-07T00:00:00"/>
    <n v="38036"/>
    <x v="83"/>
    <s v="Manufacturing"/>
    <x v="2"/>
    <s v="Sales App"/>
    <s v="GZ012"/>
    <s v="Gizmo"/>
    <n v="4110"/>
    <s v="Extra Large"/>
    <s v="Pink"/>
    <n v="11.34"/>
    <n v="46607.4"/>
  </r>
  <r>
    <d v="2025-01-07T00:00:00"/>
    <n v="38036"/>
    <x v="83"/>
    <s v="Manufacturing"/>
    <x v="2"/>
    <s v="Sales App"/>
    <s v="GZ018"/>
    <s v="Gizmo"/>
    <n v="5340"/>
    <s v="Medium"/>
    <s v="Yellow"/>
    <n v="9.49"/>
    <n v="50676.6"/>
  </r>
  <r>
    <d v="2025-01-07T00:00:00"/>
    <n v="38037"/>
    <x v="57"/>
    <s v="Retail"/>
    <x v="5"/>
    <s v="Sales App"/>
    <s v="GZ006"/>
    <s v="Gizmo"/>
    <n v="71"/>
    <s v="Medium"/>
    <s v="Blue"/>
    <n v="8.67"/>
    <n v="615.57000000000005"/>
  </r>
  <r>
    <d v="2025-01-07T00:00:00"/>
    <n v="38037"/>
    <x v="57"/>
    <s v="Retail"/>
    <x v="5"/>
    <s v="Sales App"/>
    <s v="WD003"/>
    <s v="Widget"/>
    <n v="204"/>
    <s v="Large"/>
    <s v="Red"/>
    <n v="7.41"/>
    <n v="1511.64"/>
  </r>
  <r>
    <d v="2025-01-07T00:00:00"/>
    <n v="38037"/>
    <x v="57"/>
    <s v="Retail"/>
    <x v="5"/>
    <s v="Sales App"/>
    <s v="WD011"/>
    <s v="Widget"/>
    <n v="57"/>
    <s v="Large"/>
    <s v="Pink"/>
    <n v="7.34"/>
    <n v="418.38"/>
  </r>
  <r>
    <d v="2025-01-07T00:00:00"/>
    <n v="38037"/>
    <x v="57"/>
    <s v="Retail"/>
    <x v="5"/>
    <s v="Sales App"/>
    <s v="WD003"/>
    <s v="Widget"/>
    <n v="175"/>
    <s v="Large"/>
    <s v="Red"/>
    <n v="7.41"/>
    <n v="1296.75"/>
  </r>
  <r>
    <d v="2025-01-07T00:00:00"/>
    <n v="38037"/>
    <x v="57"/>
    <s v="Retail"/>
    <x v="5"/>
    <s v="Sales App"/>
    <s v="WD010"/>
    <s v="Widget"/>
    <n v="256"/>
    <s v="Medium"/>
    <s v="Pink"/>
    <n v="6.93"/>
    <n v="1774.08"/>
  </r>
  <r>
    <d v="2025-01-08T00:00:00"/>
    <n v="38038"/>
    <x v="41"/>
    <s v="Other"/>
    <x v="4"/>
    <s v="Website"/>
    <s v="WD007"/>
    <s v="Widget"/>
    <n v="800"/>
    <s v="Large"/>
    <s v="Blue"/>
    <n v="9.16"/>
    <n v="7328"/>
  </r>
  <r>
    <d v="2025-01-08T00:00:00"/>
    <n v="38038"/>
    <x v="41"/>
    <s v="Other"/>
    <x v="4"/>
    <s v="Website"/>
    <s v="WD007"/>
    <s v="Widget"/>
    <n v="1004"/>
    <s v="Large"/>
    <s v="Blue"/>
    <n v="9.16"/>
    <n v="9196.64"/>
  </r>
  <r>
    <d v="2025-01-08T00:00:00"/>
    <n v="38038"/>
    <x v="41"/>
    <s v="Other"/>
    <x v="4"/>
    <s v="Website"/>
    <s v="WD005"/>
    <s v="Widget"/>
    <n v="800"/>
    <s v="Small"/>
    <s v="Blue"/>
    <n v="8.14"/>
    <n v="6512"/>
  </r>
  <r>
    <d v="2025-01-08T00:00:00"/>
    <n v="38038"/>
    <x v="41"/>
    <s v="Other"/>
    <x v="4"/>
    <s v="Website"/>
    <s v="WD011"/>
    <s v="Widget"/>
    <n v="236"/>
    <s v="Large"/>
    <s v="Pink"/>
    <n v="8.7100000000000009"/>
    <n v="2055.5600000000004"/>
  </r>
  <r>
    <d v="2025-01-08T00:00:00"/>
    <n v="38038"/>
    <x v="41"/>
    <s v="Other"/>
    <x v="4"/>
    <s v="Website"/>
    <s v="GA003"/>
    <s v="Gadget"/>
    <n v="533"/>
    <s v="Large"/>
    <s v="Red"/>
    <n v="9.42"/>
    <n v="5020.8599999999997"/>
  </r>
  <r>
    <d v="2025-01-08T00:00:00"/>
    <n v="38039"/>
    <x v="56"/>
    <s v="Manufacturing"/>
    <x v="4"/>
    <s v="Website"/>
    <s v="WD018"/>
    <s v="Widget"/>
    <n v="20"/>
    <s v="Medium"/>
    <s v="Yellow"/>
    <n v="7.96"/>
    <n v="159.19999999999999"/>
  </r>
  <r>
    <d v="2025-01-08T00:00:00"/>
    <n v="38039"/>
    <x v="56"/>
    <s v="Manufacturing"/>
    <x v="4"/>
    <s v="Website"/>
    <s v="GZ012"/>
    <s v="Gizmo"/>
    <n v="9"/>
    <s v="Extra Large"/>
    <s v="Pink"/>
    <n v="11.34"/>
    <n v="102.06"/>
  </r>
  <r>
    <d v="2025-01-08T00:00:00"/>
    <n v="38039"/>
    <x v="56"/>
    <s v="Manufacturing"/>
    <x v="4"/>
    <s v="Website"/>
    <s v="GA009"/>
    <s v="Gadget"/>
    <n v="19"/>
    <s v="Small"/>
    <s v="Pink"/>
    <n v="7.42"/>
    <n v="140.97999999999999"/>
  </r>
  <r>
    <d v="2025-01-08T00:00:00"/>
    <n v="38039"/>
    <x v="56"/>
    <s v="Manufacturing"/>
    <x v="4"/>
    <s v="Website"/>
    <s v="GA018"/>
    <s v="Gadget"/>
    <n v="10"/>
    <s v="Medium"/>
    <s v="Yellow"/>
    <n v="8.5299999999999994"/>
    <n v="85.3"/>
  </r>
  <r>
    <d v="2025-01-08T00:00:00"/>
    <n v="38039"/>
    <x v="56"/>
    <s v="Manufacturing"/>
    <x v="4"/>
    <s v="Website"/>
    <s v="GZ016"/>
    <s v="Gizmo"/>
    <n v="11"/>
    <s v="Extra Large"/>
    <s v="Orange"/>
    <n v="11.1"/>
    <n v="122.1"/>
  </r>
  <r>
    <d v="2025-01-08T00:00:00"/>
    <n v="38040"/>
    <x v="37"/>
    <s v="Retail"/>
    <x v="5"/>
    <s v="Website"/>
    <s v="GA013"/>
    <s v="Gadget"/>
    <n v="334"/>
    <s v="Small"/>
    <s v="Orange"/>
    <n v="6.84"/>
    <n v="2284.56"/>
  </r>
  <r>
    <d v="2025-01-08T00:00:00"/>
    <n v="38040"/>
    <x v="37"/>
    <s v="Retail"/>
    <x v="5"/>
    <s v="Website"/>
    <s v="WD020"/>
    <s v="Widget"/>
    <n v="145"/>
    <s v="Extra Large"/>
    <s v="Yellow"/>
    <n v="9.6999999999999993"/>
    <n v="1406.5"/>
  </r>
  <r>
    <d v="2025-01-08T00:00:00"/>
    <n v="38040"/>
    <x v="37"/>
    <s v="Retail"/>
    <x v="5"/>
    <s v="Website"/>
    <s v="GA011"/>
    <s v="Gadget"/>
    <n v="155"/>
    <s v="Large"/>
    <s v="Pink"/>
    <n v="7.86"/>
    <n v="1218.3"/>
  </r>
  <r>
    <d v="2025-01-08T00:00:00"/>
    <n v="38040"/>
    <x v="37"/>
    <s v="Retail"/>
    <x v="5"/>
    <s v="Website"/>
    <s v="GA002"/>
    <s v="Gadget"/>
    <n v="101"/>
    <s v="Medium"/>
    <s v="Red"/>
    <n v="7.5"/>
    <n v="757.5"/>
  </r>
  <r>
    <d v="2025-01-08T00:00:00"/>
    <n v="38040"/>
    <x v="37"/>
    <s v="Retail"/>
    <x v="5"/>
    <s v="Website"/>
    <s v="GZ013"/>
    <s v="Gizmo"/>
    <n v="240"/>
    <s v="Small"/>
    <s v="Orange"/>
    <n v="7.6"/>
    <n v="1824"/>
  </r>
  <r>
    <d v="2025-01-08T00:00:00"/>
    <n v="38041"/>
    <x v="87"/>
    <s v="Online"/>
    <x v="1"/>
    <s v="Website"/>
    <s v="GA013"/>
    <s v="Gadget"/>
    <n v="314"/>
    <s v="Small"/>
    <s v="Orange"/>
    <n v="7.7"/>
    <n v="2417.8000000000002"/>
  </r>
  <r>
    <d v="2025-01-08T00:00:00"/>
    <n v="38041"/>
    <x v="87"/>
    <s v="Online"/>
    <x v="1"/>
    <s v="Website"/>
    <s v="WD002"/>
    <s v="Widget"/>
    <n v="714"/>
    <s v="Medium"/>
    <s v="Red"/>
    <n v="7.88"/>
    <n v="5626.32"/>
  </r>
  <r>
    <d v="2025-01-08T00:00:00"/>
    <n v="38041"/>
    <x v="87"/>
    <s v="Online"/>
    <x v="1"/>
    <s v="Website"/>
    <s v="GZ014"/>
    <s v="Gizmo"/>
    <n v="192"/>
    <s v="Medium"/>
    <s v="Orange"/>
    <n v="9.08"/>
    <n v="1743.3600000000001"/>
  </r>
  <r>
    <d v="2025-01-08T00:00:00"/>
    <n v="38041"/>
    <x v="87"/>
    <s v="Online"/>
    <x v="1"/>
    <s v="Website"/>
    <s v="GA002"/>
    <s v="Gadget"/>
    <n v="692"/>
    <s v="Medium"/>
    <s v="Red"/>
    <n v="8.43"/>
    <n v="5833.5599999999995"/>
  </r>
  <r>
    <d v="2025-01-08T00:00:00"/>
    <n v="38041"/>
    <x v="87"/>
    <s v="Online"/>
    <x v="1"/>
    <s v="Website"/>
    <s v="GA017"/>
    <s v="Gadget"/>
    <n v="332"/>
    <s v="Small"/>
    <s v="Yellow"/>
    <n v="8.51"/>
    <n v="2825.3199999999997"/>
  </r>
  <r>
    <d v="2025-01-08T00:00:00"/>
    <n v="38042"/>
    <x v="63"/>
    <s v="Other"/>
    <x v="4"/>
    <s v="Website"/>
    <s v="GA011"/>
    <s v="Gadget"/>
    <n v="395"/>
    <s v="Large"/>
    <s v="Pink"/>
    <n v="9.33"/>
    <n v="3685.35"/>
  </r>
  <r>
    <d v="2025-01-08T00:00:00"/>
    <n v="38042"/>
    <x v="63"/>
    <s v="Other"/>
    <x v="4"/>
    <s v="Website"/>
    <s v="GZ007"/>
    <s v="Gizmo"/>
    <n v="317"/>
    <s v="Large"/>
    <s v="Blue"/>
    <n v="10.91"/>
    <n v="3458.4700000000003"/>
  </r>
  <r>
    <d v="2025-01-08T00:00:00"/>
    <n v="38042"/>
    <x v="63"/>
    <s v="Other"/>
    <x v="4"/>
    <s v="Website"/>
    <s v="WD017"/>
    <s v="Widget"/>
    <n v="189"/>
    <s v="Small"/>
    <s v="Yellow"/>
    <n v="8.3800000000000008"/>
    <n v="1583.8200000000002"/>
  </r>
  <r>
    <d v="2025-01-08T00:00:00"/>
    <n v="38042"/>
    <x v="63"/>
    <s v="Other"/>
    <x v="4"/>
    <s v="Website"/>
    <s v="GA001"/>
    <s v="Gadget"/>
    <n v="121"/>
    <s v="Small"/>
    <s v="Red"/>
    <n v="8.3800000000000008"/>
    <n v="1013.9800000000001"/>
  </r>
  <r>
    <d v="2025-01-08T00:00:00"/>
    <n v="38042"/>
    <x v="63"/>
    <s v="Other"/>
    <x v="4"/>
    <s v="Website"/>
    <s v="GA007"/>
    <s v="Gadget"/>
    <n v="380"/>
    <s v="Large"/>
    <s v="Blue"/>
    <n v="9.81"/>
    <n v="3727.8"/>
  </r>
  <r>
    <d v="2025-01-08T00:00:00"/>
    <n v="38043"/>
    <x v="1"/>
    <s v="Retail"/>
    <x v="1"/>
    <s v="Website"/>
    <s v="GA006"/>
    <s v="Gadget"/>
    <n v="293"/>
    <s v="Medium"/>
    <s v="Blue"/>
    <n v="7.8"/>
    <n v="2285.4"/>
  </r>
  <r>
    <d v="2025-01-08T00:00:00"/>
    <n v="38043"/>
    <x v="1"/>
    <s v="Retail"/>
    <x v="1"/>
    <s v="Website"/>
    <s v="GA005"/>
    <s v="Gadget"/>
    <n v="87"/>
    <s v="Small"/>
    <s v="Blue"/>
    <n v="7.34"/>
    <n v="638.58000000000004"/>
  </r>
  <r>
    <d v="2025-01-08T00:00:00"/>
    <n v="38043"/>
    <x v="1"/>
    <s v="Retail"/>
    <x v="1"/>
    <s v="Website"/>
    <s v="GA017"/>
    <s v="Gadget"/>
    <n v="116"/>
    <s v="Small"/>
    <s v="Yellow"/>
    <n v="7.56"/>
    <n v="876.95999999999992"/>
  </r>
  <r>
    <d v="2025-01-08T00:00:00"/>
    <n v="38043"/>
    <x v="1"/>
    <s v="Retail"/>
    <x v="1"/>
    <s v="Website"/>
    <s v="WD011"/>
    <s v="Widget"/>
    <n v="21"/>
    <s v="Large"/>
    <s v="Pink"/>
    <n v="7.34"/>
    <n v="154.13999999999999"/>
  </r>
  <r>
    <d v="2025-01-08T00:00:00"/>
    <n v="38043"/>
    <x v="1"/>
    <s v="Retail"/>
    <x v="1"/>
    <s v="Website"/>
    <s v="GZ013"/>
    <s v="Gizmo"/>
    <n v="59"/>
    <s v="Small"/>
    <s v="Orange"/>
    <n v="7.6"/>
    <n v="448.4"/>
  </r>
  <r>
    <d v="2025-01-09T00:00:00"/>
    <n v="38044"/>
    <x v="40"/>
    <s v="Retail"/>
    <x v="3"/>
    <s v="Website"/>
    <s v="GZ012"/>
    <s v="Gizmo"/>
    <n v="278"/>
    <s v="Extra Large"/>
    <s v="Pink"/>
    <n v="10.67"/>
    <n v="2966.2599999999998"/>
  </r>
  <r>
    <d v="2025-01-09T00:00:00"/>
    <n v="38044"/>
    <x v="40"/>
    <s v="Retail"/>
    <x v="3"/>
    <s v="Website"/>
    <s v="GZ017"/>
    <s v="Gizmo"/>
    <n v="116"/>
    <s v="Small"/>
    <s v="Yellow"/>
    <n v="8.4"/>
    <n v="974.40000000000009"/>
  </r>
  <r>
    <d v="2025-01-09T00:00:00"/>
    <n v="38044"/>
    <x v="40"/>
    <s v="Retail"/>
    <x v="3"/>
    <s v="Website"/>
    <s v="GA001"/>
    <s v="Gadget"/>
    <n v="246"/>
    <s v="Small"/>
    <s v="Red"/>
    <n v="7.06"/>
    <n v="1736.76"/>
  </r>
  <r>
    <d v="2025-01-09T00:00:00"/>
    <n v="38044"/>
    <x v="40"/>
    <s v="Retail"/>
    <x v="3"/>
    <s v="Website"/>
    <s v="WD008"/>
    <s v="Widget"/>
    <n v="93"/>
    <s v="Extra Large"/>
    <s v="Blue"/>
    <n v="9.42"/>
    <n v="876.06"/>
  </r>
  <r>
    <d v="2025-01-09T00:00:00"/>
    <n v="38044"/>
    <x v="40"/>
    <s v="Retail"/>
    <x v="3"/>
    <s v="Website"/>
    <s v="GA018"/>
    <s v="Gadget"/>
    <n v="344"/>
    <s v="Medium"/>
    <s v="Yellow"/>
    <n v="8.0299999999999994"/>
    <n v="2762.3199999999997"/>
  </r>
  <r>
    <d v="2025-01-09T00:00:00"/>
    <n v="38046"/>
    <x v="95"/>
    <s v="Manufacturing"/>
    <x v="5"/>
    <s v="Website"/>
    <s v="GZ004"/>
    <s v="Gizmo"/>
    <n v="104"/>
    <s v="Extra Large"/>
    <s v="Red"/>
    <n v="11.46"/>
    <n v="1191.8400000000001"/>
  </r>
  <r>
    <d v="2025-01-09T00:00:00"/>
    <n v="38046"/>
    <x v="95"/>
    <s v="Manufacturing"/>
    <x v="5"/>
    <s v="Website"/>
    <s v="WD002"/>
    <s v="Widget"/>
    <n v="434"/>
    <s v="Medium"/>
    <s v="Red"/>
    <n v="7.44"/>
    <n v="3228.96"/>
  </r>
  <r>
    <d v="2025-01-09T00:00:00"/>
    <n v="38046"/>
    <x v="95"/>
    <s v="Manufacturing"/>
    <x v="5"/>
    <s v="Website"/>
    <s v="GZ004"/>
    <s v="Gizmo"/>
    <n v="168"/>
    <s v="Extra Large"/>
    <s v="Red"/>
    <n v="11.46"/>
    <n v="1925.2800000000002"/>
  </r>
  <r>
    <d v="2025-01-09T00:00:00"/>
    <n v="38046"/>
    <x v="95"/>
    <s v="Manufacturing"/>
    <x v="5"/>
    <s v="Website"/>
    <s v="WD003"/>
    <s v="Widget"/>
    <n v="201"/>
    <s v="Large"/>
    <s v="Red"/>
    <n v="7.87"/>
    <n v="1581.8700000000001"/>
  </r>
  <r>
    <d v="2025-01-09T00:00:00"/>
    <n v="38046"/>
    <x v="95"/>
    <s v="Manufacturing"/>
    <x v="5"/>
    <s v="Website"/>
    <s v="GA008"/>
    <s v="Gadget"/>
    <n v="394"/>
    <s v="Extra Large"/>
    <s v="Blue"/>
    <n v="10.73"/>
    <n v="4227.62"/>
  </r>
  <r>
    <d v="2025-01-09T00:00:00"/>
    <n v="38047"/>
    <x v="17"/>
    <s v="Other"/>
    <x v="3"/>
    <s v="Website"/>
    <s v="GA017"/>
    <s v="Gadget"/>
    <n v="1156"/>
    <s v="Small"/>
    <s v="Yellow"/>
    <n v="8.98"/>
    <n v="10380.880000000001"/>
  </r>
  <r>
    <d v="2025-01-09T00:00:00"/>
    <n v="38047"/>
    <x v="17"/>
    <s v="Other"/>
    <x v="3"/>
    <s v="Website"/>
    <s v="GZ015"/>
    <s v="Gizmo"/>
    <n v="556"/>
    <s v="Large"/>
    <s v="Orange"/>
    <n v="10.16"/>
    <n v="5648.96"/>
  </r>
  <r>
    <d v="2025-01-09T00:00:00"/>
    <n v="38047"/>
    <x v="17"/>
    <s v="Other"/>
    <x v="3"/>
    <s v="Website"/>
    <s v="WD003"/>
    <s v="Widget"/>
    <n v="1528"/>
    <s v="Large"/>
    <s v="Red"/>
    <n v="8.8000000000000007"/>
    <n v="13446.400000000001"/>
  </r>
  <r>
    <d v="2025-01-09T00:00:00"/>
    <n v="38047"/>
    <x v="17"/>
    <s v="Other"/>
    <x v="3"/>
    <s v="Website"/>
    <s v="GZ009"/>
    <s v="Gizmo"/>
    <n v="1320"/>
    <s v="Small"/>
    <s v="Pink"/>
    <n v="9.2200000000000006"/>
    <n v="12170.400000000001"/>
  </r>
  <r>
    <d v="2025-01-09T00:00:00"/>
    <n v="38047"/>
    <x v="17"/>
    <s v="Other"/>
    <x v="3"/>
    <s v="Website"/>
    <s v="GA020"/>
    <s v="Gadget"/>
    <n v="1476"/>
    <s v="Extra Large"/>
    <s v="Yellow"/>
    <n v="12.34"/>
    <n v="18213.84"/>
  </r>
  <r>
    <d v="2025-01-09T00:00:00"/>
    <n v="38048"/>
    <x v="25"/>
    <s v="Wholesale"/>
    <x v="5"/>
    <s v="Website"/>
    <s v="GA001"/>
    <s v="Gadget"/>
    <n v="216"/>
    <s v="Small"/>
    <s v="Red"/>
    <n v="6.62"/>
    <n v="1429.92"/>
  </r>
  <r>
    <d v="2025-01-09T00:00:00"/>
    <n v="38048"/>
    <x v="25"/>
    <s v="Wholesale"/>
    <x v="5"/>
    <s v="Website"/>
    <s v="WD012"/>
    <s v="Widget"/>
    <n v="400"/>
    <s v="Extra Large"/>
    <s v="Pink"/>
    <n v="8.4"/>
    <n v="3360"/>
  </r>
  <r>
    <d v="2025-01-09T00:00:00"/>
    <n v="38048"/>
    <x v="25"/>
    <s v="Wholesale"/>
    <x v="5"/>
    <s v="Website"/>
    <s v="WD017"/>
    <s v="Widget"/>
    <n v="79"/>
    <s v="Small"/>
    <s v="Yellow"/>
    <n v="6.62"/>
    <n v="522.98"/>
  </r>
  <r>
    <d v="2025-01-09T00:00:00"/>
    <n v="38048"/>
    <x v="25"/>
    <s v="Wholesale"/>
    <x v="5"/>
    <s v="Website"/>
    <s v="GA003"/>
    <s v="Gadget"/>
    <n v="214"/>
    <s v="Large"/>
    <s v="Red"/>
    <n v="7.44"/>
    <n v="1592.16"/>
  </r>
  <r>
    <d v="2025-01-09T00:00:00"/>
    <n v="38048"/>
    <x v="25"/>
    <s v="Wholesale"/>
    <x v="5"/>
    <s v="Website"/>
    <s v="GZ013"/>
    <s v="Gizmo"/>
    <n v="306"/>
    <s v="Small"/>
    <s v="Orange"/>
    <n v="7.13"/>
    <n v="2181.7799999999997"/>
  </r>
  <r>
    <d v="2025-01-09T00:00:00"/>
    <n v="38049"/>
    <x v="3"/>
    <s v="Other"/>
    <x v="1"/>
    <s v="Website"/>
    <s v="GA002"/>
    <s v="Gadget"/>
    <n v="71"/>
    <s v="Medium"/>
    <s v="Red"/>
    <n v="8.9"/>
    <n v="631.9"/>
  </r>
  <r>
    <d v="2025-01-09T00:00:00"/>
    <n v="38049"/>
    <x v="3"/>
    <s v="Other"/>
    <x v="1"/>
    <s v="Website"/>
    <s v="GA011"/>
    <s v="Gadget"/>
    <n v="81"/>
    <s v="Large"/>
    <s v="Pink"/>
    <n v="9.33"/>
    <n v="755.73"/>
  </r>
  <r>
    <d v="2025-01-09T00:00:00"/>
    <n v="38049"/>
    <x v="3"/>
    <s v="Other"/>
    <x v="1"/>
    <s v="Website"/>
    <s v="WD011"/>
    <s v="Widget"/>
    <n v="203"/>
    <s v="Large"/>
    <s v="Pink"/>
    <n v="8.7100000000000009"/>
    <n v="1768.13"/>
  </r>
  <r>
    <d v="2025-01-09T00:00:00"/>
    <n v="38049"/>
    <x v="3"/>
    <s v="Other"/>
    <x v="1"/>
    <s v="Website"/>
    <s v="GZ011"/>
    <s v="Gizmo"/>
    <n v="36"/>
    <s v="Large"/>
    <s v="Pink"/>
    <n v="10.36"/>
    <n v="372.96"/>
  </r>
  <r>
    <d v="2025-01-09T00:00:00"/>
    <n v="38049"/>
    <x v="3"/>
    <s v="Other"/>
    <x v="1"/>
    <s v="Website"/>
    <s v="GZ017"/>
    <s v="Gizmo"/>
    <n v="26"/>
    <s v="Small"/>
    <s v="Yellow"/>
    <n v="9.98"/>
    <n v="259.48"/>
  </r>
  <r>
    <d v="2025-01-10T00:00:00"/>
    <n v="38050"/>
    <x v="51"/>
    <s v="Other"/>
    <x v="2"/>
    <s v="Website"/>
    <s v="GZ003"/>
    <s v="Gizmo"/>
    <n v="984"/>
    <s v="Large"/>
    <s v="Red"/>
    <n v="10.48"/>
    <n v="10312.32"/>
  </r>
  <r>
    <d v="2025-01-10T00:00:00"/>
    <n v="38050"/>
    <x v="51"/>
    <s v="Other"/>
    <x v="2"/>
    <s v="Website"/>
    <s v="WD008"/>
    <s v="Widget"/>
    <n v="1026"/>
    <s v="Extra Large"/>
    <s v="Blue"/>
    <n v="11.19"/>
    <n v="11480.939999999999"/>
  </r>
  <r>
    <d v="2025-01-10T00:00:00"/>
    <n v="38050"/>
    <x v="51"/>
    <s v="Other"/>
    <x v="2"/>
    <s v="Website"/>
    <s v="WD003"/>
    <s v="Widget"/>
    <n v="306"/>
    <s v="Large"/>
    <s v="Red"/>
    <n v="8.8000000000000007"/>
    <n v="2692.8"/>
  </r>
  <r>
    <d v="2025-01-10T00:00:00"/>
    <n v="38050"/>
    <x v="51"/>
    <s v="Other"/>
    <x v="2"/>
    <s v="Website"/>
    <s v="GA006"/>
    <s v="Gadget"/>
    <n v="516"/>
    <s v="Medium"/>
    <s v="Blue"/>
    <n v="9.26"/>
    <n v="4778.16"/>
  </r>
  <r>
    <d v="2025-01-10T00:00:00"/>
    <n v="38050"/>
    <x v="51"/>
    <s v="Other"/>
    <x v="2"/>
    <s v="Website"/>
    <s v="GZ017"/>
    <s v="Gizmo"/>
    <n v="402"/>
    <s v="Small"/>
    <s v="Yellow"/>
    <n v="9.98"/>
    <n v="4011.96"/>
  </r>
  <r>
    <d v="2025-01-10T00:00:00"/>
    <n v="38051"/>
    <x v="87"/>
    <s v="Online"/>
    <x v="1"/>
    <s v="Website"/>
    <s v="GZ002"/>
    <s v="Gizmo"/>
    <n v="380"/>
    <s v="Medium"/>
    <s v="Red"/>
    <n v="9.3699999999999992"/>
    <n v="3560.6"/>
  </r>
  <r>
    <d v="2025-01-10T00:00:00"/>
    <n v="38051"/>
    <x v="87"/>
    <s v="Online"/>
    <x v="1"/>
    <s v="Website"/>
    <s v="WD007"/>
    <s v="Widget"/>
    <n v="750"/>
    <s v="Large"/>
    <s v="Blue"/>
    <n v="8.68"/>
    <n v="6510"/>
  </r>
  <r>
    <d v="2025-01-10T00:00:00"/>
    <n v="38051"/>
    <x v="87"/>
    <s v="Online"/>
    <x v="1"/>
    <s v="Website"/>
    <s v="GZ001"/>
    <s v="Gizmo"/>
    <n v="770"/>
    <s v="Small"/>
    <s v="Red"/>
    <n v="8.82"/>
    <n v="6791.4000000000005"/>
  </r>
  <r>
    <d v="2025-01-10T00:00:00"/>
    <n v="38051"/>
    <x v="87"/>
    <s v="Online"/>
    <x v="1"/>
    <s v="Website"/>
    <s v="GA020"/>
    <s v="Gadget"/>
    <n v="188"/>
    <s v="Extra Large"/>
    <s v="Yellow"/>
    <n v="11.69"/>
    <n v="2197.7199999999998"/>
  </r>
  <r>
    <d v="2025-01-10T00:00:00"/>
    <n v="38051"/>
    <x v="87"/>
    <s v="Online"/>
    <x v="1"/>
    <s v="Website"/>
    <s v="WD018"/>
    <s v="Widget"/>
    <n v="470"/>
    <s v="Medium"/>
    <s v="Yellow"/>
    <n v="8.43"/>
    <n v="3962.1"/>
  </r>
  <r>
    <d v="2025-01-10T00:00:00"/>
    <n v="38052"/>
    <x v="65"/>
    <s v="Online"/>
    <x v="2"/>
    <s v="Website"/>
    <s v="GA010"/>
    <s v="Gadget"/>
    <n v="47"/>
    <s v="Medium"/>
    <s v="Pink"/>
    <n v="8.35"/>
    <n v="392.45"/>
  </r>
  <r>
    <d v="2025-01-10T00:00:00"/>
    <n v="38052"/>
    <x v="65"/>
    <s v="Online"/>
    <x v="2"/>
    <s v="Website"/>
    <s v="GA015"/>
    <s v="Gadget"/>
    <n v="38"/>
    <s v="Large"/>
    <s v="Orange"/>
    <n v="8.66"/>
    <n v="329.08"/>
  </r>
  <r>
    <d v="2025-01-10T00:00:00"/>
    <n v="38052"/>
    <x v="65"/>
    <s v="Online"/>
    <x v="2"/>
    <s v="Website"/>
    <s v="GA015"/>
    <s v="Gadget"/>
    <n v="2"/>
    <s v="Large"/>
    <s v="Orange"/>
    <n v="8.66"/>
    <n v="17.32"/>
  </r>
  <r>
    <d v="2025-01-10T00:00:00"/>
    <n v="38052"/>
    <x v="65"/>
    <s v="Online"/>
    <x v="2"/>
    <s v="Website"/>
    <s v="GA002"/>
    <s v="Gadget"/>
    <n v="23"/>
    <s v="Medium"/>
    <s v="Red"/>
    <n v="8.43"/>
    <n v="193.89"/>
  </r>
  <r>
    <d v="2025-01-10T00:00:00"/>
    <n v="38052"/>
    <x v="65"/>
    <s v="Online"/>
    <x v="2"/>
    <s v="Website"/>
    <s v="GZ008"/>
    <s v="Gizmo"/>
    <n v="5"/>
    <s v="Extra Large"/>
    <s v="Blue"/>
    <n v="12.63"/>
    <n v="63.150000000000006"/>
  </r>
  <r>
    <d v="2025-01-10T00:00:00"/>
    <n v="38053"/>
    <x v="48"/>
    <s v="Manufacturing"/>
    <x v="3"/>
    <s v="Website"/>
    <s v="WD015"/>
    <s v="Widget"/>
    <n v="762"/>
    <s v="Large"/>
    <s v="Orange"/>
    <n v="7.63"/>
    <n v="5814.0599999999995"/>
  </r>
  <r>
    <d v="2025-01-10T00:00:00"/>
    <n v="38053"/>
    <x v="48"/>
    <s v="Manufacturing"/>
    <x v="3"/>
    <s v="Website"/>
    <s v="GZ001"/>
    <s v="Gizmo"/>
    <n v="609"/>
    <s v="Small"/>
    <s v="Red"/>
    <n v="8.33"/>
    <n v="5072.97"/>
  </r>
  <r>
    <d v="2025-01-10T00:00:00"/>
    <n v="38053"/>
    <x v="48"/>
    <s v="Manufacturing"/>
    <x v="3"/>
    <s v="Website"/>
    <s v="WD014"/>
    <s v="Widget"/>
    <n v="573"/>
    <s v="Medium"/>
    <s v="Orange"/>
    <n v="7.21"/>
    <n v="4131.33"/>
  </r>
  <r>
    <d v="2025-01-10T00:00:00"/>
    <n v="38053"/>
    <x v="48"/>
    <s v="Manufacturing"/>
    <x v="3"/>
    <s v="Website"/>
    <s v="GZ020"/>
    <s v="Gizmo"/>
    <n v="420"/>
    <s v="Extra Large"/>
    <s v="Yellow"/>
    <n v="12.27"/>
    <n v="5153.3999999999996"/>
  </r>
  <r>
    <d v="2025-01-10T00:00:00"/>
    <n v="38053"/>
    <x v="48"/>
    <s v="Manufacturing"/>
    <x v="3"/>
    <s v="Website"/>
    <s v="GZ006"/>
    <s v="Gizmo"/>
    <n v="1011"/>
    <s v="Medium"/>
    <s v="Blue"/>
    <n v="9.2100000000000009"/>
    <n v="9311.3100000000013"/>
  </r>
  <r>
    <d v="2025-01-10T00:00:00"/>
    <n v="38054"/>
    <x v="29"/>
    <s v="Manufacturing"/>
    <x v="5"/>
    <s v="Website"/>
    <s v="GZ003"/>
    <s v="Gizmo"/>
    <n v="141"/>
    <s v="Large"/>
    <s v="Red"/>
    <n v="9.3800000000000008"/>
    <n v="1322.5800000000002"/>
  </r>
  <r>
    <d v="2025-01-10T00:00:00"/>
    <n v="38054"/>
    <x v="29"/>
    <s v="Manufacturing"/>
    <x v="5"/>
    <s v="Website"/>
    <s v="WD012"/>
    <s v="Widget"/>
    <n v="58"/>
    <s v="Extra Large"/>
    <s v="Pink"/>
    <n v="9.52"/>
    <n v="552.16"/>
  </r>
  <r>
    <d v="2025-01-10T00:00:00"/>
    <n v="38054"/>
    <x v="29"/>
    <s v="Manufacturing"/>
    <x v="5"/>
    <s v="Website"/>
    <s v="GZ017"/>
    <s v="Gizmo"/>
    <n v="232"/>
    <s v="Small"/>
    <s v="Yellow"/>
    <n v="8.93"/>
    <n v="2071.7599999999998"/>
  </r>
  <r>
    <d v="2025-01-10T00:00:00"/>
    <n v="38054"/>
    <x v="29"/>
    <s v="Manufacturing"/>
    <x v="5"/>
    <s v="Website"/>
    <s v="GA005"/>
    <s v="Gadget"/>
    <n v="200"/>
    <s v="Small"/>
    <s v="Blue"/>
    <n v="7.8"/>
    <n v="1560"/>
  </r>
  <r>
    <d v="2025-01-10T00:00:00"/>
    <n v="38054"/>
    <x v="29"/>
    <s v="Manufacturing"/>
    <x v="5"/>
    <s v="Website"/>
    <s v="GA014"/>
    <s v="Gadget"/>
    <n v="376"/>
    <s v="Medium"/>
    <s v="Orange"/>
    <n v="7.72"/>
    <n v="2902.72"/>
  </r>
  <r>
    <d v="2025-01-10T00:00:00"/>
    <n v="38055"/>
    <x v="0"/>
    <s v="Retail"/>
    <x v="0"/>
    <s v="Website"/>
    <s v="GZ018"/>
    <s v="Gizmo"/>
    <n v="302"/>
    <s v="Medium"/>
    <s v="Yellow"/>
    <n v="8.93"/>
    <n v="2696.86"/>
  </r>
  <r>
    <d v="2025-01-10T00:00:00"/>
    <n v="38055"/>
    <x v="0"/>
    <s v="Retail"/>
    <x v="0"/>
    <s v="Website"/>
    <s v="GA009"/>
    <s v="Gadget"/>
    <n v="340"/>
    <s v="Small"/>
    <s v="Pink"/>
    <n v="6.98"/>
    <n v="2373.2000000000003"/>
  </r>
  <r>
    <d v="2025-01-10T00:00:00"/>
    <n v="38055"/>
    <x v="0"/>
    <s v="Retail"/>
    <x v="0"/>
    <s v="Website"/>
    <s v="GA007"/>
    <s v="Gadget"/>
    <n v="377"/>
    <s v="Large"/>
    <s v="Blue"/>
    <n v="8.26"/>
    <n v="3114.02"/>
  </r>
  <r>
    <d v="2025-01-10T00:00:00"/>
    <n v="38055"/>
    <x v="0"/>
    <s v="Retail"/>
    <x v="0"/>
    <s v="Website"/>
    <s v="GA012"/>
    <s v="Gadget"/>
    <n v="198"/>
    <s v="Extra Large"/>
    <s v="Pink"/>
    <n v="9.6"/>
    <n v="1900.8"/>
  </r>
  <r>
    <d v="2025-01-10T00:00:00"/>
    <n v="38055"/>
    <x v="0"/>
    <s v="Retail"/>
    <x v="0"/>
    <s v="Website"/>
    <s v="WD002"/>
    <s v="Widget"/>
    <n v="172"/>
    <s v="Medium"/>
    <s v="Red"/>
    <n v="7"/>
    <n v="1204"/>
  </r>
  <r>
    <d v="2025-01-11T00:00:00"/>
    <n v="38056"/>
    <x v="87"/>
    <s v="Online"/>
    <x v="1"/>
    <s v="Sales App"/>
    <s v="GZ005"/>
    <s v="Gizmo"/>
    <n v="542"/>
    <s v="Small"/>
    <s v="Blue"/>
    <n v="9.18"/>
    <n v="4975.5599999999995"/>
  </r>
  <r>
    <d v="2025-01-11T00:00:00"/>
    <n v="38056"/>
    <x v="87"/>
    <s v="Online"/>
    <x v="1"/>
    <s v="Sales App"/>
    <s v="GZ006"/>
    <s v="Gizmo"/>
    <n v="534"/>
    <s v="Medium"/>
    <s v="Blue"/>
    <n v="9.76"/>
    <n v="5211.84"/>
  </r>
  <r>
    <d v="2025-01-11T00:00:00"/>
    <n v="38056"/>
    <x v="87"/>
    <s v="Online"/>
    <x v="1"/>
    <s v="Sales App"/>
    <s v="WD001"/>
    <s v="Widget"/>
    <n v="720"/>
    <s v="Small"/>
    <s v="Red"/>
    <n v="7.41"/>
    <n v="5335.2"/>
  </r>
  <r>
    <d v="2025-01-11T00:00:00"/>
    <n v="38056"/>
    <x v="87"/>
    <s v="Online"/>
    <x v="1"/>
    <s v="Sales App"/>
    <s v="GZ008"/>
    <s v="Gizmo"/>
    <n v="238"/>
    <s v="Extra Large"/>
    <s v="Blue"/>
    <n v="12.63"/>
    <n v="3005.94"/>
  </r>
  <r>
    <d v="2025-01-11T00:00:00"/>
    <n v="38056"/>
    <x v="87"/>
    <s v="Online"/>
    <x v="1"/>
    <s v="Sales App"/>
    <s v="GZ014"/>
    <s v="Gizmo"/>
    <n v="254"/>
    <s v="Medium"/>
    <s v="Orange"/>
    <n v="9.08"/>
    <n v="2306.3200000000002"/>
  </r>
  <r>
    <d v="2025-01-11T00:00:00"/>
    <n v="38057"/>
    <x v="37"/>
    <s v="Retail"/>
    <x v="5"/>
    <s v="Sales App"/>
    <s v="GZ015"/>
    <s v="Gizmo"/>
    <n v="301"/>
    <s v="Large"/>
    <s v="Orange"/>
    <n v="8.5500000000000007"/>
    <n v="2573.5500000000002"/>
  </r>
  <r>
    <d v="2025-01-11T00:00:00"/>
    <n v="38057"/>
    <x v="37"/>
    <s v="Retail"/>
    <x v="5"/>
    <s v="Sales App"/>
    <s v="GA017"/>
    <s v="Gadget"/>
    <n v="172"/>
    <s v="Small"/>
    <s v="Yellow"/>
    <n v="7.56"/>
    <n v="1300.32"/>
  </r>
  <r>
    <d v="2025-01-11T00:00:00"/>
    <n v="38057"/>
    <x v="37"/>
    <s v="Retail"/>
    <x v="5"/>
    <s v="Sales App"/>
    <s v="GZ015"/>
    <s v="Gizmo"/>
    <n v="30"/>
    <s v="Large"/>
    <s v="Orange"/>
    <n v="8.5500000000000007"/>
    <n v="256.5"/>
  </r>
  <r>
    <d v="2025-01-11T00:00:00"/>
    <n v="38057"/>
    <x v="37"/>
    <s v="Retail"/>
    <x v="5"/>
    <s v="Sales App"/>
    <s v="GZ009"/>
    <s v="Gizmo"/>
    <n v="292"/>
    <s v="Small"/>
    <s v="Pink"/>
    <n v="7.76"/>
    <n v="2265.92"/>
  </r>
  <r>
    <d v="2025-01-11T00:00:00"/>
    <n v="38057"/>
    <x v="37"/>
    <s v="Retail"/>
    <x v="5"/>
    <s v="Sales App"/>
    <s v="WD001"/>
    <s v="Widget"/>
    <n v="372"/>
    <s v="Small"/>
    <s v="Red"/>
    <n v="6.58"/>
    <n v="2447.7600000000002"/>
  </r>
  <r>
    <d v="2025-01-11T00:00:00"/>
    <n v="38058"/>
    <x v="74"/>
    <s v="Manufacturing"/>
    <x v="1"/>
    <s v="Sales App"/>
    <s v="GZ009"/>
    <s v="Gizmo"/>
    <n v="386"/>
    <s v="Small"/>
    <s v="Pink"/>
    <n v="8.25"/>
    <n v="3184.5"/>
  </r>
  <r>
    <d v="2025-01-11T00:00:00"/>
    <n v="38058"/>
    <x v="74"/>
    <s v="Manufacturing"/>
    <x v="1"/>
    <s v="Sales App"/>
    <s v="GZ018"/>
    <s v="Gizmo"/>
    <n v="299"/>
    <s v="Medium"/>
    <s v="Yellow"/>
    <n v="9.49"/>
    <n v="2837.51"/>
  </r>
  <r>
    <d v="2025-01-11T00:00:00"/>
    <n v="38058"/>
    <x v="74"/>
    <s v="Manufacturing"/>
    <x v="1"/>
    <s v="Sales App"/>
    <s v="WD008"/>
    <s v="Widget"/>
    <n v="89"/>
    <s v="Extra Large"/>
    <s v="Blue"/>
    <n v="10.01"/>
    <n v="890.89"/>
  </r>
  <r>
    <d v="2025-01-11T00:00:00"/>
    <n v="38058"/>
    <x v="74"/>
    <s v="Manufacturing"/>
    <x v="1"/>
    <s v="Sales App"/>
    <s v="GZ017"/>
    <s v="Gizmo"/>
    <n v="163"/>
    <s v="Small"/>
    <s v="Yellow"/>
    <n v="8.93"/>
    <n v="1455.59"/>
  </r>
  <r>
    <d v="2025-01-11T00:00:00"/>
    <n v="38058"/>
    <x v="74"/>
    <s v="Manufacturing"/>
    <x v="1"/>
    <s v="Sales App"/>
    <s v="GA013"/>
    <s v="Gadget"/>
    <n v="48"/>
    <s v="Small"/>
    <s v="Orange"/>
    <n v="7.27"/>
    <n v="348.96"/>
  </r>
  <r>
    <d v="2025-01-11T00:00:00"/>
    <n v="38059"/>
    <x v="78"/>
    <s v="Wholesale"/>
    <x v="1"/>
    <s v="Sales App"/>
    <s v="WD015"/>
    <s v="Widget"/>
    <n v="71"/>
    <s v="Large"/>
    <s v="Orange"/>
    <n v="6.74"/>
    <n v="478.54"/>
  </r>
  <r>
    <d v="2025-01-11T00:00:00"/>
    <n v="38059"/>
    <x v="78"/>
    <s v="Wholesale"/>
    <x v="1"/>
    <s v="Sales App"/>
    <s v="GA016"/>
    <s v="Gadget"/>
    <n v="345"/>
    <s v="Extra Large"/>
    <s v="Orange"/>
    <n v="8.82"/>
    <n v="3042.9"/>
  </r>
  <r>
    <d v="2025-01-11T00:00:00"/>
    <n v="38059"/>
    <x v="78"/>
    <s v="Wholesale"/>
    <x v="1"/>
    <s v="Sales App"/>
    <s v="WD016"/>
    <s v="Widget"/>
    <n v="392"/>
    <s v="Extra Large"/>
    <s v="Orange"/>
    <n v="8.23"/>
    <n v="3226.1600000000003"/>
  </r>
  <r>
    <d v="2025-01-11T00:00:00"/>
    <n v="38059"/>
    <x v="78"/>
    <s v="Wholesale"/>
    <x v="1"/>
    <s v="Sales App"/>
    <s v="GZ003"/>
    <s v="Gizmo"/>
    <n v="390"/>
    <s v="Large"/>
    <s v="Red"/>
    <n v="8.27"/>
    <n v="3225.2999999999997"/>
  </r>
  <r>
    <d v="2025-01-11T00:00:00"/>
    <n v="38059"/>
    <x v="78"/>
    <s v="Wholesale"/>
    <x v="1"/>
    <s v="Sales App"/>
    <s v="WD017"/>
    <s v="Widget"/>
    <n v="39"/>
    <s v="Small"/>
    <s v="Yellow"/>
    <n v="6.62"/>
    <n v="258.18"/>
  </r>
  <r>
    <d v="2025-01-11T00:00:00"/>
    <n v="38060"/>
    <x v="22"/>
    <s v="Online"/>
    <x v="2"/>
    <s v="Sales App"/>
    <s v="WD002"/>
    <s v="Widget"/>
    <n v="48"/>
    <s v="Medium"/>
    <s v="Red"/>
    <n v="7.88"/>
    <n v="378.24"/>
  </r>
  <r>
    <d v="2025-01-11T00:00:00"/>
    <n v="38060"/>
    <x v="22"/>
    <s v="Online"/>
    <x v="2"/>
    <s v="Sales App"/>
    <s v="WD015"/>
    <s v="Widget"/>
    <n v="97"/>
    <s v="Large"/>
    <s v="Orange"/>
    <n v="8.08"/>
    <n v="783.76"/>
  </r>
  <r>
    <d v="2025-01-11T00:00:00"/>
    <n v="38060"/>
    <x v="22"/>
    <s v="Online"/>
    <x v="2"/>
    <s v="Sales App"/>
    <s v="GZ016"/>
    <s v="Gizmo"/>
    <n v="2"/>
    <s v="Extra Large"/>
    <s v="Orange"/>
    <n v="11.75"/>
    <n v="23.5"/>
  </r>
  <r>
    <d v="2025-01-11T00:00:00"/>
    <n v="38060"/>
    <x v="22"/>
    <s v="Online"/>
    <x v="2"/>
    <s v="Sales App"/>
    <s v="GZ018"/>
    <s v="Gizmo"/>
    <n v="24"/>
    <s v="Medium"/>
    <s v="Yellow"/>
    <n v="10.039999999999999"/>
    <n v="240.95999999999998"/>
  </r>
  <r>
    <d v="2025-01-11T00:00:00"/>
    <n v="38060"/>
    <x v="22"/>
    <s v="Online"/>
    <x v="2"/>
    <s v="Sales App"/>
    <s v="WD007"/>
    <s v="Widget"/>
    <n v="42"/>
    <s v="Large"/>
    <s v="Blue"/>
    <n v="8.68"/>
    <n v="364.56"/>
  </r>
  <r>
    <d v="2025-01-11T00:00:00"/>
    <n v="38061"/>
    <x v="54"/>
    <s v="Other"/>
    <x v="3"/>
    <s v="Sales App"/>
    <s v="GZ018"/>
    <s v="Gizmo"/>
    <n v="244"/>
    <s v="Medium"/>
    <s v="Yellow"/>
    <n v="10.6"/>
    <n v="2586.4"/>
  </r>
  <r>
    <d v="2025-01-11T00:00:00"/>
    <n v="38061"/>
    <x v="54"/>
    <s v="Other"/>
    <x v="3"/>
    <s v="Sales App"/>
    <s v="WD002"/>
    <s v="Widget"/>
    <n v="116"/>
    <s v="Medium"/>
    <s v="Red"/>
    <n v="8.31"/>
    <n v="963.96"/>
  </r>
  <r>
    <d v="2025-01-11T00:00:00"/>
    <n v="38061"/>
    <x v="54"/>
    <s v="Other"/>
    <x v="3"/>
    <s v="Sales App"/>
    <s v="GZ006"/>
    <s v="Gizmo"/>
    <n v="240"/>
    <s v="Medium"/>
    <s v="Blue"/>
    <n v="10.3"/>
    <n v="2472"/>
  </r>
  <r>
    <d v="2025-01-11T00:00:00"/>
    <n v="38061"/>
    <x v="54"/>
    <s v="Other"/>
    <x v="3"/>
    <s v="Sales App"/>
    <s v="WD008"/>
    <s v="Widget"/>
    <n v="31"/>
    <s v="Extra Large"/>
    <s v="Blue"/>
    <n v="11.19"/>
    <n v="346.89"/>
  </r>
  <r>
    <d v="2025-01-11T00:00:00"/>
    <n v="38061"/>
    <x v="54"/>
    <s v="Other"/>
    <x v="3"/>
    <s v="Sales App"/>
    <s v="WD002"/>
    <s v="Widget"/>
    <n v="73"/>
    <s v="Medium"/>
    <s v="Red"/>
    <n v="8.31"/>
    <n v="606.63"/>
  </r>
  <r>
    <d v="2025-01-12T00:00:00"/>
    <n v="38062"/>
    <x v="69"/>
    <s v="Retail"/>
    <x v="1"/>
    <s v="Sales App"/>
    <s v="GZ001"/>
    <s v="Gizmo"/>
    <n v="372"/>
    <s v="Small"/>
    <s v="Red"/>
    <n v="7.84"/>
    <n v="2916.48"/>
  </r>
  <r>
    <d v="2025-01-12T00:00:00"/>
    <n v="38062"/>
    <x v="69"/>
    <s v="Retail"/>
    <x v="1"/>
    <s v="Sales App"/>
    <s v="WD009"/>
    <s v="Widget"/>
    <n v="291"/>
    <s v="Small"/>
    <s v="Pink"/>
    <n v="6.52"/>
    <n v="1897.32"/>
  </r>
  <r>
    <d v="2025-01-12T00:00:00"/>
    <n v="38062"/>
    <x v="69"/>
    <s v="Retail"/>
    <x v="1"/>
    <s v="Sales App"/>
    <s v="WD007"/>
    <s v="Widget"/>
    <n v="155"/>
    <s v="Large"/>
    <s v="Blue"/>
    <n v="7.71"/>
    <n v="1195.05"/>
  </r>
  <r>
    <d v="2025-01-12T00:00:00"/>
    <n v="38062"/>
    <x v="69"/>
    <s v="Retail"/>
    <x v="1"/>
    <s v="Sales App"/>
    <s v="GA001"/>
    <s v="Gadget"/>
    <n v="52"/>
    <s v="Small"/>
    <s v="Red"/>
    <n v="7.06"/>
    <n v="367.12"/>
  </r>
  <r>
    <d v="2025-01-12T00:00:00"/>
    <n v="38062"/>
    <x v="69"/>
    <s v="Retail"/>
    <x v="1"/>
    <s v="Sales App"/>
    <s v="WD014"/>
    <s v="Widget"/>
    <n v="363"/>
    <s v="Medium"/>
    <s v="Orange"/>
    <n v="6.78"/>
    <n v="2461.14"/>
  </r>
  <r>
    <d v="2025-01-12T00:00:00"/>
    <n v="38063"/>
    <x v="63"/>
    <s v="Other"/>
    <x v="4"/>
    <s v="Sales App"/>
    <s v="GA015"/>
    <s v="Gadget"/>
    <n v="324"/>
    <s v="Large"/>
    <s v="Orange"/>
    <n v="9.14"/>
    <n v="2961.36"/>
  </r>
  <r>
    <d v="2025-01-12T00:00:00"/>
    <n v="38063"/>
    <x v="63"/>
    <s v="Other"/>
    <x v="4"/>
    <s v="Sales App"/>
    <s v="WD013"/>
    <s v="Widget"/>
    <n v="114"/>
    <s v="Small"/>
    <s v="Orange"/>
    <n v="7.58"/>
    <n v="864.12"/>
  </r>
  <r>
    <d v="2025-01-12T00:00:00"/>
    <n v="38063"/>
    <x v="63"/>
    <s v="Other"/>
    <x v="4"/>
    <s v="Sales App"/>
    <s v="WD016"/>
    <s v="Widget"/>
    <n v="217"/>
    <s v="Extra Large"/>
    <s v="Orange"/>
    <n v="10.42"/>
    <n v="2261.14"/>
  </r>
  <r>
    <d v="2025-01-12T00:00:00"/>
    <n v="38063"/>
    <x v="63"/>
    <s v="Other"/>
    <x v="4"/>
    <s v="Sales App"/>
    <s v="GA008"/>
    <s v="Gadget"/>
    <n v="325"/>
    <s v="Extra Large"/>
    <s v="Blue"/>
    <n v="11.99"/>
    <n v="3896.75"/>
  </r>
  <r>
    <d v="2025-01-12T00:00:00"/>
    <n v="38063"/>
    <x v="63"/>
    <s v="Other"/>
    <x v="4"/>
    <s v="Sales App"/>
    <s v="GA010"/>
    <s v="Gadget"/>
    <n v="281"/>
    <s v="Medium"/>
    <s v="Pink"/>
    <n v="8.82"/>
    <n v="2478.42"/>
  </r>
  <r>
    <d v="2025-01-12T00:00:00"/>
    <n v="38064"/>
    <x v="37"/>
    <s v="Retail"/>
    <x v="5"/>
    <s v="Sales App"/>
    <s v="GA012"/>
    <s v="Gadget"/>
    <n v="97"/>
    <s v="Extra Large"/>
    <s v="Pink"/>
    <n v="9.6"/>
    <n v="931.19999999999993"/>
  </r>
  <r>
    <d v="2025-01-12T00:00:00"/>
    <n v="38064"/>
    <x v="37"/>
    <s v="Retail"/>
    <x v="5"/>
    <s v="Sales App"/>
    <s v="GA004"/>
    <s v="Gadget"/>
    <n v="45"/>
    <s v="Extra Large"/>
    <s v="Red"/>
    <n v="9.6999999999999993"/>
    <n v="436.49999999999994"/>
  </r>
  <r>
    <d v="2025-01-12T00:00:00"/>
    <n v="38064"/>
    <x v="37"/>
    <s v="Retail"/>
    <x v="5"/>
    <s v="Sales App"/>
    <s v="GA019"/>
    <s v="Gadget"/>
    <n v="100"/>
    <s v="Large"/>
    <s v="Yellow"/>
    <n v="8.5"/>
    <n v="850"/>
  </r>
  <r>
    <d v="2025-01-12T00:00:00"/>
    <n v="38064"/>
    <x v="37"/>
    <s v="Retail"/>
    <x v="5"/>
    <s v="Sales App"/>
    <s v="GA005"/>
    <s v="Gadget"/>
    <n v="99"/>
    <s v="Small"/>
    <s v="Blue"/>
    <n v="7.34"/>
    <n v="726.66"/>
  </r>
  <r>
    <d v="2025-01-12T00:00:00"/>
    <n v="38064"/>
    <x v="37"/>
    <s v="Retail"/>
    <x v="5"/>
    <s v="Sales App"/>
    <s v="GA013"/>
    <s v="Gadget"/>
    <n v="298"/>
    <s v="Small"/>
    <s v="Orange"/>
    <n v="6.84"/>
    <n v="2038.32"/>
  </r>
  <r>
    <d v="2025-01-12T00:00:00"/>
    <n v="38065"/>
    <x v="21"/>
    <s v="Wholesale"/>
    <x v="5"/>
    <s v="Sales App"/>
    <s v="GA007"/>
    <s v="Gadget"/>
    <n v="265"/>
    <s v="Large"/>
    <s v="Blue"/>
    <n v="7.75"/>
    <n v="2053.75"/>
  </r>
  <r>
    <d v="2025-01-12T00:00:00"/>
    <n v="38065"/>
    <x v="21"/>
    <s v="Wholesale"/>
    <x v="5"/>
    <s v="Sales App"/>
    <s v="GA013"/>
    <s v="Gadget"/>
    <n v="140"/>
    <s v="Small"/>
    <s v="Orange"/>
    <n v="6.41"/>
    <n v="897.4"/>
  </r>
  <r>
    <d v="2025-01-12T00:00:00"/>
    <n v="38065"/>
    <x v="21"/>
    <s v="Wholesale"/>
    <x v="5"/>
    <s v="Sales App"/>
    <s v="GA005"/>
    <s v="Gadget"/>
    <n v="144"/>
    <s v="Small"/>
    <s v="Blue"/>
    <n v="6.89"/>
    <n v="992.16"/>
  </r>
  <r>
    <d v="2025-01-12T00:00:00"/>
    <n v="38065"/>
    <x v="21"/>
    <s v="Wholesale"/>
    <x v="5"/>
    <s v="Sales App"/>
    <s v="GA005"/>
    <s v="Gadget"/>
    <n v="372"/>
    <s v="Small"/>
    <s v="Blue"/>
    <n v="6.89"/>
    <n v="2563.08"/>
  </r>
  <r>
    <d v="2025-01-12T00:00:00"/>
    <n v="38065"/>
    <x v="21"/>
    <s v="Wholesale"/>
    <x v="5"/>
    <s v="Sales App"/>
    <s v="WD007"/>
    <s v="Widget"/>
    <n v="306"/>
    <s v="Large"/>
    <s v="Blue"/>
    <n v="7.23"/>
    <n v="2212.38"/>
  </r>
  <r>
    <d v="2025-01-12T00:00:00"/>
    <n v="38066"/>
    <x v="100"/>
    <s v="Wholesale"/>
    <x v="1"/>
    <s v="Sales App"/>
    <s v="GZ002"/>
    <s v="Gizmo"/>
    <n v="305"/>
    <s v="Medium"/>
    <s v="Red"/>
    <n v="7.81"/>
    <n v="2382.0499999999997"/>
  </r>
  <r>
    <d v="2025-01-12T00:00:00"/>
    <n v="38066"/>
    <x v="100"/>
    <s v="Wholesale"/>
    <x v="1"/>
    <s v="Sales App"/>
    <s v="GZ013"/>
    <s v="Gizmo"/>
    <n v="334"/>
    <s v="Small"/>
    <s v="Orange"/>
    <n v="7.13"/>
    <n v="2381.42"/>
  </r>
  <r>
    <d v="2025-01-12T00:00:00"/>
    <n v="38066"/>
    <x v="100"/>
    <s v="Wholesale"/>
    <x v="1"/>
    <s v="Sales App"/>
    <s v="WD013"/>
    <s v="Widget"/>
    <n v="333"/>
    <s v="Small"/>
    <s v="Orange"/>
    <n v="5.99"/>
    <n v="1994.67"/>
  </r>
  <r>
    <d v="2025-01-12T00:00:00"/>
    <n v="38066"/>
    <x v="100"/>
    <s v="Wholesale"/>
    <x v="1"/>
    <s v="Sales App"/>
    <s v="WD015"/>
    <s v="Widget"/>
    <n v="97"/>
    <s v="Large"/>
    <s v="Orange"/>
    <n v="6.74"/>
    <n v="653.78"/>
  </r>
  <r>
    <d v="2025-01-12T00:00:00"/>
    <n v="38066"/>
    <x v="100"/>
    <s v="Wholesale"/>
    <x v="1"/>
    <s v="Sales App"/>
    <s v="WD007"/>
    <s v="Widget"/>
    <n v="315"/>
    <s v="Large"/>
    <s v="Blue"/>
    <n v="7.23"/>
    <n v="2277.4500000000003"/>
  </r>
  <r>
    <d v="2025-01-12T00:00:00"/>
    <n v="38067"/>
    <x v="62"/>
    <s v="Wholesale"/>
    <x v="5"/>
    <s v="Sales App"/>
    <s v="GZ017"/>
    <s v="Gizmo"/>
    <n v="57"/>
    <s v="Small"/>
    <s v="Yellow"/>
    <n v="7.88"/>
    <n v="449.15999999999997"/>
  </r>
  <r>
    <d v="2025-01-12T00:00:00"/>
    <n v="38067"/>
    <x v="62"/>
    <s v="Wholesale"/>
    <x v="5"/>
    <s v="Sales App"/>
    <s v="GZ013"/>
    <s v="Gizmo"/>
    <n v="212"/>
    <s v="Small"/>
    <s v="Orange"/>
    <n v="7.13"/>
    <n v="1511.56"/>
  </r>
  <r>
    <d v="2025-01-12T00:00:00"/>
    <n v="38067"/>
    <x v="62"/>
    <s v="Wholesale"/>
    <x v="5"/>
    <s v="Sales App"/>
    <s v="WD014"/>
    <s v="Widget"/>
    <n v="385"/>
    <s v="Medium"/>
    <s v="Orange"/>
    <n v="6.36"/>
    <n v="2448.6"/>
  </r>
  <r>
    <d v="2025-01-12T00:00:00"/>
    <n v="38067"/>
    <x v="62"/>
    <s v="Wholesale"/>
    <x v="5"/>
    <s v="Sales App"/>
    <s v="GZ008"/>
    <s v="Gizmo"/>
    <n v="238"/>
    <s v="Extra Large"/>
    <s v="Blue"/>
    <n v="10.52"/>
    <n v="2503.7599999999998"/>
  </r>
  <r>
    <d v="2025-01-12T00:00:00"/>
    <n v="38067"/>
    <x v="62"/>
    <s v="Wholesale"/>
    <x v="5"/>
    <s v="Sales App"/>
    <s v="GZ001"/>
    <s v="Gizmo"/>
    <n v="312"/>
    <s v="Small"/>
    <s v="Red"/>
    <n v="7.35"/>
    <n v="2293.1999999999998"/>
  </r>
  <r>
    <d v="2025-01-13T00:00:00"/>
    <n v="38068"/>
    <x v="44"/>
    <s v="Wholesale"/>
    <x v="0"/>
    <s v="Website"/>
    <s v="GA016"/>
    <s v="Gadget"/>
    <n v="24"/>
    <s v="Extra Large"/>
    <s v="Orange"/>
    <n v="8.82"/>
    <n v="211.68"/>
  </r>
  <r>
    <d v="2025-01-13T00:00:00"/>
    <n v="38068"/>
    <x v="44"/>
    <s v="Wholesale"/>
    <x v="0"/>
    <s v="Website"/>
    <s v="WD005"/>
    <s v="Widget"/>
    <n v="215"/>
    <s v="Small"/>
    <s v="Blue"/>
    <n v="6.43"/>
    <n v="1382.45"/>
  </r>
  <r>
    <d v="2025-01-13T00:00:00"/>
    <n v="38068"/>
    <x v="44"/>
    <s v="Wholesale"/>
    <x v="0"/>
    <s v="Website"/>
    <s v="GA006"/>
    <s v="Gadget"/>
    <n v="161"/>
    <s v="Medium"/>
    <s v="Blue"/>
    <n v="7.31"/>
    <n v="1176.9099999999999"/>
  </r>
  <r>
    <d v="2025-01-13T00:00:00"/>
    <n v="38068"/>
    <x v="44"/>
    <s v="Wholesale"/>
    <x v="0"/>
    <s v="Website"/>
    <s v="GA017"/>
    <s v="Gadget"/>
    <n v="108"/>
    <s v="Small"/>
    <s v="Yellow"/>
    <n v="7.09"/>
    <n v="765.72"/>
  </r>
  <r>
    <d v="2025-01-13T00:00:00"/>
    <n v="38068"/>
    <x v="44"/>
    <s v="Wholesale"/>
    <x v="0"/>
    <s v="Website"/>
    <s v="GA006"/>
    <s v="Gadget"/>
    <n v="290"/>
    <s v="Medium"/>
    <s v="Blue"/>
    <n v="7.31"/>
    <n v="2119.9"/>
  </r>
  <r>
    <d v="2025-01-13T00:00:00"/>
    <n v="38069"/>
    <x v="70"/>
    <s v="Retail"/>
    <x v="4"/>
    <s v="Website"/>
    <s v="GA010"/>
    <s v="Gadget"/>
    <n v="249"/>
    <s v="Medium"/>
    <s v="Pink"/>
    <n v="7.42"/>
    <n v="1847.58"/>
  </r>
  <r>
    <d v="2025-01-13T00:00:00"/>
    <n v="38069"/>
    <x v="70"/>
    <s v="Retail"/>
    <x v="4"/>
    <s v="Website"/>
    <s v="GZ011"/>
    <s v="Gizmo"/>
    <n v="271"/>
    <s v="Large"/>
    <s v="Pink"/>
    <n v="8.73"/>
    <n v="2365.83"/>
  </r>
  <r>
    <d v="2025-01-13T00:00:00"/>
    <n v="38069"/>
    <x v="70"/>
    <s v="Retail"/>
    <x v="4"/>
    <s v="Website"/>
    <s v="WD012"/>
    <s v="Widget"/>
    <n v="223"/>
    <s v="Extra Large"/>
    <s v="Pink"/>
    <n v="8.9600000000000009"/>
    <n v="1998.0800000000002"/>
  </r>
  <r>
    <d v="2025-01-13T00:00:00"/>
    <n v="38069"/>
    <x v="70"/>
    <s v="Retail"/>
    <x v="4"/>
    <s v="Website"/>
    <s v="GA001"/>
    <s v="Gadget"/>
    <n v="273"/>
    <s v="Small"/>
    <s v="Red"/>
    <n v="7.06"/>
    <n v="1927.3799999999999"/>
  </r>
  <r>
    <d v="2025-01-13T00:00:00"/>
    <n v="38069"/>
    <x v="70"/>
    <s v="Retail"/>
    <x v="4"/>
    <s v="Website"/>
    <s v="GZ014"/>
    <s v="Gizmo"/>
    <n v="289"/>
    <s v="Medium"/>
    <s v="Orange"/>
    <n v="8.07"/>
    <n v="2332.23"/>
  </r>
  <r>
    <d v="2025-01-13T00:00:00"/>
    <n v="38070"/>
    <x v="20"/>
    <s v="Retail"/>
    <x v="0"/>
    <s v="Website"/>
    <s v="WD006"/>
    <s v="Widget"/>
    <n v="21"/>
    <s v="Medium"/>
    <s v="Blue"/>
    <n v="7.28"/>
    <n v="152.88"/>
  </r>
  <r>
    <d v="2025-01-13T00:00:00"/>
    <n v="38070"/>
    <x v="20"/>
    <s v="Retail"/>
    <x v="0"/>
    <s v="Website"/>
    <s v="GA017"/>
    <s v="Gadget"/>
    <n v="24"/>
    <s v="Small"/>
    <s v="Yellow"/>
    <n v="7.56"/>
    <n v="181.44"/>
  </r>
  <r>
    <d v="2025-01-13T00:00:00"/>
    <n v="38070"/>
    <x v="20"/>
    <s v="Retail"/>
    <x v="0"/>
    <s v="Website"/>
    <s v="GA014"/>
    <s v="Gadget"/>
    <n v="320"/>
    <s v="Medium"/>
    <s v="Orange"/>
    <n v="7.26"/>
    <n v="2323.1999999999998"/>
  </r>
  <r>
    <d v="2025-01-13T00:00:00"/>
    <n v="38070"/>
    <x v="20"/>
    <s v="Retail"/>
    <x v="0"/>
    <s v="Website"/>
    <s v="GA009"/>
    <s v="Gadget"/>
    <n v="150"/>
    <s v="Small"/>
    <s v="Pink"/>
    <n v="6.98"/>
    <n v="1047"/>
  </r>
  <r>
    <d v="2025-01-13T00:00:00"/>
    <n v="38070"/>
    <x v="20"/>
    <s v="Retail"/>
    <x v="0"/>
    <s v="Website"/>
    <s v="GZ008"/>
    <s v="Gizmo"/>
    <n v="300"/>
    <s v="Extra Large"/>
    <s v="Blue"/>
    <n v="11.22"/>
    <n v="3366"/>
  </r>
  <r>
    <d v="2025-01-13T00:00:00"/>
    <n v="38071"/>
    <x v="59"/>
    <s v="Retail"/>
    <x v="4"/>
    <s v="Website"/>
    <s v="GA009"/>
    <s v="Gadget"/>
    <n v="390"/>
    <s v="Small"/>
    <s v="Pink"/>
    <n v="6.98"/>
    <n v="2722.2000000000003"/>
  </r>
  <r>
    <d v="2025-01-13T00:00:00"/>
    <n v="38071"/>
    <x v="59"/>
    <s v="Retail"/>
    <x v="4"/>
    <s v="Website"/>
    <s v="WD014"/>
    <s v="Widget"/>
    <n v="628"/>
    <s v="Medium"/>
    <s v="Orange"/>
    <n v="6.78"/>
    <n v="4257.84"/>
  </r>
  <r>
    <d v="2025-01-13T00:00:00"/>
    <n v="38071"/>
    <x v="59"/>
    <s v="Retail"/>
    <x v="4"/>
    <s v="Website"/>
    <s v="WD013"/>
    <s v="Widget"/>
    <n v="804"/>
    <s v="Small"/>
    <s v="Orange"/>
    <n v="6.38"/>
    <n v="5129.5199999999995"/>
  </r>
  <r>
    <d v="2025-01-13T00:00:00"/>
    <n v="38071"/>
    <x v="59"/>
    <s v="Retail"/>
    <x v="4"/>
    <s v="Website"/>
    <s v="GA003"/>
    <s v="Gadget"/>
    <n v="534"/>
    <s v="Large"/>
    <s v="Red"/>
    <n v="7.94"/>
    <n v="4239.96"/>
  </r>
  <r>
    <d v="2025-01-13T00:00:00"/>
    <n v="38071"/>
    <x v="59"/>
    <s v="Retail"/>
    <x v="4"/>
    <s v="Website"/>
    <s v="GZ015"/>
    <s v="Gizmo"/>
    <n v="874"/>
    <s v="Large"/>
    <s v="Orange"/>
    <n v="8.5500000000000007"/>
    <n v="7472.7000000000007"/>
  </r>
  <r>
    <d v="2025-01-13T00:00:00"/>
    <n v="38072"/>
    <x v="53"/>
    <s v="Retail"/>
    <x v="1"/>
    <s v="Website"/>
    <s v="GA001"/>
    <s v="Gadget"/>
    <n v="359"/>
    <s v="Small"/>
    <s v="Red"/>
    <n v="7.06"/>
    <n v="2534.54"/>
  </r>
  <r>
    <d v="2025-01-13T00:00:00"/>
    <n v="38072"/>
    <x v="53"/>
    <s v="Retail"/>
    <x v="1"/>
    <s v="Website"/>
    <s v="GZ020"/>
    <s v="Gizmo"/>
    <n v="325"/>
    <s v="Extra Large"/>
    <s v="Yellow"/>
    <n v="11.55"/>
    <n v="3753.7500000000005"/>
  </r>
  <r>
    <d v="2025-01-13T00:00:00"/>
    <n v="38072"/>
    <x v="53"/>
    <s v="Retail"/>
    <x v="1"/>
    <s v="Website"/>
    <s v="GA019"/>
    <s v="Gadget"/>
    <n v="295"/>
    <s v="Large"/>
    <s v="Yellow"/>
    <n v="8.5"/>
    <n v="2507.5"/>
  </r>
  <r>
    <d v="2025-01-13T00:00:00"/>
    <n v="38072"/>
    <x v="53"/>
    <s v="Retail"/>
    <x v="1"/>
    <s v="Website"/>
    <s v="GA016"/>
    <s v="Gadget"/>
    <n v="186"/>
    <s v="Extra Large"/>
    <s v="Orange"/>
    <n v="9.41"/>
    <n v="1750.26"/>
  </r>
  <r>
    <d v="2025-01-13T00:00:00"/>
    <n v="38072"/>
    <x v="53"/>
    <s v="Retail"/>
    <x v="1"/>
    <s v="Website"/>
    <s v="GA013"/>
    <s v="Gadget"/>
    <n v="254"/>
    <s v="Small"/>
    <s v="Orange"/>
    <n v="6.84"/>
    <n v="1737.36"/>
  </r>
  <r>
    <d v="2025-01-13T00:00:00"/>
    <n v="38073"/>
    <x v="14"/>
    <s v="Retail"/>
    <x v="0"/>
    <s v="Website"/>
    <s v="WD009"/>
    <s v="Widget"/>
    <n v="226"/>
    <s v="Small"/>
    <s v="Pink"/>
    <n v="6.52"/>
    <n v="1473.52"/>
  </r>
  <r>
    <d v="2025-01-13T00:00:00"/>
    <n v="38073"/>
    <x v="14"/>
    <s v="Retail"/>
    <x v="0"/>
    <s v="Website"/>
    <s v="GZ002"/>
    <s v="Gizmo"/>
    <n v="68"/>
    <s v="Medium"/>
    <s v="Red"/>
    <n v="8.33"/>
    <n v="566.44000000000005"/>
  </r>
  <r>
    <d v="2025-01-13T00:00:00"/>
    <n v="38073"/>
    <x v="14"/>
    <s v="Retail"/>
    <x v="0"/>
    <s v="Website"/>
    <s v="WD013"/>
    <s v="Widget"/>
    <n v="66"/>
    <s v="Small"/>
    <s v="Orange"/>
    <n v="6.38"/>
    <n v="421.08"/>
  </r>
  <r>
    <d v="2025-01-13T00:00:00"/>
    <n v="38073"/>
    <x v="14"/>
    <s v="Retail"/>
    <x v="0"/>
    <s v="Website"/>
    <s v="WD016"/>
    <s v="Widget"/>
    <n v="327"/>
    <s v="Extra Large"/>
    <s v="Orange"/>
    <n v="8.7799999999999994"/>
    <n v="2871.06"/>
  </r>
  <r>
    <d v="2025-01-13T00:00:00"/>
    <n v="38073"/>
    <x v="14"/>
    <s v="Retail"/>
    <x v="0"/>
    <s v="Website"/>
    <s v="GA017"/>
    <s v="Gadget"/>
    <n v="362"/>
    <s v="Small"/>
    <s v="Yellow"/>
    <n v="7.56"/>
    <n v="2736.72"/>
  </r>
  <r>
    <d v="2025-01-14T00:00:00"/>
    <n v="38074"/>
    <x v="41"/>
    <s v="Other"/>
    <x v="4"/>
    <s v="Phone"/>
    <s v="GZ005"/>
    <s v="Gizmo"/>
    <n v="545"/>
    <s v="Small"/>
    <s v="Blue"/>
    <n v="9.69"/>
    <n v="5281.05"/>
  </r>
  <r>
    <d v="2025-01-14T00:00:00"/>
    <n v="38074"/>
    <x v="41"/>
    <s v="Other"/>
    <x v="4"/>
    <s v="Phone"/>
    <s v="GA016"/>
    <s v="Gadget"/>
    <n v="992"/>
    <s v="Extra Large"/>
    <s v="Orange"/>
    <n v="11.17"/>
    <n v="11080.64"/>
  </r>
  <r>
    <d v="2025-01-14T00:00:00"/>
    <n v="38074"/>
    <x v="41"/>
    <s v="Other"/>
    <x v="4"/>
    <s v="Phone"/>
    <s v="WD012"/>
    <s v="Widget"/>
    <n v="629"/>
    <s v="Extra Large"/>
    <s v="Pink"/>
    <n v="10.64"/>
    <n v="6692.56"/>
  </r>
  <r>
    <d v="2025-01-14T00:00:00"/>
    <n v="38074"/>
    <x v="41"/>
    <s v="Other"/>
    <x v="4"/>
    <s v="Phone"/>
    <s v="WD003"/>
    <s v="Widget"/>
    <n v="1172"/>
    <s v="Large"/>
    <s v="Red"/>
    <n v="8.8000000000000007"/>
    <n v="10313.6"/>
  </r>
  <r>
    <d v="2025-01-14T00:00:00"/>
    <n v="38074"/>
    <x v="41"/>
    <s v="Other"/>
    <x v="4"/>
    <s v="Phone"/>
    <s v="WD012"/>
    <s v="Widget"/>
    <n v="956"/>
    <s v="Extra Large"/>
    <s v="Pink"/>
    <n v="10.64"/>
    <n v="10171.84"/>
  </r>
  <r>
    <d v="2025-01-14T00:00:00"/>
    <n v="38075"/>
    <x v="31"/>
    <s v="Online"/>
    <x v="3"/>
    <s v="Phone"/>
    <s v="WD005"/>
    <s v="Widget"/>
    <n v="1956"/>
    <s v="Small"/>
    <s v="Blue"/>
    <n v="7.71"/>
    <n v="15080.76"/>
  </r>
  <r>
    <d v="2025-01-14T00:00:00"/>
    <n v="38075"/>
    <x v="31"/>
    <s v="Online"/>
    <x v="3"/>
    <s v="Phone"/>
    <s v="GA008"/>
    <s v="Gadget"/>
    <n v="2432"/>
    <s v="Extra Large"/>
    <s v="Blue"/>
    <n v="11.36"/>
    <n v="27627.519999999997"/>
  </r>
  <r>
    <d v="2025-01-14T00:00:00"/>
    <n v="38075"/>
    <x v="31"/>
    <s v="Online"/>
    <x v="3"/>
    <s v="Phone"/>
    <s v="WD014"/>
    <s v="Widget"/>
    <n v="2600"/>
    <s v="Medium"/>
    <s v="Orange"/>
    <n v="7.63"/>
    <n v="19838"/>
  </r>
  <r>
    <d v="2025-01-14T00:00:00"/>
    <n v="38075"/>
    <x v="31"/>
    <s v="Online"/>
    <x v="3"/>
    <s v="Phone"/>
    <s v="GZ005"/>
    <s v="Gizmo"/>
    <n v="1242"/>
    <s v="Small"/>
    <s v="Blue"/>
    <n v="9.18"/>
    <n v="11401.56"/>
  </r>
  <r>
    <d v="2025-01-14T00:00:00"/>
    <n v="38075"/>
    <x v="31"/>
    <s v="Online"/>
    <x v="3"/>
    <s v="Phone"/>
    <s v="GA012"/>
    <s v="Gadget"/>
    <n v="864"/>
    <s v="Extra Large"/>
    <s v="Pink"/>
    <n v="10.8"/>
    <n v="9331.2000000000007"/>
  </r>
  <r>
    <d v="2025-01-14T00:00:00"/>
    <n v="38076"/>
    <x v="95"/>
    <s v="Manufacturing"/>
    <x v="5"/>
    <s v="Phone"/>
    <s v="GZ004"/>
    <s v="Gizmo"/>
    <n v="108"/>
    <s v="Extra Large"/>
    <s v="Red"/>
    <n v="11.46"/>
    <n v="1237.68"/>
  </r>
  <r>
    <d v="2025-01-14T00:00:00"/>
    <n v="38076"/>
    <x v="95"/>
    <s v="Manufacturing"/>
    <x v="5"/>
    <s v="Phone"/>
    <s v="GA010"/>
    <s v="Gadget"/>
    <n v="243"/>
    <s v="Medium"/>
    <s v="Pink"/>
    <n v="7.89"/>
    <n v="1917.27"/>
  </r>
  <r>
    <d v="2025-01-14T00:00:00"/>
    <n v="38076"/>
    <x v="95"/>
    <s v="Manufacturing"/>
    <x v="5"/>
    <s v="Phone"/>
    <s v="WD001"/>
    <s v="Widget"/>
    <n v="117"/>
    <s v="Small"/>
    <s v="Red"/>
    <n v="7"/>
    <n v="819"/>
  </r>
  <r>
    <d v="2025-01-14T00:00:00"/>
    <n v="38076"/>
    <x v="95"/>
    <s v="Manufacturing"/>
    <x v="5"/>
    <s v="Phone"/>
    <s v="WD014"/>
    <s v="Widget"/>
    <n v="262"/>
    <s v="Medium"/>
    <s v="Orange"/>
    <n v="7.21"/>
    <n v="1889.02"/>
  </r>
  <r>
    <d v="2025-01-14T00:00:00"/>
    <n v="38076"/>
    <x v="95"/>
    <s v="Manufacturing"/>
    <x v="5"/>
    <s v="Phone"/>
    <s v="WD019"/>
    <s v="Widget"/>
    <n v="223"/>
    <s v="Large"/>
    <s v="Yellow"/>
    <n v="8.43"/>
    <n v="1879.8899999999999"/>
  </r>
  <r>
    <d v="2025-01-14T00:00:00"/>
    <n v="38077"/>
    <x v="2"/>
    <s v="Online"/>
    <x v="0"/>
    <s v="Phone"/>
    <s v="WD015"/>
    <s v="Widget"/>
    <n v="1450"/>
    <s v="Large"/>
    <s v="Orange"/>
    <n v="8.08"/>
    <n v="11716"/>
  </r>
  <r>
    <d v="2025-01-14T00:00:00"/>
    <n v="38077"/>
    <x v="2"/>
    <s v="Online"/>
    <x v="0"/>
    <s v="Phone"/>
    <s v="GZ015"/>
    <s v="Gizmo"/>
    <n v="1098"/>
    <s v="Large"/>
    <s v="Orange"/>
    <n v="9.6199999999999992"/>
    <n v="10562.759999999998"/>
  </r>
  <r>
    <d v="2025-01-14T00:00:00"/>
    <n v="38077"/>
    <x v="2"/>
    <s v="Online"/>
    <x v="0"/>
    <s v="Phone"/>
    <s v="WD001"/>
    <s v="Widget"/>
    <n v="1138"/>
    <s v="Small"/>
    <s v="Red"/>
    <n v="7.41"/>
    <n v="8432.58"/>
  </r>
  <r>
    <d v="2025-01-14T00:00:00"/>
    <n v="38077"/>
    <x v="2"/>
    <s v="Online"/>
    <x v="0"/>
    <s v="Phone"/>
    <s v="WD020"/>
    <s v="Widget"/>
    <n v="722"/>
    <s v="Extra Large"/>
    <s v="Yellow"/>
    <n v="10.92"/>
    <n v="7884.24"/>
  </r>
  <r>
    <d v="2025-01-14T00:00:00"/>
    <n v="38077"/>
    <x v="2"/>
    <s v="Online"/>
    <x v="0"/>
    <s v="Phone"/>
    <s v="GA007"/>
    <s v="Gadget"/>
    <n v="754"/>
    <s v="Large"/>
    <s v="Blue"/>
    <n v="9.3000000000000007"/>
    <n v="7012.2000000000007"/>
  </r>
  <r>
    <d v="2025-01-14T00:00:00"/>
    <n v="38078"/>
    <x v="35"/>
    <s v="Wholesale"/>
    <x v="2"/>
    <s v="Phone"/>
    <s v="GA011"/>
    <s v="Gadget"/>
    <n v="105"/>
    <s v="Large"/>
    <s v="Pink"/>
    <n v="7.37"/>
    <n v="773.85"/>
  </r>
  <r>
    <d v="2025-01-14T00:00:00"/>
    <n v="38078"/>
    <x v="35"/>
    <s v="Wholesale"/>
    <x v="2"/>
    <s v="Phone"/>
    <s v="WD017"/>
    <s v="Widget"/>
    <n v="34"/>
    <s v="Small"/>
    <s v="Yellow"/>
    <n v="6.62"/>
    <n v="225.08"/>
  </r>
  <r>
    <d v="2025-01-14T00:00:00"/>
    <n v="38078"/>
    <x v="35"/>
    <s v="Wholesale"/>
    <x v="2"/>
    <s v="Phone"/>
    <s v="WD017"/>
    <s v="Widget"/>
    <n v="80"/>
    <s v="Small"/>
    <s v="Yellow"/>
    <n v="6.62"/>
    <n v="529.6"/>
  </r>
  <r>
    <d v="2025-01-14T00:00:00"/>
    <n v="38078"/>
    <x v="35"/>
    <s v="Wholesale"/>
    <x v="2"/>
    <s v="Phone"/>
    <s v="GZ007"/>
    <s v="Gizmo"/>
    <n v="173"/>
    <s v="Large"/>
    <s v="Blue"/>
    <n v="8.61"/>
    <n v="1489.53"/>
  </r>
  <r>
    <d v="2025-01-14T00:00:00"/>
    <n v="38078"/>
    <x v="35"/>
    <s v="Wholesale"/>
    <x v="2"/>
    <s v="Phone"/>
    <s v="GZ018"/>
    <s v="Gizmo"/>
    <n v="246"/>
    <s v="Medium"/>
    <s v="Yellow"/>
    <n v="8.3699999999999992"/>
    <n v="2059.02"/>
  </r>
  <r>
    <d v="2025-01-14T00:00:00"/>
    <n v="38079"/>
    <x v="53"/>
    <s v="Retail"/>
    <x v="1"/>
    <s v="Phone"/>
    <s v="GZ009"/>
    <s v="Gizmo"/>
    <n v="162"/>
    <s v="Small"/>
    <s v="Pink"/>
    <n v="7.76"/>
    <n v="1257.1199999999999"/>
  </r>
  <r>
    <d v="2025-01-14T00:00:00"/>
    <n v="38079"/>
    <x v="53"/>
    <s v="Retail"/>
    <x v="1"/>
    <s v="Phone"/>
    <s v="GZ008"/>
    <s v="Gizmo"/>
    <n v="36"/>
    <s v="Extra Large"/>
    <s v="Blue"/>
    <n v="11.22"/>
    <n v="403.92"/>
  </r>
  <r>
    <d v="2025-01-14T00:00:00"/>
    <n v="38079"/>
    <x v="53"/>
    <s v="Retail"/>
    <x v="1"/>
    <s v="Phone"/>
    <s v="GA019"/>
    <s v="Gadget"/>
    <n v="74"/>
    <s v="Large"/>
    <s v="Yellow"/>
    <n v="8.5"/>
    <n v="629"/>
  </r>
  <r>
    <d v="2025-01-14T00:00:00"/>
    <n v="38079"/>
    <x v="53"/>
    <s v="Retail"/>
    <x v="1"/>
    <s v="Phone"/>
    <s v="WD018"/>
    <s v="Widget"/>
    <n v="165"/>
    <s v="Medium"/>
    <s v="Yellow"/>
    <n v="7.5"/>
    <n v="1237.5"/>
  </r>
  <r>
    <d v="2025-01-14T00:00:00"/>
    <n v="38079"/>
    <x v="53"/>
    <s v="Retail"/>
    <x v="1"/>
    <s v="Phone"/>
    <s v="WD020"/>
    <s v="Widget"/>
    <n v="137"/>
    <s v="Extra Large"/>
    <s v="Yellow"/>
    <n v="9.6999999999999993"/>
    <n v="1328.8999999999999"/>
  </r>
  <r>
    <d v="2025-01-15T00:00:00"/>
    <n v="38080"/>
    <x v="38"/>
    <s v="Manufacturing"/>
    <x v="2"/>
    <s v="Website"/>
    <s v="WD003"/>
    <s v="Widget"/>
    <n v="253"/>
    <s v="Large"/>
    <s v="Red"/>
    <n v="7.87"/>
    <n v="1991.1100000000001"/>
  </r>
  <r>
    <d v="2025-01-15T00:00:00"/>
    <n v="38080"/>
    <x v="38"/>
    <s v="Manufacturing"/>
    <x v="2"/>
    <s v="Website"/>
    <s v="GA005"/>
    <s v="Gadget"/>
    <n v="275"/>
    <s v="Small"/>
    <s v="Blue"/>
    <n v="7.8"/>
    <n v="2145"/>
  </r>
  <r>
    <d v="2025-01-15T00:00:00"/>
    <n v="38080"/>
    <x v="38"/>
    <s v="Manufacturing"/>
    <x v="2"/>
    <s v="Website"/>
    <s v="WD020"/>
    <s v="Widget"/>
    <n v="104"/>
    <s v="Extra Large"/>
    <s v="Yellow"/>
    <n v="10.31"/>
    <n v="1072.24"/>
  </r>
  <r>
    <d v="2025-01-15T00:00:00"/>
    <n v="38080"/>
    <x v="38"/>
    <s v="Manufacturing"/>
    <x v="2"/>
    <s v="Website"/>
    <s v="GA012"/>
    <s v="Gadget"/>
    <n v="349"/>
    <s v="Extra Large"/>
    <s v="Pink"/>
    <n v="10.199999999999999"/>
    <n v="3559.7999999999997"/>
  </r>
  <r>
    <d v="2025-01-15T00:00:00"/>
    <n v="38080"/>
    <x v="38"/>
    <s v="Manufacturing"/>
    <x v="2"/>
    <s v="Website"/>
    <s v="WD017"/>
    <s v="Widget"/>
    <n v="154"/>
    <s v="Small"/>
    <s v="Yellow"/>
    <n v="7.5"/>
    <n v="1155"/>
  </r>
  <r>
    <d v="2025-01-15T00:00:00"/>
    <n v="38081"/>
    <x v="9"/>
    <s v="Wholesale"/>
    <x v="4"/>
    <s v="Website"/>
    <s v="GA004"/>
    <s v="Gadget"/>
    <n v="371"/>
    <s v="Extra Large"/>
    <s v="Red"/>
    <n v="9.1"/>
    <n v="3376.1"/>
  </r>
  <r>
    <d v="2025-01-15T00:00:00"/>
    <n v="38081"/>
    <x v="9"/>
    <s v="Wholesale"/>
    <x v="4"/>
    <s v="Website"/>
    <s v="GZ007"/>
    <s v="Gizmo"/>
    <n v="400"/>
    <s v="Large"/>
    <s v="Blue"/>
    <n v="8.61"/>
    <n v="3444"/>
  </r>
  <r>
    <d v="2025-01-15T00:00:00"/>
    <n v="38081"/>
    <x v="9"/>
    <s v="Wholesale"/>
    <x v="4"/>
    <s v="Website"/>
    <s v="WD009"/>
    <s v="Widget"/>
    <n v="42"/>
    <s v="Small"/>
    <s v="Pink"/>
    <n v="6.11"/>
    <n v="256.62"/>
  </r>
  <r>
    <d v="2025-01-15T00:00:00"/>
    <n v="38081"/>
    <x v="9"/>
    <s v="Wholesale"/>
    <x v="4"/>
    <s v="Website"/>
    <s v="GA013"/>
    <s v="Gadget"/>
    <n v="257"/>
    <s v="Small"/>
    <s v="Orange"/>
    <n v="6.41"/>
    <n v="1647.3700000000001"/>
  </r>
  <r>
    <d v="2025-01-15T00:00:00"/>
    <n v="38081"/>
    <x v="9"/>
    <s v="Wholesale"/>
    <x v="4"/>
    <s v="Website"/>
    <s v="GZ009"/>
    <s v="Gizmo"/>
    <n v="238"/>
    <s v="Small"/>
    <s v="Pink"/>
    <n v="7.28"/>
    <n v="1732.64"/>
  </r>
  <r>
    <d v="2025-01-15T00:00:00"/>
    <n v="38082"/>
    <x v="25"/>
    <s v="Wholesale"/>
    <x v="5"/>
    <s v="Website"/>
    <s v="GA017"/>
    <s v="Gadget"/>
    <n v="183"/>
    <s v="Small"/>
    <s v="Yellow"/>
    <n v="7.09"/>
    <n v="1297.47"/>
  </r>
  <r>
    <d v="2025-01-15T00:00:00"/>
    <n v="38082"/>
    <x v="25"/>
    <s v="Wholesale"/>
    <x v="5"/>
    <s v="Website"/>
    <s v="GZ010"/>
    <s v="Gizmo"/>
    <n v="154"/>
    <s v="Medium"/>
    <s v="Pink"/>
    <n v="7.73"/>
    <n v="1190.42"/>
  </r>
  <r>
    <d v="2025-01-15T00:00:00"/>
    <n v="38082"/>
    <x v="25"/>
    <s v="Wholesale"/>
    <x v="5"/>
    <s v="Website"/>
    <s v="WD006"/>
    <s v="Widget"/>
    <n v="226"/>
    <s v="Medium"/>
    <s v="Blue"/>
    <n v="6.83"/>
    <n v="1543.58"/>
  </r>
  <r>
    <d v="2025-01-15T00:00:00"/>
    <n v="38082"/>
    <x v="25"/>
    <s v="Wholesale"/>
    <x v="5"/>
    <s v="Website"/>
    <s v="WD018"/>
    <s v="Widget"/>
    <n v="251"/>
    <s v="Medium"/>
    <s v="Yellow"/>
    <n v="7.03"/>
    <n v="1764.53"/>
  </r>
  <r>
    <d v="2025-01-15T00:00:00"/>
    <n v="38082"/>
    <x v="25"/>
    <s v="Wholesale"/>
    <x v="5"/>
    <s v="Website"/>
    <s v="GZ013"/>
    <s v="Gizmo"/>
    <n v="102"/>
    <s v="Small"/>
    <s v="Orange"/>
    <n v="7.13"/>
    <n v="727.26"/>
  </r>
  <r>
    <d v="2025-01-15T00:00:00"/>
    <n v="38083"/>
    <x v="99"/>
    <s v="Online"/>
    <x v="4"/>
    <s v="Website"/>
    <s v="GZ007"/>
    <s v="Gizmo"/>
    <n v="149"/>
    <s v="Large"/>
    <s v="Blue"/>
    <n v="10.33"/>
    <n v="1539.17"/>
  </r>
  <r>
    <d v="2025-01-15T00:00:00"/>
    <n v="38083"/>
    <x v="99"/>
    <s v="Online"/>
    <x v="4"/>
    <s v="Website"/>
    <s v="GA008"/>
    <s v="Gadget"/>
    <n v="143"/>
    <s v="Extra Large"/>
    <s v="Blue"/>
    <n v="11.36"/>
    <n v="1624.48"/>
  </r>
  <r>
    <d v="2025-01-15T00:00:00"/>
    <n v="38083"/>
    <x v="99"/>
    <s v="Online"/>
    <x v="4"/>
    <s v="Website"/>
    <s v="GA017"/>
    <s v="Gadget"/>
    <n v="167"/>
    <s v="Small"/>
    <s v="Yellow"/>
    <n v="8.51"/>
    <n v="1421.17"/>
  </r>
  <r>
    <d v="2025-01-15T00:00:00"/>
    <n v="38083"/>
    <x v="99"/>
    <s v="Online"/>
    <x v="4"/>
    <s v="Website"/>
    <s v="GA005"/>
    <s v="Gadget"/>
    <n v="291"/>
    <s v="Small"/>
    <s v="Blue"/>
    <n v="8.26"/>
    <n v="2403.66"/>
  </r>
  <r>
    <d v="2025-01-15T00:00:00"/>
    <n v="38083"/>
    <x v="99"/>
    <s v="Online"/>
    <x v="4"/>
    <s v="Website"/>
    <s v="WD005"/>
    <s v="Widget"/>
    <n v="176"/>
    <s v="Small"/>
    <s v="Blue"/>
    <n v="7.71"/>
    <n v="1356.96"/>
  </r>
  <r>
    <d v="2025-01-15T00:00:00"/>
    <n v="38084"/>
    <x v="21"/>
    <s v="Wholesale"/>
    <x v="5"/>
    <s v="Website"/>
    <s v="WD016"/>
    <s v="Widget"/>
    <n v="258"/>
    <s v="Extra Large"/>
    <s v="Orange"/>
    <n v="8.23"/>
    <n v="2123.34"/>
  </r>
  <r>
    <d v="2025-01-15T00:00:00"/>
    <n v="38084"/>
    <x v="21"/>
    <s v="Wholesale"/>
    <x v="5"/>
    <s v="Website"/>
    <s v="GZ006"/>
    <s v="Gizmo"/>
    <n v="221"/>
    <s v="Medium"/>
    <s v="Blue"/>
    <n v="8.1300000000000008"/>
    <n v="1796.7300000000002"/>
  </r>
  <r>
    <d v="2025-01-15T00:00:00"/>
    <n v="38084"/>
    <x v="21"/>
    <s v="Wholesale"/>
    <x v="5"/>
    <s v="Website"/>
    <s v="GZ019"/>
    <s v="Gizmo"/>
    <n v="304"/>
    <s v="Large"/>
    <s v="Yellow"/>
    <n v="8.86"/>
    <n v="2693.4399999999996"/>
  </r>
  <r>
    <d v="2025-01-15T00:00:00"/>
    <n v="38084"/>
    <x v="21"/>
    <s v="Wholesale"/>
    <x v="5"/>
    <s v="Website"/>
    <s v="GZ013"/>
    <s v="Gizmo"/>
    <n v="49"/>
    <s v="Small"/>
    <s v="Orange"/>
    <n v="7.13"/>
    <n v="349.37"/>
  </r>
  <r>
    <d v="2025-01-15T00:00:00"/>
    <n v="38084"/>
    <x v="21"/>
    <s v="Wholesale"/>
    <x v="5"/>
    <s v="Website"/>
    <s v="WD014"/>
    <s v="Widget"/>
    <n v="318"/>
    <s v="Medium"/>
    <s v="Orange"/>
    <n v="6.36"/>
    <n v="2022.48"/>
  </r>
  <r>
    <d v="2025-01-15T00:00:00"/>
    <n v="38085"/>
    <x v="30"/>
    <s v="Online"/>
    <x v="5"/>
    <s v="Website"/>
    <s v="GZ006"/>
    <s v="Gizmo"/>
    <n v="91"/>
    <s v="Medium"/>
    <s v="Blue"/>
    <n v="9.76"/>
    <n v="888.16"/>
  </r>
  <r>
    <d v="2025-01-15T00:00:00"/>
    <n v="38085"/>
    <x v="30"/>
    <s v="Online"/>
    <x v="5"/>
    <s v="Website"/>
    <s v="GA002"/>
    <s v="Gadget"/>
    <n v="55"/>
    <s v="Medium"/>
    <s v="Red"/>
    <n v="8.43"/>
    <n v="463.65"/>
  </r>
  <r>
    <d v="2025-01-15T00:00:00"/>
    <n v="38085"/>
    <x v="30"/>
    <s v="Online"/>
    <x v="5"/>
    <s v="Website"/>
    <s v="GA017"/>
    <s v="Gadget"/>
    <n v="9"/>
    <s v="Small"/>
    <s v="Yellow"/>
    <n v="8.51"/>
    <n v="76.59"/>
  </r>
  <r>
    <d v="2025-01-15T00:00:00"/>
    <n v="38085"/>
    <x v="30"/>
    <s v="Online"/>
    <x v="5"/>
    <s v="Website"/>
    <s v="GZ007"/>
    <s v="Gizmo"/>
    <n v="97"/>
    <s v="Large"/>
    <s v="Blue"/>
    <n v="10.33"/>
    <n v="1002.01"/>
  </r>
  <r>
    <d v="2025-01-15T00:00:00"/>
    <n v="38085"/>
    <x v="30"/>
    <s v="Online"/>
    <x v="5"/>
    <s v="Website"/>
    <s v="GA015"/>
    <s v="Gadget"/>
    <n v="50"/>
    <s v="Large"/>
    <s v="Orange"/>
    <n v="8.66"/>
    <n v="433"/>
  </r>
  <r>
    <d v="2025-01-16T00:00:00"/>
    <n v="38086"/>
    <x v="61"/>
    <s v="Manufacturing"/>
    <x v="1"/>
    <s v="Website"/>
    <s v="WD019"/>
    <s v="Widget"/>
    <n v="343"/>
    <s v="Large"/>
    <s v="Yellow"/>
    <n v="8.43"/>
    <n v="2891.49"/>
  </r>
  <r>
    <d v="2025-01-16T00:00:00"/>
    <n v="38086"/>
    <x v="61"/>
    <s v="Manufacturing"/>
    <x v="1"/>
    <s v="Website"/>
    <s v="GZ016"/>
    <s v="Gizmo"/>
    <n v="384"/>
    <s v="Extra Large"/>
    <s v="Orange"/>
    <n v="11.1"/>
    <n v="4262.3999999999996"/>
  </r>
  <r>
    <d v="2025-01-16T00:00:00"/>
    <n v="38086"/>
    <x v="61"/>
    <s v="Manufacturing"/>
    <x v="1"/>
    <s v="Website"/>
    <s v="GZ004"/>
    <s v="Gizmo"/>
    <n v="159"/>
    <s v="Extra Large"/>
    <s v="Red"/>
    <n v="11.46"/>
    <n v="1822.14"/>
  </r>
  <r>
    <d v="2025-01-16T00:00:00"/>
    <n v="38086"/>
    <x v="61"/>
    <s v="Manufacturing"/>
    <x v="1"/>
    <s v="Website"/>
    <s v="GZ002"/>
    <s v="Gizmo"/>
    <n v="113"/>
    <s v="Medium"/>
    <s v="Red"/>
    <n v="8.85"/>
    <n v="1000.05"/>
  </r>
  <r>
    <d v="2025-01-16T00:00:00"/>
    <n v="38086"/>
    <x v="61"/>
    <s v="Manufacturing"/>
    <x v="1"/>
    <s v="Website"/>
    <s v="GZ013"/>
    <s v="Gizmo"/>
    <n v="304"/>
    <s v="Small"/>
    <s v="Orange"/>
    <n v="8.08"/>
    <n v="2456.3200000000002"/>
  </r>
  <r>
    <d v="2025-01-16T00:00:00"/>
    <n v="38087"/>
    <x v="25"/>
    <s v="Wholesale"/>
    <x v="5"/>
    <s v="Website"/>
    <s v="GZ005"/>
    <s v="Gizmo"/>
    <n v="50"/>
    <s v="Small"/>
    <s v="Blue"/>
    <n v="7.65"/>
    <n v="382.5"/>
  </r>
  <r>
    <d v="2025-01-16T00:00:00"/>
    <n v="38087"/>
    <x v="25"/>
    <s v="Wholesale"/>
    <x v="5"/>
    <s v="Website"/>
    <s v="GZ002"/>
    <s v="Gizmo"/>
    <n v="80"/>
    <s v="Medium"/>
    <s v="Red"/>
    <n v="7.81"/>
    <n v="624.79999999999995"/>
  </r>
  <r>
    <d v="2025-01-16T00:00:00"/>
    <n v="38087"/>
    <x v="25"/>
    <s v="Wholesale"/>
    <x v="5"/>
    <s v="Website"/>
    <s v="GZ014"/>
    <s v="Gizmo"/>
    <n v="164"/>
    <s v="Medium"/>
    <s v="Orange"/>
    <n v="7.57"/>
    <n v="1241.48"/>
  </r>
  <r>
    <d v="2025-01-16T00:00:00"/>
    <n v="38087"/>
    <x v="25"/>
    <s v="Wholesale"/>
    <x v="5"/>
    <s v="Website"/>
    <s v="GA003"/>
    <s v="Gadget"/>
    <n v="136"/>
    <s v="Large"/>
    <s v="Red"/>
    <n v="7.44"/>
    <n v="1011.84"/>
  </r>
  <r>
    <d v="2025-01-16T00:00:00"/>
    <n v="38087"/>
    <x v="25"/>
    <s v="Wholesale"/>
    <x v="5"/>
    <s v="Website"/>
    <s v="GZ002"/>
    <s v="Gizmo"/>
    <n v="386"/>
    <s v="Medium"/>
    <s v="Red"/>
    <n v="7.81"/>
    <n v="3014.66"/>
  </r>
  <r>
    <d v="2025-01-16T00:00:00"/>
    <n v="38088"/>
    <x v="26"/>
    <s v="Wholesale"/>
    <x v="3"/>
    <s v="Website"/>
    <s v="GZ001"/>
    <s v="Gizmo"/>
    <n v="182"/>
    <s v="Small"/>
    <s v="Red"/>
    <n v="7.35"/>
    <n v="1337.7"/>
  </r>
  <r>
    <d v="2025-01-16T00:00:00"/>
    <n v="38088"/>
    <x v="26"/>
    <s v="Wholesale"/>
    <x v="3"/>
    <s v="Website"/>
    <s v="GZ008"/>
    <s v="Gizmo"/>
    <n v="83"/>
    <s v="Extra Large"/>
    <s v="Blue"/>
    <n v="10.52"/>
    <n v="873.16"/>
  </r>
  <r>
    <d v="2025-01-16T00:00:00"/>
    <n v="38088"/>
    <x v="26"/>
    <s v="Wholesale"/>
    <x v="3"/>
    <s v="Website"/>
    <s v="GA008"/>
    <s v="Gadget"/>
    <n v="154"/>
    <s v="Extra Large"/>
    <s v="Blue"/>
    <n v="9.4700000000000006"/>
    <n v="1458.38"/>
  </r>
  <r>
    <d v="2025-01-16T00:00:00"/>
    <n v="38088"/>
    <x v="26"/>
    <s v="Wholesale"/>
    <x v="3"/>
    <s v="Website"/>
    <s v="GA002"/>
    <s v="Gadget"/>
    <n v="269"/>
    <s v="Medium"/>
    <s v="Red"/>
    <n v="7.03"/>
    <n v="1891.0700000000002"/>
  </r>
  <r>
    <d v="2025-01-16T00:00:00"/>
    <n v="38088"/>
    <x v="26"/>
    <s v="Wholesale"/>
    <x v="3"/>
    <s v="Website"/>
    <s v="GA010"/>
    <s v="Gadget"/>
    <n v="358"/>
    <s v="Medium"/>
    <s v="Pink"/>
    <n v="6.96"/>
    <n v="2491.6799999999998"/>
  </r>
  <r>
    <d v="2025-01-16T00:00:00"/>
    <n v="38089"/>
    <x v="54"/>
    <s v="Other"/>
    <x v="3"/>
    <s v="Website"/>
    <s v="GZ002"/>
    <s v="Gizmo"/>
    <n v="313"/>
    <s v="Medium"/>
    <s v="Red"/>
    <n v="9.89"/>
    <n v="3095.57"/>
  </r>
  <r>
    <d v="2025-01-16T00:00:00"/>
    <n v="38089"/>
    <x v="54"/>
    <s v="Other"/>
    <x v="3"/>
    <s v="Website"/>
    <s v="GA010"/>
    <s v="Gadget"/>
    <n v="40"/>
    <s v="Medium"/>
    <s v="Pink"/>
    <n v="8.82"/>
    <n v="352.8"/>
  </r>
  <r>
    <d v="2025-01-16T00:00:00"/>
    <n v="38089"/>
    <x v="54"/>
    <s v="Other"/>
    <x v="3"/>
    <s v="Website"/>
    <s v="GZ016"/>
    <s v="Gizmo"/>
    <n v="175"/>
    <s v="Extra Large"/>
    <s v="Orange"/>
    <n v="12.41"/>
    <n v="2171.75"/>
  </r>
  <r>
    <d v="2025-01-16T00:00:00"/>
    <n v="38089"/>
    <x v="54"/>
    <s v="Other"/>
    <x v="3"/>
    <s v="Website"/>
    <s v="GZ010"/>
    <s v="Gizmo"/>
    <n v="316"/>
    <s v="Medium"/>
    <s v="Pink"/>
    <n v="9.7899999999999991"/>
    <n v="3093.64"/>
  </r>
  <r>
    <d v="2025-01-16T00:00:00"/>
    <n v="38089"/>
    <x v="54"/>
    <s v="Other"/>
    <x v="3"/>
    <s v="Website"/>
    <s v="GA016"/>
    <s v="Gadget"/>
    <n v="218"/>
    <s v="Extra Large"/>
    <s v="Orange"/>
    <n v="11.17"/>
    <n v="2435.06"/>
  </r>
  <r>
    <d v="2025-01-16T00:00:00"/>
    <n v="38090"/>
    <x v="30"/>
    <s v="Online"/>
    <x v="5"/>
    <s v="Website"/>
    <s v="WD015"/>
    <s v="Widget"/>
    <n v="77"/>
    <s v="Large"/>
    <s v="Orange"/>
    <n v="8.08"/>
    <n v="622.16"/>
  </r>
  <r>
    <d v="2025-01-16T00:00:00"/>
    <n v="38090"/>
    <x v="30"/>
    <s v="Online"/>
    <x v="5"/>
    <s v="Website"/>
    <s v="WD015"/>
    <s v="Widget"/>
    <n v="32"/>
    <s v="Large"/>
    <s v="Orange"/>
    <n v="8.08"/>
    <n v="258.56"/>
  </r>
  <r>
    <d v="2025-01-16T00:00:00"/>
    <n v="38090"/>
    <x v="30"/>
    <s v="Online"/>
    <x v="5"/>
    <s v="Website"/>
    <s v="GZ002"/>
    <s v="Gizmo"/>
    <n v="64"/>
    <s v="Medium"/>
    <s v="Red"/>
    <n v="9.3699999999999992"/>
    <n v="599.67999999999995"/>
  </r>
  <r>
    <d v="2025-01-16T00:00:00"/>
    <n v="38090"/>
    <x v="30"/>
    <s v="Online"/>
    <x v="5"/>
    <s v="Website"/>
    <s v="GZ007"/>
    <s v="Gizmo"/>
    <n v="98"/>
    <s v="Large"/>
    <s v="Blue"/>
    <n v="10.33"/>
    <n v="1012.34"/>
  </r>
  <r>
    <d v="2025-01-16T00:00:00"/>
    <n v="38090"/>
    <x v="30"/>
    <s v="Online"/>
    <x v="5"/>
    <s v="Website"/>
    <s v="GZ001"/>
    <s v="Gizmo"/>
    <n v="94"/>
    <s v="Small"/>
    <s v="Red"/>
    <n v="8.82"/>
    <n v="829.08"/>
  </r>
  <r>
    <d v="2025-01-16T00:00:00"/>
    <n v="38091"/>
    <x v="80"/>
    <s v="Online"/>
    <x v="2"/>
    <s v="Website"/>
    <s v="GA001"/>
    <s v="Gadget"/>
    <n v="86"/>
    <s v="Small"/>
    <s v="Red"/>
    <n v="7.94"/>
    <n v="682.84"/>
  </r>
  <r>
    <d v="2025-01-16T00:00:00"/>
    <n v="38091"/>
    <x v="80"/>
    <s v="Online"/>
    <x v="2"/>
    <s v="Website"/>
    <s v="WD013"/>
    <s v="Widget"/>
    <n v="170"/>
    <s v="Small"/>
    <s v="Orange"/>
    <n v="7.18"/>
    <n v="1220.5999999999999"/>
  </r>
  <r>
    <d v="2025-01-16T00:00:00"/>
    <n v="38091"/>
    <x v="80"/>
    <s v="Online"/>
    <x v="2"/>
    <s v="Website"/>
    <s v="GA007"/>
    <s v="Gadget"/>
    <n v="392"/>
    <s v="Large"/>
    <s v="Blue"/>
    <n v="9.3000000000000007"/>
    <n v="3645.6000000000004"/>
  </r>
  <r>
    <d v="2025-01-16T00:00:00"/>
    <n v="38091"/>
    <x v="80"/>
    <s v="Online"/>
    <x v="2"/>
    <s v="Website"/>
    <s v="GA005"/>
    <s v="Gadget"/>
    <n v="354"/>
    <s v="Small"/>
    <s v="Blue"/>
    <n v="8.26"/>
    <n v="2924.04"/>
  </r>
  <r>
    <d v="2025-01-16T00:00:00"/>
    <n v="38091"/>
    <x v="80"/>
    <s v="Online"/>
    <x v="2"/>
    <s v="Website"/>
    <s v="WD020"/>
    <s v="Widget"/>
    <n v="39"/>
    <s v="Extra Large"/>
    <s v="Yellow"/>
    <n v="10.92"/>
    <n v="425.88"/>
  </r>
  <r>
    <d v="2025-01-17T00:00:00"/>
    <n v="38093"/>
    <x v="73"/>
    <s v="Wholesale"/>
    <x v="2"/>
    <s v="Sales App"/>
    <s v="WD017"/>
    <s v="Widget"/>
    <n v="280"/>
    <s v="Small"/>
    <s v="Yellow"/>
    <n v="6.62"/>
    <n v="1853.6000000000001"/>
  </r>
  <r>
    <d v="2025-01-17T00:00:00"/>
    <n v="38093"/>
    <x v="73"/>
    <s v="Wholesale"/>
    <x v="2"/>
    <s v="Sales App"/>
    <s v="GZ017"/>
    <s v="Gizmo"/>
    <n v="449"/>
    <s v="Small"/>
    <s v="Yellow"/>
    <n v="7.88"/>
    <n v="3538.12"/>
  </r>
  <r>
    <d v="2025-01-17T00:00:00"/>
    <n v="38093"/>
    <x v="73"/>
    <s v="Wholesale"/>
    <x v="2"/>
    <s v="Sales App"/>
    <s v="WD005"/>
    <s v="Widget"/>
    <n v="74"/>
    <s v="Small"/>
    <s v="Blue"/>
    <n v="6.43"/>
    <n v="475.82"/>
  </r>
  <r>
    <d v="2025-01-17T00:00:00"/>
    <n v="38093"/>
    <x v="73"/>
    <s v="Wholesale"/>
    <x v="2"/>
    <s v="Sales App"/>
    <s v="WD015"/>
    <s v="Widget"/>
    <n v="386"/>
    <s v="Large"/>
    <s v="Orange"/>
    <n v="6.74"/>
    <n v="2601.64"/>
  </r>
  <r>
    <d v="2025-01-17T00:00:00"/>
    <n v="38093"/>
    <x v="73"/>
    <s v="Wholesale"/>
    <x v="2"/>
    <s v="Sales App"/>
    <s v="WD018"/>
    <s v="Widget"/>
    <n v="376"/>
    <s v="Medium"/>
    <s v="Yellow"/>
    <n v="7.03"/>
    <n v="2643.28"/>
  </r>
  <r>
    <d v="2025-01-17T00:00:00"/>
    <n v="38094"/>
    <x v="104"/>
    <s v="Retail"/>
    <x v="1"/>
    <s v="Sales App"/>
    <s v="GZ018"/>
    <s v="Gizmo"/>
    <n v="49"/>
    <s v="Medium"/>
    <s v="Yellow"/>
    <n v="8.93"/>
    <n v="437.57"/>
  </r>
  <r>
    <d v="2025-01-17T00:00:00"/>
    <n v="38094"/>
    <x v="104"/>
    <s v="Retail"/>
    <x v="1"/>
    <s v="Sales App"/>
    <s v="GZ010"/>
    <s v="Gizmo"/>
    <n v="17"/>
    <s v="Medium"/>
    <s v="Pink"/>
    <n v="8.25"/>
    <n v="140.25"/>
  </r>
  <r>
    <d v="2025-01-17T00:00:00"/>
    <n v="38094"/>
    <x v="104"/>
    <s v="Retail"/>
    <x v="1"/>
    <s v="Sales App"/>
    <s v="GZ018"/>
    <s v="Gizmo"/>
    <n v="12"/>
    <s v="Medium"/>
    <s v="Yellow"/>
    <n v="8.93"/>
    <n v="107.16"/>
  </r>
  <r>
    <d v="2025-01-17T00:00:00"/>
    <n v="38094"/>
    <x v="104"/>
    <s v="Retail"/>
    <x v="1"/>
    <s v="Sales App"/>
    <s v="GA020"/>
    <s v="Gadget"/>
    <n v="27"/>
    <s v="Extra Large"/>
    <s v="Yellow"/>
    <n v="10.39"/>
    <n v="280.53000000000003"/>
  </r>
  <r>
    <d v="2025-01-17T00:00:00"/>
    <n v="38094"/>
    <x v="104"/>
    <s v="Retail"/>
    <x v="1"/>
    <s v="Sales App"/>
    <s v="GZ008"/>
    <s v="Gizmo"/>
    <n v="20"/>
    <s v="Extra Large"/>
    <s v="Blue"/>
    <n v="11.22"/>
    <n v="224.4"/>
  </r>
  <r>
    <d v="2025-01-17T00:00:00"/>
    <n v="38095"/>
    <x v="60"/>
    <s v="Wholesale"/>
    <x v="5"/>
    <s v="Sales App"/>
    <s v="GZ008"/>
    <s v="Gizmo"/>
    <n v="134"/>
    <s v="Extra Large"/>
    <s v="Blue"/>
    <n v="10.52"/>
    <n v="1409.6799999999998"/>
  </r>
  <r>
    <d v="2025-01-17T00:00:00"/>
    <n v="38095"/>
    <x v="60"/>
    <s v="Wholesale"/>
    <x v="5"/>
    <s v="Sales App"/>
    <s v="GZ020"/>
    <s v="Gizmo"/>
    <n v="158"/>
    <s v="Extra Large"/>
    <s v="Yellow"/>
    <n v="10.83"/>
    <n v="1711.14"/>
  </r>
  <r>
    <d v="2025-01-17T00:00:00"/>
    <n v="38095"/>
    <x v="60"/>
    <s v="Wholesale"/>
    <x v="5"/>
    <s v="Sales App"/>
    <s v="WD014"/>
    <s v="Widget"/>
    <n v="227"/>
    <s v="Medium"/>
    <s v="Orange"/>
    <n v="6.36"/>
    <n v="1443.72"/>
  </r>
  <r>
    <d v="2025-01-17T00:00:00"/>
    <n v="38095"/>
    <x v="60"/>
    <s v="Wholesale"/>
    <x v="5"/>
    <s v="Sales App"/>
    <s v="WD004"/>
    <s v="Widget"/>
    <n v="55"/>
    <s v="Extra Large"/>
    <s v="Red"/>
    <n v="8.49"/>
    <n v="466.95"/>
  </r>
  <r>
    <d v="2025-01-17T00:00:00"/>
    <n v="38095"/>
    <x v="60"/>
    <s v="Wholesale"/>
    <x v="5"/>
    <s v="Sales App"/>
    <s v="WD001"/>
    <s v="Widget"/>
    <n v="33"/>
    <s v="Small"/>
    <s v="Red"/>
    <n v="6.17"/>
    <n v="203.60999999999999"/>
  </r>
  <r>
    <d v="2025-01-17T00:00:00"/>
    <n v="38096"/>
    <x v="55"/>
    <s v="Retail"/>
    <x v="2"/>
    <s v="Sales App"/>
    <s v="GZ010"/>
    <s v="Gizmo"/>
    <n v="24"/>
    <s v="Medium"/>
    <s v="Pink"/>
    <n v="8.25"/>
    <n v="198"/>
  </r>
  <r>
    <d v="2025-01-17T00:00:00"/>
    <n v="38096"/>
    <x v="55"/>
    <s v="Retail"/>
    <x v="2"/>
    <s v="Sales App"/>
    <s v="WD006"/>
    <s v="Widget"/>
    <n v="269"/>
    <s v="Medium"/>
    <s v="Blue"/>
    <n v="7.28"/>
    <n v="1958.3200000000002"/>
  </r>
  <r>
    <d v="2025-01-17T00:00:00"/>
    <n v="38096"/>
    <x v="55"/>
    <s v="Retail"/>
    <x v="2"/>
    <s v="Sales App"/>
    <s v="GA001"/>
    <s v="Gadget"/>
    <n v="266"/>
    <s v="Small"/>
    <s v="Red"/>
    <n v="7.06"/>
    <n v="1877.9599999999998"/>
  </r>
  <r>
    <d v="2025-01-17T00:00:00"/>
    <n v="38096"/>
    <x v="55"/>
    <s v="Retail"/>
    <x v="2"/>
    <s v="Sales App"/>
    <s v="GZ012"/>
    <s v="Gizmo"/>
    <n v="260"/>
    <s v="Extra Large"/>
    <s v="Pink"/>
    <n v="10.67"/>
    <n v="2774.2"/>
  </r>
  <r>
    <d v="2025-01-17T00:00:00"/>
    <n v="38096"/>
    <x v="55"/>
    <s v="Retail"/>
    <x v="2"/>
    <s v="Sales App"/>
    <s v="GZ014"/>
    <s v="Gizmo"/>
    <n v="29"/>
    <s v="Medium"/>
    <s v="Orange"/>
    <n v="8.07"/>
    <n v="234.03"/>
  </r>
  <r>
    <d v="2025-01-17T00:00:00"/>
    <n v="38097"/>
    <x v="14"/>
    <s v="Retail"/>
    <x v="0"/>
    <s v="Sales App"/>
    <s v="GZ005"/>
    <s v="Gizmo"/>
    <n v="102"/>
    <s v="Small"/>
    <s v="Blue"/>
    <n v="8.16"/>
    <n v="832.32"/>
  </r>
  <r>
    <d v="2025-01-17T00:00:00"/>
    <n v="38097"/>
    <x v="14"/>
    <s v="Retail"/>
    <x v="0"/>
    <s v="Sales App"/>
    <s v="WD004"/>
    <s v="Widget"/>
    <n v="67"/>
    <s v="Extra Large"/>
    <s v="Red"/>
    <n v="9.06"/>
    <n v="607.02"/>
  </r>
  <r>
    <d v="2025-01-17T00:00:00"/>
    <n v="38097"/>
    <x v="14"/>
    <s v="Retail"/>
    <x v="0"/>
    <s v="Sales App"/>
    <s v="GZ020"/>
    <s v="Gizmo"/>
    <n v="323"/>
    <s v="Extra Large"/>
    <s v="Yellow"/>
    <n v="11.55"/>
    <n v="3730.65"/>
  </r>
  <r>
    <d v="2025-01-17T00:00:00"/>
    <n v="38097"/>
    <x v="14"/>
    <s v="Retail"/>
    <x v="0"/>
    <s v="Sales App"/>
    <s v="GZ011"/>
    <s v="Gizmo"/>
    <n v="198"/>
    <s v="Large"/>
    <s v="Pink"/>
    <n v="8.73"/>
    <n v="1728.5400000000002"/>
  </r>
  <r>
    <d v="2025-01-17T00:00:00"/>
    <n v="38097"/>
    <x v="14"/>
    <s v="Retail"/>
    <x v="0"/>
    <s v="Sales App"/>
    <s v="GA016"/>
    <s v="Gadget"/>
    <n v="160"/>
    <s v="Extra Large"/>
    <s v="Orange"/>
    <n v="9.41"/>
    <n v="1505.6"/>
  </r>
  <r>
    <d v="2025-01-18T00:00:00"/>
    <n v="38098"/>
    <x v="65"/>
    <s v="Online"/>
    <x v="2"/>
    <s v="Email"/>
    <s v="WD018"/>
    <s v="Widget"/>
    <n v="38"/>
    <s v="Medium"/>
    <s v="Yellow"/>
    <n v="8.43"/>
    <n v="320.33999999999997"/>
  </r>
  <r>
    <d v="2025-01-18T00:00:00"/>
    <n v="38098"/>
    <x v="65"/>
    <s v="Online"/>
    <x v="2"/>
    <s v="Email"/>
    <s v="GZ008"/>
    <s v="Gizmo"/>
    <n v="25"/>
    <s v="Extra Large"/>
    <s v="Blue"/>
    <n v="12.63"/>
    <n v="315.75"/>
  </r>
  <r>
    <d v="2025-01-18T00:00:00"/>
    <n v="38098"/>
    <x v="65"/>
    <s v="Online"/>
    <x v="2"/>
    <s v="Email"/>
    <s v="GZ001"/>
    <s v="Gizmo"/>
    <n v="69"/>
    <s v="Small"/>
    <s v="Red"/>
    <n v="8.82"/>
    <n v="608.58000000000004"/>
  </r>
  <r>
    <d v="2025-01-18T00:00:00"/>
    <n v="38098"/>
    <x v="65"/>
    <s v="Online"/>
    <x v="2"/>
    <s v="Email"/>
    <s v="GZ005"/>
    <s v="Gizmo"/>
    <n v="1"/>
    <s v="Small"/>
    <s v="Blue"/>
    <n v="9.18"/>
    <n v="9.18"/>
  </r>
  <r>
    <d v="2025-01-18T00:00:00"/>
    <n v="38098"/>
    <x v="65"/>
    <s v="Online"/>
    <x v="2"/>
    <s v="Email"/>
    <s v="GA009"/>
    <s v="Gadget"/>
    <n v="31"/>
    <s v="Small"/>
    <s v="Pink"/>
    <n v="7.86"/>
    <n v="243.66"/>
  </r>
  <r>
    <d v="2025-01-18T00:00:00"/>
    <n v="38099"/>
    <x v="22"/>
    <s v="Online"/>
    <x v="2"/>
    <s v="Email"/>
    <s v="WD005"/>
    <s v="Widget"/>
    <n v="98"/>
    <s v="Small"/>
    <s v="Blue"/>
    <n v="7.71"/>
    <n v="755.58"/>
  </r>
  <r>
    <d v="2025-01-18T00:00:00"/>
    <n v="38099"/>
    <x v="22"/>
    <s v="Online"/>
    <x v="2"/>
    <s v="Email"/>
    <s v="GA008"/>
    <s v="Gadget"/>
    <n v="4"/>
    <s v="Extra Large"/>
    <s v="Blue"/>
    <n v="11.36"/>
    <n v="45.44"/>
  </r>
  <r>
    <d v="2025-01-18T00:00:00"/>
    <n v="38099"/>
    <x v="22"/>
    <s v="Online"/>
    <x v="2"/>
    <s v="Email"/>
    <s v="GZ004"/>
    <s v="Gizmo"/>
    <n v="26"/>
    <s v="Extra Large"/>
    <s v="Red"/>
    <n v="12.13"/>
    <n v="315.38"/>
  </r>
  <r>
    <d v="2025-01-18T00:00:00"/>
    <n v="38099"/>
    <x v="22"/>
    <s v="Online"/>
    <x v="2"/>
    <s v="Email"/>
    <s v="GA010"/>
    <s v="Gadget"/>
    <n v="56"/>
    <s v="Medium"/>
    <s v="Pink"/>
    <n v="8.35"/>
    <n v="467.59999999999997"/>
  </r>
  <r>
    <d v="2025-01-18T00:00:00"/>
    <n v="38099"/>
    <x v="22"/>
    <s v="Online"/>
    <x v="2"/>
    <s v="Email"/>
    <s v="GA005"/>
    <s v="Gadget"/>
    <n v="28"/>
    <s v="Small"/>
    <s v="Blue"/>
    <n v="8.26"/>
    <n v="231.28"/>
  </r>
  <r>
    <d v="2025-01-18T00:00:00"/>
    <n v="38100"/>
    <x v="33"/>
    <s v="Online"/>
    <x v="1"/>
    <s v="Email"/>
    <s v="GA009"/>
    <s v="Gadget"/>
    <n v="820"/>
    <s v="Small"/>
    <s v="Pink"/>
    <n v="7.86"/>
    <n v="6445.2"/>
  </r>
  <r>
    <d v="2025-01-18T00:00:00"/>
    <n v="38100"/>
    <x v="33"/>
    <s v="Online"/>
    <x v="1"/>
    <s v="Email"/>
    <s v="GZ002"/>
    <s v="Gizmo"/>
    <n v="1124"/>
    <s v="Medium"/>
    <s v="Red"/>
    <n v="9.3699999999999992"/>
    <n v="10531.88"/>
  </r>
  <r>
    <d v="2025-01-18T00:00:00"/>
    <n v="38100"/>
    <x v="33"/>
    <s v="Online"/>
    <x v="1"/>
    <s v="Email"/>
    <s v="GZ009"/>
    <s v="Gizmo"/>
    <n v="576"/>
    <s v="Small"/>
    <s v="Pink"/>
    <n v="8.73"/>
    <n v="5028.4800000000005"/>
  </r>
  <r>
    <d v="2025-01-18T00:00:00"/>
    <n v="38100"/>
    <x v="33"/>
    <s v="Online"/>
    <x v="1"/>
    <s v="Email"/>
    <s v="GA010"/>
    <s v="Gadget"/>
    <n v="612"/>
    <s v="Medium"/>
    <s v="Pink"/>
    <n v="8.35"/>
    <n v="5110.2"/>
  </r>
  <r>
    <d v="2025-01-18T00:00:00"/>
    <n v="38100"/>
    <x v="33"/>
    <s v="Online"/>
    <x v="1"/>
    <s v="Email"/>
    <s v="WD019"/>
    <s v="Widget"/>
    <n v="860"/>
    <s v="Large"/>
    <s v="Yellow"/>
    <n v="8.93"/>
    <n v="7679.8"/>
  </r>
  <r>
    <d v="2025-01-18T00:00:00"/>
    <n v="38101"/>
    <x v="8"/>
    <s v="Other"/>
    <x v="0"/>
    <s v="Email"/>
    <s v="GA020"/>
    <s v="Gadget"/>
    <n v="222"/>
    <s v="Extra Large"/>
    <s v="Yellow"/>
    <n v="12.34"/>
    <n v="2739.48"/>
  </r>
  <r>
    <d v="2025-01-18T00:00:00"/>
    <n v="38101"/>
    <x v="8"/>
    <s v="Other"/>
    <x v="0"/>
    <s v="Email"/>
    <s v="WD019"/>
    <s v="Widget"/>
    <n v="100"/>
    <s v="Large"/>
    <s v="Yellow"/>
    <n v="9.42"/>
    <n v="942"/>
  </r>
  <r>
    <d v="2025-01-18T00:00:00"/>
    <n v="38101"/>
    <x v="8"/>
    <s v="Other"/>
    <x v="0"/>
    <s v="Email"/>
    <s v="GA010"/>
    <s v="Gadget"/>
    <n v="233"/>
    <s v="Medium"/>
    <s v="Pink"/>
    <n v="8.82"/>
    <n v="2055.06"/>
  </r>
  <r>
    <d v="2025-01-18T00:00:00"/>
    <n v="38101"/>
    <x v="8"/>
    <s v="Other"/>
    <x v="0"/>
    <s v="Email"/>
    <s v="WD013"/>
    <s v="Widget"/>
    <n v="249"/>
    <s v="Small"/>
    <s v="Orange"/>
    <n v="7.58"/>
    <n v="1887.42"/>
  </r>
  <r>
    <d v="2025-01-18T00:00:00"/>
    <n v="38101"/>
    <x v="8"/>
    <s v="Other"/>
    <x v="0"/>
    <s v="Email"/>
    <s v="GZ004"/>
    <s v="Gizmo"/>
    <n v="188"/>
    <s v="Extra Large"/>
    <s v="Red"/>
    <n v="12.81"/>
    <n v="2408.2800000000002"/>
  </r>
  <r>
    <d v="2025-01-18T00:00:00"/>
    <n v="38102"/>
    <x v="25"/>
    <s v="Wholesale"/>
    <x v="5"/>
    <s v="Email"/>
    <s v="GZ012"/>
    <s v="Gizmo"/>
    <n v="256"/>
    <s v="Extra Large"/>
    <s v="Pink"/>
    <n v="10.01"/>
    <n v="2562.56"/>
  </r>
  <r>
    <d v="2025-01-18T00:00:00"/>
    <n v="38102"/>
    <x v="25"/>
    <s v="Wholesale"/>
    <x v="5"/>
    <s v="Email"/>
    <s v="WD010"/>
    <s v="Widget"/>
    <n v="132"/>
    <s v="Medium"/>
    <s v="Pink"/>
    <n v="6.5"/>
    <n v="858"/>
  </r>
  <r>
    <d v="2025-01-18T00:00:00"/>
    <n v="38102"/>
    <x v="25"/>
    <s v="Wholesale"/>
    <x v="5"/>
    <s v="Email"/>
    <s v="GZ020"/>
    <s v="Gizmo"/>
    <n v="338"/>
    <s v="Extra Large"/>
    <s v="Yellow"/>
    <n v="10.83"/>
    <n v="3660.54"/>
  </r>
  <r>
    <d v="2025-01-18T00:00:00"/>
    <n v="38102"/>
    <x v="25"/>
    <s v="Wholesale"/>
    <x v="5"/>
    <s v="Email"/>
    <s v="GA007"/>
    <s v="Gadget"/>
    <n v="243"/>
    <s v="Large"/>
    <s v="Blue"/>
    <n v="7.75"/>
    <n v="1883.25"/>
  </r>
  <r>
    <d v="2025-01-18T00:00:00"/>
    <n v="38102"/>
    <x v="25"/>
    <s v="Wholesale"/>
    <x v="5"/>
    <s v="Email"/>
    <s v="WD009"/>
    <s v="Widget"/>
    <n v="251"/>
    <s v="Small"/>
    <s v="Pink"/>
    <n v="6.11"/>
    <n v="1533.6100000000001"/>
  </r>
  <r>
    <d v="2025-01-18T00:00:00"/>
    <n v="38103"/>
    <x v="85"/>
    <s v="Other"/>
    <x v="0"/>
    <s v="Email"/>
    <s v="GA014"/>
    <s v="Gadget"/>
    <n v="274"/>
    <s v="Medium"/>
    <s v="Orange"/>
    <n v="8.6300000000000008"/>
    <n v="2364.6200000000003"/>
  </r>
  <r>
    <d v="2025-01-18T00:00:00"/>
    <n v="38103"/>
    <x v="85"/>
    <s v="Other"/>
    <x v="0"/>
    <s v="Email"/>
    <s v="GA011"/>
    <s v="Gadget"/>
    <n v="340"/>
    <s v="Large"/>
    <s v="Pink"/>
    <n v="9.33"/>
    <n v="3172.2"/>
  </r>
  <r>
    <d v="2025-01-18T00:00:00"/>
    <n v="38103"/>
    <x v="85"/>
    <s v="Other"/>
    <x v="0"/>
    <s v="Email"/>
    <s v="GZ018"/>
    <s v="Gizmo"/>
    <n v="281"/>
    <s v="Medium"/>
    <s v="Yellow"/>
    <n v="10.6"/>
    <n v="2978.6"/>
  </r>
  <r>
    <d v="2025-01-18T00:00:00"/>
    <n v="38103"/>
    <x v="85"/>
    <s v="Other"/>
    <x v="0"/>
    <s v="Email"/>
    <s v="GA006"/>
    <s v="Gadget"/>
    <n v="327"/>
    <s v="Medium"/>
    <s v="Blue"/>
    <n v="9.26"/>
    <n v="3028.02"/>
  </r>
  <r>
    <d v="2025-01-18T00:00:00"/>
    <n v="38103"/>
    <x v="85"/>
    <s v="Other"/>
    <x v="0"/>
    <s v="Email"/>
    <s v="GA006"/>
    <s v="Gadget"/>
    <n v="228"/>
    <s v="Medium"/>
    <s v="Blue"/>
    <n v="9.26"/>
    <n v="2111.2799999999997"/>
  </r>
  <r>
    <d v="2025-01-19T00:00:00"/>
    <n v="38104"/>
    <x v="51"/>
    <s v="Other"/>
    <x v="2"/>
    <s v="Website"/>
    <s v="WD008"/>
    <s v="Widget"/>
    <n v="348"/>
    <s v="Extra Large"/>
    <s v="Blue"/>
    <n v="11.19"/>
    <n v="3894.12"/>
  </r>
  <r>
    <d v="2025-01-19T00:00:00"/>
    <n v="38104"/>
    <x v="51"/>
    <s v="Other"/>
    <x v="2"/>
    <s v="Website"/>
    <s v="GA007"/>
    <s v="Gadget"/>
    <n v="2082"/>
    <s v="Large"/>
    <s v="Blue"/>
    <n v="9.81"/>
    <n v="20424.420000000002"/>
  </r>
  <r>
    <d v="2025-01-19T00:00:00"/>
    <n v="38104"/>
    <x v="51"/>
    <s v="Other"/>
    <x v="2"/>
    <s v="Website"/>
    <s v="GA009"/>
    <s v="Gadget"/>
    <n v="2244"/>
    <s v="Small"/>
    <s v="Pink"/>
    <n v="8.2899999999999991"/>
    <n v="18602.759999999998"/>
  </r>
  <r>
    <d v="2025-01-19T00:00:00"/>
    <n v="38104"/>
    <x v="51"/>
    <s v="Other"/>
    <x v="2"/>
    <s v="Website"/>
    <s v="GA005"/>
    <s v="Gadget"/>
    <n v="1068"/>
    <s v="Small"/>
    <s v="Blue"/>
    <n v="8.7200000000000006"/>
    <n v="9312.9600000000009"/>
  </r>
  <r>
    <d v="2025-01-19T00:00:00"/>
    <n v="38104"/>
    <x v="51"/>
    <s v="Other"/>
    <x v="2"/>
    <s v="Website"/>
    <s v="GA011"/>
    <s v="Gadget"/>
    <n v="1944"/>
    <s v="Large"/>
    <s v="Pink"/>
    <n v="9.33"/>
    <n v="18137.52"/>
  </r>
  <r>
    <d v="2025-01-19T00:00:00"/>
    <n v="38105"/>
    <x v="99"/>
    <s v="Online"/>
    <x v="4"/>
    <s v="Website"/>
    <s v="GZ013"/>
    <s v="Gizmo"/>
    <n v="369"/>
    <s v="Small"/>
    <s v="Orange"/>
    <n v="8.5500000000000007"/>
    <n v="3154.9500000000003"/>
  </r>
  <r>
    <d v="2025-01-19T00:00:00"/>
    <n v="38105"/>
    <x v="99"/>
    <s v="Online"/>
    <x v="4"/>
    <s v="Website"/>
    <s v="GZ008"/>
    <s v="Gizmo"/>
    <n v="165"/>
    <s v="Extra Large"/>
    <s v="Blue"/>
    <n v="12.63"/>
    <n v="2083.9500000000003"/>
  </r>
  <r>
    <d v="2025-01-19T00:00:00"/>
    <n v="38105"/>
    <x v="99"/>
    <s v="Online"/>
    <x v="4"/>
    <s v="Website"/>
    <s v="GZ008"/>
    <s v="Gizmo"/>
    <n v="237"/>
    <s v="Extra Large"/>
    <s v="Blue"/>
    <n v="12.63"/>
    <n v="2993.3100000000004"/>
  </r>
  <r>
    <d v="2025-01-19T00:00:00"/>
    <n v="38105"/>
    <x v="99"/>
    <s v="Online"/>
    <x v="4"/>
    <s v="Website"/>
    <s v="GA020"/>
    <s v="Gadget"/>
    <n v="266"/>
    <s v="Extra Large"/>
    <s v="Yellow"/>
    <n v="11.69"/>
    <n v="3109.54"/>
  </r>
  <r>
    <d v="2025-01-19T00:00:00"/>
    <n v="38105"/>
    <x v="99"/>
    <s v="Online"/>
    <x v="4"/>
    <s v="Website"/>
    <s v="GZ018"/>
    <s v="Gizmo"/>
    <n v="335"/>
    <s v="Medium"/>
    <s v="Yellow"/>
    <n v="10.039999999999999"/>
    <n v="3363.3999999999996"/>
  </r>
  <r>
    <d v="2025-01-19T00:00:00"/>
    <n v="38106"/>
    <x v="50"/>
    <s v="Online"/>
    <x v="2"/>
    <s v="Website"/>
    <s v="WD003"/>
    <s v="Widget"/>
    <n v="1864"/>
    <s v="Large"/>
    <s v="Red"/>
    <n v="8.33"/>
    <n v="15527.12"/>
  </r>
  <r>
    <d v="2025-01-19T00:00:00"/>
    <n v="38106"/>
    <x v="50"/>
    <s v="Online"/>
    <x v="2"/>
    <s v="Website"/>
    <s v="WD011"/>
    <s v="Widget"/>
    <n v="3112"/>
    <s v="Large"/>
    <s v="Pink"/>
    <n v="8.25"/>
    <n v="25674"/>
  </r>
  <r>
    <d v="2025-01-19T00:00:00"/>
    <n v="38106"/>
    <x v="50"/>
    <s v="Online"/>
    <x v="2"/>
    <s v="Website"/>
    <s v="GZ014"/>
    <s v="Gizmo"/>
    <n v="1160"/>
    <s v="Medium"/>
    <s v="Orange"/>
    <n v="9.08"/>
    <n v="10532.8"/>
  </r>
  <r>
    <d v="2025-01-19T00:00:00"/>
    <n v="38106"/>
    <x v="50"/>
    <s v="Online"/>
    <x v="2"/>
    <s v="Website"/>
    <s v="GZ013"/>
    <s v="Gizmo"/>
    <n v="2168"/>
    <s v="Small"/>
    <s v="Orange"/>
    <n v="8.5500000000000007"/>
    <n v="18536.400000000001"/>
  </r>
  <r>
    <d v="2025-01-19T00:00:00"/>
    <n v="38106"/>
    <x v="50"/>
    <s v="Online"/>
    <x v="2"/>
    <s v="Website"/>
    <s v="GZ009"/>
    <s v="Gizmo"/>
    <n v="2248"/>
    <s v="Small"/>
    <s v="Pink"/>
    <n v="8.73"/>
    <n v="19625.04"/>
  </r>
  <r>
    <d v="2025-01-19T00:00:00"/>
    <n v="38107"/>
    <x v="15"/>
    <s v="Other"/>
    <x v="4"/>
    <s v="Website"/>
    <s v="WD017"/>
    <s v="Widget"/>
    <n v="202"/>
    <s v="Small"/>
    <s v="Yellow"/>
    <n v="8.3800000000000008"/>
    <n v="1692.7600000000002"/>
  </r>
  <r>
    <d v="2025-01-19T00:00:00"/>
    <n v="38107"/>
    <x v="15"/>
    <s v="Other"/>
    <x v="4"/>
    <s v="Website"/>
    <s v="GZ005"/>
    <s v="Gizmo"/>
    <n v="328"/>
    <s v="Small"/>
    <s v="Blue"/>
    <n v="9.69"/>
    <n v="3178.3199999999997"/>
  </r>
  <r>
    <d v="2025-01-19T00:00:00"/>
    <n v="38107"/>
    <x v="15"/>
    <s v="Other"/>
    <x v="4"/>
    <s v="Website"/>
    <s v="GA014"/>
    <s v="Gadget"/>
    <n v="114"/>
    <s v="Medium"/>
    <s v="Orange"/>
    <n v="8.6300000000000008"/>
    <n v="983.82"/>
  </r>
  <r>
    <d v="2025-01-19T00:00:00"/>
    <n v="38107"/>
    <x v="15"/>
    <s v="Other"/>
    <x v="4"/>
    <s v="Website"/>
    <s v="WD014"/>
    <s v="Widget"/>
    <n v="141"/>
    <s v="Medium"/>
    <s v="Orange"/>
    <n v="8.06"/>
    <n v="1136.46"/>
  </r>
  <r>
    <d v="2025-01-19T00:00:00"/>
    <n v="38107"/>
    <x v="15"/>
    <s v="Other"/>
    <x v="4"/>
    <s v="Website"/>
    <s v="WD002"/>
    <s v="Widget"/>
    <n v="270"/>
    <s v="Medium"/>
    <s v="Red"/>
    <n v="8.31"/>
    <n v="2243.7000000000003"/>
  </r>
  <r>
    <d v="2025-01-19T00:00:00"/>
    <n v="38108"/>
    <x v="68"/>
    <s v="Other"/>
    <x v="2"/>
    <s v="Website"/>
    <s v="WD015"/>
    <s v="Widget"/>
    <n v="359"/>
    <s v="Large"/>
    <s v="Orange"/>
    <n v="8.5299999999999994"/>
    <n v="3062.27"/>
  </r>
  <r>
    <d v="2025-01-19T00:00:00"/>
    <n v="38108"/>
    <x v="68"/>
    <s v="Other"/>
    <x v="2"/>
    <s v="Website"/>
    <s v="WD006"/>
    <s v="Widget"/>
    <n v="93"/>
    <s v="Medium"/>
    <s v="Blue"/>
    <n v="8.65"/>
    <n v="804.45"/>
  </r>
  <r>
    <d v="2025-01-19T00:00:00"/>
    <n v="38108"/>
    <x v="68"/>
    <s v="Other"/>
    <x v="2"/>
    <s v="Website"/>
    <s v="WD009"/>
    <s v="Widget"/>
    <n v="111"/>
    <s v="Small"/>
    <s v="Pink"/>
    <n v="7.74"/>
    <n v="859.14"/>
  </r>
  <r>
    <d v="2025-01-19T00:00:00"/>
    <n v="38108"/>
    <x v="68"/>
    <s v="Other"/>
    <x v="2"/>
    <s v="Website"/>
    <s v="GA001"/>
    <s v="Gadget"/>
    <n v="257"/>
    <s v="Small"/>
    <s v="Red"/>
    <n v="8.3800000000000008"/>
    <n v="2153.6600000000003"/>
  </r>
  <r>
    <d v="2025-01-19T00:00:00"/>
    <n v="38108"/>
    <x v="68"/>
    <s v="Other"/>
    <x v="2"/>
    <s v="Website"/>
    <s v="GA006"/>
    <s v="Gadget"/>
    <n v="378"/>
    <s v="Medium"/>
    <s v="Blue"/>
    <n v="9.26"/>
    <n v="3500.2799999999997"/>
  </r>
  <r>
    <d v="2025-01-19T00:00:00"/>
    <n v="38109"/>
    <x v="9"/>
    <s v="Wholesale"/>
    <x v="4"/>
    <s v="Website"/>
    <s v="GA017"/>
    <s v="Gadget"/>
    <n v="296"/>
    <s v="Small"/>
    <s v="Yellow"/>
    <n v="7.09"/>
    <n v="2098.64"/>
  </r>
  <r>
    <d v="2025-01-19T00:00:00"/>
    <n v="38109"/>
    <x v="9"/>
    <s v="Wholesale"/>
    <x v="4"/>
    <s v="Website"/>
    <s v="GZ004"/>
    <s v="Gizmo"/>
    <n v="25"/>
    <s v="Extra Large"/>
    <s v="Red"/>
    <n v="10.11"/>
    <n v="252.75"/>
  </r>
  <r>
    <d v="2025-01-19T00:00:00"/>
    <n v="38109"/>
    <x v="9"/>
    <s v="Wholesale"/>
    <x v="4"/>
    <s v="Website"/>
    <s v="GZ002"/>
    <s v="Gizmo"/>
    <n v="69"/>
    <s v="Medium"/>
    <s v="Red"/>
    <n v="7.81"/>
    <n v="538.89"/>
  </r>
  <r>
    <d v="2025-01-19T00:00:00"/>
    <n v="38109"/>
    <x v="9"/>
    <s v="Wholesale"/>
    <x v="4"/>
    <s v="Website"/>
    <s v="GA011"/>
    <s v="Gadget"/>
    <n v="181"/>
    <s v="Large"/>
    <s v="Pink"/>
    <n v="7.37"/>
    <n v="1333.97"/>
  </r>
  <r>
    <d v="2025-01-19T00:00:00"/>
    <n v="38109"/>
    <x v="9"/>
    <s v="Wholesale"/>
    <x v="4"/>
    <s v="Website"/>
    <s v="WD014"/>
    <s v="Widget"/>
    <n v="112"/>
    <s v="Medium"/>
    <s v="Orange"/>
    <n v="6.36"/>
    <n v="712.32"/>
  </r>
  <r>
    <d v="2025-01-20T00:00:00"/>
    <n v="38110"/>
    <x v="30"/>
    <s v="Online"/>
    <x v="5"/>
    <s v="Email"/>
    <s v="WD010"/>
    <s v="Widget"/>
    <n v="17"/>
    <s v="Medium"/>
    <s v="Pink"/>
    <n v="7.79"/>
    <n v="132.43"/>
  </r>
  <r>
    <d v="2025-01-20T00:00:00"/>
    <n v="38110"/>
    <x v="30"/>
    <s v="Online"/>
    <x v="5"/>
    <s v="Email"/>
    <s v="GZ004"/>
    <s v="Gizmo"/>
    <n v="49"/>
    <s v="Extra Large"/>
    <s v="Red"/>
    <n v="12.13"/>
    <n v="594.37"/>
  </r>
  <r>
    <d v="2025-01-20T00:00:00"/>
    <n v="38110"/>
    <x v="30"/>
    <s v="Online"/>
    <x v="5"/>
    <s v="Email"/>
    <s v="GZ017"/>
    <s v="Gizmo"/>
    <n v="65"/>
    <s v="Small"/>
    <s v="Yellow"/>
    <n v="9.4499999999999993"/>
    <n v="614.25"/>
  </r>
  <r>
    <d v="2025-01-20T00:00:00"/>
    <n v="38110"/>
    <x v="30"/>
    <s v="Online"/>
    <x v="5"/>
    <s v="Email"/>
    <s v="GA019"/>
    <s v="Gadget"/>
    <n v="69"/>
    <s v="Large"/>
    <s v="Yellow"/>
    <n v="9.57"/>
    <n v="660.33"/>
  </r>
  <r>
    <d v="2025-01-20T00:00:00"/>
    <n v="38110"/>
    <x v="30"/>
    <s v="Online"/>
    <x v="5"/>
    <s v="Email"/>
    <s v="GA013"/>
    <s v="Gadget"/>
    <n v="24"/>
    <s v="Small"/>
    <s v="Orange"/>
    <n v="7.7"/>
    <n v="184.8"/>
  </r>
  <r>
    <d v="2025-01-20T00:00:00"/>
    <n v="38111"/>
    <x v="6"/>
    <s v="Manufacturing"/>
    <x v="0"/>
    <s v="Email"/>
    <s v="WD005"/>
    <s v="Widget"/>
    <n v="1032"/>
    <s v="Small"/>
    <s v="Blue"/>
    <n v="7.28"/>
    <n v="7512.96"/>
  </r>
  <r>
    <d v="2025-01-20T00:00:00"/>
    <n v="38111"/>
    <x v="6"/>
    <s v="Manufacturing"/>
    <x v="0"/>
    <s v="Email"/>
    <s v="GA002"/>
    <s v="Gadget"/>
    <n v="837"/>
    <s v="Medium"/>
    <s v="Red"/>
    <n v="7.96"/>
    <n v="6662.5199999999995"/>
  </r>
  <r>
    <d v="2025-01-20T00:00:00"/>
    <n v="38111"/>
    <x v="6"/>
    <s v="Manufacturing"/>
    <x v="0"/>
    <s v="Email"/>
    <s v="GA014"/>
    <s v="Gadget"/>
    <n v="372"/>
    <s v="Medium"/>
    <s v="Orange"/>
    <n v="7.72"/>
    <n v="2871.8399999999997"/>
  </r>
  <r>
    <d v="2025-01-20T00:00:00"/>
    <n v="38111"/>
    <x v="6"/>
    <s v="Manufacturing"/>
    <x v="0"/>
    <s v="Email"/>
    <s v="GZ007"/>
    <s v="Gizmo"/>
    <n v="966"/>
    <s v="Large"/>
    <s v="Blue"/>
    <n v="9.76"/>
    <n v="9428.16"/>
  </r>
  <r>
    <d v="2025-01-20T00:00:00"/>
    <n v="38111"/>
    <x v="6"/>
    <s v="Manufacturing"/>
    <x v="0"/>
    <s v="Email"/>
    <s v="WD015"/>
    <s v="Widget"/>
    <n v="237"/>
    <s v="Large"/>
    <s v="Orange"/>
    <n v="7.63"/>
    <n v="1808.31"/>
  </r>
  <r>
    <d v="2025-01-20T00:00:00"/>
    <n v="38112"/>
    <x v="40"/>
    <s v="Retail"/>
    <x v="3"/>
    <s v="Email"/>
    <s v="WD002"/>
    <s v="Widget"/>
    <n v="113"/>
    <s v="Medium"/>
    <s v="Red"/>
    <n v="7"/>
    <n v="791"/>
  </r>
  <r>
    <d v="2025-01-20T00:00:00"/>
    <n v="38112"/>
    <x v="40"/>
    <s v="Retail"/>
    <x v="3"/>
    <s v="Email"/>
    <s v="WD002"/>
    <s v="Widget"/>
    <n v="301"/>
    <s v="Medium"/>
    <s v="Red"/>
    <n v="7"/>
    <n v="2107"/>
  </r>
  <r>
    <d v="2025-01-20T00:00:00"/>
    <n v="38112"/>
    <x v="40"/>
    <s v="Retail"/>
    <x v="3"/>
    <s v="Email"/>
    <s v="GZ009"/>
    <s v="Gizmo"/>
    <n v="263"/>
    <s v="Small"/>
    <s v="Pink"/>
    <n v="7.76"/>
    <n v="2040.8799999999999"/>
  </r>
  <r>
    <d v="2025-01-20T00:00:00"/>
    <n v="38112"/>
    <x v="40"/>
    <s v="Retail"/>
    <x v="3"/>
    <s v="Email"/>
    <s v="WD009"/>
    <s v="Widget"/>
    <n v="71"/>
    <s v="Small"/>
    <s v="Pink"/>
    <n v="6.52"/>
    <n v="462.91999999999996"/>
  </r>
  <r>
    <d v="2025-01-20T00:00:00"/>
    <n v="38112"/>
    <x v="40"/>
    <s v="Retail"/>
    <x v="3"/>
    <s v="Email"/>
    <s v="GZ005"/>
    <s v="Gizmo"/>
    <n v="258"/>
    <s v="Small"/>
    <s v="Blue"/>
    <n v="8.16"/>
    <n v="2105.2800000000002"/>
  </r>
  <r>
    <d v="2025-01-20T00:00:00"/>
    <n v="38113"/>
    <x v="20"/>
    <s v="Retail"/>
    <x v="0"/>
    <s v="Email"/>
    <s v="GZ007"/>
    <s v="Gizmo"/>
    <n v="145"/>
    <s v="Large"/>
    <s v="Blue"/>
    <n v="9.18"/>
    <n v="1331.1"/>
  </r>
  <r>
    <d v="2025-01-20T00:00:00"/>
    <n v="38113"/>
    <x v="20"/>
    <s v="Retail"/>
    <x v="0"/>
    <s v="Email"/>
    <s v="GA015"/>
    <s v="Gadget"/>
    <n v="42"/>
    <s v="Large"/>
    <s v="Orange"/>
    <n v="7.7"/>
    <n v="323.40000000000003"/>
  </r>
  <r>
    <d v="2025-01-20T00:00:00"/>
    <n v="38113"/>
    <x v="20"/>
    <s v="Retail"/>
    <x v="0"/>
    <s v="Email"/>
    <s v="GZ016"/>
    <s v="Gizmo"/>
    <n v="129"/>
    <s v="Extra Large"/>
    <s v="Orange"/>
    <n v="10.45"/>
    <n v="1348.05"/>
  </r>
  <r>
    <d v="2025-01-20T00:00:00"/>
    <n v="38113"/>
    <x v="20"/>
    <s v="Retail"/>
    <x v="0"/>
    <s v="Email"/>
    <s v="GA017"/>
    <s v="Gadget"/>
    <n v="133"/>
    <s v="Small"/>
    <s v="Yellow"/>
    <n v="7.56"/>
    <n v="1005.4799999999999"/>
  </r>
  <r>
    <d v="2025-01-20T00:00:00"/>
    <n v="38113"/>
    <x v="20"/>
    <s v="Retail"/>
    <x v="0"/>
    <s v="Email"/>
    <s v="WD003"/>
    <s v="Widget"/>
    <n v="141"/>
    <s v="Large"/>
    <s v="Red"/>
    <n v="7.41"/>
    <n v="1044.81"/>
  </r>
  <r>
    <d v="2025-01-20T00:00:00"/>
    <n v="38114"/>
    <x v="17"/>
    <s v="Other"/>
    <x v="3"/>
    <s v="Email"/>
    <s v="GZ016"/>
    <s v="Gizmo"/>
    <n v="1444"/>
    <s v="Extra Large"/>
    <s v="Orange"/>
    <n v="12.41"/>
    <n v="17920.04"/>
  </r>
  <r>
    <d v="2025-01-20T00:00:00"/>
    <n v="38114"/>
    <x v="17"/>
    <s v="Other"/>
    <x v="3"/>
    <s v="Email"/>
    <s v="GZ016"/>
    <s v="Gizmo"/>
    <n v="1164"/>
    <s v="Extra Large"/>
    <s v="Orange"/>
    <n v="12.41"/>
    <n v="14445.24"/>
  </r>
  <r>
    <d v="2025-01-20T00:00:00"/>
    <n v="38114"/>
    <x v="17"/>
    <s v="Other"/>
    <x v="3"/>
    <s v="Email"/>
    <s v="WD004"/>
    <s v="Widget"/>
    <n v="888"/>
    <s v="Extra Large"/>
    <s v="Red"/>
    <n v="10.75"/>
    <n v="9546"/>
  </r>
  <r>
    <d v="2025-01-20T00:00:00"/>
    <n v="38114"/>
    <x v="17"/>
    <s v="Other"/>
    <x v="3"/>
    <s v="Email"/>
    <s v="GA010"/>
    <s v="Gadget"/>
    <n v="260"/>
    <s v="Medium"/>
    <s v="Pink"/>
    <n v="8.82"/>
    <n v="2293.2000000000003"/>
  </r>
  <r>
    <d v="2025-01-20T00:00:00"/>
    <n v="38114"/>
    <x v="17"/>
    <s v="Other"/>
    <x v="3"/>
    <s v="Email"/>
    <s v="GA019"/>
    <s v="Gadget"/>
    <n v="972"/>
    <s v="Large"/>
    <s v="Yellow"/>
    <n v="10.1"/>
    <n v="9817.1999999999989"/>
  </r>
  <r>
    <d v="2025-01-20T00:00:00"/>
    <n v="38115"/>
    <x v="27"/>
    <s v="Manufacturing"/>
    <x v="4"/>
    <s v="Email"/>
    <s v="GZ003"/>
    <s v="Gizmo"/>
    <n v="393"/>
    <s v="Large"/>
    <s v="Red"/>
    <n v="9.3800000000000008"/>
    <n v="3686.34"/>
  </r>
  <r>
    <d v="2025-01-20T00:00:00"/>
    <n v="38115"/>
    <x v="27"/>
    <s v="Manufacturing"/>
    <x v="4"/>
    <s v="Email"/>
    <s v="GZ007"/>
    <s v="Gizmo"/>
    <n v="425"/>
    <s v="Large"/>
    <s v="Blue"/>
    <n v="9.76"/>
    <n v="4148"/>
  </r>
  <r>
    <d v="2025-01-20T00:00:00"/>
    <n v="38115"/>
    <x v="27"/>
    <s v="Manufacturing"/>
    <x v="4"/>
    <s v="Email"/>
    <s v="GA017"/>
    <s v="Gadget"/>
    <n v="224"/>
    <s v="Small"/>
    <s v="Yellow"/>
    <n v="8.0299999999999994"/>
    <n v="1798.7199999999998"/>
  </r>
  <r>
    <d v="2025-01-20T00:00:00"/>
    <n v="38115"/>
    <x v="27"/>
    <s v="Manufacturing"/>
    <x v="4"/>
    <s v="Email"/>
    <s v="GA006"/>
    <s v="Gadget"/>
    <n v="154"/>
    <s v="Medium"/>
    <s v="Blue"/>
    <n v="8.2899999999999991"/>
    <n v="1276.6599999999999"/>
  </r>
  <r>
    <d v="2025-01-20T00:00:00"/>
    <n v="38115"/>
    <x v="27"/>
    <s v="Manufacturing"/>
    <x v="4"/>
    <s v="Email"/>
    <s v="GZ015"/>
    <s v="Gizmo"/>
    <n v="400"/>
    <s v="Large"/>
    <s v="Orange"/>
    <n v="9.09"/>
    <n v="3636"/>
  </r>
  <r>
    <d v="2025-01-21T00:00:00"/>
    <n v="38116"/>
    <x v="95"/>
    <s v="Manufacturing"/>
    <x v="5"/>
    <s v="Website"/>
    <s v="GA015"/>
    <s v="Gadget"/>
    <n v="275"/>
    <s v="Large"/>
    <s v="Orange"/>
    <n v="8.18"/>
    <n v="2249.5"/>
  </r>
  <r>
    <d v="2025-01-21T00:00:00"/>
    <n v="38116"/>
    <x v="95"/>
    <s v="Manufacturing"/>
    <x v="5"/>
    <s v="Website"/>
    <s v="GA005"/>
    <s v="Gadget"/>
    <n v="430"/>
    <s v="Small"/>
    <s v="Blue"/>
    <n v="7.8"/>
    <n v="3354"/>
  </r>
  <r>
    <d v="2025-01-21T00:00:00"/>
    <n v="38116"/>
    <x v="95"/>
    <s v="Manufacturing"/>
    <x v="5"/>
    <s v="Website"/>
    <s v="GA002"/>
    <s v="Gadget"/>
    <n v="295"/>
    <s v="Medium"/>
    <s v="Red"/>
    <n v="7.96"/>
    <n v="2348.1999999999998"/>
  </r>
  <r>
    <d v="2025-01-21T00:00:00"/>
    <n v="38116"/>
    <x v="95"/>
    <s v="Manufacturing"/>
    <x v="5"/>
    <s v="Website"/>
    <s v="WD009"/>
    <s v="Widget"/>
    <n v="292"/>
    <s v="Small"/>
    <s v="Pink"/>
    <n v="6.93"/>
    <n v="2023.56"/>
  </r>
  <r>
    <d v="2025-01-21T00:00:00"/>
    <n v="38116"/>
    <x v="95"/>
    <s v="Manufacturing"/>
    <x v="5"/>
    <s v="Website"/>
    <s v="GZ013"/>
    <s v="Gizmo"/>
    <n v="201"/>
    <s v="Small"/>
    <s v="Orange"/>
    <n v="8.08"/>
    <n v="1624.08"/>
  </r>
  <r>
    <d v="2025-01-21T00:00:00"/>
    <n v="38117"/>
    <x v="34"/>
    <s v="Online"/>
    <x v="0"/>
    <s v="Website"/>
    <s v="GA009"/>
    <s v="Gadget"/>
    <n v="2140"/>
    <s v="Small"/>
    <s v="Pink"/>
    <n v="7.86"/>
    <n v="16820.400000000001"/>
  </r>
  <r>
    <d v="2025-01-21T00:00:00"/>
    <n v="38117"/>
    <x v="34"/>
    <s v="Online"/>
    <x v="0"/>
    <s v="Website"/>
    <s v="GA013"/>
    <s v="Gadget"/>
    <n v="365"/>
    <s v="Small"/>
    <s v="Orange"/>
    <n v="7.7"/>
    <n v="2810.5"/>
  </r>
  <r>
    <d v="2025-01-21T00:00:00"/>
    <n v="38117"/>
    <x v="34"/>
    <s v="Online"/>
    <x v="0"/>
    <s v="Website"/>
    <s v="GZ009"/>
    <s v="Gizmo"/>
    <n v="935"/>
    <s v="Small"/>
    <s v="Pink"/>
    <n v="8.73"/>
    <n v="8162.55"/>
  </r>
  <r>
    <d v="2025-01-21T00:00:00"/>
    <n v="38117"/>
    <x v="34"/>
    <s v="Online"/>
    <x v="0"/>
    <s v="Website"/>
    <s v="GZ004"/>
    <s v="Gizmo"/>
    <n v="1265"/>
    <s v="Extra Large"/>
    <s v="Red"/>
    <n v="12.13"/>
    <n v="15344.45"/>
  </r>
  <r>
    <d v="2025-01-21T00:00:00"/>
    <n v="38117"/>
    <x v="34"/>
    <s v="Online"/>
    <x v="0"/>
    <s v="Website"/>
    <s v="GA011"/>
    <s v="Gadget"/>
    <n v="1325"/>
    <s v="Large"/>
    <s v="Pink"/>
    <n v="8.84"/>
    <n v="11713"/>
  </r>
  <r>
    <d v="2025-01-21T00:00:00"/>
    <n v="38118"/>
    <x v="31"/>
    <s v="Online"/>
    <x v="3"/>
    <s v="Website"/>
    <s v="GA018"/>
    <s v="Gadget"/>
    <n v="2362"/>
    <s v="Medium"/>
    <s v="Yellow"/>
    <n v="9.0399999999999991"/>
    <n v="21352.48"/>
  </r>
  <r>
    <d v="2025-01-21T00:00:00"/>
    <n v="38118"/>
    <x v="31"/>
    <s v="Online"/>
    <x v="3"/>
    <s v="Website"/>
    <s v="GZ012"/>
    <s v="Gizmo"/>
    <n v="2208"/>
    <s v="Extra Large"/>
    <s v="Pink"/>
    <n v="12.01"/>
    <n v="26518.079999999998"/>
  </r>
  <r>
    <d v="2025-01-21T00:00:00"/>
    <n v="38118"/>
    <x v="31"/>
    <s v="Online"/>
    <x v="3"/>
    <s v="Website"/>
    <s v="WD005"/>
    <s v="Widget"/>
    <n v="2824"/>
    <s v="Small"/>
    <s v="Blue"/>
    <n v="7.71"/>
    <n v="21773.040000000001"/>
  </r>
  <r>
    <d v="2025-01-21T00:00:00"/>
    <n v="38118"/>
    <x v="31"/>
    <s v="Online"/>
    <x v="3"/>
    <s v="Website"/>
    <s v="GZ009"/>
    <s v="Gizmo"/>
    <n v="1368"/>
    <s v="Small"/>
    <s v="Pink"/>
    <n v="8.73"/>
    <n v="11942.640000000001"/>
  </r>
  <r>
    <d v="2025-01-21T00:00:00"/>
    <n v="38118"/>
    <x v="31"/>
    <s v="Online"/>
    <x v="3"/>
    <s v="Website"/>
    <s v="GA014"/>
    <s v="Gadget"/>
    <n v="2901"/>
    <s v="Medium"/>
    <s v="Orange"/>
    <n v="8.17"/>
    <n v="23701.17"/>
  </r>
  <r>
    <d v="2025-01-21T00:00:00"/>
    <n v="38119"/>
    <x v="39"/>
    <s v="Retail"/>
    <x v="3"/>
    <s v="Website"/>
    <s v="WD008"/>
    <s v="Widget"/>
    <n v="199"/>
    <s v="Extra Large"/>
    <s v="Blue"/>
    <n v="9.42"/>
    <n v="1874.58"/>
  </r>
  <r>
    <d v="2025-01-21T00:00:00"/>
    <n v="38119"/>
    <x v="39"/>
    <s v="Retail"/>
    <x v="3"/>
    <s v="Website"/>
    <s v="GA019"/>
    <s v="Gadget"/>
    <n v="420"/>
    <s v="Large"/>
    <s v="Yellow"/>
    <n v="8.5"/>
    <n v="3570"/>
  </r>
  <r>
    <d v="2025-01-21T00:00:00"/>
    <n v="38119"/>
    <x v="39"/>
    <s v="Retail"/>
    <x v="3"/>
    <s v="Website"/>
    <s v="WD003"/>
    <s v="Widget"/>
    <n v="369"/>
    <s v="Large"/>
    <s v="Red"/>
    <n v="7.41"/>
    <n v="2734.29"/>
  </r>
  <r>
    <d v="2025-01-21T00:00:00"/>
    <n v="38119"/>
    <x v="39"/>
    <s v="Retail"/>
    <x v="3"/>
    <s v="Website"/>
    <s v="GZ008"/>
    <s v="Gizmo"/>
    <n v="114"/>
    <s v="Extra Large"/>
    <s v="Blue"/>
    <n v="11.22"/>
    <n v="1279.0800000000002"/>
  </r>
  <r>
    <d v="2025-01-21T00:00:00"/>
    <n v="38119"/>
    <x v="39"/>
    <s v="Retail"/>
    <x v="3"/>
    <s v="Website"/>
    <s v="GA011"/>
    <s v="Gadget"/>
    <n v="443"/>
    <s v="Large"/>
    <s v="Pink"/>
    <n v="7.86"/>
    <n v="3481.98"/>
  </r>
  <r>
    <d v="2025-01-21T00:00:00"/>
    <n v="38120"/>
    <x v="79"/>
    <s v="Other"/>
    <x v="4"/>
    <s v="Website"/>
    <s v="WD005"/>
    <s v="Widget"/>
    <n v="860"/>
    <s v="Small"/>
    <s v="Blue"/>
    <n v="8.14"/>
    <n v="7000.4000000000005"/>
  </r>
  <r>
    <d v="2025-01-21T00:00:00"/>
    <n v="38120"/>
    <x v="79"/>
    <s v="Other"/>
    <x v="4"/>
    <s v="Website"/>
    <s v="GZ002"/>
    <s v="Gizmo"/>
    <n v="650"/>
    <s v="Medium"/>
    <s v="Red"/>
    <n v="9.89"/>
    <n v="6428.5"/>
  </r>
  <r>
    <d v="2025-01-21T00:00:00"/>
    <n v="38120"/>
    <x v="79"/>
    <s v="Other"/>
    <x v="4"/>
    <s v="Website"/>
    <s v="GZ020"/>
    <s v="Gizmo"/>
    <n v="2740"/>
    <s v="Extra Large"/>
    <s v="Yellow"/>
    <n v="13.72"/>
    <n v="37592.800000000003"/>
  </r>
  <r>
    <d v="2025-01-21T00:00:00"/>
    <n v="38120"/>
    <x v="79"/>
    <s v="Other"/>
    <x v="4"/>
    <s v="Website"/>
    <s v="WD005"/>
    <s v="Widget"/>
    <n v="420"/>
    <s v="Small"/>
    <s v="Blue"/>
    <n v="8.14"/>
    <n v="3418.8"/>
  </r>
  <r>
    <d v="2025-01-21T00:00:00"/>
    <n v="38120"/>
    <x v="79"/>
    <s v="Other"/>
    <x v="4"/>
    <s v="Website"/>
    <s v="WD007"/>
    <s v="Widget"/>
    <n v="3580"/>
    <s v="Large"/>
    <s v="Blue"/>
    <n v="9.16"/>
    <n v="32792.800000000003"/>
  </r>
  <r>
    <d v="2025-01-21T00:00:00"/>
    <n v="38121"/>
    <x v="91"/>
    <s v="Retail"/>
    <x v="4"/>
    <s v="Website"/>
    <s v="WD020"/>
    <s v="Widget"/>
    <n v="1775"/>
    <s v="Extra Large"/>
    <s v="Yellow"/>
    <n v="9.6999999999999993"/>
    <n v="17217.5"/>
  </r>
  <r>
    <d v="2025-01-21T00:00:00"/>
    <n v="38121"/>
    <x v="91"/>
    <s v="Retail"/>
    <x v="4"/>
    <s v="Website"/>
    <s v="GA002"/>
    <s v="Gadget"/>
    <n v="500"/>
    <s v="Medium"/>
    <s v="Red"/>
    <n v="7.5"/>
    <n v="3750"/>
  </r>
  <r>
    <d v="2025-01-21T00:00:00"/>
    <n v="38121"/>
    <x v="91"/>
    <s v="Retail"/>
    <x v="4"/>
    <s v="Website"/>
    <s v="GA004"/>
    <s v="Gadget"/>
    <n v="1090"/>
    <s v="Extra Large"/>
    <s v="Red"/>
    <n v="9.6999999999999993"/>
    <n v="10573"/>
  </r>
  <r>
    <d v="2025-01-21T00:00:00"/>
    <n v="38121"/>
    <x v="91"/>
    <s v="Retail"/>
    <x v="4"/>
    <s v="Website"/>
    <s v="GZ001"/>
    <s v="Gizmo"/>
    <n v="1885"/>
    <s v="Small"/>
    <s v="Red"/>
    <n v="7.84"/>
    <n v="14778.4"/>
  </r>
  <r>
    <d v="2025-01-21T00:00:00"/>
    <n v="38121"/>
    <x v="91"/>
    <s v="Retail"/>
    <x v="4"/>
    <s v="Website"/>
    <s v="GA012"/>
    <s v="Gadget"/>
    <n v="1365"/>
    <s v="Extra Large"/>
    <s v="Pink"/>
    <n v="9.6"/>
    <n v="13104"/>
  </r>
  <r>
    <d v="2025-01-22T00:00:00"/>
    <n v="38122"/>
    <x v="55"/>
    <s v="Retail"/>
    <x v="2"/>
    <s v="Sales App"/>
    <s v="GA011"/>
    <s v="Gadget"/>
    <n v="232"/>
    <s v="Large"/>
    <s v="Pink"/>
    <n v="7.86"/>
    <n v="1823.52"/>
  </r>
  <r>
    <d v="2025-01-22T00:00:00"/>
    <n v="38122"/>
    <x v="55"/>
    <s v="Retail"/>
    <x v="2"/>
    <s v="Sales App"/>
    <s v="GA016"/>
    <s v="Gadget"/>
    <n v="55"/>
    <s v="Extra Large"/>
    <s v="Orange"/>
    <n v="9.41"/>
    <n v="517.54999999999995"/>
  </r>
  <r>
    <d v="2025-01-22T00:00:00"/>
    <n v="38122"/>
    <x v="55"/>
    <s v="Retail"/>
    <x v="2"/>
    <s v="Sales App"/>
    <s v="GA014"/>
    <s v="Gadget"/>
    <n v="295"/>
    <s v="Medium"/>
    <s v="Orange"/>
    <n v="7.26"/>
    <n v="2141.6999999999998"/>
  </r>
  <r>
    <d v="2025-01-22T00:00:00"/>
    <n v="38122"/>
    <x v="55"/>
    <s v="Retail"/>
    <x v="2"/>
    <s v="Sales App"/>
    <s v="GZ014"/>
    <s v="Gizmo"/>
    <n v="31"/>
    <s v="Medium"/>
    <s v="Orange"/>
    <n v="8.07"/>
    <n v="250.17000000000002"/>
  </r>
  <r>
    <d v="2025-01-22T00:00:00"/>
    <n v="38122"/>
    <x v="55"/>
    <s v="Retail"/>
    <x v="2"/>
    <s v="Sales App"/>
    <s v="GA003"/>
    <s v="Gadget"/>
    <n v="254"/>
    <s v="Large"/>
    <s v="Red"/>
    <n v="7.94"/>
    <n v="2016.76"/>
  </r>
  <r>
    <d v="2025-01-22T00:00:00"/>
    <n v="38123"/>
    <x v="33"/>
    <s v="Online"/>
    <x v="1"/>
    <s v="Sales App"/>
    <s v="WD011"/>
    <s v="Widget"/>
    <n v="304"/>
    <s v="Large"/>
    <s v="Pink"/>
    <n v="8.25"/>
    <n v="2508"/>
  </r>
  <r>
    <d v="2025-01-22T00:00:00"/>
    <n v="38123"/>
    <x v="33"/>
    <s v="Online"/>
    <x v="1"/>
    <s v="Sales App"/>
    <s v="GZ001"/>
    <s v="Gizmo"/>
    <n v="196"/>
    <s v="Small"/>
    <s v="Red"/>
    <n v="8.82"/>
    <n v="1728.72"/>
  </r>
  <r>
    <d v="2025-01-22T00:00:00"/>
    <n v="38123"/>
    <x v="33"/>
    <s v="Online"/>
    <x v="1"/>
    <s v="Sales App"/>
    <s v="GZ018"/>
    <s v="Gizmo"/>
    <n v="904"/>
    <s v="Medium"/>
    <s v="Yellow"/>
    <n v="10.039999999999999"/>
    <n v="9076.16"/>
  </r>
  <r>
    <d v="2025-01-22T00:00:00"/>
    <n v="38123"/>
    <x v="33"/>
    <s v="Online"/>
    <x v="1"/>
    <s v="Sales App"/>
    <s v="GZ005"/>
    <s v="Gizmo"/>
    <n v="624"/>
    <s v="Small"/>
    <s v="Blue"/>
    <n v="9.18"/>
    <n v="5728.32"/>
  </r>
  <r>
    <d v="2025-01-22T00:00:00"/>
    <n v="38123"/>
    <x v="33"/>
    <s v="Online"/>
    <x v="1"/>
    <s v="Sales App"/>
    <s v="GA012"/>
    <s v="Gadget"/>
    <n v="772"/>
    <s v="Extra Large"/>
    <s v="Pink"/>
    <n v="10.8"/>
    <n v="8337.6"/>
  </r>
  <r>
    <d v="2025-01-22T00:00:00"/>
    <n v="38124"/>
    <x v="102"/>
    <s v="Other"/>
    <x v="5"/>
    <s v="Sales App"/>
    <s v="GZ001"/>
    <s v="Gizmo"/>
    <n v="421"/>
    <s v="Small"/>
    <s v="Red"/>
    <n v="9.31"/>
    <n v="3919.51"/>
  </r>
  <r>
    <d v="2025-01-22T00:00:00"/>
    <n v="38124"/>
    <x v="102"/>
    <s v="Other"/>
    <x v="5"/>
    <s v="Sales App"/>
    <s v="GA006"/>
    <s v="Gadget"/>
    <n v="208"/>
    <s v="Medium"/>
    <s v="Blue"/>
    <n v="9.26"/>
    <n v="1926.08"/>
  </r>
  <r>
    <d v="2025-01-22T00:00:00"/>
    <n v="38124"/>
    <x v="102"/>
    <s v="Other"/>
    <x v="5"/>
    <s v="Sales App"/>
    <s v="WD017"/>
    <s v="Widget"/>
    <n v="331"/>
    <s v="Small"/>
    <s v="Yellow"/>
    <n v="8.3800000000000008"/>
    <n v="2773.78"/>
  </r>
  <r>
    <d v="2025-01-22T00:00:00"/>
    <n v="38124"/>
    <x v="102"/>
    <s v="Other"/>
    <x v="5"/>
    <s v="Sales App"/>
    <s v="WD018"/>
    <s v="Widget"/>
    <n v="156"/>
    <s v="Medium"/>
    <s v="Yellow"/>
    <n v="8.9"/>
    <n v="1388.4"/>
  </r>
  <r>
    <d v="2025-01-22T00:00:00"/>
    <n v="38124"/>
    <x v="102"/>
    <s v="Other"/>
    <x v="5"/>
    <s v="Sales App"/>
    <s v="WD014"/>
    <s v="Widget"/>
    <n v="226"/>
    <s v="Medium"/>
    <s v="Orange"/>
    <n v="8.06"/>
    <n v="1821.5600000000002"/>
  </r>
  <r>
    <d v="2025-01-22T00:00:00"/>
    <n v="38125"/>
    <x v="34"/>
    <s v="Online"/>
    <x v="0"/>
    <s v="Sales App"/>
    <s v="WD002"/>
    <s v="Widget"/>
    <n v="1250"/>
    <s v="Medium"/>
    <s v="Red"/>
    <n v="7.88"/>
    <n v="9850"/>
  </r>
  <r>
    <d v="2025-01-22T00:00:00"/>
    <n v="38125"/>
    <x v="34"/>
    <s v="Online"/>
    <x v="0"/>
    <s v="Sales App"/>
    <s v="GZ011"/>
    <s v="Gizmo"/>
    <n v="1355"/>
    <s v="Large"/>
    <s v="Pink"/>
    <n v="9.82"/>
    <n v="13306.1"/>
  </r>
  <r>
    <d v="2025-01-22T00:00:00"/>
    <n v="38125"/>
    <x v="34"/>
    <s v="Online"/>
    <x v="0"/>
    <s v="Sales App"/>
    <s v="GZ019"/>
    <s v="Gizmo"/>
    <n v="1785"/>
    <s v="Large"/>
    <s v="Yellow"/>
    <n v="10.63"/>
    <n v="18974.550000000003"/>
  </r>
  <r>
    <d v="2025-01-22T00:00:00"/>
    <n v="38125"/>
    <x v="34"/>
    <s v="Online"/>
    <x v="0"/>
    <s v="Sales App"/>
    <s v="GZ009"/>
    <s v="Gizmo"/>
    <n v="1635"/>
    <s v="Small"/>
    <s v="Pink"/>
    <n v="8.73"/>
    <n v="14273.550000000001"/>
  </r>
  <r>
    <d v="2025-01-22T00:00:00"/>
    <n v="38125"/>
    <x v="34"/>
    <s v="Online"/>
    <x v="0"/>
    <s v="Sales App"/>
    <s v="WD009"/>
    <s v="Widget"/>
    <n v="705"/>
    <s v="Small"/>
    <s v="Pink"/>
    <n v="7.34"/>
    <n v="5174.7"/>
  </r>
  <r>
    <d v="2025-01-22T00:00:00"/>
    <n v="38126"/>
    <x v="10"/>
    <s v="Other"/>
    <x v="5"/>
    <s v="Sales App"/>
    <s v="WD018"/>
    <s v="Widget"/>
    <n v="191"/>
    <s v="Medium"/>
    <s v="Yellow"/>
    <n v="8.9"/>
    <n v="1699.9"/>
  </r>
  <r>
    <d v="2025-01-22T00:00:00"/>
    <n v="38126"/>
    <x v="10"/>
    <s v="Other"/>
    <x v="5"/>
    <s v="Sales App"/>
    <s v="GZ006"/>
    <s v="Gizmo"/>
    <n v="34"/>
    <s v="Medium"/>
    <s v="Blue"/>
    <n v="10.3"/>
    <n v="350.20000000000005"/>
  </r>
  <r>
    <d v="2025-01-22T00:00:00"/>
    <n v="38126"/>
    <x v="10"/>
    <s v="Other"/>
    <x v="5"/>
    <s v="Sales App"/>
    <s v="GA013"/>
    <s v="Gadget"/>
    <n v="393"/>
    <s v="Small"/>
    <s v="Orange"/>
    <n v="8.1199999999999992"/>
    <n v="3191.16"/>
  </r>
  <r>
    <d v="2025-01-22T00:00:00"/>
    <n v="38126"/>
    <x v="10"/>
    <s v="Other"/>
    <x v="5"/>
    <s v="Sales App"/>
    <s v="WD005"/>
    <s v="Widget"/>
    <n v="252"/>
    <s v="Small"/>
    <s v="Blue"/>
    <n v="8.14"/>
    <n v="2051.2800000000002"/>
  </r>
  <r>
    <d v="2025-01-22T00:00:00"/>
    <n v="38126"/>
    <x v="10"/>
    <s v="Other"/>
    <x v="5"/>
    <s v="Sales App"/>
    <s v="GZ014"/>
    <s v="Gizmo"/>
    <n v="59"/>
    <s v="Medium"/>
    <s v="Orange"/>
    <n v="9.59"/>
    <n v="565.80999999999995"/>
  </r>
  <r>
    <d v="2025-01-22T00:00:00"/>
    <n v="38127"/>
    <x v="87"/>
    <s v="Online"/>
    <x v="1"/>
    <s v="Sales App"/>
    <s v="WD017"/>
    <s v="Widget"/>
    <n v="726"/>
    <s v="Small"/>
    <s v="Yellow"/>
    <n v="7.94"/>
    <n v="5764.4400000000005"/>
  </r>
  <r>
    <d v="2025-01-22T00:00:00"/>
    <n v="38127"/>
    <x v="87"/>
    <s v="Online"/>
    <x v="1"/>
    <s v="Sales App"/>
    <s v="GA010"/>
    <s v="Gadget"/>
    <n v="288"/>
    <s v="Medium"/>
    <s v="Pink"/>
    <n v="8.35"/>
    <n v="2404.7999999999997"/>
  </r>
  <r>
    <d v="2025-01-22T00:00:00"/>
    <n v="38127"/>
    <x v="87"/>
    <s v="Online"/>
    <x v="1"/>
    <s v="Sales App"/>
    <s v="GA003"/>
    <s v="Gadget"/>
    <n v="166"/>
    <s v="Large"/>
    <s v="Red"/>
    <n v="8.93"/>
    <n v="1482.3799999999999"/>
  </r>
  <r>
    <d v="2025-01-22T00:00:00"/>
    <n v="38127"/>
    <x v="87"/>
    <s v="Online"/>
    <x v="1"/>
    <s v="Sales App"/>
    <s v="GA020"/>
    <s v="Gadget"/>
    <n v="464"/>
    <s v="Extra Large"/>
    <s v="Yellow"/>
    <n v="11.69"/>
    <n v="5424.16"/>
  </r>
  <r>
    <d v="2025-01-22T00:00:00"/>
    <n v="38127"/>
    <x v="87"/>
    <s v="Online"/>
    <x v="1"/>
    <s v="Sales App"/>
    <s v="GA017"/>
    <s v="Gadget"/>
    <n v="736"/>
    <s v="Small"/>
    <s v="Yellow"/>
    <n v="8.51"/>
    <n v="6263.36"/>
  </r>
  <r>
    <d v="2025-01-23T00:00:00"/>
    <n v="38128"/>
    <x v="47"/>
    <s v="Manufacturing"/>
    <x v="1"/>
    <s v="Sales App"/>
    <s v="WD019"/>
    <s v="Widget"/>
    <n v="42"/>
    <s v="Large"/>
    <s v="Yellow"/>
    <n v="8.43"/>
    <n v="354.06"/>
  </r>
  <r>
    <d v="2025-01-23T00:00:00"/>
    <n v="38128"/>
    <x v="47"/>
    <s v="Manufacturing"/>
    <x v="1"/>
    <s v="Sales App"/>
    <s v="WD003"/>
    <s v="Widget"/>
    <n v="42"/>
    <s v="Large"/>
    <s v="Red"/>
    <n v="7.87"/>
    <n v="330.54"/>
  </r>
  <r>
    <d v="2025-01-23T00:00:00"/>
    <n v="38128"/>
    <x v="47"/>
    <s v="Manufacturing"/>
    <x v="1"/>
    <s v="Sales App"/>
    <s v="GA007"/>
    <s v="Gadget"/>
    <n v="11"/>
    <s v="Large"/>
    <s v="Blue"/>
    <n v="8.7799999999999994"/>
    <n v="96.58"/>
  </r>
  <r>
    <d v="2025-01-23T00:00:00"/>
    <n v="38128"/>
    <x v="47"/>
    <s v="Manufacturing"/>
    <x v="1"/>
    <s v="Sales App"/>
    <s v="WD011"/>
    <s v="Widget"/>
    <n v="44"/>
    <s v="Large"/>
    <s v="Pink"/>
    <n v="7.79"/>
    <n v="342.76"/>
  </r>
  <r>
    <d v="2025-01-23T00:00:00"/>
    <n v="38128"/>
    <x v="47"/>
    <s v="Manufacturing"/>
    <x v="1"/>
    <s v="Sales App"/>
    <s v="GA006"/>
    <s v="Gadget"/>
    <n v="12"/>
    <s v="Medium"/>
    <s v="Blue"/>
    <n v="8.2899999999999991"/>
    <n v="99.47999999999999"/>
  </r>
  <r>
    <d v="2025-01-23T00:00:00"/>
    <n v="38129"/>
    <x v="32"/>
    <s v="Manufacturing"/>
    <x v="0"/>
    <s v="Sales App"/>
    <s v="WD003"/>
    <s v="Widget"/>
    <n v="304"/>
    <s v="Large"/>
    <s v="Red"/>
    <n v="7.87"/>
    <n v="2392.48"/>
  </r>
  <r>
    <d v="2025-01-23T00:00:00"/>
    <n v="38129"/>
    <x v="32"/>
    <s v="Manufacturing"/>
    <x v="0"/>
    <s v="Sales App"/>
    <s v="GZ012"/>
    <s v="Gizmo"/>
    <n v="398"/>
    <s v="Extra Large"/>
    <s v="Pink"/>
    <n v="11.34"/>
    <n v="4513.32"/>
  </r>
  <r>
    <d v="2025-01-23T00:00:00"/>
    <n v="38129"/>
    <x v="32"/>
    <s v="Manufacturing"/>
    <x v="0"/>
    <s v="Sales App"/>
    <s v="WD018"/>
    <s v="Widget"/>
    <n v="102"/>
    <s v="Medium"/>
    <s v="Yellow"/>
    <n v="7.96"/>
    <n v="811.92"/>
  </r>
  <r>
    <d v="2025-01-23T00:00:00"/>
    <n v="38129"/>
    <x v="32"/>
    <s v="Manufacturing"/>
    <x v="0"/>
    <s v="Sales App"/>
    <s v="WD008"/>
    <s v="Widget"/>
    <n v="377"/>
    <s v="Extra Large"/>
    <s v="Blue"/>
    <n v="10.01"/>
    <n v="3773.77"/>
  </r>
  <r>
    <d v="2025-01-23T00:00:00"/>
    <n v="38129"/>
    <x v="32"/>
    <s v="Manufacturing"/>
    <x v="0"/>
    <s v="Sales App"/>
    <s v="GZ010"/>
    <s v="Gizmo"/>
    <n v="200"/>
    <s v="Medium"/>
    <s v="Pink"/>
    <n v="8.76"/>
    <n v="1752"/>
  </r>
  <r>
    <d v="2025-01-23T00:00:00"/>
    <n v="38130"/>
    <x v="93"/>
    <s v="Other"/>
    <x v="5"/>
    <s v="Sales App"/>
    <s v="WD013"/>
    <s v="Widget"/>
    <n v="165"/>
    <s v="Small"/>
    <s v="Orange"/>
    <n v="7.58"/>
    <n v="1250.7"/>
  </r>
  <r>
    <d v="2025-01-23T00:00:00"/>
    <n v="38130"/>
    <x v="93"/>
    <s v="Other"/>
    <x v="5"/>
    <s v="Sales App"/>
    <s v="GZ018"/>
    <s v="Gizmo"/>
    <n v="190"/>
    <s v="Medium"/>
    <s v="Yellow"/>
    <n v="10.6"/>
    <n v="2014"/>
  </r>
  <r>
    <d v="2025-01-23T00:00:00"/>
    <n v="38130"/>
    <x v="93"/>
    <s v="Other"/>
    <x v="5"/>
    <s v="Sales App"/>
    <s v="GZ013"/>
    <s v="Gizmo"/>
    <n v="129"/>
    <s v="Small"/>
    <s v="Orange"/>
    <n v="9.0299999999999994"/>
    <n v="1164.8699999999999"/>
  </r>
  <r>
    <d v="2025-01-23T00:00:00"/>
    <n v="38130"/>
    <x v="93"/>
    <s v="Other"/>
    <x v="5"/>
    <s v="Sales App"/>
    <s v="GZ014"/>
    <s v="Gizmo"/>
    <n v="200"/>
    <s v="Medium"/>
    <s v="Orange"/>
    <n v="9.59"/>
    <n v="1918"/>
  </r>
  <r>
    <d v="2025-01-23T00:00:00"/>
    <n v="38130"/>
    <x v="93"/>
    <s v="Other"/>
    <x v="5"/>
    <s v="Sales App"/>
    <s v="WD017"/>
    <s v="Widget"/>
    <n v="262"/>
    <s v="Small"/>
    <s v="Yellow"/>
    <n v="8.3800000000000008"/>
    <n v="2195.5600000000004"/>
  </r>
  <r>
    <d v="2025-01-23T00:00:00"/>
    <n v="38131"/>
    <x v="54"/>
    <s v="Other"/>
    <x v="3"/>
    <s v="Sales App"/>
    <s v="GA006"/>
    <s v="Gadget"/>
    <n v="268"/>
    <s v="Medium"/>
    <s v="Blue"/>
    <n v="9.26"/>
    <n v="2481.6799999999998"/>
  </r>
  <r>
    <d v="2025-01-23T00:00:00"/>
    <n v="38131"/>
    <x v="54"/>
    <s v="Other"/>
    <x v="3"/>
    <s v="Sales App"/>
    <s v="GA005"/>
    <s v="Gadget"/>
    <n v="291"/>
    <s v="Small"/>
    <s v="Blue"/>
    <n v="8.7200000000000006"/>
    <n v="2537.52"/>
  </r>
  <r>
    <d v="2025-01-23T00:00:00"/>
    <n v="38131"/>
    <x v="54"/>
    <s v="Other"/>
    <x v="3"/>
    <s v="Sales App"/>
    <s v="WD014"/>
    <s v="Widget"/>
    <n v="218"/>
    <s v="Medium"/>
    <s v="Orange"/>
    <n v="8.06"/>
    <n v="1757.0800000000002"/>
  </r>
  <r>
    <d v="2025-01-23T00:00:00"/>
    <n v="38131"/>
    <x v="54"/>
    <s v="Other"/>
    <x v="3"/>
    <s v="Sales App"/>
    <s v="GA018"/>
    <s v="Gadget"/>
    <n v="166"/>
    <s v="Medium"/>
    <s v="Yellow"/>
    <n v="9.5399999999999991"/>
    <n v="1583.6399999999999"/>
  </r>
  <r>
    <d v="2025-01-23T00:00:00"/>
    <n v="38131"/>
    <x v="54"/>
    <s v="Other"/>
    <x v="3"/>
    <s v="Sales App"/>
    <s v="WD018"/>
    <s v="Widget"/>
    <n v="42"/>
    <s v="Medium"/>
    <s v="Yellow"/>
    <n v="8.9"/>
    <n v="373.8"/>
  </r>
  <r>
    <d v="2025-01-23T00:00:00"/>
    <n v="38132"/>
    <x v="26"/>
    <s v="Wholesale"/>
    <x v="3"/>
    <s v="Sales App"/>
    <s v="GZ017"/>
    <s v="Gizmo"/>
    <n v="193"/>
    <s v="Small"/>
    <s v="Yellow"/>
    <n v="7.88"/>
    <n v="1520.84"/>
  </r>
  <r>
    <d v="2025-01-23T00:00:00"/>
    <n v="38132"/>
    <x v="26"/>
    <s v="Wholesale"/>
    <x v="3"/>
    <s v="Sales App"/>
    <s v="WD015"/>
    <s v="Widget"/>
    <n v="91"/>
    <s v="Large"/>
    <s v="Orange"/>
    <n v="6.74"/>
    <n v="613.34"/>
  </r>
  <r>
    <d v="2025-01-23T00:00:00"/>
    <n v="38132"/>
    <x v="26"/>
    <s v="Wholesale"/>
    <x v="3"/>
    <s v="Sales App"/>
    <s v="WD011"/>
    <s v="Widget"/>
    <n v="254"/>
    <s v="Large"/>
    <s v="Pink"/>
    <n v="6.88"/>
    <n v="1747.52"/>
  </r>
  <r>
    <d v="2025-01-23T00:00:00"/>
    <n v="38132"/>
    <x v="26"/>
    <s v="Wholesale"/>
    <x v="3"/>
    <s v="Sales App"/>
    <s v="GA019"/>
    <s v="Gadget"/>
    <n v="346"/>
    <s v="Large"/>
    <s v="Yellow"/>
    <n v="7.97"/>
    <n v="2757.62"/>
  </r>
  <r>
    <d v="2025-01-23T00:00:00"/>
    <n v="38132"/>
    <x v="26"/>
    <s v="Wholesale"/>
    <x v="3"/>
    <s v="Sales App"/>
    <s v="GZ010"/>
    <s v="Gizmo"/>
    <n v="248"/>
    <s v="Medium"/>
    <s v="Pink"/>
    <n v="7.73"/>
    <n v="1917.0400000000002"/>
  </r>
  <r>
    <d v="2025-01-23T00:00:00"/>
    <n v="38133"/>
    <x v="63"/>
    <s v="Other"/>
    <x v="4"/>
    <s v="Sales App"/>
    <s v="WD003"/>
    <s v="Widget"/>
    <n v="54"/>
    <s v="Large"/>
    <s v="Red"/>
    <n v="8.8000000000000007"/>
    <n v="475.20000000000005"/>
  </r>
  <r>
    <d v="2025-01-23T00:00:00"/>
    <n v="38133"/>
    <x v="63"/>
    <s v="Other"/>
    <x v="4"/>
    <s v="Sales App"/>
    <s v="WD016"/>
    <s v="Widget"/>
    <n v="59"/>
    <s v="Extra Large"/>
    <s v="Orange"/>
    <n v="10.42"/>
    <n v="614.78"/>
  </r>
  <r>
    <d v="2025-01-23T00:00:00"/>
    <n v="38133"/>
    <x v="63"/>
    <s v="Other"/>
    <x v="4"/>
    <s v="Sales App"/>
    <s v="GZ008"/>
    <s v="Gizmo"/>
    <n v="333"/>
    <s v="Extra Large"/>
    <s v="Blue"/>
    <n v="13.33"/>
    <n v="4438.8900000000003"/>
  </r>
  <r>
    <d v="2025-01-23T00:00:00"/>
    <n v="38133"/>
    <x v="63"/>
    <s v="Other"/>
    <x v="4"/>
    <s v="Sales App"/>
    <s v="GZ013"/>
    <s v="Gizmo"/>
    <n v="98"/>
    <s v="Small"/>
    <s v="Orange"/>
    <n v="9.0299999999999994"/>
    <n v="884.93999999999994"/>
  </r>
  <r>
    <d v="2025-01-23T00:00:00"/>
    <n v="38133"/>
    <x v="63"/>
    <s v="Other"/>
    <x v="4"/>
    <s v="Sales App"/>
    <s v="WD020"/>
    <s v="Widget"/>
    <n v="191"/>
    <s v="Extra Large"/>
    <s v="Yellow"/>
    <n v="11.52"/>
    <n v="2200.3199999999997"/>
  </r>
  <r>
    <d v="2025-01-24T00:00:00"/>
    <n v="38134"/>
    <x v="38"/>
    <s v="Manufacturing"/>
    <x v="2"/>
    <s v="Website"/>
    <s v="GA007"/>
    <s v="Gadget"/>
    <n v="281"/>
    <s v="Large"/>
    <s v="Blue"/>
    <n v="8.7799999999999994"/>
    <n v="2467.1799999999998"/>
  </r>
  <r>
    <d v="2025-01-24T00:00:00"/>
    <n v="38134"/>
    <x v="38"/>
    <s v="Manufacturing"/>
    <x v="2"/>
    <s v="Website"/>
    <s v="GA016"/>
    <s v="Gadget"/>
    <n v="183"/>
    <s v="Extra Large"/>
    <s v="Orange"/>
    <n v="10"/>
    <n v="1830"/>
  </r>
  <r>
    <d v="2025-01-24T00:00:00"/>
    <n v="38134"/>
    <x v="38"/>
    <s v="Manufacturing"/>
    <x v="2"/>
    <s v="Website"/>
    <s v="WD003"/>
    <s v="Widget"/>
    <n v="377"/>
    <s v="Large"/>
    <s v="Red"/>
    <n v="7.87"/>
    <n v="2966.9900000000002"/>
  </r>
  <r>
    <d v="2025-01-24T00:00:00"/>
    <n v="38134"/>
    <x v="38"/>
    <s v="Manufacturing"/>
    <x v="2"/>
    <s v="Website"/>
    <s v="WD015"/>
    <s v="Widget"/>
    <n v="338"/>
    <s v="Large"/>
    <s v="Orange"/>
    <n v="7.63"/>
    <n v="2578.94"/>
  </r>
  <r>
    <d v="2025-01-24T00:00:00"/>
    <n v="38134"/>
    <x v="38"/>
    <s v="Manufacturing"/>
    <x v="2"/>
    <s v="Website"/>
    <s v="GA010"/>
    <s v="Gadget"/>
    <n v="300"/>
    <s v="Medium"/>
    <s v="Pink"/>
    <n v="7.89"/>
    <n v="2367"/>
  </r>
  <r>
    <d v="2025-01-24T00:00:00"/>
    <n v="38135"/>
    <x v="60"/>
    <s v="Wholesale"/>
    <x v="5"/>
    <s v="Website"/>
    <s v="GA011"/>
    <s v="Gadget"/>
    <n v="103"/>
    <s v="Large"/>
    <s v="Pink"/>
    <n v="7.37"/>
    <n v="759.11"/>
  </r>
  <r>
    <d v="2025-01-24T00:00:00"/>
    <n v="38135"/>
    <x v="60"/>
    <s v="Wholesale"/>
    <x v="5"/>
    <s v="Website"/>
    <s v="GZ018"/>
    <s v="Gizmo"/>
    <n v="333"/>
    <s v="Medium"/>
    <s v="Yellow"/>
    <n v="8.3699999999999992"/>
    <n v="2787.2099999999996"/>
  </r>
  <r>
    <d v="2025-01-24T00:00:00"/>
    <n v="38135"/>
    <x v="60"/>
    <s v="Wholesale"/>
    <x v="5"/>
    <s v="Website"/>
    <s v="GZ011"/>
    <s v="Gizmo"/>
    <n v="345"/>
    <s v="Large"/>
    <s v="Pink"/>
    <n v="8.18"/>
    <n v="2822.1"/>
  </r>
  <r>
    <d v="2025-01-24T00:00:00"/>
    <n v="38135"/>
    <x v="60"/>
    <s v="Wholesale"/>
    <x v="5"/>
    <s v="Website"/>
    <s v="WD006"/>
    <s v="Widget"/>
    <n v="385"/>
    <s v="Medium"/>
    <s v="Blue"/>
    <n v="6.83"/>
    <n v="2629.55"/>
  </r>
  <r>
    <d v="2025-01-24T00:00:00"/>
    <n v="38135"/>
    <x v="60"/>
    <s v="Wholesale"/>
    <x v="5"/>
    <s v="Website"/>
    <s v="GA016"/>
    <s v="Gadget"/>
    <n v="374"/>
    <s v="Extra Large"/>
    <s v="Orange"/>
    <n v="8.82"/>
    <n v="3298.6800000000003"/>
  </r>
  <r>
    <d v="2025-01-24T00:00:00"/>
    <n v="38136"/>
    <x v="89"/>
    <s v="Retail"/>
    <x v="0"/>
    <s v="Website"/>
    <s v="WD002"/>
    <s v="Widget"/>
    <n v="1008"/>
    <s v="Medium"/>
    <s v="Red"/>
    <n v="7"/>
    <n v="7056"/>
  </r>
  <r>
    <d v="2025-01-24T00:00:00"/>
    <n v="38136"/>
    <x v="89"/>
    <s v="Retail"/>
    <x v="0"/>
    <s v="Website"/>
    <s v="GZ012"/>
    <s v="Gizmo"/>
    <n v="2009"/>
    <s v="Extra Large"/>
    <s v="Pink"/>
    <n v="10.67"/>
    <n v="21436.03"/>
  </r>
  <r>
    <d v="2025-01-24T00:00:00"/>
    <n v="38136"/>
    <x v="89"/>
    <s v="Retail"/>
    <x v="0"/>
    <s v="Website"/>
    <s v="GA003"/>
    <s v="Gadget"/>
    <n v="896"/>
    <s v="Large"/>
    <s v="Red"/>
    <n v="7.94"/>
    <n v="7114.2400000000007"/>
  </r>
  <r>
    <d v="2025-01-24T00:00:00"/>
    <n v="38136"/>
    <x v="89"/>
    <s v="Retail"/>
    <x v="0"/>
    <s v="Website"/>
    <s v="GA005"/>
    <s v="Gadget"/>
    <n v="714"/>
    <s v="Small"/>
    <s v="Blue"/>
    <n v="7.34"/>
    <n v="5240.76"/>
  </r>
  <r>
    <d v="2025-01-24T00:00:00"/>
    <n v="38136"/>
    <x v="89"/>
    <s v="Retail"/>
    <x v="0"/>
    <s v="Website"/>
    <s v="GA012"/>
    <s v="Gadget"/>
    <n v="1085"/>
    <s v="Extra Large"/>
    <s v="Pink"/>
    <n v="9.6"/>
    <n v="10416"/>
  </r>
  <r>
    <d v="2025-01-24T00:00:00"/>
    <n v="38137"/>
    <x v="69"/>
    <s v="Retail"/>
    <x v="1"/>
    <s v="Website"/>
    <s v="GZ004"/>
    <s v="Gizmo"/>
    <n v="384"/>
    <s v="Extra Large"/>
    <s v="Red"/>
    <n v="10.78"/>
    <n v="4139.5199999999995"/>
  </r>
  <r>
    <d v="2025-01-24T00:00:00"/>
    <n v="38137"/>
    <x v="69"/>
    <s v="Retail"/>
    <x v="1"/>
    <s v="Website"/>
    <s v="GA010"/>
    <s v="Gadget"/>
    <n v="97"/>
    <s v="Medium"/>
    <s v="Pink"/>
    <n v="7.42"/>
    <n v="719.74"/>
  </r>
  <r>
    <d v="2025-01-24T00:00:00"/>
    <n v="38137"/>
    <x v="69"/>
    <s v="Retail"/>
    <x v="1"/>
    <s v="Website"/>
    <s v="WD009"/>
    <s v="Widget"/>
    <n v="101"/>
    <s v="Small"/>
    <s v="Pink"/>
    <n v="6.52"/>
    <n v="658.52"/>
  </r>
  <r>
    <d v="2025-01-24T00:00:00"/>
    <n v="38137"/>
    <x v="69"/>
    <s v="Retail"/>
    <x v="1"/>
    <s v="Website"/>
    <s v="GA004"/>
    <s v="Gadget"/>
    <n v="130"/>
    <s v="Extra Large"/>
    <s v="Red"/>
    <n v="9.6999999999999993"/>
    <n v="1261"/>
  </r>
  <r>
    <d v="2025-01-24T00:00:00"/>
    <n v="38137"/>
    <x v="69"/>
    <s v="Retail"/>
    <x v="1"/>
    <s v="Website"/>
    <s v="GZ017"/>
    <s v="Gizmo"/>
    <n v="177"/>
    <s v="Small"/>
    <s v="Yellow"/>
    <n v="8.4"/>
    <n v="1486.8"/>
  </r>
  <r>
    <d v="2025-01-24T00:00:00"/>
    <n v="38138"/>
    <x v="87"/>
    <s v="Online"/>
    <x v="1"/>
    <s v="Website"/>
    <s v="GZ015"/>
    <s v="Gizmo"/>
    <n v="130"/>
    <s v="Large"/>
    <s v="Orange"/>
    <n v="9.6199999999999992"/>
    <n v="1250.5999999999999"/>
  </r>
  <r>
    <d v="2025-01-24T00:00:00"/>
    <n v="38138"/>
    <x v="87"/>
    <s v="Online"/>
    <x v="1"/>
    <s v="Website"/>
    <s v="GZ017"/>
    <s v="Gizmo"/>
    <n v="654"/>
    <s v="Small"/>
    <s v="Yellow"/>
    <n v="9.4499999999999993"/>
    <n v="6180.2999999999993"/>
  </r>
  <r>
    <d v="2025-01-24T00:00:00"/>
    <n v="38138"/>
    <x v="87"/>
    <s v="Online"/>
    <x v="1"/>
    <s v="Website"/>
    <s v="GZ004"/>
    <s v="Gizmo"/>
    <n v="610"/>
    <s v="Extra Large"/>
    <s v="Red"/>
    <n v="12.13"/>
    <n v="7399.3"/>
  </r>
  <r>
    <d v="2025-01-24T00:00:00"/>
    <n v="38138"/>
    <x v="87"/>
    <s v="Online"/>
    <x v="1"/>
    <s v="Website"/>
    <s v="GZ011"/>
    <s v="Gizmo"/>
    <n v="496"/>
    <s v="Large"/>
    <s v="Pink"/>
    <n v="9.82"/>
    <n v="4870.72"/>
  </r>
  <r>
    <d v="2025-01-24T00:00:00"/>
    <n v="38138"/>
    <x v="87"/>
    <s v="Online"/>
    <x v="1"/>
    <s v="Website"/>
    <s v="WD003"/>
    <s v="Widget"/>
    <n v="322"/>
    <s v="Large"/>
    <s v="Red"/>
    <n v="8.33"/>
    <n v="2682.26"/>
  </r>
  <r>
    <d v="2025-01-24T00:00:00"/>
    <n v="38139"/>
    <x v="88"/>
    <s v="Wholesale"/>
    <x v="3"/>
    <s v="Website"/>
    <s v="WD007"/>
    <s v="Widget"/>
    <n v="447"/>
    <s v="Large"/>
    <s v="Blue"/>
    <n v="7.23"/>
    <n v="3231.8100000000004"/>
  </r>
  <r>
    <d v="2025-01-24T00:00:00"/>
    <n v="38139"/>
    <x v="88"/>
    <s v="Wholesale"/>
    <x v="3"/>
    <s v="Website"/>
    <s v="GZ006"/>
    <s v="Gizmo"/>
    <n v="421"/>
    <s v="Medium"/>
    <s v="Blue"/>
    <n v="8.1300000000000008"/>
    <n v="3422.7300000000005"/>
  </r>
  <r>
    <d v="2025-01-24T00:00:00"/>
    <n v="38139"/>
    <x v="88"/>
    <s v="Wholesale"/>
    <x v="3"/>
    <s v="Website"/>
    <s v="GA002"/>
    <s v="Gadget"/>
    <n v="201"/>
    <s v="Medium"/>
    <s v="Red"/>
    <n v="7.03"/>
    <n v="1413.03"/>
  </r>
  <r>
    <d v="2025-01-24T00:00:00"/>
    <n v="38139"/>
    <x v="88"/>
    <s v="Wholesale"/>
    <x v="3"/>
    <s v="Website"/>
    <s v="GZ014"/>
    <s v="Gizmo"/>
    <n v="445"/>
    <s v="Medium"/>
    <s v="Orange"/>
    <n v="7.57"/>
    <n v="3368.65"/>
  </r>
  <r>
    <d v="2025-01-24T00:00:00"/>
    <n v="38139"/>
    <x v="88"/>
    <s v="Wholesale"/>
    <x v="3"/>
    <s v="Website"/>
    <s v="GZ012"/>
    <s v="Gizmo"/>
    <n v="445"/>
    <s v="Extra Large"/>
    <s v="Pink"/>
    <n v="10.01"/>
    <n v="4454.45"/>
  </r>
  <r>
    <d v="2025-01-25T00:00:00"/>
    <n v="38140"/>
    <x v="80"/>
    <s v="Online"/>
    <x v="2"/>
    <s v="Website"/>
    <s v="WD002"/>
    <s v="Widget"/>
    <n v="26"/>
    <s v="Medium"/>
    <s v="Red"/>
    <n v="7.88"/>
    <n v="204.88"/>
  </r>
  <r>
    <d v="2025-01-25T00:00:00"/>
    <n v="38140"/>
    <x v="80"/>
    <s v="Online"/>
    <x v="2"/>
    <s v="Website"/>
    <s v="GA018"/>
    <s v="Gadget"/>
    <n v="100"/>
    <s v="Medium"/>
    <s v="Yellow"/>
    <n v="9.0399999999999991"/>
    <n v="903.99999999999989"/>
  </r>
  <r>
    <d v="2025-01-25T00:00:00"/>
    <n v="38140"/>
    <x v="80"/>
    <s v="Online"/>
    <x v="2"/>
    <s v="Website"/>
    <s v="WD015"/>
    <s v="Widget"/>
    <n v="385"/>
    <s v="Large"/>
    <s v="Orange"/>
    <n v="8.08"/>
    <n v="3110.8"/>
  </r>
  <r>
    <d v="2025-01-25T00:00:00"/>
    <n v="38140"/>
    <x v="80"/>
    <s v="Online"/>
    <x v="2"/>
    <s v="Website"/>
    <s v="GZ002"/>
    <s v="Gizmo"/>
    <n v="244"/>
    <s v="Medium"/>
    <s v="Red"/>
    <n v="9.3699999999999992"/>
    <n v="2286.2799999999997"/>
  </r>
  <r>
    <d v="2025-01-25T00:00:00"/>
    <n v="38140"/>
    <x v="80"/>
    <s v="Online"/>
    <x v="2"/>
    <s v="Website"/>
    <s v="GZ007"/>
    <s v="Gizmo"/>
    <n v="229"/>
    <s v="Large"/>
    <s v="Blue"/>
    <n v="10.33"/>
    <n v="2365.5700000000002"/>
  </r>
  <r>
    <d v="2025-01-25T00:00:00"/>
    <n v="38141"/>
    <x v="28"/>
    <s v="Manufacturing"/>
    <x v="4"/>
    <s v="Website"/>
    <s v="WD008"/>
    <s v="Widget"/>
    <n v="800"/>
    <s v="Extra Large"/>
    <s v="Blue"/>
    <n v="10.01"/>
    <n v="8008"/>
  </r>
  <r>
    <d v="2025-01-25T00:00:00"/>
    <n v="38141"/>
    <x v="28"/>
    <s v="Manufacturing"/>
    <x v="4"/>
    <s v="Website"/>
    <s v="GZ018"/>
    <s v="Gizmo"/>
    <n v="1898"/>
    <s v="Medium"/>
    <s v="Yellow"/>
    <n v="9.49"/>
    <n v="18012.02"/>
  </r>
  <r>
    <d v="2025-01-25T00:00:00"/>
    <n v="38141"/>
    <x v="28"/>
    <s v="Manufacturing"/>
    <x v="4"/>
    <s v="Website"/>
    <s v="GZ005"/>
    <s v="Gizmo"/>
    <n v="1388"/>
    <s v="Small"/>
    <s v="Blue"/>
    <n v="8.67"/>
    <n v="12033.96"/>
  </r>
  <r>
    <d v="2025-01-25T00:00:00"/>
    <n v="38141"/>
    <x v="28"/>
    <s v="Manufacturing"/>
    <x v="4"/>
    <s v="Website"/>
    <s v="GZ009"/>
    <s v="Gizmo"/>
    <n v="1490"/>
    <s v="Small"/>
    <s v="Pink"/>
    <n v="8.25"/>
    <n v="12292.5"/>
  </r>
  <r>
    <d v="2025-01-25T00:00:00"/>
    <n v="38141"/>
    <x v="28"/>
    <s v="Manufacturing"/>
    <x v="4"/>
    <s v="Website"/>
    <s v="GA006"/>
    <s v="Gadget"/>
    <n v="194"/>
    <s v="Medium"/>
    <s v="Blue"/>
    <n v="8.2899999999999991"/>
    <n v="1608.2599999999998"/>
  </r>
  <r>
    <d v="2025-01-25T00:00:00"/>
    <n v="38142"/>
    <x v="89"/>
    <s v="Retail"/>
    <x v="0"/>
    <s v="Website"/>
    <s v="GZ015"/>
    <s v="Gizmo"/>
    <n v="1568"/>
    <s v="Large"/>
    <s v="Orange"/>
    <n v="8.5500000000000007"/>
    <n v="13406.400000000001"/>
  </r>
  <r>
    <d v="2025-01-25T00:00:00"/>
    <n v="38142"/>
    <x v="89"/>
    <s v="Retail"/>
    <x v="0"/>
    <s v="Website"/>
    <s v="WD014"/>
    <s v="Widget"/>
    <n v="1813"/>
    <s v="Medium"/>
    <s v="Orange"/>
    <n v="6.78"/>
    <n v="12292.140000000001"/>
  </r>
  <r>
    <d v="2025-01-25T00:00:00"/>
    <n v="38142"/>
    <x v="89"/>
    <s v="Retail"/>
    <x v="0"/>
    <s v="Website"/>
    <s v="WD013"/>
    <s v="Widget"/>
    <n v="931"/>
    <s v="Small"/>
    <s v="Orange"/>
    <n v="6.38"/>
    <n v="5939.78"/>
  </r>
  <r>
    <d v="2025-01-25T00:00:00"/>
    <n v="38142"/>
    <x v="89"/>
    <s v="Retail"/>
    <x v="0"/>
    <s v="Website"/>
    <s v="GA014"/>
    <s v="Gadget"/>
    <n v="980"/>
    <s v="Medium"/>
    <s v="Orange"/>
    <n v="7.26"/>
    <n v="7114.8"/>
  </r>
  <r>
    <d v="2025-01-25T00:00:00"/>
    <n v="38142"/>
    <x v="89"/>
    <s v="Retail"/>
    <x v="0"/>
    <s v="Website"/>
    <s v="GZ008"/>
    <s v="Gizmo"/>
    <n v="1218"/>
    <s v="Extra Large"/>
    <s v="Blue"/>
    <n v="11.22"/>
    <n v="13665.960000000001"/>
  </r>
  <r>
    <d v="2025-01-25T00:00:00"/>
    <n v="38143"/>
    <x v="2"/>
    <s v="Online"/>
    <x v="0"/>
    <s v="Website"/>
    <s v="GZ012"/>
    <s v="Gizmo"/>
    <n v="174"/>
    <s v="Extra Large"/>
    <s v="Pink"/>
    <n v="12.01"/>
    <n v="2089.7399999999998"/>
  </r>
  <r>
    <d v="2025-01-25T00:00:00"/>
    <n v="38143"/>
    <x v="2"/>
    <s v="Online"/>
    <x v="0"/>
    <s v="Website"/>
    <s v="GA018"/>
    <s v="Gadget"/>
    <n v="322"/>
    <s v="Medium"/>
    <s v="Yellow"/>
    <n v="9.0399999999999991"/>
    <n v="2910.8799999999997"/>
  </r>
  <r>
    <d v="2025-01-25T00:00:00"/>
    <n v="38143"/>
    <x v="2"/>
    <s v="Online"/>
    <x v="0"/>
    <s v="Website"/>
    <s v="WD020"/>
    <s v="Widget"/>
    <n v="1070"/>
    <s v="Extra Large"/>
    <s v="Yellow"/>
    <n v="10.92"/>
    <n v="11684.4"/>
  </r>
  <r>
    <d v="2025-01-25T00:00:00"/>
    <n v="38143"/>
    <x v="2"/>
    <s v="Online"/>
    <x v="0"/>
    <s v="Website"/>
    <s v="WD003"/>
    <s v="Widget"/>
    <n v="246"/>
    <s v="Large"/>
    <s v="Red"/>
    <n v="8.33"/>
    <n v="2049.1799999999998"/>
  </r>
  <r>
    <d v="2025-01-25T00:00:00"/>
    <n v="38143"/>
    <x v="2"/>
    <s v="Online"/>
    <x v="0"/>
    <s v="Website"/>
    <s v="WD011"/>
    <s v="Widget"/>
    <n v="658"/>
    <s v="Large"/>
    <s v="Pink"/>
    <n v="8.25"/>
    <n v="5428.5"/>
  </r>
  <r>
    <d v="2025-01-25T00:00:00"/>
    <n v="38144"/>
    <x v="73"/>
    <s v="Wholesale"/>
    <x v="2"/>
    <s v="Website"/>
    <s v="WD016"/>
    <s v="Widget"/>
    <n v="118"/>
    <s v="Extra Large"/>
    <s v="Orange"/>
    <n v="8.23"/>
    <n v="971.1400000000001"/>
  </r>
  <r>
    <d v="2025-01-25T00:00:00"/>
    <n v="38144"/>
    <x v="73"/>
    <s v="Wholesale"/>
    <x v="2"/>
    <s v="Website"/>
    <s v="GZ010"/>
    <s v="Gizmo"/>
    <n v="339"/>
    <s v="Medium"/>
    <s v="Pink"/>
    <n v="7.73"/>
    <n v="2620.4700000000003"/>
  </r>
  <r>
    <d v="2025-01-25T00:00:00"/>
    <n v="38144"/>
    <x v="73"/>
    <s v="Wholesale"/>
    <x v="2"/>
    <s v="Website"/>
    <s v="GZ005"/>
    <s v="Gizmo"/>
    <n v="160"/>
    <s v="Small"/>
    <s v="Blue"/>
    <n v="7.65"/>
    <n v="1224"/>
  </r>
  <r>
    <d v="2025-01-25T00:00:00"/>
    <n v="38144"/>
    <x v="73"/>
    <s v="Wholesale"/>
    <x v="2"/>
    <s v="Website"/>
    <s v="GA017"/>
    <s v="Gadget"/>
    <n v="285"/>
    <s v="Small"/>
    <s v="Yellow"/>
    <n v="7.09"/>
    <n v="2020.6499999999999"/>
  </r>
  <r>
    <d v="2025-01-25T00:00:00"/>
    <n v="38144"/>
    <x v="73"/>
    <s v="Wholesale"/>
    <x v="2"/>
    <s v="Website"/>
    <s v="GA007"/>
    <s v="Gadget"/>
    <n v="214"/>
    <s v="Large"/>
    <s v="Blue"/>
    <n v="7.75"/>
    <n v="1658.5"/>
  </r>
  <r>
    <d v="2025-01-25T00:00:00"/>
    <n v="38145"/>
    <x v="9"/>
    <s v="Wholesale"/>
    <x v="4"/>
    <s v="Website"/>
    <s v="WD003"/>
    <s v="Widget"/>
    <n v="299"/>
    <s v="Large"/>
    <s v="Red"/>
    <n v="6.95"/>
    <n v="2078.0500000000002"/>
  </r>
  <r>
    <d v="2025-01-25T00:00:00"/>
    <n v="38145"/>
    <x v="9"/>
    <s v="Wholesale"/>
    <x v="4"/>
    <s v="Website"/>
    <s v="GZ016"/>
    <s v="Gizmo"/>
    <n v="180"/>
    <s v="Extra Large"/>
    <s v="Orange"/>
    <n v="9.8000000000000007"/>
    <n v="1764.0000000000002"/>
  </r>
  <r>
    <d v="2025-01-25T00:00:00"/>
    <n v="38145"/>
    <x v="9"/>
    <s v="Wholesale"/>
    <x v="4"/>
    <s v="Website"/>
    <s v="WD013"/>
    <s v="Widget"/>
    <n v="224"/>
    <s v="Small"/>
    <s v="Orange"/>
    <n v="5.99"/>
    <n v="1341.76"/>
  </r>
  <r>
    <d v="2025-01-25T00:00:00"/>
    <n v="38145"/>
    <x v="9"/>
    <s v="Wholesale"/>
    <x v="4"/>
    <s v="Website"/>
    <s v="WD020"/>
    <s v="Widget"/>
    <n v="248"/>
    <s v="Extra Large"/>
    <s v="Yellow"/>
    <n v="9.1"/>
    <n v="2256.7999999999997"/>
  </r>
  <r>
    <d v="2025-01-25T00:00:00"/>
    <n v="38145"/>
    <x v="9"/>
    <s v="Wholesale"/>
    <x v="4"/>
    <s v="Website"/>
    <s v="GA007"/>
    <s v="Gadget"/>
    <n v="158"/>
    <s v="Large"/>
    <s v="Blue"/>
    <n v="7.75"/>
    <n v="1224.5"/>
  </r>
  <r>
    <d v="2025-01-26T00:00:00"/>
    <n v="38146"/>
    <x v="48"/>
    <s v="Manufacturing"/>
    <x v="3"/>
    <s v="Website"/>
    <s v="WD008"/>
    <s v="Widget"/>
    <n v="210"/>
    <s v="Extra Large"/>
    <s v="Blue"/>
    <n v="10.01"/>
    <n v="2102.1"/>
  </r>
  <r>
    <d v="2025-01-26T00:00:00"/>
    <n v="38146"/>
    <x v="48"/>
    <s v="Manufacturing"/>
    <x v="3"/>
    <s v="Website"/>
    <s v="GA010"/>
    <s v="Gadget"/>
    <n v="663"/>
    <s v="Medium"/>
    <s v="Pink"/>
    <n v="7.89"/>
    <n v="5231.07"/>
  </r>
  <r>
    <d v="2025-01-26T00:00:00"/>
    <n v="38146"/>
    <x v="48"/>
    <s v="Manufacturing"/>
    <x v="3"/>
    <s v="Website"/>
    <s v="WD004"/>
    <s v="Widget"/>
    <n v="795"/>
    <s v="Extra Large"/>
    <s v="Red"/>
    <n v="9.6199999999999992"/>
    <n v="7647.9"/>
  </r>
  <r>
    <d v="2025-01-26T00:00:00"/>
    <n v="38146"/>
    <x v="48"/>
    <s v="Manufacturing"/>
    <x v="3"/>
    <s v="Website"/>
    <s v="WD017"/>
    <s v="Widget"/>
    <n v="708"/>
    <s v="Small"/>
    <s v="Yellow"/>
    <n v="7.5"/>
    <n v="5310"/>
  </r>
  <r>
    <d v="2025-01-26T00:00:00"/>
    <n v="38146"/>
    <x v="48"/>
    <s v="Manufacturing"/>
    <x v="3"/>
    <s v="Website"/>
    <s v="GZ012"/>
    <s v="Gizmo"/>
    <n v="552"/>
    <s v="Extra Large"/>
    <s v="Pink"/>
    <n v="11.34"/>
    <n v="6259.68"/>
  </r>
  <r>
    <d v="2025-01-26T00:00:00"/>
    <n v="38147"/>
    <x v="23"/>
    <s v="Manufacturing"/>
    <x v="3"/>
    <s v="Website"/>
    <s v="GA002"/>
    <s v="Gadget"/>
    <n v="4587"/>
    <s v="Medium"/>
    <s v="Red"/>
    <n v="7.96"/>
    <n v="36512.519999999997"/>
  </r>
  <r>
    <d v="2025-01-26T00:00:00"/>
    <n v="38147"/>
    <x v="23"/>
    <s v="Manufacturing"/>
    <x v="3"/>
    <s v="Website"/>
    <s v="WD013"/>
    <s v="Widget"/>
    <n v="2695"/>
    <s v="Small"/>
    <s v="Orange"/>
    <n v="6.78"/>
    <n v="18272.100000000002"/>
  </r>
  <r>
    <d v="2025-01-26T00:00:00"/>
    <n v="38147"/>
    <x v="23"/>
    <s v="Manufacturing"/>
    <x v="3"/>
    <s v="Website"/>
    <s v="GZ010"/>
    <s v="Gizmo"/>
    <n v="1925"/>
    <s v="Medium"/>
    <s v="Pink"/>
    <n v="8.76"/>
    <n v="16863"/>
  </r>
  <r>
    <d v="2025-01-26T00:00:00"/>
    <n v="38147"/>
    <x v="23"/>
    <s v="Manufacturing"/>
    <x v="3"/>
    <s v="Website"/>
    <s v="GZ001"/>
    <s v="Gizmo"/>
    <n v="2706"/>
    <s v="Small"/>
    <s v="Red"/>
    <n v="8.33"/>
    <n v="22540.98"/>
  </r>
  <r>
    <d v="2025-01-26T00:00:00"/>
    <n v="38147"/>
    <x v="23"/>
    <s v="Manufacturing"/>
    <x v="3"/>
    <s v="Website"/>
    <s v="GZ009"/>
    <s v="Gizmo"/>
    <n v="3432"/>
    <s v="Small"/>
    <s v="Pink"/>
    <n v="8.25"/>
    <n v="28314"/>
  </r>
  <r>
    <d v="2025-01-26T00:00:00"/>
    <n v="38148"/>
    <x v="95"/>
    <s v="Manufacturing"/>
    <x v="5"/>
    <s v="Website"/>
    <s v="GZ009"/>
    <s v="Gizmo"/>
    <n v="301"/>
    <s v="Small"/>
    <s v="Pink"/>
    <n v="8.25"/>
    <n v="2483.25"/>
  </r>
  <r>
    <d v="2025-01-26T00:00:00"/>
    <n v="38148"/>
    <x v="95"/>
    <s v="Manufacturing"/>
    <x v="5"/>
    <s v="Website"/>
    <s v="GA002"/>
    <s v="Gadget"/>
    <n v="76"/>
    <s v="Medium"/>
    <s v="Red"/>
    <n v="7.96"/>
    <n v="604.96"/>
  </r>
  <r>
    <d v="2025-01-26T00:00:00"/>
    <n v="38148"/>
    <x v="95"/>
    <s v="Manufacturing"/>
    <x v="5"/>
    <s v="Website"/>
    <s v="GA005"/>
    <s v="Gadget"/>
    <n v="430"/>
    <s v="Small"/>
    <s v="Blue"/>
    <n v="7.8"/>
    <n v="3354"/>
  </r>
  <r>
    <d v="2025-01-26T00:00:00"/>
    <n v="38148"/>
    <x v="95"/>
    <s v="Manufacturing"/>
    <x v="5"/>
    <s v="Website"/>
    <s v="GZ019"/>
    <s v="Gizmo"/>
    <n v="419"/>
    <s v="Large"/>
    <s v="Yellow"/>
    <n v="10.039999999999999"/>
    <n v="4206.7599999999993"/>
  </r>
  <r>
    <d v="2025-01-26T00:00:00"/>
    <n v="38148"/>
    <x v="95"/>
    <s v="Manufacturing"/>
    <x v="5"/>
    <s v="Website"/>
    <s v="WD006"/>
    <s v="Widget"/>
    <n v="170"/>
    <s v="Medium"/>
    <s v="Blue"/>
    <n v="7.74"/>
    <n v="1315.8"/>
  </r>
  <r>
    <d v="2025-01-26T00:00:00"/>
    <n v="38149"/>
    <x v="9"/>
    <s v="Wholesale"/>
    <x v="4"/>
    <s v="Website"/>
    <s v="GZ015"/>
    <s v="Gizmo"/>
    <n v="143"/>
    <s v="Large"/>
    <s v="Orange"/>
    <n v="8.02"/>
    <n v="1146.8599999999999"/>
  </r>
  <r>
    <d v="2025-01-26T00:00:00"/>
    <n v="38149"/>
    <x v="9"/>
    <s v="Wholesale"/>
    <x v="4"/>
    <s v="Website"/>
    <s v="GZ003"/>
    <s v="Gizmo"/>
    <n v="389"/>
    <s v="Large"/>
    <s v="Red"/>
    <n v="8.27"/>
    <n v="3217.0299999999997"/>
  </r>
  <r>
    <d v="2025-01-26T00:00:00"/>
    <n v="38149"/>
    <x v="9"/>
    <s v="Wholesale"/>
    <x v="4"/>
    <s v="Website"/>
    <s v="WD020"/>
    <s v="Widget"/>
    <n v="45"/>
    <s v="Extra Large"/>
    <s v="Yellow"/>
    <n v="9.1"/>
    <n v="409.5"/>
  </r>
  <r>
    <d v="2025-01-26T00:00:00"/>
    <n v="38149"/>
    <x v="9"/>
    <s v="Wholesale"/>
    <x v="4"/>
    <s v="Website"/>
    <s v="WD013"/>
    <s v="Widget"/>
    <n v="135"/>
    <s v="Small"/>
    <s v="Orange"/>
    <n v="5.99"/>
    <n v="808.65"/>
  </r>
  <r>
    <d v="2025-01-26T00:00:00"/>
    <n v="38149"/>
    <x v="9"/>
    <s v="Wholesale"/>
    <x v="4"/>
    <s v="Website"/>
    <s v="GA017"/>
    <s v="Gadget"/>
    <n v="351"/>
    <s v="Small"/>
    <s v="Yellow"/>
    <n v="7.09"/>
    <n v="2488.59"/>
  </r>
  <r>
    <d v="2025-01-26T00:00:00"/>
    <n v="38150"/>
    <x v="16"/>
    <s v="Other"/>
    <x v="3"/>
    <s v="Website"/>
    <s v="GZ014"/>
    <s v="Gizmo"/>
    <n v="45"/>
    <s v="Medium"/>
    <s v="Orange"/>
    <n v="9.59"/>
    <n v="431.55"/>
  </r>
  <r>
    <d v="2025-01-26T00:00:00"/>
    <n v="38150"/>
    <x v="16"/>
    <s v="Other"/>
    <x v="3"/>
    <s v="Website"/>
    <s v="WD017"/>
    <s v="Widget"/>
    <n v="13"/>
    <s v="Small"/>
    <s v="Yellow"/>
    <n v="8.3800000000000008"/>
    <n v="108.94000000000001"/>
  </r>
  <r>
    <d v="2025-01-26T00:00:00"/>
    <n v="38150"/>
    <x v="16"/>
    <s v="Other"/>
    <x v="3"/>
    <s v="Website"/>
    <s v="WD006"/>
    <s v="Widget"/>
    <n v="87"/>
    <s v="Medium"/>
    <s v="Blue"/>
    <n v="8.65"/>
    <n v="752.55000000000007"/>
  </r>
  <r>
    <d v="2025-01-26T00:00:00"/>
    <n v="38150"/>
    <x v="16"/>
    <s v="Other"/>
    <x v="3"/>
    <s v="Website"/>
    <s v="WD011"/>
    <s v="Widget"/>
    <n v="21"/>
    <s v="Large"/>
    <s v="Pink"/>
    <n v="8.7100000000000009"/>
    <n v="182.91000000000003"/>
  </r>
  <r>
    <d v="2025-01-26T00:00:00"/>
    <n v="38150"/>
    <x v="16"/>
    <s v="Other"/>
    <x v="3"/>
    <s v="Website"/>
    <s v="GA011"/>
    <s v="Gadget"/>
    <n v="96"/>
    <s v="Large"/>
    <s v="Pink"/>
    <n v="9.33"/>
    <n v="895.68000000000006"/>
  </r>
  <r>
    <d v="2025-01-26T00:00:00"/>
    <n v="38151"/>
    <x v="59"/>
    <s v="Retail"/>
    <x v="4"/>
    <s v="Website"/>
    <s v="WD010"/>
    <s v="Widget"/>
    <n v="780"/>
    <s v="Medium"/>
    <s v="Pink"/>
    <n v="6.93"/>
    <n v="5405.4"/>
  </r>
  <r>
    <d v="2025-01-26T00:00:00"/>
    <n v="38151"/>
    <x v="59"/>
    <s v="Retail"/>
    <x v="4"/>
    <s v="Website"/>
    <s v="WD014"/>
    <s v="Widget"/>
    <n v="572"/>
    <s v="Medium"/>
    <s v="Orange"/>
    <n v="6.78"/>
    <n v="3878.1600000000003"/>
  </r>
  <r>
    <d v="2025-01-26T00:00:00"/>
    <n v="38151"/>
    <x v="59"/>
    <s v="Retail"/>
    <x v="4"/>
    <s v="Website"/>
    <s v="GA010"/>
    <s v="Gadget"/>
    <n v="786"/>
    <s v="Medium"/>
    <s v="Pink"/>
    <n v="7.42"/>
    <n v="5832.12"/>
  </r>
  <r>
    <d v="2025-01-26T00:00:00"/>
    <n v="38151"/>
    <x v="59"/>
    <s v="Retail"/>
    <x v="4"/>
    <s v="Website"/>
    <s v="GZ009"/>
    <s v="Gizmo"/>
    <n v="210"/>
    <s v="Small"/>
    <s v="Pink"/>
    <n v="7.76"/>
    <n v="1629.6"/>
  </r>
  <r>
    <d v="2025-01-26T00:00:00"/>
    <n v="38151"/>
    <x v="59"/>
    <s v="Retail"/>
    <x v="4"/>
    <s v="Website"/>
    <s v="WD012"/>
    <s v="Widget"/>
    <n v="384"/>
    <s v="Extra Large"/>
    <s v="Pink"/>
    <n v="8.9600000000000009"/>
    <n v="3440.6400000000003"/>
  </r>
  <r>
    <d v="2025-01-27T00:00:00"/>
    <n v="38152"/>
    <x v="79"/>
    <s v="Other"/>
    <x v="4"/>
    <s v="Sales App"/>
    <s v="GA003"/>
    <s v="Gadget"/>
    <n v="3900"/>
    <s v="Large"/>
    <s v="Red"/>
    <n v="9.42"/>
    <n v="36738"/>
  </r>
  <r>
    <d v="2025-01-27T00:00:00"/>
    <n v="38152"/>
    <x v="79"/>
    <s v="Other"/>
    <x v="4"/>
    <s v="Sales App"/>
    <s v="GZ004"/>
    <s v="Gizmo"/>
    <n v="2530"/>
    <s v="Extra Large"/>
    <s v="Red"/>
    <n v="12.81"/>
    <n v="32409.300000000003"/>
  </r>
  <r>
    <d v="2025-01-27T00:00:00"/>
    <n v="38152"/>
    <x v="79"/>
    <s v="Other"/>
    <x v="4"/>
    <s v="Sales App"/>
    <s v="GA010"/>
    <s v="Gadget"/>
    <n v="1390"/>
    <s v="Medium"/>
    <s v="Pink"/>
    <n v="8.82"/>
    <n v="12259.800000000001"/>
  </r>
  <r>
    <d v="2025-01-27T00:00:00"/>
    <n v="38152"/>
    <x v="79"/>
    <s v="Other"/>
    <x v="4"/>
    <s v="Sales App"/>
    <s v="GZ004"/>
    <s v="Gizmo"/>
    <n v="1910"/>
    <s v="Extra Large"/>
    <s v="Red"/>
    <n v="12.81"/>
    <n v="24467.100000000002"/>
  </r>
  <r>
    <d v="2025-01-27T00:00:00"/>
    <n v="38152"/>
    <x v="79"/>
    <s v="Other"/>
    <x v="4"/>
    <s v="Sales App"/>
    <s v="GA011"/>
    <s v="Gadget"/>
    <n v="3710"/>
    <s v="Large"/>
    <s v="Pink"/>
    <n v="9.33"/>
    <n v="34614.300000000003"/>
  </r>
  <r>
    <d v="2025-01-27T00:00:00"/>
    <n v="38153"/>
    <x v="64"/>
    <s v="Manufacturing"/>
    <x v="2"/>
    <s v="Sales App"/>
    <s v="WD013"/>
    <s v="Widget"/>
    <n v="285"/>
    <s v="Small"/>
    <s v="Orange"/>
    <n v="6.78"/>
    <n v="1932.3000000000002"/>
  </r>
  <r>
    <d v="2025-01-27T00:00:00"/>
    <n v="38153"/>
    <x v="64"/>
    <s v="Manufacturing"/>
    <x v="2"/>
    <s v="Sales App"/>
    <s v="GA009"/>
    <s v="Gadget"/>
    <n v="229"/>
    <s v="Small"/>
    <s v="Pink"/>
    <n v="7.42"/>
    <n v="1699.18"/>
  </r>
  <r>
    <d v="2025-01-27T00:00:00"/>
    <n v="38153"/>
    <x v="64"/>
    <s v="Manufacturing"/>
    <x v="2"/>
    <s v="Sales App"/>
    <s v="WD011"/>
    <s v="Widget"/>
    <n v="278"/>
    <s v="Large"/>
    <s v="Pink"/>
    <n v="7.79"/>
    <n v="2165.62"/>
  </r>
  <r>
    <d v="2025-01-27T00:00:00"/>
    <n v="38153"/>
    <x v="64"/>
    <s v="Manufacturing"/>
    <x v="2"/>
    <s v="Sales App"/>
    <s v="GZ018"/>
    <s v="Gizmo"/>
    <n v="420"/>
    <s v="Medium"/>
    <s v="Yellow"/>
    <n v="9.49"/>
    <n v="3985.8"/>
  </r>
  <r>
    <d v="2025-01-27T00:00:00"/>
    <n v="38153"/>
    <x v="64"/>
    <s v="Manufacturing"/>
    <x v="2"/>
    <s v="Sales App"/>
    <s v="GA005"/>
    <s v="Gadget"/>
    <n v="226"/>
    <s v="Small"/>
    <s v="Blue"/>
    <n v="7.8"/>
    <n v="1762.8"/>
  </r>
  <r>
    <d v="2025-01-27T00:00:00"/>
    <n v="38154"/>
    <x v="98"/>
    <s v="Manufacturing"/>
    <x v="5"/>
    <s v="Sales App"/>
    <s v="GA013"/>
    <s v="Gadget"/>
    <n v="44"/>
    <s v="Small"/>
    <s v="Orange"/>
    <n v="7.27"/>
    <n v="319.88"/>
  </r>
  <r>
    <d v="2025-01-27T00:00:00"/>
    <n v="38154"/>
    <x v="98"/>
    <s v="Manufacturing"/>
    <x v="5"/>
    <s v="Sales App"/>
    <s v="GA019"/>
    <s v="Gadget"/>
    <n v="53"/>
    <s v="Large"/>
    <s v="Yellow"/>
    <n v="9.0399999999999991"/>
    <n v="479.11999999999995"/>
  </r>
  <r>
    <d v="2025-01-27T00:00:00"/>
    <n v="38154"/>
    <x v="98"/>
    <s v="Manufacturing"/>
    <x v="5"/>
    <s v="Sales App"/>
    <s v="WD004"/>
    <s v="Widget"/>
    <n v="69"/>
    <s v="Extra Large"/>
    <s v="Red"/>
    <n v="9.6199999999999992"/>
    <n v="663.78"/>
  </r>
  <r>
    <d v="2025-01-27T00:00:00"/>
    <n v="38154"/>
    <x v="98"/>
    <s v="Manufacturing"/>
    <x v="5"/>
    <s v="Sales App"/>
    <s v="GZ009"/>
    <s v="Gizmo"/>
    <n v="133"/>
    <s v="Small"/>
    <s v="Pink"/>
    <n v="8.25"/>
    <n v="1097.25"/>
  </r>
  <r>
    <d v="2025-01-27T00:00:00"/>
    <n v="38154"/>
    <x v="98"/>
    <s v="Manufacturing"/>
    <x v="5"/>
    <s v="Sales App"/>
    <s v="WD003"/>
    <s v="Widget"/>
    <n v="28"/>
    <s v="Large"/>
    <s v="Red"/>
    <n v="7.87"/>
    <n v="220.36"/>
  </r>
  <r>
    <d v="2025-01-27T00:00:00"/>
    <n v="38155"/>
    <x v="18"/>
    <s v="Other"/>
    <x v="3"/>
    <s v="Sales App"/>
    <s v="WD003"/>
    <s v="Widget"/>
    <n v="153"/>
    <s v="Large"/>
    <s v="Red"/>
    <n v="8.8000000000000007"/>
    <n v="1346.4"/>
  </r>
  <r>
    <d v="2025-01-27T00:00:00"/>
    <n v="38155"/>
    <x v="18"/>
    <s v="Other"/>
    <x v="3"/>
    <s v="Sales App"/>
    <s v="GA018"/>
    <s v="Gadget"/>
    <n v="385"/>
    <s v="Medium"/>
    <s v="Yellow"/>
    <n v="9.5399999999999991"/>
    <n v="3672.8999999999996"/>
  </r>
  <r>
    <d v="2025-01-27T00:00:00"/>
    <n v="38155"/>
    <x v="18"/>
    <s v="Other"/>
    <x v="3"/>
    <s v="Sales App"/>
    <s v="WD017"/>
    <s v="Widget"/>
    <n v="288"/>
    <s v="Small"/>
    <s v="Yellow"/>
    <n v="8.3800000000000008"/>
    <n v="2413.44"/>
  </r>
  <r>
    <d v="2025-01-27T00:00:00"/>
    <n v="38155"/>
    <x v="18"/>
    <s v="Other"/>
    <x v="3"/>
    <s v="Sales App"/>
    <s v="GA001"/>
    <s v="Gadget"/>
    <n v="131"/>
    <s v="Small"/>
    <s v="Red"/>
    <n v="8.3800000000000008"/>
    <n v="1097.7800000000002"/>
  </r>
  <r>
    <d v="2025-01-27T00:00:00"/>
    <n v="38155"/>
    <x v="18"/>
    <s v="Other"/>
    <x v="3"/>
    <s v="Sales App"/>
    <s v="GZ019"/>
    <s v="Gizmo"/>
    <n v="326"/>
    <s v="Large"/>
    <s v="Yellow"/>
    <n v="11.22"/>
    <n v="3657.7200000000003"/>
  </r>
  <r>
    <d v="2025-01-27T00:00:00"/>
    <n v="38156"/>
    <x v="9"/>
    <s v="Wholesale"/>
    <x v="4"/>
    <s v="Sales App"/>
    <s v="GZ011"/>
    <s v="Gizmo"/>
    <n v="203"/>
    <s v="Large"/>
    <s v="Pink"/>
    <n v="8.18"/>
    <n v="1660.54"/>
  </r>
  <r>
    <d v="2025-01-27T00:00:00"/>
    <n v="38156"/>
    <x v="9"/>
    <s v="Wholesale"/>
    <x v="4"/>
    <s v="Sales App"/>
    <s v="GA011"/>
    <s v="Gadget"/>
    <n v="171"/>
    <s v="Large"/>
    <s v="Pink"/>
    <n v="7.37"/>
    <n v="1260.27"/>
  </r>
  <r>
    <d v="2025-01-27T00:00:00"/>
    <n v="38156"/>
    <x v="9"/>
    <s v="Wholesale"/>
    <x v="4"/>
    <s v="Sales App"/>
    <s v="WD016"/>
    <s v="Widget"/>
    <n v="238"/>
    <s v="Extra Large"/>
    <s v="Orange"/>
    <n v="8.23"/>
    <n v="1958.74"/>
  </r>
  <r>
    <d v="2025-01-27T00:00:00"/>
    <n v="38156"/>
    <x v="9"/>
    <s v="Wholesale"/>
    <x v="4"/>
    <s v="Sales App"/>
    <s v="GZ005"/>
    <s v="Gizmo"/>
    <n v="288"/>
    <s v="Small"/>
    <s v="Blue"/>
    <n v="7.65"/>
    <n v="2203.2000000000003"/>
  </r>
  <r>
    <d v="2025-01-27T00:00:00"/>
    <n v="38156"/>
    <x v="9"/>
    <s v="Wholesale"/>
    <x v="4"/>
    <s v="Sales App"/>
    <s v="GZ019"/>
    <s v="Gizmo"/>
    <n v="61"/>
    <s v="Large"/>
    <s v="Yellow"/>
    <n v="8.86"/>
    <n v="540.45999999999992"/>
  </r>
  <r>
    <d v="2025-01-27T00:00:00"/>
    <n v="38157"/>
    <x v="100"/>
    <s v="Wholesale"/>
    <x v="1"/>
    <s v="Sales App"/>
    <s v="WD017"/>
    <s v="Widget"/>
    <n v="212"/>
    <s v="Small"/>
    <s v="Yellow"/>
    <n v="6.62"/>
    <n v="1403.44"/>
  </r>
  <r>
    <d v="2025-01-27T00:00:00"/>
    <n v="38157"/>
    <x v="100"/>
    <s v="Wholesale"/>
    <x v="1"/>
    <s v="Sales App"/>
    <s v="GA011"/>
    <s v="Gadget"/>
    <n v="279"/>
    <s v="Large"/>
    <s v="Pink"/>
    <n v="7.37"/>
    <n v="2056.23"/>
  </r>
  <r>
    <d v="2025-01-27T00:00:00"/>
    <n v="38157"/>
    <x v="100"/>
    <s v="Wholesale"/>
    <x v="1"/>
    <s v="Sales App"/>
    <s v="GA002"/>
    <s v="Gadget"/>
    <n v="283"/>
    <s v="Medium"/>
    <s v="Red"/>
    <n v="7.03"/>
    <n v="1989.49"/>
  </r>
  <r>
    <d v="2025-01-27T00:00:00"/>
    <n v="38157"/>
    <x v="100"/>
    <s v="Wholesale"/>
    <x v="1"/>
    <s v="Sales App"/>
    <s v="GA014"/>
    <s v="Gadget"/>
    <n v="241"/>
    <s v="Medium"/>
    <s v="Orange"/>
    <n v="6.81"/>
    <n v="1641.2099999999998"/>
  </r>
  <r>
    <d v="2025-01-27T00:00:00"/>
    <n v="38157"/>
    <x v="100"/>
    <s v="Wholesale"/>
    <x v="1"/>
    <s v="Sales App"/>
    <s v="WD003"/>
    <s v="Widget"/>
    <n v="150"/>
    <s v="Large"/>
    <s v="Red"/>
    <n v="6.95"/>
    <n v="1042.5"/>
  </r>
  <r>
    <d v="2025-01-28T00:00:00"/>
    <n v="38158"/>
    <x v="68"/>
    <s v="Other"/>
    <x v="2"/>
    <s v="Phone"/>
    <s v="GA013"/>
    <s v="Gadget"/>
    <n v="109"/>
    <s v="Small"/>
    <s v="Orange"/>
    <n v="8.1199999999999992"/>
    <n v="885.07999999999993"/>
  </r>
  <r>
    <d v="2025-01-28T00:00:00"/>
    <n v="38158"/>
    <x v="68"/>
    <s v="Other"/>
    <x v="2"/>
    <s v="Phone"/>
    <s v="WD009"/>
    <s v="Widget"/>
    <n v="426"/>
    <s v="Small"/>
    <s v="Pink"/>
    <n v="7.74"/>
    <n v="3297.2400000000002"/>
  </r>
  <r>
    <d v="2025-01-28T00:00:00"/>
    <n v="38158"/>
    <x v="68"/>
    <s v="Other"/>
    <x v="2"/>
    <s v="Phone"/>
    <s v="WD008"/>
    <s v="Widget"/>
    <n v="326"/>
    <s v="Extra Large"/>
    <s v="Blue"/>
    <n v="11.19"/>
    <n v="3647.94"/>
  </r>
  <r>
    <d v="2025-01-28T00:00:00"/>
    <n v="38158"/>
    <x v="68"/>
    <s v="Other"/>
    <x v="2"/>
    <s v="Phone"/>
    <s v="WD011"/>
    <s v="Widget"/>
    <n v="127"/>
    <s v="Large"/>
    <s v="Pink"/>
    <n v="8.7100000000000009"/>
    <n v="1106.17"/>
  </r>
  <r>
    <d v="2025-01-28T00:00:00"/>
    <n v="38158"/>
    <x v="68"/>
    <s v="Other"/>
    <x v="2"/>
    <s v="Phone"/>
    <s v="GZ015"/>
    <s v="Gizmo"/>
    <n v="301"/>
    <s v="Large"/>
    <s v="Orange"/>
    <n v="10.16"/>
    <n v="3058.16"/>
  </r>
  <r>
    <d v="2025-01-28T00:00:00"/>
    <n v="38159"/>
    <x v="12"/>
    <s v="Wholesale"/>
    <x v="2"/>
    <s v="Phone"/>
    <s v="GZ013"/>
    <s v="Gizmo"/>
    <n v="97"/>
    <s v="Small"/>
    <s v="Orange"/>
    <n v="7.13"/>
    <n v="691.61"/>
  </r>
  <r>
    <d v="2025-01-28T00:00:00"/>
    <n v="38159"/>
    <x v="12"/>
    <s v="Wholesale"/>
    <x v="2"/>
    <s v="Phone"/>
    <s v="WD006"/>
    <s v="Widget"/>
    <n v="261"/>
    <s v="Medium"/>
    <s v="Blue"/>
    <n v="6.83"/>
    <n v="1782.63"/>
  </r>
  <r>
    <d v="2025-01-28T00:00:00"/>
    <n v="38159"/>
    <x v="12"/>
    <s v="Wholesale"/>
    <x v="2"/>
    <s v="Phone"/>
    <s v="GA016"/>
    <s v="Gadget"/>
    <n v="381"/>
    <s v="Extra Large"/>
    <s v="Orange"/>
    <n v="8.82"/>
    <n v="3360.42"/>
  </r>
  <r>
    <d v="2025-01-28T00:00:00"/>
    <n v="38159"/>
    <x v="12"/>
    <s v="Wholesale"/>
    <x v="2"/>
    <s v="Phone"/>
    <s v="WD019"/>
    <s v="Widget"/>
    <n v="355"/>
    <s v="Large"/>
    <s v="Yellow"/>
    <n v="7.44"/>
    <n v="2641.2000000000003"/>
  </r>
  <r>
    <d v="2025-01-28T00:00:00"/>
    <n v="38159"/>
    <x v="12"/>
    <s v="Wholesale"/>
    <x v="2"/>
    <s v="Phone"/>
    <s v="GA006"/>
    <s v="Gadget"/>
    <n v="290"/>
    <s v="Medium"/>
    <s v="Blue"/>
    <n v="7.31"/>
    <n v="2119.9"/>
  </r>
  <r>
    <d v="2025-01-28T00:00:00"/>
    <n v="38160"/>
    <x v="72"/>
    <s v="Other"/>
    <x v="1"/>
    <s v="Phone"/>
    <s v="GZ015"/>
    <s v="Gizmo"/>
    <n v="1816"/>
    <s v="Large"/>
    <s v="Orange"/>
    <n v="10.16"/>
    <n v="18450.560000000001"/>
  </r>
  <r>
    <d v="2025-01-28T00:00:00"/>
    <n v="38160"/>
    <x v="72"/>
    <s v="Other"/>
    <x v="1"/>
    <s v="Phone"/>
    <s v="WD003"/>
    <s v="Widget"/>
    <n v="1252"/>
    <s v="Large"/>
    <s v="Red"/>
    <n v="8.8000000000000007"/>
    <n v="11017.6"/>
  </r>
  <r>
    <d v="2025-01-28T00:00:00"/>
    <n v="38160"/>
    <x v="72"/>
    <s v="Other"/>
    <x v="1"/>
    <s v="Phone"/>
    <s v="GA002"/>
    <s v="Gadget"/>
    <n v="3448"/>
    <s v="Medium"/>
    <s v="Red"/>
    <n v="8.9"/>
    <n v="30687.200000000001"/>
  </r>
  <r>
    <d v="2025-01-28T00:00:00"/>
    <n v="38160"/>
    <x v="72"/>
    <s v="Other"/>
    <x v="1"/>
    <s v="Phone"/>
    <s v="GA003"/>
    <s v="Gadget"/>
    <n v="2824"/>
    <s v="Large"/>
    <s v="Red"/>
    <n v="9.42"/>
    <n v="26602.079999999998"/>
  </r>
  <r>
    <d v="2025-01-28T00:00:00"/>
    <n v="38160"/>
    <x v="72"/>
    <s v="Other"/>
    <x v="1"/>
    <s v="Phone"/>
    <s v="WD007"/>
    <s v="Widget"/>
    <n v="2824"/>
    <s v="Large"/>
    <s v="Blue"/>
    <n v="9.16"/>
    <n v="25867.84"/>
  </r>
  <r>
    <d v="2025-01-28T00:00:00"/>
    <n v="38161"/>
    <x v="66"/>
    <s v="Wholesale"/>
    <x v="0"/>
    <s v="Phone"/>
    <s v="WD007"/>
    <s v="Widget"/>
    <n v="253"/>
    <s v="Large"/>
    <s v="Blue"/>
    <n v="7.23"/>
    <n v="1829.19"/>
  </r>
  <r>
    <d v="2025-01-28T00:00:00"/>
    <n v="38161"/>
    <x v="66"/>
    <s v="Wholesale"/>
    <x v="0"/>
    <s v="Phone"/>
    <s v="WD012"/>
    <s v="Widget"/>
    <n v="125"/>
    <s v="Extra Large"/>
    <s v="Pink"/>
    <n v="8.4"/>
    <n v="1050"/>
  </r>
  <r>
    <d v="2025-01-28T00:00:00"/>
    <n v="38161"/>
    <x v="66"/>
    <s v="Wholesale"/>
    <x v="0"/>
    <s v="Phone"/>
    <s v="WD013"/>
    <s v="Widget"/>
    <n v="215"/>
    <s v="Small"/>
    <s v="Orange"/>
    <n v="5.99"/>
    <n v="1287.8500000000001"/>
  </r>
  <r>
    <d v="2025-01-28T00:00:00"/>
    <n v="38161"/>
    <x v="66"/>
    <s v="Wholesale"/>
    <x v="0"/>
    <s v="Phone"/>
    <s v="WD020"/>
    <s v="Widget"/>
    <n v="371"/>
    <s v="Extra Large"/>
    <s v="Yellow"/>
    <n v="9.1"/>
    <n v="3376.1"/>
  </r>
  <r>
    <d v="2025-01-28T00:00:00"/>
    <n v="38161"/>
    <x v="66"/>
    <s v="Wholesale"/>
    <x v="0"/>
    <s v="Phone"/>
    <s v="GZ010"/>
    <s v="Gizmo"/>
    <n v="357"/>
    <s v="Medium"/>
    <s v="Pink"/>
    <n v="7.73"/>
    <n v="2759.61"/>
  </r>
  <r>
    <d v="2025-01-28T00:00:00"/>
    <n v="38162"/>
    <x v="76"/>
    <s v="Other"/>
    <x v="1"/>
    <s v="Phone"/>
    <s v="WD015"/>
    <s v="Widget"/>
    <n v="2052"/>
    <s v="Large"/>
    <s v="Orange"/>
    <n v="8.5299999999999994"/>
    <n v="17503.559999999998"/>
  </r>
  <r>
    <d v="2025-01-28T00:00:00"/>
    <n v="38162"/>
    <x v="76"/>
    <s v="Other"/>
    <x v="1"/>
    <s v="Phone"/>
    <s v="WD001"/>
    <s v="Widget"/>
    <n v="3384"/>
    <s v="Small"/>
    <s v="Red"/>
    <n v="7.82"/>
    <n v="26462.880000000001"/>
  </r>
  <r>
    <d v="2025-01-28T00:00:00"/>
    <n v="38162"/>
    <x v="76"/>
    <s v="Other"/>
    <x v="1"/>
    <s v="Phone"/>
    <s v="WD019"/>
    <s v="Widget"/>
    <n v="4152"/>
    <s v="Large"/>
    <s v="Yellow"/>
    <n v="9.42"/>
    <n v="39111.839999999997"/>
  </r>
  <r>
    <d v="2025-01-28T00:00:00"/>
    <n v="38162"/>
    <x v="76"/>
    <s v="Other"/>
    <x v="1"/>
    <s v="Phone"/>
    <s v="WD013"/>
    <s v="Widget"/>
    <n v="2016"/>
    <s v="Small"/>
    <s v="Orange"/>
    <n v="7.58"/>
    <n v="15281.28"/>
  </r>
  <r>
    <d v="2025-01-28T00:00:00"/>
    <n v="38162"/>
    <x v="76"/>
    <s v="Other"/>
    <x v="1"/>
    <s v="Phone"/>
    <s v="GZ014"/>
    <s v="Gizmo"/>
    <n v="1224"/>
    <s v="Medium"/>
    <s v="Orange"/>
    <n v="9.59"/>
    <n v="11738.16"/>
  </r>
  <r>
    <d v="2025-01-28T00:00:00"/>
    <n v="38163"/>
    <x v="33"/>
    <s v="Online"/>
    <x v="1"/>
    <s v="Phone"/>
    <s v="WD016"/>
    <s v="Widget"/>
    <n v="1516"/>
    <s v="Extra Large"/>
    <s v="Orange"/>
    <n v="9.8699999999999992"/>
    <n v="14962.919999999998"/>
  </r>
  <r>
    <d v="2025-01-28T00:00:00"/>
    <n v="38163"/>
    <x v="33"/>
    <s v="Online"/>
    <x v="1"/>
    <s v="Phone"/>
    <s v="GZ009"/>
    <s v="Gizmo"/>
    <n v="608"/>
    <s v="Small"/>
    <s v="Pink"/>
    <n v="8.73"/>
    <n v="5307.84"/>
  </r>
  <r>
    <d v="2025-01-28T00:00:00"/>
    <n v="38163"/>
    <x v="33"/>
    <s v="Online"/>
    <x v="1"/>
    <s v="Phone"/>
    <s v="GZ001"/>
    <s v="Gizmo"/>
    <n v="940"/>
    <s v="Small"/>
    <s v="Red"/>
    <n v="8.82"/>
    <n v="8290.8000000000011"/>
  </r>
  <r>
    <d v="2025-01-28T00:00:00"/>
    <n v="38163"/>
    <x v="33"/>
    <s v="Online"/>
    <x v="1"/>
    <s v="Phone"/>
    <s v="GZ020"/>
    <s v="Gizmo"/>
    <n v="352"/>
    <s v="Extra Large"/>
    <s v="Yellow"/>
    <n v="13"/>
    <n v="4576"/>
  </r>
  <r>
    <d v="2025-01-28T00:00:00"/>
    <n v="38163"/>
    <x v="33"/>
    <s v="Online"/>
    <x v="1"/>
    <s v="Phone"/>
    <s v="WD002"/>
    <s v="Widget"/>
    <n v="440"/>
    <s v="Medium"/>
    <s v="Red"/>
    <n v="7.88"/>
    <n v="3467.2"/>
  </r>
  <r>
    <d v="2025-01-29T00:00:00"/>
    <n v="38164"/>
    <x v="91"/>
    <s v="Retail"/>
    <x v="4"/>
    <s v="Sales App"/>
    <s v="GA004"/>
    <s v="Gadget"/>
    <n v="285"/>
    <s v="Extra Large"/>
    <s v="Red"/>
    <n v="9.6999999999999993"/>
    <n v="2764.5"/>
  </r>
  <r>
    <d v="2025-01-29T00:00:00"/>
    <n v="38164"/>
    <x v="91"/>
    <s v="Retail"/>
    <x v="4"/>
    <s v="Sales App"/>
    <s v="WD014"/>
    <s v="Widget"/>
    <n v="1935"/>
    <s v="Medium"/>
    <s v="Orange"/>
    <n v="6.78"/>
    <n v="13119.300000000001"/>
  </r>
  <r>
    <d v="2025-01-29T00:00:00"/>
    <n v="38164"/>
    <x v="91"/>
    <s v="Retail"/>
    <x v="4"/>
    <s v="Sales App"/>
    <s v="GZ012"/>
    <s v="Gizmo"/>
    <n v="1015"/>
    <s v="Extra Large"/>
    <s v="Pink"/>
    <n v="10.67"/>
    <n v="10830.05"/>
  </r>
  <r>
    <d v="2025-01-29T00:00:00"/>
    <n v="38164"/>
    <x v="91"/>
    <s v="Retail"/>
    <x v="4"/>
    <s v="Sales App"/>
    <s v="GZ002"/>
    <s v="Gizmo"/>
    <n v="460"/>
    <s v="Medium"/>
    <s v="Red"/>
    <n v="8.33"/>
    <n v="3831.8"/>
  </r>
  <r>
    <d v="2025-01-29T00:00:00"/>
    <n v="38164"/>
    <x v="91"/>
    <s v="Retail"/>
    <x v="4"/>
    <s v="Sales App"/>
    <s v="GZ004"/>
    <s v="Gizmo"/>
    <n v="675"/>
    <s v="Extra Large"/>
    <s v="Red"/>
    <n v="10.78"/>
    <n v="7276.5"/>
  </r>
  <r>
    <d v="2025-01-29T00:00:00"/>
    <n v="38165"/>
    <x v="25"/>
    <s v="Wholesale"/>
    <x v="5"/>
    <s v="Sales App"/>
    <s v="GA017"/>
    <s v="Gadget"/>
    <n v="128"/>
    <s v="Small"/>
    <s v="Yellow"/>
    <n v="7.09"/>
    <n v="907.52"/>
  </r>
  <r>
    <d v="2025-01-29T00:00:00"/>
    <n v="38165"/>
    <x v="25"/>
    <s v="Wholesale"/>
    <x v="5"/>
    <s v="Sales App"/>
    <s v="GA002"/>
    <s v="Gadget"/>
    <n v="218"/>
    <s v="Medium"/>
    <s v="Red"/>
    <n v="7.03"/>
    <n v="1532.54"/>
  </r>
  <r>
    <d v="2025-01-29T00:00:00"/>
    <n v="38165"/>
    <x v="25"/>
    <s v="Wholesale"/>
    <x v="5"/>
    <s v="Sales App"/>
    <s v="GZ001"/>
    <s v="Gizmo"/>
    <n v="307"/>
    <s v="Small"/>
    <s v="Red"/>
    <n v="7.35"/>
    <n v="2256.4499999999998"/>
  </r>
  <r>
    <d v="2025-01-29T00:00:00"/>
    <n v="38165"/>
    <x v="25"/>
    <s v="Wholesale"/>
    <x v="5"/>
    <s v="Sales App"/>
    <s v="WD013"/>
    <s v="Widget"/>
    <n v="195"/>
    <s v="Small"/>
    <s v="Orange"/>
    <n v="5.99"/>
    <n v="1168.05"/>
  </r>
  <r>
    <d v="2025-01-29T00:00:00"/>
    <n v="38165"/>
    <x v="25"/>
    <s v="Wholesale"/>
    <x v="5"/>
    <s v="Sales App"/>
    <s v="GZ012"/>
    <s v="Gizmo"/>
    <n v="257"/>
    <s v="Extra Large"/>
    <s v="Pink"/>
    <n v="10.01"/>
    <n v="2572.5700000000002"/>
  </r>
  <r>
    <d v="2025-01-29T00:00:00"/>
    <n v="38166"/>
    <x v="83"/>
    <s v="Manufacturing"/>
    <x v="2"/>
    <s v="Sales App"/>
    <s v="GA010"/>
    <s v="Gadget"/>
    <n v="2960"/>
    <s v="Medium"/>
    <s v="Pink"/>
    <n v="7.89"/>
    <n v="23354.399999999998"/>
  </r>
  <r>
    <d v="2025-01-29T00:00:00"/>
    <n v="38166"/>
    <x v="83"/>
    <s v="Manufacturing"/>
    <x v="2"/>
    <s v="Sales App"/>
    <s v="GZ004"/>
    <s v="Gizmo"/>
    <n v="4480"/>
    <s v="Extra Large"/>
    <s v="Red"/>
    <n v="11.46"/>
    <n v="51340.800000000003"/>
  </r>
  <r>
    <d v="2025-01-29T00:00:00"/>
    <n v="38166"/>
    <x v="83"/>
    <s v="Manufacturing"/>
    <x v="2"/>
    <s v="Sales App"/>
    <s v="GZ012"/>
    <s v="Gizmo"/>
    <n v="2690"/>
    <s v="Extra Large"/>
    <s v="Pink"/>
    <n v="11.34"/>
    <n v="30504.6"/>
  </r>
  <r>
    <d v="2025-01-29T00:00:00"/>
    <n v="38166"/>
    <x v="83"/>
    <s v="Manufacturing"/>
    <x v="2"/>
    <s v="Sales App"/>
    <s v="GZ016"/>
    <s v="Gizmo"/>
    <n v="4830"/>
    <s v="Extra Large"/>
    <s v="Orange"/>
    <n v="11.1"/>
    <n v="53613"/>
  </r>
  <r>
    <d v="2025-01-29T00:00:00"/>
    <n v="38166"/>
    <x v="83"/>
    <s v="Manufacturing"/>
    <x v="2"/>
    <s v="Sales App"/>
    <s v="GA005"/>
    <s v="Gadget"/>
    <n v="4140"/>
    <s v="Small"/>
    <s v="Blue"/>
    <n v="7.8"/>
    <n v="32292"/>
  </r>
  <r>
    <d v="2025-01-29T00:00:00"/>
    <n v="38167"/>
    <x v="57"/>
    <s v="Retail"/>
    <x v="5"/>
    <s v="Sales App"/>
    <s v="WD019"/>
    <s v="Widget"/>
    <n v="148"/>
    <s v="Large"/>
    <s v="Yellow"/>
    <n v="7.94"/>
    <n v="1175.1200000000001"/>
  </r>
  <r>
    <d v="2025-01-29T00:00:00"/>
    <n v="38167"/>
    <x v="57"/>
    <s v="Retail"/>
    <x v="5"/>
    <s v="Sales App"/>
    <s v="WD009"/>
    <s v="Widget"/>
    <n v="21"/>
    <s v="Small"/>
    <s v="Pink"/>
    <n v="6.52"/>
    <n v="136.91999999999999"/>
  </r>
  <r>
    <d v="2025-01-29T00:00:00"/>
    <n v="38167"/>
    <x v="57"/>
    <s v="Retail"/>
    <x v="5"/>
    <s v="Sales App"/>
    <s v="GZ019"/>
    <s v="Gizmo"/>
    <n v="66"/>
    <s v="Large"/>
    <s v="Yellow"/>
    <n v="9.4499999999999993"/>
    <n v="623.69999999999993"/>
  </r>
  <r>
    <d v="2025-01-29T00:00:00"/>
    <n v="38167"/>
    <x v="57"/>
    <s v="Retail"/>
    <x v="5"/>
    <s v="Sales App"/>
    <s v="GZ019"/>
    <s v="Gizmo"/>
    <n v="143"/>
    <s v="Large"/>
    <s v="Yellow"/>
    <n v="9.4499999999999993"/>
    <n v="1351.35"/>
  </r>
  <r>
    <d v="2025-01-29T00:00:00"/>
    <n v="38167"/>
    <x v="57"/>
    <s v="Retail"/>
    <x v="5"/>
    <s v="Sales App"/>
    <s v="GZ012"/>
    <s v="Gizmo"/>
    <n v="71"/>
    <s v="Extra Large"/>
    <s v="Pink"/>
    <n v="10.67"/>
    <n v="757.57"/>
  </r>
  <r>
    <d v="2025-01-29T00:00:00"/>
    <n v="38168"/>
    <x v="32"/>
    <s v="Manufacturing"/>
    <x v="0"/>
    <s v="Sales App"/>
    <s v="GA013"/>
    <s v="Gadget"/>
    <n v="207"/>
    <s v="Small"/>
    <s v="Orange"/>
    <n v="7.27"/>
    <n v="1504.8899999999999"/>
  </r>
  <r>
    <d v="2025-01-29T00:00:00"/>
    <n v="38168"/>
    <x v="32"/>
    <s v="Manufacturing"/>
    <x v="0"/>
    <s v="Sales App"/>
    <s v="GZ008"/>
    <s v="Gizmo"/>
    <n v="244"/>
    <s v="Extra Large"/>
    <s v="Blue"/>
    <n v="11.93"/>
    <n v="2910.92"/>
  </r>
  <r>
    <d v="2025-01-29T00:00:00"/>
    <n v="38168"/>
    <x v="32"/>
    <s v="Manufacturing"/>
    <x v="0"/>
    <s v="Sales App"/>
    <s v="GA006"/>
    <s v="Gadget"/>
    <n v="316"/>
    <s v="Medium"/>
    <s v="Blue"/>
    <n v="8.2899999999999991"/>
    <n v="2619.64"/>
  </r>
  <r>
    <d v="2025-01-29T00:00:00"/>
    <n v="38168"/>
    <x v="32"/>
    <s v="Manufacturing"/>
    <x v="0"/>
    <s v="Sales App"/>
    <s v="WD007"/>
    <s v="Widget"/>
    <n v="330"/>
    <s v="Large"/>
    <s v="Blue"/>
    <n v="8.19"/>
    <n v="2702.7"/>
  </r>
  <r>
    <d v="2025-01-29T00:00:00"/>
    <n v="38168"/>
    <x v="32"/>
    <s v="Manufacturing"/>
    <x v="0"/>
    <s v="Sales App"/>
    <s v="GZ020"/>
    <s v="Gizmo"/>
    <n v="269"/>
    <s v="Extra Large"/>
    <s v="Yellow"/>
    <n v="12.27"/>
    <n v="3300.63"/>
  </r>
  <r>
    <d v="2025-01-29T00:00:00"/>
    <n v="38169"/>
    <x v="1"/>
    <s v="Retail"/>
    <x v="1"/>
    <s v="Sales App"/>
    <s v="GZ012"/>
    <s v="Gizmo"/>
    <n v="209"/>
    <s v="Extra Large"/>
    <s v="Pink"/>
    <n v="10.67"/>
    <n v="2230.0300000000002"/>
  </r>
  <r>
    <d v="2025-01-29T00:00:00"/>
    <n v="38169"/>
    <x v="1"/>
    <s v="Retail"/>
    <x v="1"/>
    <s v="Sales App"/>
    <s v="GZ016"/>
    <s v="Gizmo"/>
    <n v="281"/>
    <s v="Extra Large"/>
    <s v="Orange"/>
    <n v="10.45"/>
    <n v="2936.45"/>
  </r>
  <r>
    <d v="2025-01-29T00:00:00"/>
    <n v="38169"/>
    <x v="1"/>
    <s v="Retail"/>
    <x v="1"/>
    <s v="Sales App"/>
    <s v="GZ019"/>
    <s v="Gizmo"/>
    <n v="304"/>
    <s v="Large"/>
    <s v="Yellow"/>
    <n v="9.4499999999999993"/>
    <n v="2872.7999999999997"/>
  </r>
  <r>
    <d v="2025-01-29T00:00:00"/>
    <n v="38169"/>
    <x v="1"/>
    <s v="Retail"/>
    <x v="1"/>
    <s v="Sales App"/>
    <s v="GZ004"/>
    <s v="Gizmo"/>
    <n v="302"/>
    <s v="Extra Large"/>
    <s v="Red"/>
    <n v="10.78"/>
    <n v="3255.56"/>
  </r>
  <r>
    <d v="2025-01-29T00:00:00"/>
    <n v="38169"/>
    <x v="1"/>
    <s v="Retail"/>
    <x v="1"/>
    <s v="Sales App"/>
    <s v="GZ013"/>
    <s v="Gizmo"/>
    <n v="82"/>
    <s v="Small"/>
    <s v="Orange"/>
    <n v="7.6"/>
    <n v="623.19999999999993"/>
  </r>
  <r>
    <d v="2025-01-30T00:00:00"/>
    <n v="38170"/>
    <x v="45"/>
    <s v="Retail"/>
    <x v="2"/>
    <s v="Sales App"/>
    <s v="GA002"/>
    <s v="Gadget"/>
    <n v="117"/>
    <s v="Medium"/>
    <s v="Red"/>
    <n v="7.5"/>
    <n v="877.5"/>
  </r>
  <r>
    <d v="2025-01-30T00:00:00"/>
    <n v="38170"/>
    <x v="45"/>
    <s v="Retail"/>
    <x v="2"/>
    <s v="Sales App"/>
    <s v="WD007"/>
    <s v="Widget"/>
    <n v="125"/>
    <s v="Large"/>
    <s v="Blue"/>
    <n v="7.71"/>
    <n v="963.75"/>
  </r>
  <r>
    <d v="2025-01-30T00:00:00"/>
    <n v="38170"/>
    <x v="45"/>
    <s v="Retail"/>
    <x v="2"/>
    <s v="Sales App"/>
    <s v="GZ006"/>
    <s v="Gizmo"/>
    <n v="325"/>
    <s v="Medium"/>
    <s v="Blue"/>
    <n v="8.67"/>
    <n v="2817.75"/>
  </r>
  <r>
    <d v="2025-01-30T00:00:00"/>
    <n v="38170"/>
    <x v="45"/>
    <s v="Retail"/>
    <x v="2"/>
    <s v="Sales App"/>
    <s v="GZ020"/>
    <s v="Gizmo"/>
    <n v="56"/>
    <s v="Extra Large"/>
    <s v="Yellow"/>
    <n v="11.55"/>
    <n v="646.80000000000007"/>
  </r>
  <r>
    <d v="2025-01-30T00:00:00"/>
    <n v="38170"/>
    <x v="45"/>
    <s v="Retail"/>
    <x v="2"/>
    <s v="Sales App"/>
    <s v="WD004"/>
    <s v="Widget"/>
    <n v="74"/>
    <s v="Extra Large"/>
    <s v="Red"/>
    <n v="9.06"/>
    <n v="670.44"/>
  </r>
  <r>
    <d v="2025-01-30T00:00:00"/>
    <n v="38171"/>
    <x v="22"/>
    <s v="Online"/>
    <x v="2"/>
    <s v="Sales App"/>
    <s v="WD005"/>
    <s v="Widget"/>
    <n v="48"/>
    <s v="Small"/>
    <s v="Blue"/>
    <n v="7.71"/>
    <n v="370.08"/>
  </r>
  <r>
    <d v="2025-01-30T00:00:00"/>
    <n v="38171"/>
    <x v="22"/>
    <s v="Online"/>
    <x v="2"/>
    <s v="Sales App"/>
    <s v="GA003"/>
    <s v="Gadget"/>
    <n v="91"/>
    <s v="Large"/>
    <s v="Red"/>
    <n v="8.93"/>
    <n v="812.63"/>
  </r>
  <r>
    <d v="2025-01-30T00:00:00"/>
    <n v="38171"/>
    <x v="22"/>
    <s v="Online"/>
    <x v="2"/>
    <s v="Sales App"/>
    <s v="GZ017"/>
    <s v="Gizmo"/>
    <n v="75"/>
    <s v="Small"/>
    <s v="Yellow"/>
    <n v="9.4499999999999993"/>
    <n v="708.75"/>
  </r>
  <r>
    <d v="2025-01-30T00:00:00"/>
    <n v="38171"/>
    <x v="22"/>
    <s v="Online"/>
    <x v="2"/>
    <s v="Sales App"/>
    <s v="GZ002"/>
    <s v="Gizmo"/>
    <n v="45"/>
    <s v="Medium"/>
    <s v="Red"/>
    <n v="9.3699999999999992"/>
    <n v="421.65"/>
  </r>
  <r>
    <d v="2025-01-30T00:00:00"/>
    <n v="38171"/>
    <x v="22"/>
    <s v="Online"/>
    <x v="2"/>
    <s v="Sales App"/>
    <s v="WD006"/>
    <s v="Widget"/>
    <n v="50"/>
    <s v="Medium"/>
    <s v="Blue"/>
    <n v="8.19"/>
    <n v="409.5"/>
  </r>
  <r>
    <d v="2025-01-30T00:00:00"/>
    <n v="38172"/>
    <x v="100"/>
    <s v="Wholesale"/>
    <x v="1"/>
    <s v="Sales App"/>
    <s v="GA004"/>
    <s v="Gadget"/>
    <n v="282"/>
    <s v="Extra Large"/>
    <s v="Red"/>
    <n v="9.1"/>
    <n v="2566.1999999999998"/>
  </r>
  <r>
    <d v="2025-01-30T00:00:00"/>
    <n v="38172"/>
    <x v="100"/>
    <s v="Wholesale"/>
    <x v="1"/>
    <s v="Sales App"/>
    <s v="WD014"/>
    <s v="Widget"/>
    <n v="146"/>
    <s v="Medium"/>
    <s v="Orange"/>
    <n v="6.36"/>
    <n v="928.56000000000006"/>
  </r>
  <r>
    <d v="2025-01-30T00:00:00"/>
    <n v="38172"/>
    <x v="100"/>
    <s v="Wholesale"/>
    <x v="1"/>
    <s v="Sales App"/>
    <s v="WD017"/>
    <s v="Widget"/>
    <n v="248"/>
    <s v="Small"/>
    <s v="Yellow"/>
    <n v="6.62"/>
    <n v="1641.76"/>
  </r>
  <r>
    <d v="2025-01-30T00:00:00"/>
    <n v="38172"/>
    <x v="100"/>
    <s v="Wholesale"/>
    <x v="1"/>
    <s v="Sales App"/>
    <s v="GA009"/>
    <s v="Gadget"/>
    <n v="289"/>
    <s v="Small"/>
    <s v="Pink"/>
    <n v="6.55"/>
    <n v="1892.95"/>
  </r>
  <r>
    <d v="2025-01-30T00:00:00"/>
    <n v="38172"/>
    <x v="100"/>
    <s v="Wholesale"/>
    <x v="1"/>
    <s v="Sales App"/>
    <s v="GZ003"/>
    <s v="Gizmo"/>
    <n v="283"/>
    <s v="Large"/>
    <s v="Red"/>
    <n v="8.27"/>
    <n v="2340.41"/>
  </r>
  <r>
    <d v="2025-01-30T00:00:00"/>
    <n v="38173"/>
    <x v="101"/>
    <s v="Manufacturing"/>
    <x v="3"/>
    <s v="Sales App"/>
    <s v="GZ013"/>
    <s v="Gizmo"/>
    <n v="35"/>
    <s v="Small"/>
    <s v="Orange"/>
    <n v="8.08"/>
    <n v="282.8"/>
  </r>
  <r>
    <d v="2025-01-30T00:00:00"/>
    <n v="38173"/>
    <x v="101"/>
    <s v="Manufacturing"/>
    <x v="3"/>
    <s v="Sales App"/>
    <s v="GZ012"/>
    <s v="Gizmo"/>
    <n v="13"/>
    <s v="Extra Large"/>
    <s v="Pink"/>
    <n v="11.34"/>
    <n v="147.41999999999999"/>
  </r>
  <r>
    <d v="2025-01-30T00:00:00"/>
    <n v="38173"/>
    <x v="101"/>
    <s v="Manufacturing"/>
    <x v="3"/>
    <s v="Sales App"/>
    <s v="GA011"/>
    <s v="Gadget"/>
    <n v="46"/>
    <s v="Large"/>
    <s v="Pink"/>
    <n v="8.35"/>
    <n v="384.09999999999997"/>
  </r>
  <r>
    <d v="2025-01-30T00:00:00"/>
    <n v="38173"/>
    <x v="101"/>
    <s v="Manufacturing"/>
    <x v="3"/>
    <s v="Sales App"/>
    <s v="WD012"/>
    <s v="Widget"/>
    <n v="32"/>
    <s v="Extra Large"/>
    <s v="Pink"/>
    <n v="9.52"/>
    <n v="304.64"/>
  </r>
  <r>
    <d v="2025-01-30T00:00:00"/>
    <n v="38173"/>
    <x v="101"/>
    <s v="Manufacturing"/>
    <x v="3"/>
    <s v="Sales App"/>
    <s v="GA016"/>
    <s v="Gadget"/>
    <n v="16"/>
    <s v="Extra Large"/>
    <s v="Orange"/>
    <n v="10"/>
    <n v="160"/>
  </r>
  <r>
    <d v="2025-01-30T00:00:00"/>
    <n v="38174"/>
    <x v="38"/>
    <s v="Manufacturing"/>
    <x v="2"/>
    <s v="Sales App"/>
    <s v="GZ010"/>
    <s v="Gizmo"/>
    <n v="249"/>
    <s v="Medium"/>
    <s v="Pink"/>
    <n v="8.76"/>
    <n v="2181.2399999999998"/>
  </r>
  <r>
    <d v="2025-01-30T00:00:00"/>
    <n v="38174"/>
    <x v="38"/>
    <s v="Manufacturing"/>
    <x v="2"/>
    <s v="Sales App"/>
    <s v="GA005"/>
    <s v="Gadget"/>
    <n v="34"/>
    <s v="Small"/>
    <s v="Blue"/>
    <n v="7.8"/>
    <n v="265.2"/>
  </r>
  <r>
    <d v="2025-01-30T00:00:00"/>
    <n v="38174"/>
    <x v="38"/>
    <s v="Manufacturing"/>
    <x v="2"/>
    <s v="Sales App"/>
    <s v="GZ020"/>
    <s v="Gizmo"/>
    <n v="335"/>
    <s v="Extra Large"/>
    <s v="Yellow"/>
    <n v="12.27"/>
    <n v="4110.45"/>
  </r>
  <r>
    <d v="2025-01-30T00:00:00"/>
    <n v="38174"/>
    <x v="38"/>
    <s v="Manufacturing"/>
    <x v="2"/>
    <s v="Sales App"/>
    <s v="GZ005"/>
    <s v="Gizmo"/>
    <n v="62"/>
    <s v="Small"/>
    <s v="Blue"/>
    <n v="8.67"/>
    <n v="537.54"/>
  </r>
  <r>
    <d v="2025-01-30T00:00:00"/>
    <n v="38174"/>
    <x v="38"/>
    <s v="Manufacturing"/>
    <x v="2"/>
    <s v="Sales App"/>
    <s v="GA017"/>
    <s v="Gadget"/>
    <n v="212"/>
    <s v="Small"/>
    <s v="Yellow"/>
    <n v="8.0299999999999994"/>
    <n v="1702.36"/>
  </r>
  <r>
    <d v="2025-01-30T00:00:00"/>
    <n v="38175"/>
    <x v="4"/>
    <s v="Manufacturing"/>
    <x v="2"/>
    <s v="Sales App"/>
    <s v="WD005"/>
    <s v="Widget"/>
    <n v="243"/>
    <s v="Small"/>
    <s v="Blue"/>
    <n v="7.28"/>
    <n v="1769.04"/>
  </r>
  <r>
    <d v="2025-01-30T00:00:00"/>
    <n v="38175"/>
    <x v="4"/>
    <s v="Manufacturing"/>
    <x v="2"/>
    <s v="Sales App"/>
    <s v="GZ010"/>
    <s v="Gizmo"/>
    <n v="348"/>
    <s v="Medium"/>
    <s v="Pink"/>
    <n v="8.76"/>
    <n v="3048.48"/>
  </r>
  <r>
    <d v="2025-01-30T00:00:00"/>
    <n v="38175"/>
    <x v="4"/>
    <s v="Manufacturing"/>
    <x v="2"/>
    <s v="Sales App"/>
    <s v="GZ014"/>
    <s v="Gizmo"/>
    <n v="405"/>
    <s v="Medium"/>
    <s v="Orange"/>
    <n v="8.58"/>
    <n v="3474.9"/>
  </r>
  <r>
    <d v="2025-01-30T00:00:00"/>
    <n v="38175"/>
    <x v="4"/>
    <s v="Manufacturing"/>
    <x v="2"/>
    <s v="Sales App"/>
    <s v="GZ016"/>
    <s v="Gizmo"/>
    <n v="307"/>
    <s v="Extra Large"/>
    <s v="Orange"/>
    <n v="11.1"/>
    <n v="3407.7"/>
  </r>
  <r>
    <d v="2025-01-30T00:00:00"/>
    <n v="38175"/>
    <x v="4"/>
    <s v="Manufacturing"/>
    <x v="2"/>
    <s v="Sales App"/>
    <s v="GZ017"/>
    <s v="Gizmo"/>
    <n v="115"/>
    <s v="Small"/>
    <s v="Yellow"/>
    <n v="8.93"/>
    <n v="1026.95"/>
  </r>
  <r>
    <d v="2025-01-31T00:00:00"/>
    <n v="38176"/>
    <x v="90"/>
    <s v="Retail"/>
    <x v="5"/>
    <s v="Sales App"/>
    <s v="WD005"/>
    <s v="Widget"/>
    <n v="346"/>
    <s v="Small"/>
    <s v="Blue"/>
    <n v="6.86"/>
    <n v="2373.56"/>
  </r>
  <r>
    <d v="2025-01-31T00:00:00"/>
    <n v="38176"/>
    <x v="90"/>
    <s v="Retail"/>
    <x v="5"/>
    <s v="Sales App"/>
    <s v="GA003"/>
    <s v="Gadget"/>
    <n v="448"/>
    <s v="Large"/>
    <s v="Red"/>
    <n v="7.94"/>
    <n v="3557.1200000000003"/>
  </r>
  <r>
    <d v="2025-01-31T00:00:00"/>
    <n v="38176"/>
    <x v="90"/>
    <s v="Retail"/>
    <x v="5"/>
    <s v="Sales App"/>
    <s v="GZ017"/>
    <s v="Gizmo"/>
    <n v="198"/>
    <s v="Small"/>
    <s v="Yellow"/>
    <n v="8.4"/>
    <n v="1663.2"/>
  </r>
  <r>
    <d v="2025-01-31T00:00:00"/>
    <n v="38176"/>
    <x v="90"/>
    <s v="Retail"/>
    <x v="5"/>
    <s v="Sales App"/>
    <s v="GA013"/>
    <s v="Gadget"/>
    <n v="154"/>
    <s v="Small"/>
    <s v="Orange"/>
    <n v="6.84"/>
    <n v="1053.3599999999999"/>
  </r>
  <r>
    <d v="2025-01-31T00:00:00"/>
    <n v="38176"/>
    <x v="90"/>
    <s v="Retail"/>
    <x v="5"/>
    <s v="Sales App"/>
    <s v="WD008"/>
    <s v="Widget"/>
    <n v="206"/>
    <s v="Extra Large"/>
    <s v="Blue"/>
    <n v="9.42"/>
    <n v="1940.52"/>
  </r>
  <r>
    <d v="2025-01-31T00:00:00"/>
    <n v="38177"/>
    <x v="89"/>
    <s v="Retail"/>
    <x v="0"/>
    <s v="Sales App"/>
    <s v="GZ006"/>
    <s v="Gizmo"/>
    <n v="245"/>
    <s v="Medium"/>
    <s v="Blue"/>
    <n v="8.67"/>
    <n v="2124.15"/>
  </r>
  <r>
    <d v="2025-01-31T00:00:00"/>
    <n v="38177"/>
    <x v="89"/>
    <s v="Retail"/>
    <x v="0"/>
    <s v="Sales App"/>
    <s v="GA017"/>
    <s v="Gadget"/>
    <n v="1582"/>
    <s v="Small"/>
    <s v="Yellow"/>
    <n v="7.56"/>
    <n v="11959.92"/>
  </r>
  <r>
    <d v="2025-01-31T00:00:00"/>
    <n v="38177"/>
    <x v="89"/>
    <s v="Retail"/>
    <x v="0"/>
    <s v="Sales App"/>
    <s v="GZ003"/>
    <s v="Gizmo"/>
    <n v="1316"/>
    <s v="Large"/>
    <s v="Red"/>
    <n v="8.82"/>
    <n v="11607.12"/>
  </r>
  <r>
    <d v="2025-01-31T00:00:00"/>
    <n v="38177"/>
    <x v="89"/>
    <s v="Retail"/>
    <x v="0"/>
    <s v="Sales App"/>
    <s v="WD012"/>
    <s v="Widget"/>
    <n v="1918"/>
    <s v="Extra Large"/>
    <s v="Pink"/>
    <n v="8.9600000000000009"/>
    <n v="17185.280000000002"/>
  </r>
  <r>
    <d v="2025-01-31T00:00:00"/>
    <n v="38177"/>
    <x v="89"/>
    <s v="Retail"/>
    <x v="0"/>
    <s v="Sales App"/>
    <s v="WD008"/>
    <s v="Widget"/>
    <n v="1071"/>
    <s v="Extra Large"/>
    <s v="Blue"/>
    <n v="9.42"/>
    <n v="10088.82"/>
  </r>
  <r>
    <d v="2025-01-31T00:00:00"/>
    <n v="38178"/>
    <x v="69"/>
    <s v="Retail"/>
    <x v="1"/>
    <s v="Sales App"/>
    <s v="GA013"/>
    <s v="Gadget"/>
    <n v="198"/>
    <s v="Small"/>
    <s v="Orange"/>
    <n v="6.84"/>
    <n v="1354.32"/>
  </r>
  <r>
    <d v="2025-01-31T00:00:00"/>
    <n v="38178"/>
    <x v="69"/>
    <s v="Retail"/>
    <x v="1"/>
    <s v="Sales App"/>
    <s v="WD009"/>
    <s v="Widget"/>
    <n v="145"/>
    <s v="Small"/>
    <s v="Pink"/>
    <n v="6.52"/>
    <n v="945.4"/>
  </r>
  <r>
    <d v="2025-01-31T00:00:00"/>
    <n v="38178"/>
    <x v="69"/>
    <s v="Retail"/>
    <x v="1"/>
    <s v="Sales App"/>
    <s v="GA017"/>
    <s v="Gadget"/>
    <n v="348"/>
    <s v="Small"/>
    <s v="Yellow"/>
    <n v="7.56"/>
    <n v="2630.8799999999997"/>
  </r>
  <r>
    <d v="2025-01-31T00:00:00"/>
    <n v="38178"/>
    <x v="69"/>
    <s v="Retail"/>
    <x v="1"/>
    <s v="Sales App"/>
    <s v="GA003"/>
    <s v="Gadget"/>
    <n v="375"/>
    <s v="Large"/>
    <s v="Red"/>
    <n v="7.94"/>
    <n v="2977.5"/>
  </r>
  <r>
    <d v="2025-01-31T00:00:00"/>
    <n v="38178"/>
    <x v="69"/>
    <s v="Retail"/>
    <x v="1"/>
    <s v="Sales App"/>
    <s v="GZ001"/>
    <s v="Gizmo"/>
    <n v="93"/>
    <s v="Small"/>
    <s v="Red"/>
    <n v="7.84"/>
    <n v="729.12"/>
  </r>
  <r>
    <d v="2025-01-31T00:00:00"/>
    <n v="38179"/>
    <x v="20"/>
    <s v="Retail"/>
    <x v="0"/>
    <s v="Sales App"/>
    <s v="WD020"/>
    <s v="Widget"/>
    <n v="87"/>
    <s v="Extra Large"/>
    <s v="Yellow"/>
    <n v="9.6999999999999993"/>
    <n v="843.9"/>
  </r>
  <r>
    <d v="2025-01-31T00:00:00"/>
    <n v="38179"/>
    <x v="20"/>
    <s v="Retail"/>
    <x v="0"/>
    <s v="Sales App"/>
    <s v="GA020"/>
    <s v="Gadget"/>
    <n v="218"/>
    <s v="Extra Large"/>
    <s v="Yellow"/>
    <n v="10.39"/>
    <n v="2265.02"/>
  </r>
  <r>
    <d v="2025-01-31T00:00:00"/>
    <n v="38179"/>
    <x v="20"/>
    <s v="Retail"/>
    <x v="0"/>
    <s v="Sales App"/>
    <s v="WD002"/>
    <s v="Widget"/>
    <n v="57"/>
    <s v="Medium"/>
    <s v="Red"/>
    <n v="7"/>
    <n v="399"/>
  </r>
  <r>
    <d v="2025-01-31T00:00:00"/>
    <n v="38179"/>
    <x v="20"/>
    <s v="Retail"/>
    <x v="0"/>
    <s v="Sales App"/>
    <s v="GA002"/>
    <s v="Gadget"/>
    <n v="216"/>
    <s v="Medium"/>
    <s v="Red"/>
    <n v="7.5"/>
    <n v="1620"/>
  </r>
  <r>
    <d v="2025-01-31T00:00:00"/>
    <n v="38179"/>
    <x v="20"/>
    <s v="Retail"/>
    <x v="0"/>
    <s v="Sales App"/>
    <s v="WD010"/>
    <s v="Widget"/>
    <n v="73"/>
    <s v="Medium"/>
    <s v="Pink"/>
    <n v="6.93"/>
    <n v="505.89"/>
  </r>
  <r>
    <d v="2025-01-31T00:00:00"/>
    <n v="38180"/>
    <x v="45"/>
    <s v="Retail"/>
    <x v="2"/>
    <s v="Sales App"/>
    <s v="WD002"/>
    <s v="Widget"/>
    <n v="111"/>
    <s v="Medium"/>
    <s v="Red"/>
    <n v="7"/>
    <n v="777"/>
  </r>
  <r>
    <d v="2025-01-31T00:00:00"/>
    <n v="38180"/>
    <x v="45"/>
    <s v="Retail"/>
    <x v="2"/>
    <s v="Sales App"/>
    <s v="GZ015"/>
    <s v="Gizmo"/>
    <n v="40"/>
    <s v="Large"/>
    <s v="Orange"/>
    <n v="8.5500000000000007"/>
    <n v="342"/>
  </r>
  <r>
    <d v="2025-01-31T00:00:00"/>
    <n v="38180"/>
    <x v="45"/>
    <s v="Retail"/>
    <x v="2"/>
    <s v="Sales App"/>
    <s v="GZ018"/>
    <s v="Gizmo"/>
    <n v="186"/>
    <s v="Medium"/>
    <s v="Yellow"/>
    <n v="8.93"/>
    <n v="1660.98"/>
  </r>
  <r>
    <d v="2025-01-31T00:00:00"/>
    <n v="38180"/>
    <x v="45"/>
    <s v="Retail"/>
    <x v="2"/>
    <s v="Sales App"/>
    <s v="GA007"/>
    <s v="Gadget"/>
    <n v="257"/>
    <s v="Large"/>
    <s v="Blue"/>
    <n v="8.26"/>
    <n v="2122.8200000000002"/>
  </r>
  <r>
    <d v="2025-01-31T00:00:00"/>
    <n v="38180"/>
    <x v="45"/>
    <s v="Retail"/>
    <x v="2"/>
    <s v="Sales App"/>
    <s v="GA008"/>
    <s v="Gadget"/>
    <n v="214"/>
    <s v="Extra Large"/>
    <s v="Blue"/>
    <n v="10.1"/>
    <n v="2161.4"/>
  </r>
  <r>
    <d v="2025-01-31T00:00:00"/>
    <n v="38181"/>
    <x v="1"/>
    <s v="Retail"/>
    <x v="1"/>
    <s v="Sales App"/>
    <s v="GA003"/>
    <s v="Gadget"/>
    <n v="298"/>
    <s v="Large"/>
    <s v="Red"/>
    <n v="7.94"/>
    <n v="2366.12"/>
  </r>
  <r>
    <d v="2025-01-31T00:00:00"/>
    <n v="38181"/>
    <x v="1"/>
    <s v="Retail"/>
    <x v="1"/>
    <s v="Sales App"/>
    <s v="WD016"/>
    <s v="Widget"/>
    <n v="156"/>
    <s v="Extra Large"/>
    <s v="Orange"/>
    <n v="8.7799999999999994"/>
    <n v="1369.6799999999998"/>
  </r>
  <r>
    <d v="2025-01-31T00:00:00"/>
    <n v="38181"/>
    <x v="1"/>
    <s v="Retail"/>
    <x v="1"/>
    <s v="Sales App"/>
    <s v="GA018"/>
    <s v="Gadget"/>
    <n v="287"/>
    <s v="Medium"/>
    <s v="Yellow"/>
    <n v="8.0299999999999994"/>
    <n v="2304.6099999999997"/>
  </r>
  <r>
    <d v="2025-01-31T00:00:00"/>
    <n v="38181"/>
    <x v="1"/>
    <s v="Retail"/>
    <x v="1"/>
    <s v="Sales App"/>
    <s v="GZ013"/>
    <s v="Gizmo"/>
    <n v="121"/>
    <s v="Small"/>
    <s v="Orange"/>
    <n v="7.6"/>
    <n v="919.59999999999991"/>
  </r>
  <r>
    <d v="2025-01-31T00:00:00"/>
    <n v="38181"/>
    <x v="1"/>
    <s v="Retail"/>
    <x v="1"/>
    <s v="Sales App"/>
    <s v="GZ014"/>
    <s v="Gizmo"/>
    <n v="202"/>
    <s v="Medium"/>
    <s v="Orange"/>
    <n v="8.07"/>
    <n v="1630.14"/>
  </r>
  <r>
    <d v="2025-02-01T00:00:00"/>
    <n v="38182"/>
    <x v="7"/>
    <s v="Retail"/>
    <x v="3"/>
    <s v="Sales App"/>
    <s v="GZ016"/>
    <s v="Gizmo"/>
    <n v="386"/>
    <s v="Extra Large"/>
    <s v="Orange"/>
    <n v="10.45"/>
    <n v="4033.7"/>
  </r>
  <r>
    <d v="2025-02-01T00:00:00"/>
    <n v="38182"/>
    <x v="7"/>
    <s v="Retail"/>
    <x v="3"/>
    <s v="Sales App"/>
    <s v="GZ009"/>
    <s v="Gizmo"/>
    <n v="281"/>
    <s v="Small"/>
    <s v="Pink"/>
    <n v="7.76"/>
    <n v="2180.56"/>
  </r>
  <r>
    <d v="2025-02-01T00:00:00"/>
    <n v="38182"/>
    <x v="7"/>
    <s v="Retail"/>
    <x v="3"/>
    <s v="Sales App"/>
    <s v="WD019"/>
    <s v="Widget"/>
    <n v="363"/>
    <s v="Large"/>
    <s v="Yellow"/>
    <n v="7.94"/>
    <n v="2882.2200000000003"/>
  </r>
  <r>
    <d v="2025-02-01T00:00:00"/>
    <n v="38182"/>
    <x v="7"/>
    <s v="Retail"/>
    <x v="3"/>
    <s v="Sales App"/>
    <s v="GZ003"/>
    <s v="Gizmo"/>
    <n v="388"/>
    <s v="Large"/>
    <s v="Red"/>
    <n v="8.82"/>
    <n v="3422.1600000000003"/>
  </r>
  <r>
    <d v="2025-02-01T00:00:00"/>
    <n v="38182"/>
    <x v="7"/>
    <s v="Retail"/>
    <x v="3"/>
    <s v="Sales App"/>
    <s v="WD015"/>
    <s v="Widget"/>
    <n v="427"/>
    <s v="Large"/>
    <s v="Orange"/>
    <n v="7.18"/>
    <n v="3065.8599999999997"/>
  </r>
  <r>
    <d v="2025-02-01T00:00:00"/>
    <n v="38183"/>
    <x v="33"/>
    <s v="Online"/>
    <x v="1"/>
    <s v="Sales App"/>
    <s v="WD011"/>
    <s v="Widget"/>
    <n v="1172"/>
    <s v="Large"/>
    <s v="Pink"/>
    <n v="8.25"/>
    <n v="9669"/>
  </r>
  <r>
    <d v="2025-02-01T00:00:00"/>
    <n v="38183"/>
    <x v="33"/>
    <s v="Online"/>
    <x v="1"/>
    <s v="Sales App"/>
    <s v="WD005"/>
    <s v="Widget"/>
    <n v="1364"/>
    <s v="Small"/>
    <s v="Blue"/>
    <n v="7.71"/>
    <n v="10516.44"/>
  </r>
  <r>
    <d v="2025-02-01T00:00:00"/>
    <n v="38183"/>
    <x v="33"/>
    <s v="Online"/>
    <x v="1"/>
    <s v="Sales App"/>
    <s v="GZ005"/>
    <s v="Gizmo"/>
    <n v="1220"/>
    <s v="Small"/>
    <s v="Blue"/>
    <n v="9.18"/>
    <n v="11199.6"/>
  </r>
  <r>
    <d v="2025-02-01T00:00:00"/>
    <n v="38183"/>
    <x v="33"/>
    <s v="Online"/>
    <x v="1"/>
    <s v="Sales App"/>
    <s v="WD011"/>
    <s v="Widget"/>
    <n v="952"/>
    <s v="Large"/>
    <s v="Pink"/>
    <n v="8.25"/>
    <n v="7854"/>
  </r>
  <r>
    <d v="2025-02-01T00:00:00"/>
    <n v="38183"/>
    <x v="33"/>
    <s v="Online"/>
    <x v="1"/>
    <s v="Sales App"/>
    <s v="GA018"/>
    <s v="Gadget"/>
    <n v="944"/>
    <s v="Medium"/>
    <s v="Yellow"/>
    <n v="9.0399999999999991"/>
    <n v="8533.7599999999984"/>
  </r>
  <r>
    <d v="2025-02-01T00:00:00"/>
    <n v="38184"/>
    <x v="97"/>
    <s v="Wholesale"/>
    <x v="0"/>
    <s v="Sales App"/>
    <s v="WD001"/>
    <s v="Widget"/>
    <n v="16"/>
    <s v="Small"/>
    <s v="Red"/>
    <n v="6.17"/>
    <n v="98.72"/>
  </r>
  <r>
    <d v="2025-02-01T00:00:00"/>
    <n v="38184"/>
    <x v="97"/>
    <s v="Wholesale"/>
    <x v="0"/>
    <s v="Sales App"/>
    <s v="GA015"/>
    <s v="Gadget"/>
    <n v="23"/>
    <s v="Large"/>
    <s v="Orange"/>
    <n v="7.22"/>
    <n v="166.06"/>
  </r>
  <r>
    <d v="2025-02-01T00:00:00"/>
    <n v="38184"/>
    <x v="97"/>
    <s v="Wholesale"/>
    <x v="0"/>
    <s v="Sales App"/>
    <s v="GZ019"/>
    <s v="Gizmo"/>
    <n v="20"/>
    <s v="Large"/>
    <s v="Yellow"/>
    <n v="8.86"/>
    <n v="177.2"/>
  </r>
  <r>
    <d v="2025-02-01T00:00:00"/>
    <n v="38184"/>
    <x v="97"/>
    <s v="Wholesale"/>
    <x v="0"/>
    <s v="Sales App"/>
    <s v="GZ014"/>
    <s v="Gizmo"/>
    <n v="29"/>
    <s v="Medium"/>
    <s v="Orange"/>
    <n v="7.57"/>
    <n v="219.53"/>
  </r>
  <r>
    <d v="2025-02-01T00:00:00"/>
    <n v="38184"/>
    <x v="97"/>
    <s v="Wholesale"/>
    <x v="0"/>
    <s v="Sales App"/>
    <s v="GZ012"/>
    <s v="Gizmo"/>
    <n v="28"/>
    <s v="Extra Large"/>
    <s v="Pink"/>
    <n v="10.01"/>
    <n v="280.27999999999997"/>
  </r>
  <r>
    <d v="2025-02-01T00:00:00"/>
    <n v="38185"/>
    <x v="97"/>
    <s v="Wholesale"/>
    <x v="0"/>
    <s v="Sales App"/>
    <s v="GZ002"/>
    <s v="Gizmo"/>
    <n v="16"/>
    <s v="Medium"/>
    <s v="Red"/>
    <n v="7.81"/>
    <n v="124.96"/>
  </r>
  <r>
    <d v="2025-02-01T00:00:00"/>
    <n v="38185"/>
    <x v="97"/>
    <s v="Wholesale"/>
    <x v="0"/>
    <s v="Sales App"/>
    <s v="WD020"/>
    <s v="Widget"/>
    <n v="29"/>
    <s v="Extra Large"/>
    <s v="Yellow"/>
    <n v="9.1"/>
    <n v="263.89999999999998"/>
  </r>
  <r>
    <d v="2025-02-01T00:00:00"/>
    <n v="38185"/>
    <x v="97"/>
    <s v="Wholesale"/>
    <x v="0"/>
    <s v="Sales App"/>
    <s v="GA013"/>
    <s v="Gadget"/>
    <n v="19"/>
    <s v="Small"/>
    <s v="Orange"/>
    <n v="6.41"/>
    <n v="121.79"/>
  </r>
  <r>
    <d v="2025-02-01T00:00:00"/>
    <n v="38185"/>
    <x v="97"/>
    <s v="Wholesale"/>
    <x v="0"/>
    <s v="Sales App"/>
    <s v="GA003"/>
    <s v="Gadget"/>
    <n v="14"/>
    <s v="Large"/>
    <s v="Red"/>
    <n v="7.44"/>
    <n v="104.16000000000001"/>
  </r>
  <r>
    <d v="2025-02-01T00:00:00"/>
    <n v="38185"/>
    <x v="97"/>
    <s v="Wholesale"/>
    <x v="0"/>
    <s v="Sales App"/>
    <s v="GA001"/>
    <s v="Gadget"/>
    <n v="18"/>
    <s v="Small"/>
    <s v="Red"/>
    <n v="6.62"/>
    <n v="119.16"/>
  </r>
  <r>
    <d v="2025-02-01T00:00:00"/>
    <n v="38186"/>
    <x v="34"/>
    <s v="Online"/>
    <x v="0"/>
    <s v="Sales App"/>
    <s v="WD019"/>
    <s v="Widget"/>
    <n v="1855"/>
    <s v="Large"/>
    <s v="Yellow"/>
    <n v="8.93"/>
    <n v="16565.149999999998"/>
  </r>
  <r>
    <d v="2025-02-01T00:00:00"/>
    <n v="38186"/>
    <x v="34"/>
    <s v="Online"/>
    <x v="0"/>
    <s v="Sales App"/>
    <s v="GZ006"/>
    <s v="Gizmo"/>
    <n v="905"/>
    <s v="Medium"/>
    <s v="Blue"/>
    <n v="9.76"/>
    <n v="8832.7999999999993"/>
  </r>
  <r>
    <d v="2025-02-01T00:00:00"/>
    <n v="38186"/>
    <x v="34"/>
    <s v="Online"/>
    <x v="0"/>
    <s v="Sales App"/>
    <s v="WD013"/>
    <s v="Widget"/>
    <n v="2235"/>
    <s v="Small"/>
    <s v="Orange"/>
    <n v="7.18"/>
    <n v="16047.3"/>
  </r>
  <r>
    <d v="2025-02-01T00:00:00"/>
    <n v="38186"/>
    <x v="34"/>
    <s v="Online"/>
    <x v="0"/>
    <s v="Sales App"/>
    <s v="GZ010"/>
    <s v="Gizmo"/>
    <n v="730"/>
    <s v="Medium"/>
    <s v="Pink"/>
    <n v="9.2799999999999994"/>
    <n v="6774.4"/>
  </r>
  <r>
    <d v="2025-02-01T00:00:00"/>
    <n v="38186"/>
    <x v="34"/>
    <s v="Online"/>
    <x v="0"/>
    <s v="Sales App"/>
    <s v="WD016"/>
    <s v="Widget"/>
    <n v="810"/>
    <s v="Extra Large"/>
    <s v="Orange"/>
    <n v="9.8699999999999992"/>
    <n v="7994.7"/>
  </r>
  <r>
    <d v="2025-02-01T00:00:00"/>
    <n v="38187"/>
    <x v="50"/>
    <s v="Online"/>
    <x v="2"/>
    <s v="Sales App"/>
    <s v="GZ003"/>
    <s v="Gizmo"/>
    <n v="712"/>
    <s v="Large"/>
    <s v="Red"/>
    <n v="9.93"/>
    <n v="7070.16"/>
  </r>
  <r>
    <d v="2025-02-01T00:00:00"/>
    <n v="38187"/>
    <x v="50"/>
    <s v="Online"/>
    <x v="2"/>
    <s v="Sales App"/>
    <s v="WD013"/>
    <s v="Widget"/>
    <n v="2560"/>
    <s v="Small"/>
    <s v="Orange"/>
    <n v="7.18"/>
    <n v="18380.8"/>
  </r>
  <r>
    <d v="2025-02-01T00:00:00"/>
    <n v="38187"/>
    <x v="50"/>
    <s v="Online"/>
    <x v="2"/>
    <s v="Sales App"/>
    <s v="WD012"/>
    <s v="Widget"/>
    <n v="1496"/>
    <s v="Extra Large"/>
    <s v="Pink"/>
    <n v="10.08"/>
    <n v="15079.68"/>
  </r>
  <r>
    <d v="2025-02-01T00:00:00"/>
    <n v="38187"/>
    <x v="50"/>
    <s v="Online"/>
    <x v="2"/>
    <s v="Sales App"/>
    <s v="GZ007"/>
    <s v="Gizmo"/>
    <n v="792"/>
    <s v="Large"/>
    <s v="Blue"/>
    <n v="10.33"/>
    <n v="8181.36"/>
  </r>
  <r>
    <d v="2025-02-01T00:00:00"/>
    <n v="38187"/>
    <x v="50"/>
    <s v="Online"/>
    <x v="2"/>
    <s v="Sales App"/>
    <s v="GZ006"/>
    <s v="Gizmo"/>
    <n v="2928"/>
    <s v="Medium"/>
    <s v="Blue"/>
    <n v="9.76"/>
    <n v="28577.279999999999"/>
  </r>
  <r>
    <d v="2025-02-02T00:00:00"/>
    <n v="38188"/>
    <x v="92"/>
    <s v="Retail"/>
    <x v="3"/>
    <s v="Sales App"/>
    <s v="GZ007"/>
    <s v="Gizmo"/>
    <n v="140"/>
    <s v="Large"/>
    <s v="Blue"/>
    <n v="9.18"/>
    <n v="1285.2"/>
  </r>
  <r>
    <d v="2025-02-02T00:00:00"/>
    <n v="38188"/>
    <x v="92"/>
    <s v="Retail"/>
    <x v="3"/>
    <s v="Sales App"/>
    <s v="WD014"/>
    <s v="Widget"/>
    <n v="287"/>
    <s v="Medium"/>
    <s v="Orange"/>
    <n v="6.78"/>
    <n v="1945.8600000000001"/>
  </r>
  <r>
    <d v="2025-02-02T00:00:00"/>
    <n v="38188"/>
    <x v="92"/>
    <s v="Retail"/>
    <x v="3"/>
    <s v="Sales App"/>
    <s v="GZ004"/>
    <s v="Gizmo"/>
    <n v="279"/>
    <s v="Extra Large"/>
    <s v="Red"/>
    <n v="10.78"/>
    <n v="3007.62"/>
  </r>
  <r>
    <d v="2025-02-02T00:00:00"/>
    <n v="38188"/>
    <x v="92"/>
    <s v="Retail"/>
    <x v="3"/>
    <s v="Sales App"/>
    <s v="WD003"/>
    <s v="Widget"/>
    <n v="133"/>
    <s v="Large"/>
    <s v="Red"/>
    <n v="7.41"/>
    <n v="985.53"/>
  </r>
  <r>
    <d v="2025-02-02T00:00:00"/>
    <n v="38188"/>
    <x v="92"/>
    <s v="Retail"/>
    <x v="3"/>
    <s v="Sales App"/>
    <s v="WD016"/>
    <s v="Widget"/>
    <n v="282"/>
    <s v="Extra Large"/>
    <s v="Orange"/>
    <n v="8.7799999999999994"/>
    <n v="2475.96"/>
  </r>
  <r>
    <d v="2025-02-02T00:00:00"/>
    <n v="38189"/>
    <x v="37"/>
    <s v="Retail"/>
    <x v="5"/>
    <s v="Sales App"/>
    <s v="GZ013"/>
    <s v="Gizmo"/>
    <n v="394"/>
    <s v="Small"/>
    <s v="Orange"/>
    <n v="7.6"/>
    <n v="2994.3999999999996"/>
  </r>
  <r>
    <d v="2025-02-02T00:00:00"/>
    <n v="38189"/>
    <x v="37"/>
    <s v="Retail"/>
    <x v="5"/>
    <s v="Sales App"/>
    <s v="WD002"/>
    <s v="Widget"/>
    <n v="304"/>
    <s v="Medium"/>
    <s v="Red"/>
    <n v="7"/>
    <n v="2128"/>
  </r>
  <r>
    <d v="2025-02-02T00:00:00"/>
    <n v="38189"/>
    <x v="37"/>
    <s v="Retail"/>
    <x v="5"/>
    <s v="Sales App"/>
    <s v="WD012"/>
    <s v="Widget"/>
    <n v="118"/>
    <s v="Extra Large"/>
    <s v="Pink"/>
    <n v="8.9600000000000009"/>
    <n v="1057.2800000000002"/>
  </r>
  <r>
    <d v="2025-02-02T00:00:00"/>
    <n v="38189"/>
    <x v="37"/>
    <s v="Retail"/>
    <x v="5"/>
    <s v="Sales App"/>
    <s v="GA017"/>
    <s v="Gadget"/>
    <n v="193"/>
    <s v="Small"/>
    <s v="Yellow"/>
    <n v="7.56"/>
    <n v="1459.08"/>
  </r>
  <r>
    <d v="2025-02-02T00:00:00"/>
    <n v="38189"/>
    <x v="37"/>
    <s v="Retail"/>
    <x v="5"/>
    <s v="Sales App"/>
    <s v="GA004"/>
    <s v="Gadget"/>
    <n v="359"/>
    <s v="Extra Large"/>
    <s v="Red"/>
    <n v="9.6999999999999993"/>
    <n v="3482.2999999999997"/>
  </r>
  <r>
    <d v="2025-02-02T00:00:00"/>
    <n v="38190"/>
    <x v="62"/>
    <s v="Wholesale"/>
    <x v="5"/>
    <s v="Sales App"/>
    <s v="GA007"/>
    <s v="Gadget"/>
    <n v="42"/>
    <s v="Large"/>
    <s v="Blue"/>
    <n v="7.75"/>
    <n v="325.5"/>
  </r>
  <r>
    <d v="2025-02-02T00:00:00"/>
    <n v="38190"/>
    <x v="62"/>
    <s v="Wholesale"/>
    <x v="5"/>
    <s v="Sales App"/>
    <s v="WD005"/>
    <s v="Widget"/>
    <n v="198"/>
    <s v="Small"/>
    <s v="Blue"/>
    <n v="6.43"/>
    <n v="1273.1399999999999"/>
  </r>
  <r>
    <d v="2025-02-02T00:00:00"/>
    <n v="38190"/>
    <x v="62"/>
    <s v="Wholesale"/>
    <x v="5"/>
    <s v="Sales App"/>
    <s v="WD016"/>
    <s v="Widget"/>
    <n v="193"/>
    <s v="Extra Large"/>
    <s v="Orange"/>
    <n v="8.23"/>
    <n v="1588.39"/>
  </r>
  <r>
    <d v="2025-02-02T00:00:00"/>
    <n v="38190"/>
    <x v="62"/>
    <s v="Wholesale"/>
    <x v="5"/>
    <s v="Sales App"/>
    <s v="GZ012"/>
    <s v="Gizmo"/>
    <n v="269"/>
    <s v="Extra Large"/>
    <s v="Pink"/>
    <n v="10.01"/>
    <n v="2692.69"/>
  </r>
  <r>
    <d v="2025-02-02T00:00:00"/>
    <n v="38190"/>
    <x v="62"/>
    <s v="Wholesale"/>
    <x v="5"/>
    <s v="Sales App"/>
    <s v="WD002"/>
    <s v="Widget"/>
    <n v="310"/>
    <s v="Medium"/>
    <s v="Red"/>
    <n v="6.56"/>
    <n v="2033.6"/>
  </r>
  <r>
    <d v="2025-02-02T00:00:00"/>
    <n v="38191"/>
    <x v="63"/>
    <s v="Other"/>
    <x v="4"/>
    <s v="Sales App"/>
    <s v="WD005"/>
    <s v="Widget"/>
    <n v="46"/>
    <s v="Small"/>
    <s v="Blue"/>
    <n v="8.14"/>
    <n v="374.44000000000005"/>
  </r>
  <r>
    <d v="2025-02-02T00:00:00"/>
    <n v="38191"/>
    <x v="63"/>
    <s v="Other"/>
    <x v="4"/>
    <s v="Sales App"/>
    <s v="GZ017"/>
    <s v="Gizmo"/>
    <n v="333"/>
    <s v="Small"/>
    <s v="Yellow"/>
    <n v="9.98"/>
    <n v="3323.34"/>
  </r>
  <r>
    <d v="2025-02-02T00:00:00"/>
    <n v="38191"/>
    <x v="63"/>
    <s v="Other"/>
    <x v="4"/>
    <s v="Sales App"/>
    <s v="WD020"/>
    <s v="Widget"/>
    <n v="145"/>
    <s v="Extra Large"/>
    <s v="Yellow"/>
    <n v="11.52"/>
    <n v="1670.3999999999999"/>
  </r>
  <r>
    <d v="2025-02-02T00:00:00"/>
    <n v="38191"/>
    <x v="63"/>
    <s v="Other"/>
    <x v="4"/>
    <s v="Sales App"/>
    <s v="GZ004"/>
    <s v="Gizmo"/>
    <n v="45"/>
    <s v="Extra Large"/>
    <s v="Red"/>
    <n v="12.81"/>
    <n v="576.45000000000005"/>
  </r>
  <r>
    <d v="2025-02-02T00:00:00"/>
    <n v="38191"/>
    <x v="63"/>
    <s v="Other"/>
    <x v="4"/>
    <s v="Sales App"/>
    <s v="WD001"/>
    <s v="Widget"/>
    <n v="110"/>
    <s v="Small"/>
    <s v="Red"/>
    <n v="7.82"/>
    <n v="860.2"/>
  </r>
  <r>
    <d v="2025-02-02T00:00:00"/>
    <n v="38192"/>
    <x v="56"/>
    <s v="Manufacturing"/>
    <x v="4"/>
    <s v="Sales App"/>
    <s v="GA012"/>
    <s v="Gadget"/>
    <n v="13"/>
    <s v="Extra Large"/>
    <s v="Pink"/>
    <n v="10.199999999999999"/>
    <n v="132.6"/>
  </r>
  <r>
    <d v="2025-02-02T00:00:00"/>
    <n v="38192"/>
    <x v="56"/>
    <s v="Manufacturing"/>
    <x v="4"/>
    <s v="Sales App"/>
    <s v="GA013"/>
    <s v="Gadget"/>
    <n v="32"/>
    <s v="Small"/>
    <s v="Orange"/>
    <n v="7.27"/>
    <n v="232.64"/>
  </r>
  <r>
    <d v="2025-02-02T00:00:00"/>
    <n v="38192"/>
    <x v="56"/>
    <s v="Manufacturing"/>
    <x v="4"/>
    <s v="Sales App"/>
    <s v="GA020"/>
    <s v="Gadget"/>
    <n v="23"/>
    <s v="Extra Large"/>
    <s v="Yellow"/>
    <n v="11.04"/>
    <n v="253.92"/>
  </r>
  <r>
    <d v="2025-02-02T00:00:00"/>
    <n v="38192"/>
    <x v="56"/>
    <s v="Manufacturing"/>
    <x v="4"/>
    <s v="Sales App"/>
    <s v="GA018"/>
    <s v="Gadget"/>
    <n v="3"/>
    <s v="Medium"/>
    <s v="Yellow"/>
    <n v="8.5299999999999994"/>
    <n v="25.589999999999996"/>
  </r>
  <r>
    <d v="2025-02-02T00:00:00"/>
    <n v="38192"/>
    <x v="56"/>
    <s v="Manufacturing"/>
    <x v="4"/>
    <s v="Sales App"/>
    <s v="WD017"/>
    <s v="Widget"/>
    <n v="19"/>
    <s v="Small"/>
    <s v="Yellow"/>
    <n v="7.5"/>
    <n v="142.5"/>
  </r>
  <r>
    <d v="2025-02-02T00:00:00"/>
    <n v="38193"/>
    <x v="30"/>
    <s v="Online"/>
    <x v="5"/>
    <s v="Sales App"/>
    <s v="WD010"/>
    <s v="Widget"/>
    <n v="26"/>
    <s v="Medium"/>
    <s v="Pink"/>
    <n v="7.79"/>
    <n v="202.54"/>
  </r>
  <r>
    <d v="2025-02-02T00:00:00"/>
    <n v="38193"/>
    <x v="30"/>
    <s v="Online"/>
    <x v="5"/>
    <s v="Sales App"/>
    <s v="WD009"/>
    <s v="Widget"/>
    <n v="92"/>
    <s v="Small"/>
    <s v="Pink"/>
    <n v="7.34"/>
    <n v="675.28"/>
  </r>
  <r>
    <d v="2025-02-02T00:00:00"/>
    <n v="38193"/>
    <x v="30"/>
    <s v="Online"/>
    <x v="5"/>
    <s v="Sales App"/>
    <s v="GA018"/>
    <s v="Gadget"/>
    <n v="87"/>
    <s v="Medium"/>
    <s v="Yellow"/>
    <n v="9.0399999999999991"/>
    <n v="786.4799999999999"/>
  </r>
  <r>
    <d v="2025-02-02T00:00:00"/>
    <n v="38193"/>
    <x v="30"/>
    <s v="Online"/>
    <x v="5"/>
    <s v="Sales App"/>
    <s v="GZ018"/>
    <s v="Gizmo"/>
    <n v="90"/>
    <s v="Medium"/>
    <s v="Yellow"/>
    <n v="10.039999999999999"/>
    <n v="903.59999999999991"/>
  </r>
  <r>
    <d v="2025-02-02T00:00:00"/>
    <n v="38193"/>
    <x v="30"/>
    <s v="Online"/>
    <x v="5"/>
    <s v="Sales App"/>
    <s v="GA019"/>
    <s v="Gadget"/>
    <n v="46"/>
    <s v="Large"/>
    <s v="Yellow"/>
    <n v="9.57"/>
    <n v="440.22"/>
  </r>
  <r>
    <d v="2025-02-03T00:00:00"/>
    <n v="38194"/>
    <x v="57"/>
    <s v="Retail"/>
    <x v="5"/>
    <s v="Email"/>
    <s v="GA019"/>
    <s v="Gadget"/>
    <n v="60"/>
    <s v="Large"/>
    <s v="Yellow"/>
    <n v="8.5"/>
    <n v="510"/>
  </r>
  <r>
    <d v="2025-02-03T00:00:00"/>
    <n v="38194"/>
    <x v="57"/>
    <s v="Retail"/>
    <x v="5"/>
    <s v="Email"/>
    <s v="GA012"/>
    <s v="Gadget"/>
    <n v="332"/>
    <s v="Extra Large"/>
    <s v="Pink"/>
    <n v="9.6"/>
    <n v="3187.2"/>
  </r>
  <r>
    <d v="2025-02-03T00:00:00"/>
    <n v="38194"/>
    <x v="57"/>
    <s v="Retail"/>
    <x v="5"/>
    <s v="Email"/>
    <s v="GA007"/>
    <s v="Gadget"/>
    <n v="197"/>
    <s v="Large"/>
    <s v="Blue"/>
    <n v="8.26"/>
    <n v="1627.22"/>
  </r>
  <r>
    <d v="2025-02-03T00:00:00"/>
    <n v="38194"/>
    <x v="57"/>
    <s v="Retail"/>
    <x v="5"/>
    <s v="Email"/>
    <s v="GZ019"/>
    <s v="Gizmo"/>
    <n v="86"/>
    <s v="Large"/>
    <s v="Yellow"/>
    <n v="9.4499999999999993"/>
    <n v="812.69999999999993"/>
  </r>
  <r>
    <d v="2025-02-03T00:00:00"/>
    <n v="38194"/>
    <x v="57"/>
    <s v="Retail"/>
    <x v="5"/>
    <s v="Email"/>
    <s v="GZ014"/>
    <s v="Gizmo"/>
    <n v="180"/>
    <s v="Medium"/>
    <s v="Orange"/>
    <n v="8.07"/>
    <n v="1452.6000000000001"/>
  </r>
  <r>
    <d v="2025-02-03T00:00:00"/>
    <n v="38195"/>
    <x v="56"/>
    <s v="Manufacturing"/>
    <x v="4"/>
    <s v="Email"/>
    <s v="GA014"/>
    <s v="Gadget"/>
    <n v="6"/>
    <s v="Medium"/>
    <s v="Orange"/>
    <n v="7.72"/>
    <n v="46.32"/>
  </r>
  <r>
    <d v="2025-02-03T00:00:00"/>
    <n v="38195"/>
    <x v="56"/>
    <s v="Manufacturing"/>
    <x v="4"/>
    <s v="Email"/>
    <s v="GA003"/>
    <s v="Gadget"/>
    <n v="15"/>
    <s v="Large"/>
    <s v="Red"/>
    <n v="8.43"/>
    <n v="126.44999999999999"/>
  </r>
  <r>
    <d v="2025-02-03T00:00:00"/>
    <n v="38195"/>
    <x v="56"/>
    <s v="Manufacturing"/>
    <x v="4"/>
    <s v="Email"/>
    <s v="GZ005"/>
    <s v="Gizmo"/>
    <n v="12"/>
    <s v="Small"/>
    <s v="Blue"/>
    <n v="8.67"/>
    <n v="104.03999999999999"/>
  </r>
  <r>
    <d v="2025-02-03T00:00:00"/>
    <n v="38195"/>
    <x v="56"/>
    <s v="Manufacturing"/>
    <x v="4"/>
    <s v="Email"/>
    <s v="GZ008"/>
    <s v="Gizmo"/>
    <n v="16"/>
    <s v="Extra Large"/>
    <s v="Blue"/>
    <n v="11.93"/>
    <n v="190.88"/>
  </r>
  <r>
    <d v="2025-02-03T00:00:00"/>
    <n v="38195"/>
    <x v="56"/>
    <s v="Manufacturing"/>
    <x v="4"/>
    <s v="Email"/>
    <s v="GA016"/>
    <s v="Gadget"/>
    <n v="20"/>
    <s v="Extra Large"/>
    <s v="Orange"/>
    <n v="10"/>
    <n v="200"/>
  </r>
  <r>
    <d v="2025-02-03T00:00:00"/>
    <n v="38196"/>
    <x v="102"/>
    <s v="Other"/>
    <x v="5"/>
    <s v="Email"/>
    <s v="GZ009"/>
    <s v="Gizmo"/>
    <n v="175"/>
    <s v="Small"/>
    <s v="Pink"/>
    <n v="9.2200000000000006"/>
    <n v="1613.5"/>
  </r>
  <r>
    <d v="2025-02-03T00:00:00"/>
    <n v="38196"/>
    <x v="102"/>
    <s v="Other"/>
    <x v="5"/>
    <s v="Email"/>
    <s v="WD007"/>
    <s v="Widget"/>
    <n v="362"/>
    <s v="Large"/>
    <s v="Blue"/>
    <n v="9.16"/>
    <n v="3315.92"/>
  </r>
  <r>
    <d v="2025-02-03T00:00:00"/>
    <n v="38196"/>
    <x v="102"/>
    <s v="Other"/>
    <x v="5"/>
    <s v="Email"/>
    <s v="GA010"/>
    <s v="Gadget"/>
    <n v="202"/>
    <s v="Medium"/>
    <s v="Pink"/>
    <n v="8.82"/>
    <n v="1781.64"/>
  </r>
  <r>
    <d v="2025-02-03T00:00:00"/>
    <n v="38196"/>
    <x v="102"/>
    <s v="Other"/>
    <x v="5"/>
    <s v="Email"/>
    <s v="WD001"/>
    <s v="Widget"/>
    <n v="210"/>
    <s v="Small"/>
    <s v="Red"/>
    <n v="7.82"/>
    <n v="1642.2"/>
  </r>
  <r>
    <d v="2025-02-03T00:00:00"/>
    <n v="38196"/>
    <x v="102"/>
    <s v="Other"/>
    <x v="5"/>
    <s v="Email"/>
    <s v="GA019"/>
    <s v="Gadget"/>
    <n v="246"/>
    <s v="Large"/>
    <s v="Yellow"/>
    <n v="10.1"/>
    <n v="2484.6"/>
  </r>
  <r>
    <d v="2025-02-03T00:00:00"/>
    <n v="38197"/>
    <x v="3"/>
    <s v="Other"/>
    <x v="1"/>
    <s v="Email"/>
    <s v="GZ010"/>
    <s v="Gizmo"/>
    <n v="382"/>
    <s v="Medium"/>
    <s v="Pink"/>
    <n v="9.7899999999999991"/>
    <n v="3739.7799999999997"/>
  </r>
  <r>
    <d v="2025-02-03T00:00:00"/>
    <n v="38197"/>
    <x v="3"/>
    <s v="Other"/>
    <x v="1"/>
    <s v="Email"/>
    <s v="GZ009"/>
    <s v="Gizmo"/>
    <n v="122"/>
    <s v="Small"/>
    <s v="Pink"/>
    <n v="9.2200000000000006"/>
    <n v="1124.8400000000001"/>
  </r>
  <r>
    <d v="2025-02-03T00:00:00"/>
    <n v="38197"/>
    <x v="3"/>
    <s v="Other"/>
    <x v="1"/>
    <s v="Email"/>
    <s v="GA008"/>
    <s v="Gadget"/>
    <n v="382"/>
    <s v="Extra Large"/>
    <s v="Blue"/>
    <n v="11.99"/>
    <n v="4580.18"/>
  </r>
  <r>
    <d v="2025-02-03T00:00:00"/>
    <n v="38197"/>
    <x v="3"/>
    <s v="Other"/>
    <x v="1"/>
    <s v="Email"/>
    <s v="GA016"/>
    <s v="Gadget"/>
    <n v="202"/>
    <s v="Extra Large"/>
    <s v="Orange"/>
    <n v="11.17"/>
    <n v="2256.34"/>
  </r>
  <r>
    <d v="2025-02-03T00:00:00"/>
    <n v="38197"/>
    <x v="3"/>
    <s v="Other"/>
    <x v="1"/>
    <s v="Email"/>
    <s v="GZ006"/>
    <s v="Gizmo"/>
    <n v="354"/>
    <s v="Medium"/>
    <s v="Blue"/>
    <n v="10.3"/>
    <n v="3646.2000000000003"/>
  </r>
  <r>
    <d v="2025-02-03T00:00:00"/>
    <n v="38198"/>
    <x v="41"/>
    <s v="Other"/>
    <x v="4"/>
    <s v="Email"/>
    <s v="GZ015"/>
    <s v="Gizmo"/>
    <n v="557"/>
    <s v="Large"/>
    <s v="Orange"/>
    <n v="10.16"/>
    <n v="5659.12"/>
  </r>
  <r>
    <d v="2025-02-03T00:00:00"/>
    <n v="38198"/>
    <x v="41"/>
    <s v="Other"/>
    <x v="4"/>
    <s v="Email"/>
    <s v="GZ005"/>
    <s v="Gizmo"/>
    <n v="539"/>
    <s v="Small"/>
    <s v="Blue"/>
    <n v="9.69"/>
    <n v="5222.91"/>
  </r>
  <r>
    <d v="2025-02-03T00:00:00"/>
    <n v="38198"/>
    <x v="41"/>
    <s v="Other"/>
    <x v="4"/>
    <s v="Email"/>
    <s v="GA004"/>
    <s v="Gadget"/>
    <n v="644"/>
    <s v="Extra Large"/>
    <s v="Red"/>
    <n v="11.52"/>
    <n v="7418.88"/>
  </r>
  <r>
    <d v="2025-02-03T00:00:00"/>
    <n v="38198"/>
    <x v="41"/>
    <s v="Other"/>
    <x v="4"/>
    <s v="Email"/>
    <s v="GZ014"/>
    <s v="Gizmo"/>
    <n v="269"/>
    <s v="Medium"/>
    <s v="Orange"/>
    <n v="9.59"/>
    <n v="2579.71"/>
  </r>
  <r>
    <d v="2025-02-03T00:00:00"/>
    <n v="38198"/>
    <x v="41"/>
    <s v="Other"/>
    <x v="4"/>
    <s v="Email"/>
    <s v="WD018"/>
    <s v="Widget"/>
    <n v="1160"/>
    <s v="Medium"/>
    <s v="Yellow"/>
    <n v="8.9"/>
    <n v="10324"/>
  </r>
  <r>
    <d v="2025-02-04T00:00:00"/>
    <n v="38200"/>
    <x v="16"/>
    <s v="Other"/>
    <x v="3"/>
    <s v="Sales App"/>
    <s v="GA003"/>
    <s v="Gadget"/>
    <n v="46"/>
    <s v="Large"/>
    <s v="Red"/>
    <n v="9.42"/>
    <n v="433.32"/>
  </r>
  <r>
    <d v="2025-02-04T00:00:00"/>
    <n v="38200"/>
    <x v="16"/>
    <s v="Other"/>
    <x v="3"/>
    <s v="Sales App"/>
    <s v="GZ019"/>
    <s v="Gizmo"/>
    <n v="13"/>
    <s v="Large"/>
    <s v="Yellow"/>
    <n v="11.22"/>
    <n v="145.86000000000001"/>
  </r>
  <r>
    <d v="2025-02-04T00:00:00"/>
    <n v="38200"/>
    <x v="16"/>
    <s v="Other"/>
    <x v="3"/>
    <s v="Sales App"/>
    <s v="GZ007"/>
    <s v="Gizmo"/>
    <n v="79"/>
    <s v="Large"/>
    <s v="Blue"/>
    <n v="10.91"/>
    <n v="861.89"/>
  </r>
  <r>
    <d v="2025-02-04T00:00:00"/>
    <n v="38200"/>
    <x v="16"/>
    <s v="Other"/>
    <x v="3"/>
    <s v="Sales App"/>
    <s v="GZ015"/>
    <s v="Gizmo"/>
    <n v="55"/>
    <s v="Large"/>
    <s v="Orange"/>
    <n v="10.16"/>
    <n v="558.79999999999995"/>
  </r>
  <r>
    <d v="2025-02-04T00:00:00"/>
    <n v="38200"/>
    <x v="16"/>
    <s v="Other"/>
    <x v="3"/>
    <s v="Sales App"/>
    <s v="WD012"/>
    <s v="Widget"/>
    <n v="38"/>
    <s v="Extra Large"/>
    <s v="Pink"/>
    <n v="10.64"/>
    <n v="404.32000000000005"/>
  </r>
  <r>
    <d v="2025-02-04T00:00:00"/>
    <n v="38201"/>
    <x v="60"/>
    <s v="Wholesale"/>
    <x v="5"/>
    <s v="Sales App"/>
    <s v="GZ004"/>
    <s v="Gizmo"/>
    <n v="392"/>
    <s v="Extra Large"/>
    <s v="Red"/>
    <n v="10.11"/>
    <n v="3963.12"/>
  </r>
  <r>
    <d v="2025-02-04T00:00:00"/>
    <n v="38201"/>
    <x v="60"/>
    <s v="Wholesale"/>
    <x v="5"/>
    <s v="Sales App"/>
    <s v="GZ017"/>
    <s v="Gizmo"/>
    <n v="386"/>
    <s v="Small"/>
    <s v="Yellow"/>
    <n v="7.88"/>
    <n v="3041.68"/>
  </r>
  <r>
    <d v="2025-02-04T00:00:00"/>
    <n v="38201"/>
    <x v="60"/>
    <s v="Wholesale"/>
    <x v="5"/>
    <s v="Sales App"/>
    <s v="WD011"/>
    <s v="Widget"/>
    <n v="120"/>
    <s v="Large"/>
    <s v="Pink"/>
    <n v="6.88"/>
    <n v="825.6"/>
  </r>
  <r>
    <d v="2025-02-04T00:00:00"/>
    <n v="38201"/>
    <x v="60"/>
    <s v="Wholesale"/>
    <x v="5"/>
    <s v="Sales App"/>
    <s v="GA019"/>
    <s v="Gadget"/>
    <n v="293"/>
    <s v="Large"/>
    <s v="Yellow"/>
    <n v="7.97"/>
    <n v="2335.21"/>
  </r>
  <r>
    <d v="2025-02-04T00:00:00"/>
    <n v="38201"/>
    <x v="60"/>
    <s v="Wholesale"/>
    <x v="5"/>
    <s v="Sales App"/>
    <s v="WD018"/>
    <s v="Widget"/>
    <n v="287"/>
    <s v="Medium"/>
    <s v="Yellow"/>
    <n v="7.03"/>
    <n v="2017.6100000000001"/>
  </r>
  <r>
    <d v="2025-02-04T00:00:00"/>
    <n v="38202"/>
    <x v="29"/>
    <s v="Manufacturing"/>
    <x v="5"/>
    <s v="Sales App"/>
    <s v="GZ009"/>
    <s v="Gizmo"/>
    <n v="75"/>
    <s v="Small"/>
    <s v="Pink"/>
    <n v="8.25"/>
    <n v="618.75"/>
  </r>
  <r>
    <d v="2025-02-04T00:00:00"/>
    <n v="38202"/>
    <x v="29"/>
    <s v="Manufacturing"/>
    <x v="5"/>
    <s v="Sales App"/>
    <s v="GA020"/>
    <s v="Gadget"/>
    <n v="99"/>
    <s v="Extra Large"/>
    <s v="Yellow"/>
    <n v="11.04"/>
    <n v="1092.9599999999998"/>
  </r>
  <r>
    <d v="2025-02-04T00:00:00"/>
    <n v="38202"/>
    <x v="29"/>
    <s v="Manufacturing"/>
    <x v="5"/>
    <s v="Sales App"/>
    <s v="WD008"/>
    <s v="Widget"/>
    <n v="303"/>
    <s v="Extra Large"/>
    <s v="Blue"/>
    <n v="10.01"/>
    <n v="3033.0299999999997"/>
  </r>
  <r>
    <d v="2025-02-04T00:00:00"/>
    <n v="38202"/>
    <x v="29"/>
    <s v="Manufacturing"/>
    <x v="5"/>
    <s v="Sales App"/>
    <s v="WD007"/>
    <s v="Widget"/>
    <n v="213"/>
    <s v="Large"/>
    <s v="Blue"/>
    <n v="8.19"/>
    <n v="1744.4699999999998"/>
  </r>
  <r>
    <d v="2025-02-04T00:00:00"/>
    <n v="38202"/>
    <x v="29"/>
    <s v="Manufacturing"/>
    <x v="5"/>
    <s v="Sales App"/>
    <s v="GZ020"/>
    <s v="Gizmo"/>
    <n v="399"/>
    <s v="Extra Large"/>
    <s v="Yellow"/>
    <n v="12.27"/>
    <n v="4895.7299999999996"/>
  </r>
  <r>
    <d v="2025-02-04T00:00:00"/>
    <n v="38203"/>
    <x v="17"/>
    <s v="Other"/>
    <x v="3"/>
    <s v="Sales App"/>
    <s v="GZ012"/>
    <s v="Gizmo"/>
    <n v="1476"/>
    <s v="Extra Large"/>
    <s v="Pink"/>
    <n v="12.67"/>
    <n v="18700.919999999998"/>
  </r>
  <r>
    <d v="2025-02-04T00:00:00"/>
    <n v="38203"/>
    <x v="17"/>
    <s v="Other"/>
    <x v="3"/>
    <s v="Sales App"/>
    <s v="GZ002"/>
    <s v="Gizmo"/>
    <n v="968"/>
    <s v="Medium"/>
    <s v="Red"/>
    <n v="9.89"/>
    <n v="9573.52"/>
  </r>
  <r>
    <d v="2025-02-04T00:00:00"/>
    <n v="38203"/>
    <x v="17"/>
    <s v="Other"/>
    <x v="3"/>
    <s v="Sales App"/>
    <s v="WD013"/>
    <s v="Widget"/>
    <n v="256"/>
    <s v="Small"/>
    <s v="Orange"/>
    <n v="7.58"/>
    <n v="1940.48"/>
  </r>
  <r>
    <d v="2025-02-04T00:00:00"/>
    <n v="38203"/>
    <x v="17"/>
    <s v="Other"/>
    <x v="3"/>
    <s v="Sales App"/>
    <s v="WD009"/>
    <s v="Widget"/>
    <n v="1340"/>
    <s v="Small"/>
    <s v="Pink"/>
    <n v="7.74"/>
    <n v="10371.6"/>
  </r>
  <r>
    <d v="2025-02-04T00:00:00"/>
    <n v="38203"/>
    <x v="17"/>
    <s v="Other"/>
    <x v="3"/>
    <s v="Sales App"/>
    <s v="WD002"/>
    <s v="Widget"/>
    <n v="472"/>
    <s v="Medium"/>
    <s v="Red"/>
    <n v="8.31"/>
    <n v="3922.32"/>
  </r>
  <r>
    <d v="2025-02-04T00:00:00"/>
    <n v="38204"/>
    <x v="41"/>
    <s v="Other"/>
    <x v="4"/>
    <s v="Sales App"/>
    <s v="WD014"/>
    <s v="Widget"/>
    <n v="353"/>
    <s v="Medium"/>
    <s v="Orange"/>
    <n v="8.06"/>
    <n v="2845.1800000000003"/>
  </r>
  <r>
    <d v="2025-02-04T00:00:00"/>
    <n v="38204"/>
    <x v="41"/>
    <s v="Other"/>
    <x v="4"/>
    <s v="Sales App"/>
    <s v="GZ015"/>
    <s v="Gizmo"/>
    <n v="134"/>
    <s v="Large"/>
    <s v="Orange"/>
    <n v="10.16"/>
    <n v="1361.44"/>
  </r>
  <r>
    <d v="2025-02-04T00:00:00"/>
    <n v="38204"/>
    <x v="41"/>
    <s v="Other"/>
    <x v="4"/>
    <s v="Sales App"/>
    <s v="GZ016"/>
    <s v="Gizmo"/>
    <n v="1199"/>
    <s v="Extra Large"/>
    <s v="Orange"/>
    <n v="12.41"/>
    <n v="14879.59"/>
  </r>
  <r>
    <d v="2025-02-04T00:00:00"/>
    <n v="38204"/>
    <x v="41"/>
    <s v="Other"/>
    <x v="4"/>
    <s v="Sales App"/>
    <s v="GZ008"/>
    <s v="Gizmo"/>
    <n v="1082"/>
    <s v="Extra Large"/>
    <s v="Blue"/>
    <n v="13.33"/>
    <n v="14423.06"/>
  </r>
  <r>
    <d v="2025-02-04T00:00:00"/>
    <n v="38204"/>
    <x v="41"/>
    <s v="Other"/>
    <x v="4"/>
    <s v="Sales App"/>
    <s v="GA018"/>
    <s v="Gadget"/>
    <n v="176"/>
    <s v="Medium"/>
    <s v="Yellow"/>
    <n v="9.5399999999999991"/>
    <n v="1679.04"/>
  </r>
  <r>
    <d v="2025-02-04T00:00:00"/>
    <n v="38205"/>
    <x v="87"/>
    <s v="Online"/>
    <x v="1"/>
    <s v="Sales App"/>
    <s v="GZ020"/>
    <s v="Gizmo"/>
    <n v="668"/>
    <s v="Extra Large"/>
    <s v="Yellow"/>
    <n v="13"/>
    <n v="8684"/>
  </r>
  <r>
    <d v="2025-02-04T00:00:00"/>
    <n v="38205"/>
    <x v="87"/>
    <s v="Online"/>
    <x v="1"/>
    <s v="Sales App"/>
    <s v="GZ011"/>
    <s v="Gizmo"/>
    <n v="234"/>
    <s v="Large"/>
    <s v="Pink"/>
    <n v="9.82"/>
    <n v="2297.88"/>
  </r>
  <r>
    <d v="2025-02-04T00:00:00"/>
    <n v="38205"/>
    <x v="87"/>
    <s v="Online"/>
    <x v="1"/>
    <s v="Sales App"/>
    <s v="GZ002"/>
    <s v="Gizmo"/>
    <n v="284"/>
    <s v="Medium"/>
    <s v="Red"/>
    <n v="9.3699999999999992"/>
    <n v="2661.08"/>
  </r>
  <r>
    <d v="2025-02-04T00:00:00"/>
    <n v="38205"/>
    <x v="87"/>
    <s v="Online"/>
    <x v="1"/>
    <s v="Sales App"/>
    <s v="GA004"/>
    <s v="Gadget"/>
    <n v="206"/>
    <s v="Extra Large"/>
    <s v="Red"/>
    <n v="10.92"/>
    <n v="2249.52"/>
  </r>
  <r>
    <d v="2025-02-04T00:00:00"/>
    <n v="38205"/>
    <x v="87"/>
    <s v="Online"/>
    <x v="1"/>
    <s v="Sales App"/>
    <s v="GZ006"/>
    <s v="Gizmo"/>
    <n v="424"/>
    <s v="Medium"/>
    <s v="Blue"/>
    <n v="9.76"/>
    <n v="4138.24"/>
  </r>
  <r>
    <d v="2025-02-05T00:00:00"/>
    <n v="38206"/>
    <x v="48"/>
    <s v="Manufacturing"/>
    <x v="3"/>
    <s v="Phone"/>
    <s v="GZ001"/>
    <s v="Gizmo"/>
    <n v="606"/>
    <s v="Small"/>
    <s v="Red"/>
    <n v="8.33"/>
    <n v="5047.9800000000005"/>
  </r>
  <r>
    <d v="2025-02-05T00:00:00"/>
    <n v="38206"/>
    <x v="48"/>
    <s v="Manufacturing"/>
    <x v="3"/>
    <s v="Phone"/>
    <s v="GA019"/>
    <s v="Gadget"/>
    <n v="129"/>
    <s v="Large"/>
    <s v="Yellow"/>
    <n v="9.0399999999999991"/>
    <n v="1166.1599999999999"/>
  </r>
  <r>
    <d v="2025-02-05T00:00:00"/>
    <n v="38206"/>
    <x v="48"/>
    <s v="Manufacturing"/>
    <x v="3"/>
    <s v="Phone"/>
    <s v="GA020"/>
    <s v="Gadget"/>
    <n v="933"/>
    <s v="Extra Large"/>
    <s v="Yellow"/>
    <n v="11.04"/>
    <n v="10300.32"/>
  </r>
  <r>
    <d v="2025-02-05T00:00:00"/>
    <n v="38206"/>
    <x v="48"/>
    <s v="Manufacturing"/>
    <x v="3"/>
    <s v="Phone"/>
    <s v="GZ012"/>
    <s v="Gizmo"/>
    <n v="420"/>
    <s v="Extra Large"/>
    <s v="Pink"/>
    <n v="11.34"/>
    <n v="4762.8"/>
  </r>
  <r>
    <d v="2025-02-05T00:00:00"/>
    <n v="38206"/>
    <x v="48"/>
    <s v="Manufacturing"/>
    <x v="3"/>
    <s v="Phone"/>
    <s v="GZ005"/>
    <s v="Gizmo"/>
    <n v="138"/>
    <s v="Small"/>
    <s v="Blue"/>
    <n v="8.67"/>
    <n v="1196.46"/>
  </r>
  <r>
    <d v="2025-02-05T00:00:00"/>
    <n v="38207"/>
    <x v="59"/>
    <s v="Retail"/>
    <x v="4"/>
    <s v="Phone"/>
    <s v="GA005"/>
    <s v="Gadget"/>
    <n v="850"/>
    <s v="Small"/>
    <s v="Blue"/>
    <n v="7.34"/>
    <n v="6239"/>
  </r>
  <r>
    <d v="2025-02-05T00:00:00"/>
    <n v="38207"/>
    <x v="59"/>
    <s v="Retail"/>
    <x v="4"/>
    <s v="Phone"/>
    <s v="WD012"/>
    <s v="Widget"/>
    <n v="584"/>
    <s v="Extra Large"/>
    <s v="Pink"/>
    <n v="8.9600000000000009"/>
    <n v="5232.6400000000003"/>
  </r>
  <r>
    <d v="2025-02-05T00:00:00"/>
    <n v="38207"/>
    <x v="59"/>
    <s v="Retail"/>
    <x v="4"/>
    <s v="Phone"/>
    <s v="GA015"/>
    <s v="Gadget"/>
    <n v="782"/>
    <s v="Large"/>
    <s v="Orange"/>
    <n v="7.7"/>
    <n v="6021.4000000000005"/>
  </r>
  <r>
    <d v="2025-02-05T00:00:00"/>
    <n v="38207"/>
    <x v="59"/>
    <s v="Retail"/>
    <x v="4"/>
    <s v="Phone"/>
    <s v="GZ017"/>
    <s v="Gizmo"/>
    <n v="796"/>
    <s v="Small"/>
    <s v="Yellow"/>
    <n v="8.4"/>
    <n v="6686.4000000000005"/>
  </r>
  <r>
    <d v="2025-02-05T00:00:00"/>
    <n v="38207"/>
    <x v="59"/>
    <s v="Retail"/>
    <x v="4"/>
    <s v="Phone"/>
    <s v="GZ001"/>
    <s v="Gizmo"/>
    <n v="698"/>
    <s v="Small"/>
    <s v="Red"/>
    <n v="7.84"/>
    <n v="5472.32"/>
  </r>
  <r>
    <d v="2025-02-05T00:00:00"/>
    <n v="38208"/>
    <x v="34"/>
    <s v="Online"/>
    <x v="0"/>
    <s v="Phone"/>
    <s v="GZ004"/>
    <s v="Gizmo"/>
    <n v="1380"/>
    <s v="Extra Large"/>
    <s v="Red"/>
    <n v="12.13"/>
    <n v="16739.400000000001"/>
  </r>
  <r>
    <d v="2025-02-05T00:00:00"/>
    <n v="38208"/>
    <x v="34"/>
    <s v="Online"/>
    <x v="0"/>
    <s v="Phone"/>
    <s v="GZ005"/>
    <s v="Gizmo"/>
    <n v="1180"/>
    <s v="Small"/>
    <s v="Blue"/>
    <n v="9.18"/>
    <n v="10832.4"/>
  </r>
  <r>
    <d v="2025-02-05T00:00:00"/>
    <n v="38208"/>
    <x v="34"/>
    <s v="Online"/>
    <x v="0"/>
    <s v="Phone"/>
    <s v="GZ016"/>
    <s v="Gizmo"/>
    <n v="845"/>
    <s v="Extra Large"/>
    <s v="Orange"/>
    <n v="11.75"/>
    <n v="9928.75"/>
  </r>
  <r>
    <d v="2025-02-05T00:00:00"/>
    <n v="38208"/>
    <x v="34"/>
    <s v="Online"/>
    <x v="0"/>
    <s v="Phone"/>
    <s v="GA014"/>
    <s v="Gadget"/>
    <n v="1475"/>
    <s v="Medium"/>
    <s v="Orange"/>
    <n v="8.17"/>
    <n v="12050.75"/>
  </r>
  <r>
    <d v="2025-02-05T00:00:00"/>
    <n v="38208"/>
    <x v="34"/>
    <s v="Online"/>
    <x v="0"/>
    <s v="Phone"/>
    <s v="GZ017"/>
    <s v="Gizmo"/>
    <n v="715"/>
    <s v="Small"/>
    <s v="Yellow"/>
    <n v="9.4499999999999993"/>
    <n v="6756.7499999999991"/>
  </r>
  <r>
    <d v="2025-02-05T00:00:00"/>
    <n v="38209"/>
    <x v="89"/>
    <s v="Retail"/>
    <x v="0"/>
    <s v="Phone"/>
    <s v="GA002"/>
    <s v="Gadget"/>
    <n v="686"/>
    <s v="Medium"/>
    <s v="Red"/>
    <n v="7.5"/>
    <n v="5145"/>
  </r>
  <r>
    <d v="2025-02-05T00:00:00"/>
    <n v="38209"/>
    <x v="89"/>
    <s v="Retail"/>
    <x v="0"/>
    <s v="Phone"/>
    <s v="GA006"/>
    <s v="Gadget"/>
    <n v="350"/>
    <s v="Medium"/>
    <s v="Blue"/>
    <n v="7.8"/>
    <n v="2730"/>
  </r>
  <r>
    <d v="2025-02-05T00:00:00"/>
    <n v="38209"/>
    <x v="89"/>
    <s v="Retail"/>
    <x v="0"/>
    <s v="Phone"/>
    <s v="WD003"/>
    <s v="Widget"/>
    <n v="1442"/>
    <s v="Large"/>
    <s v="Red"/>
    <n v="7.41"/>
    <n v="10685.22"/>
  </r>
  <r>
    <d v="2025-02-05T00:00:00"/>
    <n v="38209"/>
    <x v="89"/>
    <s v="Retail"/>
    <x v="0"/>
    <s v="Phone"/>
    <s v="WD020"/>
    <s v="Widget"/>
    <n v="392"/>
    <s v="Extra Large"/>
    <s v="Yellow"/>
    <n v="9.6999999999999993"/>
    <n v="3802.3999999999996"/>
  </r>
  <r>
    <d v="2025-02-05T00:00:00"/>
    <n v="38209"/>
    <x v="89"/>
    <s v="Retail"/>
    <x v="0"/>
    <s v="Phone"/>
    <s v="GZ010"/>
    <s v="Gizmo"/>
    <n v="2625"/>
    <s v="Medium"/>
    <s v="Pink"/>
    <n v="8.25"/>
    <n v="21656.25"/>
  </r>
  <r>
    <d v="2025-02-05T00:00:00"/>
    <n v="38210"/>
    <x v="16"/>
    <s v="Other"/>
    <x v="3"/>
    <s v="Phone"/>
    <s v="WD011"/>
    <s v="Widget"/>
    <n v="36"/>
    <s v="Large"/>
    <s v="Pink"/>
    <n v="8.7100000000000009"/>
    <n v="313.56000000000006"/>
  </r>
  <r>
    <d v="2025-02-05T00:00:00"/>
    <n v="38210"/>
    <x v="16"/>
    <s v="Other"/>
    <x v="3"/>
    <s v="Phone"/>
    <s v="GA002"/>
    <s v="Gadget"/>
    <n v="91"/>
    <s v="Medium"/>
    <s v="Red"/>
    <n v="8.9"/>
    <n v="809.9"/>
  </r>
  <r>
    <d v="2025-02-05T00:00:00"/>
    <n v="38210"/>
    <x v="16"/>
    <s v="Other"/>
    <x v="3"/>
    <s v="Phone"/>
    <s v="GZ002"/>
    <s v="Gizmo"/>
    <n v="91"/>
    <s v="Medium"/>
    <s v="Red"/>
    <n v="9.89"/>
    <n v="899.99"/>
  </r>
  <r>
    <d v="2025-02-05T00:00:00"/>
    <n v="38210"/>
    <x v="16"/>
    <s v="Other"/>
    <x v="3"/>
    <s v="Phone"/>
    <s v="WD013"/>
    <s v="Widget"/>
    <n v="44"/>
    <s v="Small"/>
    <s v="Orange"/>
    <n v="7.58"/>
    <n v="333.52"/>
  </r>
  <r>
    <d v="2025-02-05T00:00:00"/>
    <n v="38210"/>
    <x v="16"/>
    <s v="Other"/>
    <x v="3"/>
    <s v="Phone"/>
    <s v="GZ011"/>
    <s v="Gizmo"/>
    <n v="82"/>
    <s v="Large"/>
    <s v="Pink"/>
    <n v="10.36"/>
    <n v="849.52"/>
  </r>
  <r>
    <d v="2025-02-05T00:00:00"/>
    <n v="38211"/>
    <x v="51"/>
    <s v="Other"/>
    <x v="2"/>
    <s v="Phone"/>
    <s v="WD016"/>
    <s v="Widget"/>
    <n v="960"/>
    <s v="Extra Large"/>
    <s v="Orange"/>
    <n v="10.42"/>
    <n v="10003.200000000001"/>
  </r>
  <r>
    <d v="2025-02-05T00:00:00"/>
    <n v="38211"/>
    <x v="51"/>
    <s v="Other"/>
    <x v="2"/>
    <s v="Phone"/>
    <s v="GZ019"/>
    <s v="Gizmo"/>
    <n v="1038"/>
    <s v="Large"/>
    <s v="Yellow"/>
    <n v="11.22"/>
    <n v="11646.36"/>
  </r>
  <r>
    <d v="2025-02-05T00:00:00"/>
    <n v="38211"/>
    <x v="51"/>
    <s v="Other"/>
    <x v="2"/>
    <s v="Phone"/>
    <s v="GA004"/>
    <s v="Gadget"/>
    <n v="2304"/>
    <s v="Extra Large"/>
    <s v="Red"/>
    <n v="11.52"/>
    <n v="26542.079999999998"/>
  </r>
  <r>
    <d v="2025-02-05T00:00:00"/>
    <n v="38211"/>
    <x v="51"/>
    <s v="Other"/>
    <x v="2"/>
    <s v="Phone"/>
    <s v="WD004"/>
    <s v="Widget"/>
    <n v="1050"/>
    <s v="Extra Large"/>
    <s v="Red"/>
    <n v="10.75"/>
    <n v="11287.5"/>
  </r>
  <r>
    <d v="2025-02-05T00:00:00"/>
    <n v="38211"/>
    <x v="51"/>
    <s v="Other"/>
    <x v="2"/>
    <s v="Phone"/>
    <s v="GZ006"/>
    <s v="Gizmo"/>
    <n v="1266"/>
    <s v="Medium"/>
    <s v="Blue"/>
    <n v="10.3"/>
    <n v="13039.800000000001"/>
  </r>
  <r>
    <d v="2025-02-06T00:00:00"/>
    <n v="38212"/>
    <x v="100"/>
    <s v="Wholesale"/>
    <x v="1"/>
    <s v="Website"/>
    <s v="GZ011"/>
    <s v="Gizmo"/>
    <n v="48"/>
    <s v="Large"/>
    <s v="Pink"/>
    <n v="8.18"/>
    <n v="392.64"/>
  </r>
  <r>
    <d v="2025-02-06T00:00:00"/>
    <n v="38212"/>
    <x v="100"/>
    <s v="Wholesale"/>
    <x v="1"/>
    <s v="Website"/>
    <s v="GA008"/>
    <s v="Gadget"/>
    <n v="283"/>
    <s v="Extra Large"/>
    <s v="Blue"/>
    <n v="9.4700000000000006"/>
    <n v="2680.01"/>
  </r>
  <r>
    <d v="2025-02-06T00:00:00"/>
    <n v="38212"/>
    <x v="100"/>
    <s v="Wholesale"/>
    <x v="1"/>
    <s v="Website"/>
    <s v="GZ016"/>
    <s v="Gizmo"/>
    <n v="117"/>
    <s v="Extra Large"/>
    <s v="Orange"/>
    <n v="9.8000000000000007"/>
    <n v="1146.6000000000001"/>
  </r>
  <r>
    <d v="2025-02-06T00:00:00"/>
    <n v="38212"/>
    <x v="100"/>
    <s v="Wholesale"/>
    <x v="1"/>
    <s v="Website"/>
    <s v="WD007"/>
    <s v="Widget"/>
    <n v="278"/>
    <s v="Large"/>
    <s v="Blue"/>
    <n v="7.23"/>
    <n v="2009.94"/>
  </r>
  <r>
    <d v="2025-02-06T00:00:00"/>
    <n v="38212"/>
    <x v="100"/>
    <s v="Wholesale"/>
    <x v="1"/>
    <s v="Website"/>
    <s v="GA014"/>
    <s v="Gadget"/>
    <n v="340"/>
    <s v="Medium"/>
    <s v="Orange"/>
    <n v="6.81"/>
    <n v="2315.4"/>
  </r>
  <r>
    <d v="2025-02-06T00:00:00"/>
    <n v="38213"/>
    <x v="87"/>
    <s v="Online"/>
    <x v="1"/>
    <s v="Website"/>
    <s v="GZ014"/>
    <s v="Gizmo"/>
    <n v="494"/>
    <s v="Medium"/>
    <s v="Orange"/>
    <n v="9.08"/>
    <n v="4485.5200000000004"/>
  </r>
  <r>
    <d v="2025-02-06T00:00:00"/>
    <n v="38213"/>
    <x v="87"/>
    <s v="Online"/>
    <x v="1"/>
    <s v="Website"/>
    <s v="GA005"/>
    <s v="Gadget"/>
    <n v="438"/>
    <s v="Small"/>
    <s v="Blue"/>
    <n v="8.26"/>
    <n v="3617.88"/>
  </r>
  <r>
    <d v="2025-02-06T00:00:00"/>
    <n v="38213"/>
    <x v="87"/>
    <s v="Online"/>
    <x v="1"/>
    <s v="Website"/>
    <s v="GA007"/>
    <s v="Gadget"/>
    <n v="792"/>
    <s v="Large"/>
    <s v="Blue"/>
    <n v="9.3000000000000007"/>
    <n v="7365.6"/>
  </r>
  <r>
    <d v="2025-02-06T00:00:00"/>
    <n v="38213"/>
    <x v="87"/>
    <s v="Online"/>
    <x v="1"/>
    <s v="Website"/>
    <s v="GA019"/>
    <s v="Gadget"/>
    <n v="358"/>
    <s v="Large"/>
    <s v="Yellow"/>
    <n v="9.57"/>
    <n v="3426.06"/>
  </r>
  <r>
    <d v="2025-02-06T00:00:00"/>
    <n v="38213"/>
    <x v="87"/>
    <s v="Online"/>
    <x v="1"/>
    <s v="Website"/>
    <s v="GZ001"/>
    <s v="Gizmo"/>
    <n v="660"/>
    <s v="Small"/>
    <s v="Red"/>
    <n v="8.82"/>
    <n v="5821.2"/>
  </r>
  <r>
    <d v="2025-02-06T00:00:00"/>
    <n v="38214"/>
    <x v="44"/>
    <s v="Wholesale"/>
    <x v="0"/>
    <s v="Website"/>
    <s v="GZ020"/>
    <s v="Gizmo"/>
    <n v="344"/>
    <s v="Extra Large"/>
    <s v="Yellow"/>
    <n v="10.83"/>
    <n v="3725.52"/>
  </r>
  <r>
    <d v="2025-02-06T00:00:00"/>
    <n v="38214"/>
    <x v="44"/>
    <s v="Wholesale"/>
    <x v="0"/>
    <s v="Website"/>
    <s v="GZ010"/>
    <s v="Gizmo"/>
    <n v="300"/>
    <s v="Medium"/>
    <s v="Pink"/>
    <n v="7.73"/>
    <n v="2319"/>
  </r>
  <r>
    <d v="2025-02-06T00:00:00"/>
    <n v="38214"/>
    <x v="44"/>
    <s v="Wholesale"/>
    <x v="0"/>
    <s v="Website"/>
    <s v="GZ005"/>
    <s v="Gizmo"/>
    <n v="392"/>
    <s v="Small"/>
    <s v="Blue"/>
    <n v="7.65"/>
    <n v="2998.8"/>
  </r>
  <r>
    <d v="2025-02-06T00:00:00"/>
    <n v="38214"/>
    <x v="44"/>
    <s v="Wholesale"/>
    <x v="0"/>
    <s v="Website"/>
    <s v="GZ017"/>
    <s v="Gizmo"/>
    <n v="390"/>
    <s v="Small"/>
    <s v="Yellow"/>
    <n v="7.88"/>
    <n v="3073.2"/>
  </r>
  <r>
    <d v="2025-02-06T00:00:00"/>
    <n v="38214"/>
    <x v="44"/>
    <s v="Wholesale"/>
    <x v="0"/>
    <s v="Website"/>
    <s v="WD017"/>
    <s v="Widget"/>
    <n v="188"/>
    <s v="Small"/>
    <s v="Yellow"/>
    <n v="6.62"/>
    <n v="1244.56"/>
  </r>
  <r>
    <d v="2025-02-06T00:00:00"/>
    <n v="38215"/>
    <x v="72"/>
    <s v="Other"/>
    <x v="1"/>
    <s v="Website"/>
    <s v="WD009"/>
    <s v="Widget"/>
    <n v="4048"/>
    <s v="Small"/>
    <s v="Pink"/>
    <n v="7.74"/>
    <n v="31331.52"/>
  </r>
  <r>
    <d v="2025-02-06T00:00:00"/>
    <n v="38215"/>
    <x v="72"/>
    <s v="Other"/>
    <x v="1"/>
    <s v="Website"/>
    <s v="WD017"/>
    <s v="Widget"/>
    <n v="808"/>
    <s v="Small"/>
    <s v="Yellow"/>
    <n v="8.3800000000000008"/>
    <n v="6771.0400000000009"/>
  </r>
  <r>
    <d v="2025-02-06T00:00:00"/>
    <n v="38215"/>
    <x v="72"/>
    <s v="Other"/>
    <x v="1"/>
    <s v="Website"/>
    <s v="GZ018"/>
    <s v="Gizmo"/>
    <n v="4132"/>
    <s v="Medium"/>
    <s v="Yellow"/>
    <n v="10.6"/>
    <n v="43799.199999999997"/>
  </r>
  <r>
    <d v="2025-02-06T00:00:00"/>
    <n v="38215"/>
    <x v="72"/>
    <s v="Other"/>
    <x v="1"/>
    <s v="Website"/>
    <s v="GA020"/>
    <s v="Gadget"/>
    <n v="1468"/>
    <s v="Extra Large"/>
    <s v="Yellow"/>
    <n v="12.34"/>
    <n v="18115.12"/>
  </r>
  <r>
    <d v="2025-02-06T00:00:00"/>
    <n v="38215"/>
    <x v="72"/>
    <s v="Other"/>
    <x v="1"/>
    <s v="Website"/>
    <s v="GA009"/>
    <s v="Gadget"/>
    <n v="4096"/>
    <s v="Small"/>
    <s v="Pink"/>
    <n v="8.2899999999999991"/>
    <n v="33955.839999999997"/>
  </r>
  <r>
    <d v="2025-02-06T00:00:00"/>
    <n v="38216"/>
    <x v="47"/>
    <s v="Manufacturing"/>
    <x v="1"/>
    <s v="Website"/>
    <s v="WD008"/>
    <s v="Widget"/>
    <n v="4"/>
    <s v="Extra Large"/>
    <s v="Blue"/>
    <n v="10.01"/>
    <n v="40.04"/>
  </r>
  <r>
    <d v="2025-02-06T00:00:00"/>
    <n v="38216"/>
    <x v="47"/>
    <s v="Manufacturing"/>
    <x v="1"/>
    <s v="Website"/>
    <s v="GA011"/>
    <s v="Gadget"/>
    <n v="17"/>
    <s v="Large"/>
    <s v="Pink"/>
    <n v="8.35"/>
    <n v="141.94999999999999"/>
  </r>
  <r>
    <d v="2025-02-06T00:00:00"/>
    <n v="38216"/>
    <x v="47"/>
    <s v="Manufacturing"/>
    <x v="1"/>
    <s v="Website"/>
    <s v="GA002"/>
    <s v="Gadget"/>
    <n v="17"/>
    <s v="Medium"/>
    <s v="Red"/>
    <n v="7.96"/>
    <n v="135.32"/>
  </r>
  <r>
    <d v="2025-02-06T00:00:00"/>
    <n v="38216"/>
    <x v="47"/>
    <s v="Manufacturing"/>
    <x v="1"/>
    <s v="Website"/>
    <s v="GA015"/>
    <s v="Gadget"/>
    <n v="35"/>
    <s v="Large"/>
    <s v="Orange"/>
    <n v="8.18"/>
    <n v="286.3"/>
  </r>
  <r>
    <d v="2025-02-06T00:00:00"/>
    <n v="38216"/>
    <x v="47"/>
    <s v="Manufacturing"/>
    <x v="1"/>
    <s v="Website"/>
    <s v="WD001"/>
    <s v="Widget"/>
    <n v="8"/>
    <s v="Small"/>
    <s v="Red"/>
    <n v="7"/>
    <n v="56"/>
  </r>
  <r>
    <d v="2025-02-06T00:00:00"/>
    <n v="38217"/>
    <x v="60"/>
    <s v="Wholesale"/>
    <x v="5"/>
    <s v="Website"/>
    <s v="GZ012"/>
    <s v="Gizmo"/>
    <n v="128"/>
    <s v="Extra Large"/>
    <s v="Pink"/>
    <n v="10.01"/>
    <n v="1281.28"/>
  </r>
  <r>
    <d v="2025-02-06T00:00:00"/>
    <n v="38217"/>
    <x v="60"/>
    <s v="Wholesale"/>
    <x v="5"/>
    <s v="Website"/>
    <s v="WD012"/>
    <s v="Widget"/>
    <n v="217"/>
    <s v="Extra Large"/>
    <s v="Pink"/>
    <n v="8.4"/>
    <n v="1822.8000000000002"/>
  </r>
  <r>
    <d v="2025-02-06T00:00:00"/>
    <n v="38217"/>
    <x v="60"/>
    <s v="Wholesale"/>
    <x v="5"/>
    <s v="Website"/>
    <s v="WD009"/>
    <s v="Widget"/>
    <n v="136"/>
    <s v="Small"/>
    <s v="Pink"/>
    <n v="6.11"/>
    <n v="830.96"/>
  </r>
  <r>
    <d v="2025-02-06T00:00:00"/>
    <n v="38217"/>
    <x v="60"/>
    <s v="Wholesale"/>
    <x v="5"/>
    <s v="Website"/>
    <s v="WD016"/>
    <s v="Widget"/>
    <n v="393"/>
    <s v="Extra Large"/>
    <s v="Orange"/>
    <n v="8.23"/>
    <n v="3234.3900000000003"/>
  </r>
  <r>
    <d v="2025-02-06T00:00:00"/>
    <n v="38217"/>
    <x v="60"/>
    <s v="Wholesale"/>
    <x v="5"/>
    <s v="Website"/>
    <s v="WD016"/>
    <s v="Widget"/>
    <n v="80"/>
    <s v="Extra Large"/>
    <s v="Orange"/>
    <n v="8.23"/>
    <n v="658.40000000000009"/>
  </r>
  <r>
    <d v="2025-02-07T00:00:00"/>
    <n v="38218"/>
    <x v="18"/>
    <s v="Other"/>
    <x v="3"/>
    <s v="Sales App"/>
    <s v="GZ003"/>
    <s v="Gizmo"/>
    <n v="285"/>
    <s v="Large"/>
    <s v="Red"/>
    <n v="10.48"/>
    <n v="2986.8"/>
  </r>
  <r>
    <d v="2025-02-07T00:00:00"/>
    <n v="38218"/>
    <x v="18"/>
    <s v="Other"/>
    <x v="3"/>
    <s v="Sales App"/>
    <s v="WD005"/>
    <s v="Widget"/>
    <n v="110"/>
    <s v="Small"/>
    <s v="Blue"/>
    <n v="8.14"/>
    <n v="895.40000000000009"/>
  </r>
  <r>
    <d v="2025-02-07T00:00:00"/>
    <n v="38218"/>
    <x v="18"/>
    <s v="Other"/>
    <x v="3"/>
    <s v="Sales App"/>
    <s v="GZ010"/>
    <s v="Gizmo"/>
    <n v="223"/>
    <s v="Medium"/>
    <s v="Pink"/>
    <n v="9.7899999999999991"/>
    <n v="2183.1699999999996"/>
  </r>
  <r>
    <d v="2025-02-07T00:00:00"/>
    <n v="38218"/>
    <x v="18"/>
    <s v="Other"/>
    <x v="3"/>
    <s v="Sales App"/>
    <s v="WD011"/>
    <s v="Widget"/>
    <n v="341"/>
    <s v="Large"/>
    <s v="Pink"/>
    <n v="8.7100000000000009"/>
    <n v="2970.11"/>
  </r>
  <r>
    <d v="2025-02-07T00:00:00"/>
    <n v="38218"/>
    <x v="18"/>
    <s v="Other"/>
    <x v="3"/>
    <s v="Sales App"/>
    <s v="WD009"/>
    <s v="Widget"/>
    <n v="114"/>
    <s v="Small"/>
    <s v="Pink"/>
    <n v="7.74"/>
    <n v="882.36"/>
  </r>
  <r>
    <d v="2025-02-07T00:00:00"/>
    <n v="38219"/>
    <x v="83"/>
    <s v="Manufacturing"/>
    <x v="2"/>
    <s v="Sales App"/>
    <s v="GA020"/>
    <s v="Gadget"/>
    <n v="4100"/>
    <s v="Extra Large"/>
    <s v="Yellow"/>
    <n v="11.04"/>
    <n v="45264"/>
  </r>
  <r>
    <d v="2025-02-07T00:00:00"/>
    <n v="38219"/>
    <x v="83"/>
    <s v="Manufacturing"/>
    <x v="2"/>
    <s v="Sales App"/>
    <s v="WD006"/>
    <s v="Widget"/>
    <n v="4950"/>
    <s v="Medium"/>
    <s v="Blue"/>
    <n v="7.74"/>
    <n v="38313"/>
  </r>
  <r>
    <d v="2025-02-07T00:00:00"/>
    <n v="38219"/>
    <x v="83"/>
    <s v="Manufacturing"/>
    <x v="2"/>
    <s v="Sales App"/>
    <s v="WD001"/>
    <s v="Widget"/>
    <n v="4330"/>
    <s v="Small"/>
    <s v="Red"/>
    <n v="7"/>
    <n v="30310"/>
  </r>
  <r>
    <d v="2025-02-07T00:00:00"/>
    <n v="38219"/>
    <x v="83"/>
    <s v="Manufacturing"/>
    <x v="2"/>
    <s v="Sales App"/>
    <s v="GZ009"/>
    <s v="Gizmo"/>
    <n v="3480"/>
    <s v="Small"/>
    <s v="Pink"/>
    <n v="8.25"/>
    <n v="28710"/>
  </r>
  <r>
    <d v="2025-02-07T00:00:00"/>
    <n v="38219"/>
    <x v="83"/>
    <s v="Manufacturing"/>
    <x v="2"/>
    <s v="Sales App"/>
    <s v="GZ003"/>
    <s v="Gizmo"/>
    <n v="4850"/>
    <s v="Large"/>
    <s v="Red"/>
    <n v="9.3800000000000008"/>
    <n v="45493.000000000007"/>
  </r>
  <r>
    <d v="2025-02-07T00:00:00"/>
    <n v="38220"/>
    <x v="33"/>
    <s v="Online"/>
    <x v="1"/>
    <s v="Sales App"/>
    <s v="GA005"/>
    <s v="Gadget"/>
    <n v="632"/>
    <s v="Small"/>
    <s v="Blue"/>
    <n v="8.26"/>
    <n v="5220.32"/>
  </r>
  <r>
    <d v="2025-02-07T00:00:00"/>
    <n v="38220"/>
    <x v="33"/>
    <s v="Online"/>
    <x v="1"/>
    <s v="Sales App"/>
    <s v="GZ002"/>
    <s v="Gizmo"/>
    <n v="412"/>
    <s v="Medium"/>
    <s v="Red"/>
    <n v="9.3699999999999992"/>
    <n v="3860.4399999999996"/>
  </r>
  <r>
    <d v="2025-02-07T00:00:00"/>
    <n v="38220"/>
    <x v="33"/>
    <s v="Online"/>
    <x v="1"/>
    <s v="Sales App"/>
    <s v="GA009"/>
    <s v="Gadget"/>
    <n v="824"/>
    <s v="Small"/>
    <s v="Pink"/>
    <n v="7.86"/>
    <n v="6476.64"/>
  </r>
  <r>
    <d v="2025-02-07T00:00:00"/>
    <n v="38220"/>
    <x v="33"/>
    <s v="Online"/>
    <x v="1"/>
    <s v="Sales App"/>
    <s v="GZ014"/>
    <s v="Gizmo"/>
    <n v="1544"/>
    <s v="Medium"/>
    <s v="Orange"/>
    <n v="9.08"/>
    <n v="14019.52"/>
  </r>
  <r>
    <d v="2025-02-07T00:00:00"/>
    <n v="38220"/>
    <x v="33"/>
    <s v="Online"/>
    <x v="1"/>
    <s v="Sales App"/>
    <s v="WD010"/>
    <s v="Widget"/>
    <n v="888"/>
    <s v="Medium"/>
    <s v="Pink"/>
    <n v="7.79"/>
    <n v="6917.52"/>
  </r>
  <r>
    <d v="2025-02-07T00:00:00"/>
    <n v="38221"/>
    <x v="95"/>
    <s v="Manufacturing"/>
    <x v="5"/>
    <s v="Sales App"/>
    <s v="GA001"/>
    <s v="Gadget"/>
    <n v="94"/>
    <s v="Small"/>
    <s v="Red"/>
    <n v="7.5"/>
    <n v="705"/>
  </r>
  <r>
    <d v="2025-02-07T00:00:00"/>
    <n v="38221"/>
    <x v="95"/>
    <s v="Manufacturing"/>
    <x v="5"/>
    <s v="Sales App"/>
    <s v="GA004"/>
    <s v="Gadget"/>
    <n v="117"/>
    <s v="Extra Large"/>
    <s v="Red"/>
    <n v="10.31"/>
    <n v="1206.27"/>
  </r>
  <r>
    <d v="2025-02-07T00:00:00"/>
    <n v="38221"/>
    <x v="95"/>
    <s v="Manufacturing"/>
    <x v="5"/>
    <s v="Sales App"/>
    <s v="GA014"/>
    <s v="Gadget"/>
    <n v="348"/>
    <s v="Medium"/>
    <s v="Orange"/>
    <n v="7.72"/>
    <n v="2686.56"/>
  </r>
  <r>
    <d v="2025-02-07T00:00:00"/>
    <n v="38221"/>
    <x v="95"/>
    <s v="Manufacturing"/>
    <x v="5"/>
    <s v="Sales App"/>
    <s v="WD018"/>
    <s v="Widget"/>
    <n v="327"/>
    <s v="Medium"/>
    <s v="Yellow"/>
    <n v="7.96"/>
    <n v="2602.92"/>
  </r>
  <r>
    <d v="2025-02-07T00:00:00"/>
    <n v="38221"/>
    <x v="95"/>
    <s v="Manufacturing"/>
    <x v="5"/>
    <s v="Sales App"/>
    <s v="GA019"/>
    <s v="Gadget"/>
    <n v="313"/>
    <s v="Large"/>
    <s v="Yellow"/>
    <n v="9.0399999999999991"/>
    <n v="2829.5199999999995"/>
  </r>
  <r>
    <d v="2025-02-07T00:00:00"/>
    <n v="38222"/>
    <x v="65"/>
    <s v="Online"/>
    <x v="2"/>
    <s v="Sales App"/>
    <s v="WD015"/>
    <s v="Widget"/>
    <n v="75"/>
    <s v="Large"/>
    <s v="Orange"/>
    <n v="8.08"/>
    <n v="606"/>
  </r>
  <r>
    <d v="2025-02-07T00:00:00"/>
    <n v="38222"/>
    <x v="65"/>
    <s v="Online"/>
    <x v="2"/>
    <s v="Sales App"/>
    <s v="GA011"/>
    <s v="Gadget"/>
    <n v="43"/>
    <s v="Large"/>
    <s v="Pink"/>
    <n v="8.84"/>
    <n v="380.12"/>
  </r>
  <r>
    <d v="2025-02-07T00:00:00"/>
    <n v="38222"/>
    <x v="65"/>
    <s v="Online"/>
    <x v="2"/>
    <s v="Sales App"/>
    <s v="GA010"/>
    <s v="Gadget"/>
    <n v="21"/>
    <s v="Medium"/>
    <s v="Pink"/>
    <n v="8.35"/>
    <n v="175.35"/>
  </r>
  <r>
    <d v="2025-02-07T00:00:00"/>
    <n v="38222"/>
    <x v="65"/>
    <s v="Online"/>
    <x v="2"/>
    <s v="Sales App"/>
    <s v="WD005"/>
    <s v="Widget"/>
    <n v="24"/>
    <s v="Small"/>
    <s v="Blue"/>
    <n v="7.71"/>
    <n v="185.04"/>
  </r>
  <r>
    <d v="2025-02-07T00:00:00"/>
    <n v="38222"/>
    <x v="65"/>
    <s v="Online"/>
    <x v="2"/>
    <s v="Sales App"/>
    <s v="WD020"/>
    <s v="Widget"/>
    <n v="40"/>
    <s v="Extra Large"/>
    <s v="Yellow"/>
    <n v="10.92"/>
    <n v="436.8"/>
  </r>
  <r>
    <d v="2025-02-07T00:00:00"/>
    <n v="38223"/>
    <x v="28"/>
    <s v="Manufacturing"/>
    <x v="4"/>
    <s v="Sales App"/>
    <s v="GZ011"/>
    <s v="Gizmo"/>
    <n v="1448"/>
    <s v="Large"/>
    <s v="Pink"/>
    <n v="9.27"/>
    <n v="13422.96"/>
  </r>
  <r>
    <d v="2025-02-07T00:00:00"/>
    <n v="38223"/>
    <x v="28"/>
    <s v="Manufacturing"/>
    <x v="4"/>
    <s v="Sales App"/>
    <s v="GA013"/>
    <s v="Gadget"/>
    <n v="212"/>
    <s v="Small"/>
    <s v="Orange"/>
    <n v="7.27"/>
    <n v="1541.24"/>
  </r>
  <r>
    <d v="2025-02-07T00:00:00"/>
    <n v="38223"/>
    <x v="28"/>
    <s v="Manufacturing"/>
    <x v="4"/>
    <s v="Sales App"/>
    <s v="GZ019"/>
    <s v="Gizmo"/>
    <n v="572"/>
    <s v="Large"/>
    <s v="Yellow"/>
    <n v="10.039999999999999"/>
    <n v="5742.8799999999992"/>
  </r>
  <r>
    <d v="2025-02-07T00:00:00"/>
    <n v="38223"/>
    <x v="28"/>
    <s v="Manufacturing"/>
    <x v="4"/>
    <s v="Sales App"/>
    <s v="WD018"/>
    <s v="Widget"/>
    <n v="1976"/>
    <s v="Medium"/>
    <s v="Yellow"/>
    <n v="7.96"/>
    <n v="15728.96"/>
  </r>
  <r>
    <d v="2025-02-07T00:00:00"/>
    <n v="38223"/>
    <x v="28"/>
    <s v="Manufacturing"/>
    <x v="4"/>
    <s v="Sales App"/>
    <s v="GZ015"/>
    <s v="Gizmo"/>
    <n v="284"/>
    <s v="Large"/>
    <s v="Orange"/>
    <n v="9.09"/>
    <n v="2581.56"/>
  </r>
  <r>
    <d v="2025-02-08T00:00:00"/>
    <n v="38224"/>
    <x v="91"/>
    <s v="Retail"/>
    <x v="4"/>
    <s v="Sales App"/>
    <s v="GA014"/>
    <s v="Gadget"/>
    <n v="1915"/>
    <s v="Medium"/>
    <s v="Orange"/>
    <n v="7.26"/>
    <n v="13902.9"/>
  </r>
  <r>
    <d v="2025-02-08T00:00:00"/>
    <n v="38224"/>
    <x v="91"/>
    <s v="Retail"/>
    <x v="4"/>
    <s v="Sales App"/>
    <s v="GZ011"/>
    <s v="Gizmo"/>
    <n v="1850"/>
    <s v="Large"/>
    <s v="Pink"/>
    <n v="8.73"/>
    <n v="16150.5"/>
  </r>
  <r>
    <d v="2025-02-08T00:00:00"/>
    <n v="38224"/>
    <x v="91"/>
    <s v="Retail"/>
    <x v="4"/>
    <s v="Sales App"/>
    <s v="GZ004"/>
    <s v="Gizmo"/>
    <n v="630"/>
    <s v="Extra Large"/>
    <s v="Red"/>
    <n v="10.78"/>
    <n v="6791.4"/>
  </r>
  <r>
    <d v="2025-02-08T00:00:00"/>
    <n v="38224"/>
    <x v="91"/>
    <s v="Retail"/>
    <x v="4"/>
    <s v="Sales App"/>
    <s v="GZ010"/>
    <s v="Gizmo"/>
    <n v="920"/>
    <s v="Medium"/>
    <s v="Pink"/>
    <n v="8.25"/>
    <n v="7590"/>
  </r>
  <r>
    <d v="2025-02-08T00:00:00"/>
    <n v="38224"/>
    <x v="91"/>
    <s v="Retail"/>
    <x v="4"/>
    <s v="Sales App"/>
    <s v="GA006"/>
    <s v="Gadget"/>
    <n v="1480"/>
    <s v="Medium"/>
    <s v="Blue"/>
    <n v="7.8"/>
    <n v="11544"/>
  </r>
  <r>
    <d v="2025-02-08T00:00:00"/>
    <n v="38225"/>
    <x v="18"/>
    <s v="Other"/>
    <x v="3"/>
    <s v="Sales App"/>
    <s v="WD015"/>
    <s v="Widget"/>
    <n v="251"/>
    <s v="Large"/>
    <s v="Orange"/>
    <n v="8.5299999999999994"/>
    <n v="2141.0299999999997"/>
  </r>
  <r>
    <d v="2025-02-08T00:00:00"/>
    <n v="38225"/>
    <x v="18"/>
    <s v="Other"/>
    <x v="3"/>
    <s v="Sales App"/>
    <s v="WD015"/>
    <s v="Widget"/>
    <n v="365"/>
    <s v="Large"/>
    <s v="Orange"/>
    <n v="8.5299999999999994"/>
    <n v="3113.45"/>
  </r>
  <r>
    <d v="2025-02-08T00:00:00"/>
    <n v="38225"/>
    <x v="18"/>
    <s v="Other"/>
    <x v="3"/>
    <s v="Sales App"/>
    <s v="WD005"/>
    <s v="Widget"/>
    <n v="178"/>
    <s v="Small"/>
    <s v="Blue"/>
    <n v="8.14"/>
    <n v="1448.92"/>
  </r>
  <r>
    <d v="2025-02-08T00:00:00"/>
    <n v="38225"/>
    <x v="18"/>
    <s v="Other"/>
    <x v="3"/>
    <s v="Sales App"/>
    <s v="WD012"/>
    <s v="Widget"/>
    <n v="324"/>
    <s v="Extra Large"/>
    <s v="Pink"/>
    <n v="10.64"/>
    <n v="3447.36"/>
  </r>
  <r>
    <d v="2025-02-08T00:00:00"/>
    <n v="38225"/>
    <x v="18"/>
    <s v="Other"/>
    <x v="3"/>
    <s v="Sales App"/>
    <s v="GA020"/>
    <s v="Gadget"/>
    <n v="260"/>
    <s v="Extra Large"/>
    <s v="Yellow"/>
    <n v="12.34"/>
    <n v="3208.4"/>
  </r>
  <r>
    <d v="2025-02-08T00:00:00"/>
    <n v="38226"/>
    <x v="28"/>
    <s v="Manufacturing"/>
    <x v="4"/>
    <s v="Sales App"/>
    <s v="GA001"/>
    <s v="Gadget"/>
    <n v="2096"/>
    <s v="Small"/>
    <s v="Red"/>
    <n v="7.5"/>
    <n v="15720"/>
  </r>
  <r>
    <d v="2025-02-08T00:00:00"/>
    <n v="38226"/>
    <x v="28"/>
    <s v="Manufacturing"/>
    <x v="4"/>
    <s v="Sales App"/>
    <s v="GZ004"/>
    <s v="Gizmo"/>
    <n v="842"/>
    <s v="Extra Large"/>
    <s v="Red"/>
    <n v="11.46"/>
    <n v="9649.3200000000015"/>
  </r>
  <r>
    <d v="2025-02-08T00:00:00"/>
    <n v="38226"/>
    <x v="28"/>
    <s v="Manufacturing"/>
    <x v="4"/>
    <s v="Sales App"/>
    <s v="GZ009"/>
    <s v="Gizmo"/>
    <n v="380"/>
    <s v="Small"/>
    <s v="Pink"/>
    <n v="8.25"/>
    <n v="3135"/>
  </r>
  <r>
    <d v="2025-02-08T00:00:00"/>
    <n v="38226"/>
    <x v="28"/>
    <s v="Manufacturing"/>
    <x v="4"/>
    <s v="Sales App"/>
    <s v="GA002"/>
    <s v="Gadget"/>
    <n v="1760"/>
    <s v="Medium"/>
    <s v="Red"/>
    <n v="7.96"/>
    <n v="14009.6"/>
  </r>
  <r>
    <d v="2025-02-08T00:00:00"/>
    <n v="38226"/>
    <x v="28"/>
    <s v="Manufacturing"/>
    <x v="4"/>
    <s v="Sales App"/>
    <s v="GA005"/>
    <s v="Gadget"/>
    <n v="1088"/>
    <s v="Small"/>
    <s v="Blue"/>
    <n v="7.8"/>
    <n v="8486.4"/>
  </r>
  <r>
    <d v="2025-02-08T00:00:00"/>
    <n v="38227"/>
    <x v="54"/>
    <s v="Other"/>
    <x v="3"/>
    <s v="Sales App"/>
    <s v="GZ018"/>
    <s v="Gizmo"/>
    <n v="386"/>
    <s v="Medium"/>
    <s v="Yellow"/>
    <n v="10.6"/>
    <n v="4091.6"/>
  </r>
  <r>
    <d v="2025-02-08T00:00:00"/>
    <n v="38227"/>
    <x v="54"/>
    <s v="Other"/>
    <x v="3"/>
    <s v="Sales App"/>
    <s v="WD016"/>
    <s v="Widget"/>
    <n v="295"/>
    <s v="Extra Large"/>
    <s v="Orange"/>
    <n v="10.42"/>
    <n v="3073.9"/>
  </r>
  <r>
    <d v="2025-02-08T00:00:00"/>
    <n v="38227"/>
    <x v="54"/>
    <s v="Other"/>
    <x v="3"/>
    <s v="Sales App"/>
    <s v="WD013"/>
    <s v="Widget"/>
    <n v="366"/>
    <s v="Small"/>
    <s v="Orange"/>
    <n v="7.58"/>
    <n v="2774.28"/>
  </r>
  <r>
    <d v="2025-02-08T00:00:00"/>
    <n v="38227"/>
    <x v="54"/>
    <s v="Other"/>
    <x v="3"/>
    <s v="Sales App"/>
    <s v="WD006"/>
    <s v="Widget"/>
    <n v="95"/>
    <s v="Medium"/>
    <s v="Blue"/>
    <n v="8.65"/>
    <n v="821.75"/>
  </r>
  <r>
    <d v="2025-02-08T00:00:00"/>
    <n v="38227"/>
    <x v="54"/>
    <s v="Other"/>
    <x v="3"/>
    <s v="Sales App"/>
    <s v="GA016"/>
    <s v="Gadget"/>
    <n v="159"/>
    <s v="Extra Large"/>
    <s v="Orange"/>
    <n v="11.17"/>
    <n v="1776.03"/>
  </r>
  <r>
    <d v="2025-02-08T00:00:00"/>
    <n v="38228"/>
    <x v="5"/>
    <s v="Other"/>
    <x v="1"/>
    <s v="Sales App"/>
    <s v="WD006"/>
    <s v="Widget"/>
    <n v="43"/>
    <s v="Medium"/>
    <s v="Blue"/>
    <n v="8.65"/>
    <n v="371.95"/>
  </r>
  <r>
    <d v="2025-02-08T00:00:00"/>
    <n v="38228"/>
    <x v="5"/>
    <s v="Other"/>
    <x v="1"/>
    <s v="Sales App"/>
    <s v="GZ013"/>
    <s v="Gizmo"/>
    <n v="26"/>
    <s v="Small"/>
    <s v="Orange"/>
    <n v="9.0299999999999994"/>
    <n v="234.77999999999997"/>
  </r>
  <r>
    <d v="2025-02-08T00:00:00"/>
    <n v="38228"/>
    <x v="5"/>
    <s v="Other"/>
    <x v="1"/>
    <s v="Sales App"/>
    <s v="GZ004"/>
    <s v="Gizmo"/>
    <n v="95"/>
    <s v="Extra Large"/>
    <s v="Red"/>
    <n v="12.81"/>
    <n v="1216.95"/>
  </r>
  <r>
    <d v="2025-02-08T00:00:00"/>
    <n v="38228"/>
    <x v="5"/>
    <s v="Other"/>
    <x v="1"/>
    <s v="Sales App"/>
    <s v="GA013"/>
    <s v="Gadget"/>
    <n v="7"/>
    <s v="Small"/>
    <s v="Orange"/>
    <n v="8.1199999999999992"/>
    <n v="56.839999999999996"/>
  </r>
  <r>
    <d v="2025-02-08T00:00:00"/>
    <n v="38228"/>
    <x v="5"/>
    <s v="Other"/>
    <x v="1"/>
    <s v="Sales App"/>
    <s v="GA015"/>
    <s v="Gadget"/>
    <n v="70"/>
    <s v="Large"/>
    <s v="Orange"/>
    <n v="9.14"/>
    <n v="639.80000000000007"/>
  </r>
  <r>
    <d v="2025-02-08T00:00:00"/>
    <n v="38229"/>
    <x v="9"/>
    <s v="Wholesale"/>
    <x v="4"/>
    <s v="Sales App"/>
    <s v="GZ016"/>
    <s v="Gizmo"/>
    <n v="66"/>
    <s v="Extra Large"/>
    <s v="Orange"/>
    <n v="9.8000000000000007"/>
    <n v="646.80000000000007"/>
  </r>
  <r>
    <d v="2025-02-08T00:00:00"/>
    <n v="38229"/>
    <x v="9"/>
    <s v="Wholesale"/>
    <x v="4"/>
    <s v="Sales App"/>
    <s v="GZ004"/>
    <s v="Gizmo"/>
    <n v="81"/>
    <s v="Extra Large"/>
    <s v="Red"/>
    <n v="10.11"/>
    <n v="818.91"/>
  </r>
  <r>
    <d v="2025-02-08T00:00:00"/>
    <n v="38229"/>
    <x v="9"/>
    <s v="Wholesale"/>
    <x v="4"/>
    <s v="Sales App"/>
    <s v="GZ002"/>
    <s v="Gizmo"/>
    <n v="174"/>
    <s v="Medium"/>
    <s v="Red"/>
    <n v="7.81"/>
    <n v="1358.9399999999998"/>
  </r>
  <r>
    <d v="2025-02-08T00:00:00"/>
    <n v="38229"/>
    <x v="9"/>
    <s v="Wholesale"/>
    <x v="4"/>
    <s v="Sales App"/>
    <s v="WD002"/>
    <s v="Widget"/>
    <n v="268"/>
    <s v="Medium"/>
    <s v="Red"/>
    <n v="6.56"/>
    <n v="1758.08"/>
  </r>
  <r>
    <d v="2025-02-08T00:00:00"/>
    <n v="38229"/>
    <x v="9"/>
    <s v="Wholesale"/>
    <x v="4"/>
    <s v="Sales App"/>
    <s v="WD012"/>
    <s v="Widget"/>
    <n v="204"/>
    <s v="Extra Large"/>
    <s v="Pink"/>
    <n v="8.4"/>
    <n v="1713.6000000000001"/>
  </r>
  <r>
    <d v="2025-02-09T00:00:00"/>
    <n v="38230"/>
    <x v="22"/>
    <s v="Online"/>
    <x v="2"/>
    <s v="Email"/>
    <s v="GZ007"/>
    <s v="Gizmo"/>
    <n v="52"/>
    <s v="Large"/>
    <s v="Blue"/>
    <n v="10.33"/>
    <n v="537.16"/>
  </r>
  <r>
    <d v="2025-02-09T00:00:00"/>
    <n v="38230"/>
    <x v="22"/>
    <s v="Online"/>
    <x v="2"/>
    <s v="Email"/>
    <s v="GZ004"/>
    <s v="Gizmo"/>
    <n v="72"/>
    <s v="Extra Large"/>
    <s v="Red"/>
    <n v="12.13"/>
    <n v="873.36"/>
  </r>
  <r>
    <d v="2025-02-09T00:00:00"/>
    <n v="38230"/>
    <x v="22"/>
    <s v="Online"/>
    <x v="2"/>
    <s v="Email"/>
    <s v="GA002"/>
    <s v="Gadget"/>
    <n v="87"/>
    <s v="Medium"/>
    <s v="Red"/>
    <n v="8.43"/>
    <n v="733.41"/>
  </r>
  <r>
    <d v="2025-02-09T00:00:00"/>
    <n v="38230"/>
    <x v="22"/>
    <s v="Online"/>
    <x v="2"/>
    <s v="Email"/>
    <s v="GZ019"/>
    <s v="Gizmo"/>
    <n v="11"/>
    <s v="Large"/>
    <s v="Yellow"/>
    <n v="10.63"/>
    <n v="116.93"/>
  </r>
  <r>
    <d v="2025-02-09T00:00:00"/>
    <n v="38230"/>
    <x v="22"/>
    <s v="Online"/>
    <x v="2"/>
    <s v="Email"/>
    <s v="WD002"/>
    <s v="Widget"/>
    <n v="26"/>
    <s v="Medium"/>
    <s v="Red"/>
    <n v="7.88"/>
    <n v="204.88"/>
  </r>
  <r>
    <d v="2025-02-09T00:00:00"/>
    <n v="38231"/>
    <x v="74"/>
    <s v="Manufacturing"/>
    <x v="1"/>
    <s v="Email"/>
    <s v="WD008"/>
    <s v="Widget"/>
    <n v="350"/>
    <s v="Extra Large"/>
    <s v="Blue"/>
    <n v="10.01"/>
    <n v="3503.5"/>
  </r>
  <r>
    <d v="2025-02-09T00:00:00"/>
    <n v="38231"/>
    <x v="74"/>
    <s v="Manufacturing"/>
    <x v="1"/>
    <s v="Email"/>
    <s v="GA004"/>
    <s v="Gadget"/>
    <n v="337"/>
    <s v="Extra Large"/>
    <s v="Red"/>
    <n v="10.31"/>
    <n v="3474.4700000000003"/>
  </r>
  <r>
    <d v="2025-02-09T00:00:00"/>
    <n v="38231"/>
    <x v="74"/>
    <s v="Manufacturing"/>
    <x v="1"/>
    <s v="Email"/>
    <s v="GA001"/>
    <s v="Gadget"/>
    <n v="214"/>
    <s v="Small"/>
    <s v="Red"/>
    <n v="7.5"/>
    <n v="1605"/>
  </r>
  <r>
    <d v="2025-02-09T00:00:00"/>
    <n v="38231"/>
    <x v="74"/>
    <s v="Manufacturing"/>
    <x v="1"/>
    <s v="Email"/>
    <s v="GZ011"/>
    <s v="Gizmo"/>
    <n v="391"/>
    <s v="Large"/>
    <s v="Pink"/>
    <n v="9.27"/>
    <n v="3624.5699999999997"/>
  </r>
  <r>
    <d v="2025-02-09T00:00:00"/>
    <n v="38231"/>
    <x v="74"/>
    <s v="Manufacturing"/>
    <x v="1"/>
    <s v="Email"/>
    <s v="GA020"/>
    <s v="Gadget"/>
    <n v="193"/>
    <s v="Extra Large"/>
    <s v="Yellow"/>
    <n v="11.04"/>
    <n v="2130.7199999999998"/>
  </r>
  <r>
    <d v="2025-02-09T00:00:00"/>
    <n v="38232"/>
    <x v="0"/>
    <s v="Retail"/>
    <x v="0"/>
    <s v="Email"/>
    <s v="GA016"/>
    <s v="Gadget"/>
    <n v="79"/>
    <s v="Extra Large"/>
    <s v="Orange"/>
    <n v="9.41"/>
    <n v="743.39"/>
  </r>
  <r>
    <d v="2025-02-09T00:00:00"/>
    <n v="38232"/>
    <x v="0"/>
    <s v="Retail"/>
    <x v="0"/>
    <s v="Email"/>
    <s v="GZ013"/>
    <s v="Gizmo"/>
    <n v="72"/>
    <s v="Small"/>
    <s v="Orange"/>
    <n v="7.6"/>
    <n v="547.19999999999993"/>
  </r>
  <r>
    <d v="2025-02-09T00:00:00"/>
    <n v="38232"/>
    <x v="0"/>
    <s v="Retail"/>
    <x v="0"/>
    <s v="Email"/>
    <s v="GZ006"/>
    <s v="Gizmo"/>
    <n v="238"/>
    <s v="Medium"/>
    <s v="Blue"/>
    <n v="8.67"/>
    <n v="2063.46"/>
  </r>
  <r>
    <d v="2025-02-09T00:00:00"/>
    <n v="38232"/>
    <x v="0"/>
    <s v="Retail"/>
    <x v="0"/>
    <s v="Email"/>
    <s v="GA007"/>
    <s v="Gadget"/>
    <n v="200"/>
    <s v="Large"/>
    <s v="Blue"/>
    <n v="8.26"/>
    <n v="1652"/>
  </r>
  <r>
    <d v="2025-02-09T00:00:00"/>
    <n v="38232"/>
    <x v="0"/>
    <s v="Retail"/>
    <x v="0"/>
    <s v="Email"/>
    <s v="WD013"/>
    <s v="Widget"/>
    <n v="246"/>
    <s v="Small"/>
    <s v="Orange"/>
    <n v="6.38"/>
    <n v="1569.48"/>
  </r>
  <r>
    <d v="2025-02-09T00:00:00"/>
    <n v="38233"/>
    <x v="4"/>
    <s v="Manufacturing"/>
    <x v="2"/>
    <s v="Email"/>
    <s v="WD010"/>
    <s v="Widget"/>
    <n v="246"/>
    <s v="Medium"/>
    <s v="Pink"/>
    <n v="7.36"/>
    <n v="1810.5600000000002"/>
  </r>
  <r>
    <d v="2025-02-09T00:00:00"/>
    <n v="38233"/>
    <x v="4"/>
    <s v="Manufacturing"/>
    <x v="2"/>
    <s v="Email"/>
    <s v="GA007"/>
    <s v="Gadget"/>
    <n v="251"/>
    <s v="Large"/>
    <s v="Blue"/>
    <n v="8.7799999999999994"/>
    <n v="2203.7799999999997"/>
  </r>
  <r>
    <d v="2025-02-09T00:00:00"/>
    <n v="38233"/>
    <x v="4"/>
    <s v="Manufacturing"/>
    <x v="2"/>
    <s v="Email"/>
    <s v="GZ008"/>
    <s v="Gizmo"/>
    <n v="109"/>
    <s v="Extra Large"/>
    <s v="Blue"/>
    <n v="11.93"/>
    <n v="1300.3699999999999"/>
  </r>
  <r>
    <d v="2025-02-09T00:00:00"/>
    <n v="38233"/>
    <x v="4"/>
    <s v="Manufacturing"/>
    <x v="2"/>
    <s v="Email"/>
    <s v="GZ013"/>
    <s v="Gizmo"/>
    <n v="276"/>
    <s v="Small"/>
    <s v="Orange"/>
    <n v="8.08"/>
    <n v="2230.08"/>
  </r>
  <r>
    <d v="2025-02-09T00:00:00"/>
    <n v="38233"/>
    <x v="4"/>
    <s v="Manufacturing"/>
    <x v="2"/>
    <s v="Email"/>
    <s v="GA007"/>
    <s v="Gadget"/>
    <n v="370"/>
    <s v="Large"/>
    <s v="Blue"/>
    <n v="8.7799999999999994"/>
    <n v="3248.6"/>
  </r>
  <r>
    <d v="2025-02-09T00:00:00"/>
    <n v="38234"/>
    <x v="89"/>
    <s v="Retail"/>
    <x v="0"/>
    <s v="Email"/>
    <s v="GA016"/>
    <s v="Gadget"/>
    <n v="2443"/>
    <s v="Extra Large"/>
    <s v="Orange"/>
    <n v="9.41"/>
    <n v="22988.63"/>
  </r>
  <r>
    <d v="2025-02-09T00:00:00"/>
    <n v="38234"/>
    <x v="89"/>
    <s v="Retail"/>
    <x v="0"/>
    <s v="Email"/>
    <s v="GZ015"/>
    <s v="Gizmo"/>
    <n v="2401"/>
    <s v="Large"/>
    <s v="Orange"/>
    <n v="8.5500000000000007"/>
    <n v="20528.550000000003"/>
  </r>
  <r>
    <d v="2025-02-09T00:00:00"/>
    <n v="38234"/>
    <x v="89"/>
    <s v="Retail"/>
    <x v="0"/>
    <s v="Email"/>
    <s v="GZ007"/>
    <s v="Gizmo"/>
    <n v="952"/>
    <s v="Large"/>
    <s v="Blue"/>
    <n v="9.18"/>
    <n v="8739.36"/>
  </r>
  <r>
    <d v="2025-02-09T00:00:00"/>
    <n v="38234"/>
    <x v="89"/>
    <s v="Retail"/>
    <x v="0"/>
    <s v="Email"/>
    <s v="GA012"/>
    <s v="Gadget"/>
    <n v="2219"/>
    <s v="Extra Large"/>
    <s v="Pink"/>
    <n v="9.6"/>
    <n v="21302.399999999998"/>
  </r>
  <r>
    <d v="2025-02-09T00:00:00"/>
    <n v="38234"/>
    <x v="89"/>
    <s v="Retail"/>
    <x v="0"/>
    <s v="Email"/>
    <s v="WD010"/>
    <s v="Widget"/>
    <n v="2450"/>
    <s v="Medium"/>
    <s v="Pink"/>
    <n v="6.93"/>
    <n v="16978.5"/>
  </r>
  <r>
    <d v="2025-02-09T00:00:00"/>
    <n v="38235"/>
    <x v="14"/>
    <s v="Retail"/>
    <x v="0"/>
    <s v="Email"/>
    <s v="GZ011"/>
    <s v="Gizmo"/>
    <n v="260"/>
    <s v="Large"/>
    <s v="Pink"/>
    <n v="8.73"/>
    <n v="2269.8000000000002"/>
  </r>
  <r>
    <d v="2025-02-09T00:00:00"/>
    <n v="38235"/>
    <x v="14"/>
    <s v="Retail"/>
    <x v="0"/>
    <s v="Email"/>
    <s v="GZ011"/>
    <s v="Gizmo"/>
    <n v="125"/>
    <s v="Large"/>
    <s v="Pink"/>
    <n v="8.73"/>
    <n v="1091.25"/>
  </r>
  <r>
    <d v="2025-02-09T00:00:00"/>
    <n v="38235"/>
    <x v="14"/>
    <s v="Retail"/>
    <x v="0"/>
    <s v="Email"/>
    <s v="GZ009"/>
    <s v="Gizmo"/>
    <n v="379"/>
    <s v="Small"/>
    <s v="Pink"/>
    <n v="7.76"/>
    <n v="2941.04"/>
  </r>
  <r>
    <d v="2025-02-09T00:00:00"/>
    <n v="38235"/>
    <x v="14"/>
    <s v="Retail"/>
    <x v="0"/>
    <s v="Email"/>
    <s v="GA003"/>
    <s v="Gadget"/>
    <n v="99"/>
    <s v="Large"/>
    <s v="Red"/>
    <n v="7.94"/>
    <n v="786.06000000000006"/>
  </r>
  <r>
    <d v="2025-02-09T00:00:00"/>
    <n v="38235"/>
    <x v="14"/>
    <s v="Retail"/>
    <x v="0"/>
    <s v="Email"/>
    <s v="GZ010"/>
    <s v="Gizmo"/>
    <n v="293"/>
    <s v="Medium"/>
    <s v="Pink"/>
    <n v="8.25"/>
    <n v="2417.25"/>
  </r>
  <r>
    <d v="2025-02-10T00:00:00"/>
    <n v="38236"/>
    <x v="87"/>
    <s v="Online"/>
    <x v="1"/>
    <s v="Phone"/>
    <s v="GZ005"/>
    <s v="Gizmo"/>
    <n v="120"/>
    <s v="Small"/>
    <s v="Blue"/>
    <n v="9.18"/>
    <n v="1101.5999999999999"/>
  </r>
  <r>
    <d v="2025-02-10T00:00:00"/>
    <n v="38236"/>
    <x v="87"/>
    <s v="Online"/>
    <x v="1"/>
    <s v="Phone"/>
    <s v="GA018"/>
    <s v="Gadget"/>
    <n v="324"/>
    <s v="Medium"/>
    <s v="Yellow"/>
    <n v="9.0399999999999991"/>
    <n v="2928.9599999999996"/>
  </r>
  <r>
    <d v="2025-02-10T00:00:00"/>
    <n v="38236"/>
    <x v="87"/>
    <s v="Online"/>
    <x v="1"/>
    <s v="Phone"/>
    <s v="WD020"/>
    <s v="Widget"/>
    <n v="406"/>
    <s v="Extra Large"/>
    <s v="Yellow"/>
    <n v="10.92"/>
    <n v="4433.5199999999995"/>
  </r>
  <r>
    <d v="2025-02-10T00:00:00"/>
    <n v="38236"/>
    <x v="87"/>
    <s v="Online"/>
    <x v="1"/>
    <s v="Phone"/>
    <s v="WD011"/>
    <s v="Widget"/>
    <n v="212"/>
    <s v="Large"/>
    <s v="Pink"/>
    <n v="8.25"/>
    <n v="1749"/>
  </r>
  <r>
    <d v="2025-02-10T00:00:00"/>
    <n v="38236"/>
    <x v="87"/>
    <s v="Online"/>
    <x v="1"/>
    <s v="Phone"/>
    <s v="WD010"/>
    <s v="Widget"/>
    <n v="740"/>
    <s v="Medium"/>
    <s v="Pink"/>
    <n v="7.79"/>
    <n v="5764.6"/>
  </r>
  <r>
    <d v="2025-02-10T00:00:00"/>
    <n v="38237"/>
    <x v="62"/>
    <s v="Wholesale"/>
    <x v="5"/>
    <s v="Phone"/>
    <s v="GZ019"/>
    <s v="Gizmo"/>
    <n v="69"/>
    <s v="Large"/>
    <s v="Yellow"/>
    <n v="8.86"/>
    <n v="611.33999999999992"/>
  </r>
  <r>
    <d v="2025-02-10T00:00:00"/>
    <n v="38237"/>
    <x v="62"/>
    <s v="Wholesale"/>
    <x v="5"/>
    <s v="Phone"/>
    <s v="WD017"/>
    <s v="Widget"/>
    <n v="338"/>
    <s v="Small"/>
    <s v="Yellow"/>
    <n v="6.62"/>
    <n v="2237.56"/>
  </r>
  <r>
    <d v="2025-02-10T00:00:00"/>
    <n v="38237"/>
    <x v="62"/>
    <s v="Wholesale"/>
    <x v="5"/>
    <s v="Phone"/>
    <s v="GA007"/>
    <s v="Gadget"/>
    <n v="258"/>
    <s v="Large"/>
    <s v="Blue"/>
    <n v="7.75"/>
    <n v="1999.5"/>
  </r>
  <r>
    <d v="2025-02-10T00:00:00"/>
    <n v="38237"/>
    <x v="62"/>
    <s v="Wholesale"/>
    <x v="5"/>
    <s v="Phone"/>
    <s v="GA005"/>
    <s v="Gadget"/>
    <n v="259"/>
    <s v="Small"/>
    <s v="Blue"/>
    <n v="6.89"/>
    <n v="1784.51"/>
  </r>
  <r>
    <d v="2025-02-10T00:00:00"/>
    <n v="38237"/>
    <x v="62"/>
    <s v="Wholesale"/>
    <x v="5"/>
    <s v="Phone"/>
    <s v="GA003"/>
    <s v="Gadget"/>
    <n v="290"/>
    <s v="Large"/>
    <s v="Red"/>
    <n v="7.44"/>
    <n v="2157.6"/>
  </r>
  <r>
    <d v="2025-02-10T00:00:00"/>
    <n v="38238"/>
    <x v="45"/>
    <s v="Retail"/>
    <x v="2"/>
    <s v="Phone"/>
    <s v="GZ011"/>
    <s v="Gizmo"/>
    <n v="38"/>
    <s v="Large"/>
    <s v="Pink"/>
    <n v="8.73"/>
    <n v="331.74"/>
  </r>
  <r>
    <d v="2025-02-10T00:00:00"/>
    <n v="38238"/>
    <x v="45"/>
    <s v="Retail"/>
    <x v="2"/>
    <s v="Phone"/>
    <s v="GZ006"/>
    <s v="Gizmo"/>
    <n v="118"/>
    <s v="Medium"/>
    <s v="Blue"/>
    <n v="8.67"/>
    <n v="1023.06"/>
  </r>
  <r>
    <d v="2025-02-10T00:00:00"/>
    <n v="38238"/>
    <x v="45"/>
    <s v="Retail"/>
    <x v="2"/>
    <s v="Phone"/>
    <s v="GA007"/>
    <s v="Gadget"/>
    <n v="40"/>
    <s v="Large"/>
    <s v="Blue"/>
    <n v="8.26"/>
    <n v="330.4"/>
  </r>
  <r>
    <d v="2025-02-10T00:00:00"/>
    <n v="38238"/>
    <x v="45"/>
    <s v="Retail"/>
    <x v="2"/>
    <s v="Phone"/>
    <s v="WD006"/>
    <s v="Widget"/>
    <n v="145"/>
    <s v="Medium"/>
    <s v="Blue"/>
    <n v="7.28"/>
    <n v="1055.6000000000001"/>
  </r>
  <r>
    <d v="2025-02-10T00:00:00"/>
    <n v="38238"/>
    <x v="45"/>
    <s v="Retail"/>
    <x v="2"/>
    <s v="Phone"/>
    <s v="WD002"/>
    <s v="Widget"/>
    <n v="171"/>
    <s v="Medium"/>
    <s v="Red"/>
    <n v="7"/>
    <n v="1197"/>
  </r>
  <r>
    <d v="2025-02-10T00:00:00"/>
    <n v="38239"/>
    <x v="0"/>
    <s v="Retail"/>
    <x v="0"/>
    <s v="Phone"/>
    <s v="WD012"/>
    <s v="Widget"/>
    <n v="256"/>
    <s v="Extra Large"/>
    <s v="Pink"/>
    <n v="8.9600000000000009"/>
    <n v="2293.7600000000002"/>
  </r>
  <r>
    <d v="2025-02-10T00:00:00"/>
    <n v="38239"/>
    <x v="0"/>
    <s v="Retail"/>
    <x v="0"/>
    <s v="Phone"/>
    <s v="WD002"/>
    <s v="Widget"/>
    <n v="313"/>
    <s v="Medium"/>
    <s v="Red"/>
    <n v="7"/>
    <n v="2191"/>
  </r>
  <r>
    <d v="2025-02-10T00:00:00"/>
    <n v="38239"/>
    <x v="0"/>
    <s v="Retail"/>
    <x v="0"/>
    <s v="Phone"/>
    <s v="GZ014"/>
    <s v="Gizmo"/>
    <n v="236"/>
    <s v="Medium"/>
    <s v="Orange"/>
    <n v="8.07"/>
    <n v="1904.52"/>
  </r>
  <r>
    <d v="2025-02-10T00:00:00"/>
    <n v="38239"/>
    <x v="0"/>
    <s v="Retail"/>
    <x v="0"/>
    <s v="Phone"/>
    <s v="GA003"/>
    <s v="Gadget"/>
    <n v="179"/>
    <s v="Large"/>
    <s v="Red"/>
    <n v="7.94"/>
    <n v="1421.26"/>
  </r>
  <r>
    <d v="2025-02-10T00:00:00"/>
    <n v="38239"/>
    <x v="0"/>
    <s v="Retail"/>
    <x v="0"/>
    <s v="Phone"/>
    <s v="GA007"/>
    <s v="Gadget"/>
    <n v="201"/>
    <s v="Large"/>
    <s v="Blue"/>
    <n v="8.26"/>
    <n v="1660.26"/>
  </r>
  <r>
    <d v="2025-02-10T00:00:00"/>
    <n v="38240"/>
    <x v="21"/>
    <s v="Wholesale"/>
    <x v="5"/>
    <s v="Phone"/>
    <s v="GA003"/>
    <s v="Gadget"/>
    <n v="328"/>
    <s v="Large"/>
    <s v="Red"/>
    <n v="7.44"/>
    <n v="2440.3200000000002"/>
  </r>
  <r>
    <d v="2025-02-10T00:00:00"/>
    <n v="38240"/>
    <x v="21"/>
    <s v="Wholesale"/>
    <x v="5"/>
    <s v="Phone"/>
    <s v="GA016"/>
    <s v="Gadget"/>
    <n v="156"/>
    <s v="Extra Large"/>
    <s v="Orange"/>
    <n v="8.82"/>
    <n v="1375.92"/>
  </r>
  <r>
    <d v="2025-02-10T00:00:00"/>
    <n v="38240"/>
    <x v="21"/>
    <s v="Wholesale"/>
    <x v="5"/>
    <s v="Phone"/>
    <s v="WD005"/>
    <s v="Widget"/>
    <n v="239"/>
    <s v="Small"/>
    <s v="Blue"/>
    <n v="6.43"/>
    <n v="1536.77"/>
  </r>
  <r>
    <d v="2025-02-10T00:00:00"/>
    <n v="38240"/>
    <x v="21"/>
    <s v="Wholesale"/>
    <x v="5"/>
    <s v="Phone"/>
    <s v="GA020"/>
    <s v="Gadget"/>
    <n v="216"/>
    <s v="Extra Large"/>
    <s v="Yellow"/>
    <n v="9.74"/>
    <n v="2103.84"/>
  </r>
  <r>
    <d v="2025-02-10T00:00:00"/>
    <n v="38240"/>
    <x v="21"/>
    <s v="Wholesale"/>
    <x v="5"/>
    <s v="Phone"/>
    <s v="WD011"/>
    <s v="Widget"/>
    <n v="35"/>
    <s v="Large"/>
    <s v="Pink"/>
    <n v="6.88"/>
    <n v="240.79999999999998"/>
  </r>
  <r>
    <d v="2025-02-10T00:00:00"/>
    <n v="38241"/>
    <x v="66"/>
    <s v="Wholesale"/>
    <x v="0"/>
    <s v="Phone"/>
    <s v="GA005"/>
    <s v="Gadget"/>
    <n v="255"/>
    <s v="Small"/>
    <s v="Blue"/>
    <n v="6.89"/>
    <n v="1756.9499999999998"/>
  </r>
  <r>
    <d v="2025-02-10T00:00:00"/>
    <n v="38241"/>
    <x v="66"/>
    <s v="Wholesale"/>
    <x v="0"/>
    <s v="Phone"/>
    <s v="WD009"/>
    <s v="Widget"/>
    <n v="109"/>
    <s v="Small"/>
    <s v="Pink"/>
    <n v="6.11"/>
    <n v="665.99"/>
  </r>
  <r>
    <d v="2025-02-10T00:00:00"/>
    <n v="38241"/>
    <x v="66"/>
    <s v="Wholesale"/>
    <x v="0"/>
    <s v="Phone"/>
    <s v="GZ016"/>
    <s v="Gizmo"/>
    <n v="213"/>
    <s v="Extra Large"/>
    <s v="Orange"/>
    <n v="9.8000000000000007"/>
    <n v="2087.4"/>
  </r>
  <r>
    <d v="2025-02-10T00:00:00"/>
    <n v="38241"/>
    <x v="66"/>
    <s v="Wholesale"/>
    <x v="0"/>
    <s v="Phone"/>
    <s v="GA003"/>
    <s v="Gadget"/>
    <n v="207"/>
    <s v="Large"/>
    <s v="Red"/>
    <n v="7.44"/>
    <n v="1540.0800000000002"/>
  </r>
  <r>
    <d v="2025-02-10T00:00:00"/>
    <n v="38241"/>
    <x v="66"/>
    <s v="Wholesale"/>
    <x v="0"/>
    <s v="Phone"/>
    <s v="WD007"/>
    <s v="Widget"/>
    <n v="115"/>
    <s v="Large"/>
    <s v="Blue"/>
    <n v="7.23"/>
    <n v="831.45"/>
  </r>
  <r>
    <d v="2025-02-11T00:00:00"/>
    <n v="38242"/>
    <x v="89"/>
    <s v="Retail"/>
    <x v="0"/>
    <s v="Website"/>
    <s v="WD015"/>
    <s v="Widget"/>
    <n v="1561"/>
    <s v="Large"/>
    <s v="Orange"/>
    <n v="7.18"/>
    <n v="11207.98"/>
  </r>
  <r>
    <d v="2025-02-11T00:00:00"/>
    <n v="38242"/>
    <x v="89"/>
    <s v="Retail"/>
    <x v="0"/>
    <s v="Website"/>
    <s v="WD014"/>
    <s v="Widget"/>
    <n v="2303"/>
    <s v="Medium"/>
    <s v="Orange"/>
    <n v="6.78"/>
    <n v="15614.34"/>
  </r>
  <r>
    <d v="2025-02-11T00:00:00"/>
    <n v="38242"/>
    <x v="89"/>
    <s v="Retail"/>
    <x v="0"/>
    <s v="Website"/>
    <s v="GZ005"/>
    <s v="Gizmo"/>
    <n v="1442"/>
    <s v="Small"/>
    <s v="Blue"/>
    <n v="8.16"/>
    <n v="11766.72"/>
  </r>
  <r>
    <d v="2025-02-11T00:00:00"/>
    <n v="38242"/>
    <x v="89"/>
    <s v="Retail"/>
    <x v="0"/>
    <s v="Website"/>
    <s v="GA004"/>
    <s v="Gadget"/>
    <n v="1169"/>
    <s v="Extra Large"/>
    <s v="Red"/>
    <n v="9.6999999999999993"/>
    <n v="11339.3"/>
  </r>
  <r>
    <d v="2025-02-11T00:00:00"/>
    <n v="38242"/>
    <x v="89"/>
    <s v="Retail"/>
    <x v="0"/>
    <s v="Website"/>
    <s v="WD007"/>
    <s v="Widget"/>
    <n v="784"/>
    <s v="Large"/>
    <s v="Blue"/>
    <n v="7.71"/>
    <n v="6044.64"/>
  </r>
  <r>
    <d v="2025-02-11T00:00:00"/>
    <n v="38243"/>
    <x v="71"/>
    <s v="Manufacturing"/>
    <x v="0"/>
    <s v="Website"/>
    <s v="WD018"/>
    <s v="Widget"/>
    <n v="318"/>
    <s v="Medium"/>
    <s v="Yellow"/>
    <n v="7.96"/>
    <n v="2531.2800000000002"/>
  </r>
  <r>
    <d v="2025-02-11T00:00:00"/>
    <n v="38243"/>
    <x v="71"/>
    <s v="Manufacturing"/>
    <x v="0"/>
    <s v="Website"/>
    <s v="WD018"/>
    <s v="Widget"/>
    <n v="450"/>
    <s v="Medium"/>
    <s v="Yellow"/>
    <n v="7.96"/>
    <n v="3582"/>
  </r>
  <r>
    <d v="2025-02-11T00:00:00"/>
    <n v="38243"/>
    <x v="71"/>
    <s v="Manufacturing"/>
    <x v="0"/>
    <s v="Website"/>
    <s v="WD004"/>
    <s v="Widget"/>
    <n v="136"/>
    <s v="Extra Large"/>
    <s v="Red"/>
    <n v="9.6199999999999992"/>
    <n v="1308.32"/>
  </r>
  <r>
    <d v="2025-02-11T00:00:00"/>
    <n v="38243"/>
    <x v="71"/>
    <s v="Manufacturing"/>
    <x v="0"/>
    <s v="Website"/>
    <s v="WD009"/>
    <s v="Widget"/>
    <n v="91"/>
    <s v="Small"/>
    <s v="Pink"/>
    <n v="6.93"/>
    <n v="630.63"/>
  </r>
  <r>
    <d v="2025-02-11T00:00:00"/>
    <n v="38243"/>
    <x v="71"/>
    <s v="Manufacturing"/>
    <x v="0"/>
    <s v="Website"/>
    <s v="GZ003"/>
    <s v="Gizmo"/>
    <n v="235"/>
    <s v="Large"/>
    <s v="Red"/>
    <n v="9.3800000000000008"/>
    <n v="2204.3000000000002"/>
  </r>
  <r>
    <d v="2025-02-11T00:00:00"/>
    <n v="38244"/>
    <x v="49"/>
    <s v="Online"/>
    <x v="0"/>
    <s v="Website"/>
    <s v="GA016"/>
    <s v="Gadget"/>
    <n v="59"/>
    <s v="Extra Large"/>
    <s v="Orange"/>
    <n v="10.58"/>
    <n v="624.22"/>
  </r>
  <r>
    <d v="2025-02-11T00:00:00"/>
    <n v="38244"/>
    <x v="49"/>
    <s v="Online"/>
    <x v="0"/>
    <s v="Website"/>
    <s v="GA012"/>
    <s v="Gadget"/>
    <n v="30"/>
    <s v="Extra Large"/>
    <s v="Pink"/>
    <n v="10.8"/>
    <n v="324"/>
  </r>
  <r>
    <d v="2025-02-11T00:00:00"/>
    <n v="38244"/>
    <x v="49"/>
    <s v="Online"/>
    <x v="0"/>
    <s v="Website"/>
    <s v="WD013"/>
    <s v="Widget"/>
    <n v="7"/>
    <s v="Small"/>
    <s v="Orange"/>
    <n v="7.18"/>
    <n v="50.26"/>
  </r>
  <r>
    <d v="2025-02-11T00:00:00"/>
    <n v="38244"/>
    <x v="49"/>
    <s v="Online"/>
    <x v="0"/>
    <s v="Website"/>
    <s v="GZ001"/>
    <s v="Gizmo"/>
    <n v="43"/>
    <s v="Small"/>
    <s v="Red"/>
    <n v="8.82"/>
    <n v="379.26"/>
  </r>
  <r>
    <d v="2025-02-11T00:00:00"/>
    <n v="38244"/>
    <x v="49"/>
    <s v="Online"/>
    <x v="0"/>
    <s v="Website"/>
    <s v="GA017"/>
    <s v="Gadget"/>
    <n v="58"/>
    <s v="Small"/>
    <s v="Yellow"/>
    <n v="8.51"/>
    <n v="493.58"/>
  </r>
  <r>
    <d v="2025-02-11T00:00:00"/>
    <n v="38245"/>
    <x v="57"/>
    <s v="Retail"/>
    <x v="5"/>
    <s v="Website"/>
    <s v="GZ004"/>
    <s v="Gizmo"/>
    <n v="292"/>
    <s v="Extra Large"/>
    <s v="Red"/>
    <n v="10.78"/>
    <n v="3147.7599999999998"/>
  </r>
  <r>
    <d v="2025-02-11T00:00:00"/>
    <n v="38245"/>
    <x v="57"/>
    <s v="Retail"/>
    <x v="5"/>
    <s v="Website"/>
    <s v="WD004"/>
    <s v="Widget"/>
    <n v="327"/>
    <s v="Extra Large"/>
    <s v="Red"/>
    <n v="9.06"/>
    <n v="2962.6200000000003"/>
  </r>
  <r>
    <d v="2025-02-11T00:00:00"/>
    <n v="38245"/>
    <x v="57"/>
    <s v="Retail"/>
    <x v="5"/>
    <s v="Website"/>
    <s v="WD013"/>
    <s v="Widget"/>
    <n v="266"/>
    <s v="Small"/>
    <s v="Orange"/>
    <n v="6.38"/>
    <n v="1697.08"/>
  </r>
  <r>
    <d v="2025-02-11T00:00:00"/>
    <n v="38245"/>
    <x v="57"/>
    <s v="Retail"/>
    <x v="5"/>
    <s v="Website"/>
    <s v="GZ006"/>
    <s v="Gizmo"/>
    <n v="339"/>
    <s v="Medium"/>
    <s v="Blue"/>
    <n v="8.67"/>
    <n v="2939.13"/>
  </r>
  <r>
    <d v="2025-02-11T00:00:00"/>
    <n v="38245"/>
    <x v="57"/>
    <s v="Retail"/>
    <x v="5"/>
    <s v="Website"/>
    <s v="GA001"/>
    <s v="Gadget"/>
    <n v="337"/>
    <s v="Small"/>
    <s v="Red"/>
    <n v="7.06"/>
    <n v="2379.2199999999998"/>
  </r>
  <r>
    <d v="2025-02-11T00:00:00"/>
    <n v="38246"/>
    <x v="103"/>
    <s v="Manufacturing"/>
    <x v="5"/>
    <s v="Website"/>
    <s v="GZ006"/>
    <s v="Gizmo"/>
    <n v="251"/>
    <s v="Medium"/>
    <s v="Blue"/>
    <n v="9.2100000000000009"/>
    <n v="2311.71"/>
  </r>
  <r>
    <d v="2025-02-11T00:00:00"/>
    <n v="38246"/>
    <x v="103"/>
    <s v="Manufacturing"/>
    <x v="5"/>
    <s v="Website"/>
    <s v="GZ010"/>
    <s v="Gizmo"/>
    <n v="161"/>
    <s v="Medium"/>
    <s v="Pink"/>
    <n v="8.76"/>
    <n v="1410.36"/>
  </r>
  <r>
    <d v="2025-02-11T00:00:00"/>
    <n v="38246"/>
    <x v="103"/>
    <s v="Manufacturing"/>
    <x v="5"/>
    <s v="Website"/>
    <s v="GA020"/>
    <s v="Gadget"/>
    <n v="310"/>
    <s v="Extra Large"/>
    <s v="Yellow"/>
    <n v="11.04"/>
    <n v="3422.3999999999996"/>
  </r>
  <r>
    <d v="2025-02-11T00:00:00"/>
    <n v="38246"/>
    <x v="103"/>
    <s v="Manufacturing"/>
    <x v="5"/>
    <s v="Website"/>
    <s v="WD020"/>
    <s v="Widget"/>
    <n v="295"/>
    <s v="Extra Large"/>
    <s v="Yellow"/>
    <n v="10.31"/>
    <n v="3041.4500000000003"/>
  </r>
  <r>
    <d v="2025-02-11T00:00:00"/>
    <n v="38246"/>
    <x v="103"/>
    <s v="Manufacturing"/>
    <x v="5"/>
    <s v="Website"/>
    <s v="GA007"/>
    <s v="Gadget"/>
    <n v="353"/>
    <s v="Large"/>
    <s v="Blue"/>
    <n v="8.7799999999999994"/>
    <n v="3099.3399999999997"/>
  </r>
  <r>
    <d v="2025-02-11T00:00:00"/>
    <n v="38247"/>
    <x v="20"/>
    <s v="Retail"/>
    <x v="0"/>
    <s v="Website"/>
    <s v="GA015"/>
    <s v="Gadget"/>
    <n v="114"/>
    <s v="Large"/>
    <s v="Orange"/>
    <n v="7.7"/>
    <n v="877.80000000000007"/>
  </r>
  <r>
    <d v="2025-02-11T00:00:00"/>
    <n v="38247"/>
    <x v="20"/>
    <s v="Retail"/>
    <x v="0"/>
    <s v="Website"/>
    <s v="GZ010"/>
    <s v="Gizmo"/>
    <n v="235"/>
    <s v="Medium"/>
    <s v="Pink"/>
    <n v="8.25"/>
    <n v="1938.75"/>
  </r>
  <r>
    <d v="2025-02-11T00:00:00"/>
    <n v="38247"/>
    <x v="20"/>
    <s v="Retail"/>
    <x v="0"/>
    <s v="Website"/>
    <s v="WD006"/>
    <s v="Widget"/>
    <n v="34"/>
    <s v="Medium"/>
    <s v="Blue"/>
    <n v="7.28"/>
    <n v="247.52"/>
  </r>
  <r>
    <d v="2025-02-11T00:00:00"/>
    <n v="38247"/>
    <x v="20"/>
    <s v="Retail"/>
    <x v="0"/>
    <s v="Website"/>
    <s v="GZ001"/>
    <s v="Gizmo"/>
    <n v="288"/>
    <s v="Small"/>
    <s v="Red"/>
    <n v="7.84"/>
    <n v="2257.92"/>
  </r>
  <r>
    <d v="2025-02-11T00:00:00"/>
    <n v="38247"/>
    <x v="20"/>
    <s v="Retail"/>
    <x v="0"/>
    <s v="Website"/>
    <s v="GA019"/>
    <s v="Gadget"/>
    <n v="323"/>
    <s v="Large"/>
    <s v="Yellow"/>
    <n v="8.5"/>
    <n v="2745.5"/>
  </r>
  <r>
    <d v="2025-02-12T00:00:00"/>
    <n v="38248"/>
    <x v="74"/>
    <s v="Manufacturing"/>
    <x v="1"/>
    <s v="Website"/>
    <s v="WD011"/>
    <s v="Widget"/>
    <n v="216"/>
    <s v="Large"/>
    <s v="Pink"/>
    <n v="7.79"/>
    <n v="1682.64"/>
  </r>
  <r>
    <d v="2025-02-12T00:00:00"/>
    <n v="38248"/>
    <x v="74"/>
    <s v="Manufacturing"/>
    <x v="1"/>
    <s v="Website"/>
    <s v="GA011"/>
    <s v="Gadget"/>
    <n v="381"/>
    <s v="Large"/>
    <s v="Pink"/>
    <n v="8.35"/>
    <n v="3181.35"/>
  </r>
  <r>
    <d v="2025-02-12T00:00:00"/>
    <n v="38248"/>
    <x v="74"/>
    <s v="Manufacturing"/>
    <x v="1"/>
    <s v="Website"/>
    <s v="GA016"/>
    <s v="Gadget"/>
    <n v="107"/>
    <s v="Extra Large"/>
    <s v="Orange"/>
    <n v="10"/>
    <n v="1070"/>
  </r>
  <r>
    <d v="2025-02-12T00:00:00"/>
    <n v="38248"/>
    <x v="74"/>
    <s v="Manufacturing"/>
    <x v="1"/>
    <s v="Website"/>
    <s v="GA005"/>
    <s v="Gadget"/>
    <n v="355"/>
    <s v="Small"/>
    <s v="Blue"/>
    <n v="7.8"/>
    <n v="2769"/>
  </r>
  <r>
    <d v="2025-02-12T00:00:00"/>
    <n v="38248"/>
    <x v="74"/>
    <s v="Manufacturing"/>
    <x v="1"/>
    <s v="Website"/>
    <s v="GZ010"/>
    <s v="Gizmo"/>
    <n v="255"/>
    <s v="Medium"/>
    <s v="Pink"/>
    <n v="8.76"/>
    <n v="2233.7999999999997"/>
  </r>
  <r>
    <d v="2025-02-12T00:00:00"/>
    <n v="38250"/>
    <x v="81"/>
    <s v="Other"/>
    <x v="2"/>
    <s v="Website"/>
    <s v="GA015"/>
    <s v="Gadget"/>
    <n v="7"/>
    <s v="Large"/>
    <s v="Orange"/>
    <n v="9.14"/>
    <n v="63.980000000000004"/>
  </r>
  <r>
    <d v="2025-02-12T00:00:00"/>
    <n v="38250"/>
    <x v="81"/>
    <s v="Other"/>
    <x v="2"/>
    <s v="Website"/>
    <s v="WD016"/>
    <s v="Widget"/>
    <n v="19"/>
    <s v="Extra Large"/>
    <s v="Orange"/>
    <n v="10.42"/>
    <n v="197.98"/>
  </r>
  <r>
    <d v="2025-02-12T00:00:00"/>
    <n v="38250"/>
    <x v="81"/>
    <s v="Other"/>
    <x v="2"/>
    <s v="Website"/>
    <s v="GZ018"/>
    <s v="Gizmo"/>
    <n v="11"/>
    <s v="Medium"/>
    <s v="Yellow"/>
    <n v="10.6"/>
    <n v="116.6"/>
  </r>
  <r>
    <d v="2025-02-12T00:00:00"/>
    <n v="38250"/>
    <x v="81"/>
    <s v="Other"/>
    <x v="2"/>
    <s v="Website"/>
    <s v="GA005"/>
    <s v="Gadget"/>
    <n v="13"/>
    <s v="Small"/>
    <s v="Blue"/>
    <n v="8.7200000000000006"/>
    <n v="113.36000000000001"/>
  </r>
  <r>
    <d v="2025-02-12T00:00:00"/>
    <n v="38250"/>
    <x v="81"/>
    <s v="Other"/>
    <x v="2"/>
    <s v="Website"/>
    <s v="WD014"/>
    <s v="Widget"/>
    <n v="13"/>
    <s v="Medium"/>
    <s v="Orange"/>
    <n v="8.06"/>
    <n v="104.78"/>
  </r>
  <r>
    <d v="2025-02-12T00:00:00"/>
    <n v="38251"/>
    <x v="53"/>
    <s v="Retail"/>
    <x v="1"/>
    <s v="Website"/>
    <s v="WD018"/>
    <s v="Widget"/>
    <n v="21"/>
    <s v="Medium"/>
    <s v="Yellow"/>
    <n v="7.5"/>
    <n v="157.5"/>
  </r>
  <r>
    <d v="2025-02-12T00:00:00"/>
    <n v="38251"/>
    <x v="53"/>
    <s v="Retail"/>
    <x v="1"/>
    <s v="Website"/>
    <s v="GZ011"/>
    <s v="Gizmo"/>
    <n v="352"/>
    <s v="Large"/>
    <s v="Pink"/>
    <n v="8.73"/>
    <n v="3072.96"/>
  </r>
  <r>
    <d v="2025-02-12T00:00:00"/>
    <n v="38251"/>
    <x v="53"/>
    <s v="Retail"/>
    <x v="1"/>
    <s v="Website"/>
    <s v="WD007"/>
    <s v="Widget"/>
    <n v="343"/>
    <s v="Large"/>
    <s v="Blue"/>
    <n v="7.71"/>
    <n v="2644.53"/>
  </r>
  <r>
    <d v="2025-02-12T00:00:00"/>
    <n v="38251"/>
    <x v="53"/>
    <s v="Retail"/>
    <x v="1"/>
    <s v="Website"/>
    <s v="WD017"/>
    <s v="Widget"/>
    <n v="217"/>
    <s v="Small"/>
    <s v="Yellow"/>
    <n v="7.06"/>
    <n v="1532.02"/>
  </r>
  <r>
    <d v="2025-02-12T00:00:00"/>
    <n v="38251"/>
    <x v="53"/>
    <s v="Retail"/>
    <x v="1"/>
    <s v="Website"/>
    <s v="GA018"/>
    <s v="Gadget"/>
    <n v="345"/>
    <s v="Medium"/>
    <s v="Yellow"/>
    <n v="8.0299999999999994"/>
    <n v="2770.35"/>
  </r>
  <r>
    <d v="2025-02-12T00:00:00"/>
    <n v="38252"/>
    <x v="44"/>
    <s v="Wholesale"/>
    <x v="0"/>
    <s v="Website"/>
    <s v="WD008"/>
    <s v="Widget"/>
    <n v="282"/>
    <s v="Extra Large"/>
    <s v="Blue"/>
    <n v="8.84"/>
    <n v="2492.88"/>
  </r>
  <r>
    <d v="2025-02-12T00:00:00"/>
    <n v="38252"/>
    <x v="44"/>
    <s v="Wholesale"/>
    <x v="0"/>
    <s v="Website"/>
    <s v="WD007"/>
    <s v="Widget"/>
    <n v="321"/>
    <s v="Large"/>
    <s v="Blue"/>
    <n v="7.23"/>
    <n v="2320.83"/>
  </r>
  <r>
    <d v="2025-02-12T00:00:00"/>
    <n v="38252"/>
    <x v="44"/>
    <s v="Wholesale"/>
    <x v="0"/>
    <s v="Website"/>
    <s v="GZ001"/>
    <s v="Gizmo"/>
    <n v="215"/>
    <s v="Small"/>
    <s v="Red"/>
    <n v="7.35"/>
    <n v="1580.25"/>
  </r>
  <r>
    <d v="2025-02-12T00:00:00"/>
    <n v="38252"/>
    <x v="44"/>
    <s v="Wholesale"/>
    <x v="0"/>
    <s v="Website"/>
    <s v="GA008"/>
    <s v="Gadget"/>
    <n v="289"/>
    <s v="Extra Large"/>
    <s v="Blue"/>
    <n v="9.4700000000000006"/>
    <n v="2736.8300000000004"/>
  </r>
  <r>
    <d v="2025-02-12T00:00:00"/>
    <n v="38252"/>
    <x v="44"/>
    <s v="Wholesale"/>
    <x v="0"/>
    <s v="Website"/>
    <s v="GA013"/>
    <s v="Gadget"/>
    <n v="305"/>
    <s v="Small"/>
    <s v="Orange"/>
    <n v="6.41"/>
    <n v="1955.05"/>
  </r>
  <r>
    <d v="2025-02-12T00:00:00"/>
    <n v="38253"/>
    <x v="16"/>
    <s v="Other"/>
    <x v="3"/>
    <s v="Website"/>
    <s v="GZ006"/>
    <s v="Gizmo"/>
    <n v="11"/>
    <s v="Medium"/>
    <s v="Blue"/>
    <n v="10.3"/>
    <n v="113.30000000000001"/>
  </r>
  <r>
    <d v="2025-02-12T00:00:00"/>
    <n v="38253"/>
    <x v="16"/>
    <s v="Other"/>
    <x v="3"/>
    <s v="Website"/>
    <s v="GA008"/>
    <s v="Gadget"/>
    <n v="42"/>
    <s v="Extra Large"/>
    <s v="Blue"/>
    <n v="11.99"/>
    <n v="503.58"/>
  </r>
  <r>
    <d v="2025-02-12T00:00:00"/>
    <n v="38253"/>
    <x v="16"/>
    <s v="Other"/>
    <x v="3"/>
    <s v="Website"/>
    <s v="GZ017"/>
    <s v="Gizmo"/>
    <n v="81"/>
    <s v="Small"/>
    <s v="Yellow"/>
    <n v="9.98"/>
    <n v="808.38"/>
  </r>
  <r>
    <d v="2025-02-12T00:00:00"/>
    <n v="38253"/>
    <x v="16"/>
    <s v="Other"/>
    <x v="3"/>
    <s v="Website"/>
    <s v="WD018"/>
    <s v="Widget"/>
    <n v="25"/>
    <s v="Medium"/>
    <s v="Yellow"/>
    <n v="8.9"/>
    <n v="222.5"/>
  </r>
  <r>
    <d v="2025-02-12T00:00:00"/>
    <n v="38253"/>
    <x v="16"/>
    <s v="Other"/>
    <x v="3"/>
    <s v="Website"/>
    <s v="GZ007"/>
    <s v="Gizmo"/>
    <n v="85"/>
    <s v="Large"/>
    <s v="Blue"/>
    <n v="10.91"/>
    <n v="927.35"/>
  </r>
  <r>
    <d v="2025-02-13T00:00:00"/>
    <n v="38254"/>
    <x v="50"/>
    <s v="Online"/>
    <x v="2"/>
    <s v="Phone"/>
    <s v="GZ011"/>
    <s v="Gizmo"/>
    <n v="2936"/>
    <s v="Large"/>
    <s v="Pink"/>
    <n v="9.82"/>
    <n v="28831.52"/>
  </r>
  <r>
    <d v="2025-02-13T00:00:00"/>
    <n v="38254"/>
    <x v="50"/>
    <s v="Online"/>
    <x v="2"/>
    <s v="Phone"/>
    <s v="GZ020"/>
    <s v="Gizmo"/>
    <n v="1768"/>
    <s v="Extra Large"/>
    <s v="Yellow"/>
    <n v="13"/>
    <n v="22984"/>
  </r>
  <r>
    <d v="2025-02-13T00:00:00"/>
    <n v="38254"/>
    <x v="50"/>
    <s v="Online"/>
    <x v="2"/>
    <s v="Phone"/>
    <s v="GZ015"/>
    <s v="Gizmo"/>
    <n v="2664"/>
    <s v="Large"/>
    <s v="Orange"/>
    <n v="9.6199999999999992"/>
    <n v="25627.679999999997"/>
  </r>
  <r>
    <d v="2025-02-13T00:00:00"/>
    <n v="38254"/>
    <x v="50"/>
    <s v="Online"/>
    <x v="2"/>
    <s v="Phone"/>
    <s v="WD019"/>
    <s v="Widget"/>
    <n v="3016"/>
    <s v="Large"/>
    <s v="Yellow"/>
    <n v="8.93"/>
    <n v="26932.879999999997"/>
  </r>
  <r>
    <d v="2025-02-13T00:00:00"/>
    <n v="38254"/>
    <x v="50"/>
    <s v="Online"/>
    <x v="2"/>
    <s v="Phone"/>
    <s v="GZ015"/>
    <s v="Gizmo"/>
    <n v="1800"/>
    <s v="Large"/>
    <s v="Orange"/>
    <n v="9.6199999999999992"/>
    <n v="17316"/>
  </r>
  <r>
    <d v="2025-02-13T00:00:00"/>
    <n v="38255"/>
    <x v="78"/>
    <s v="Wholesale"/>
    <x v="1"/>
    <s v="Phone"/>
    <s v="GZ016"/>
    <s v="Gizmo"/>
    <n v="172"/>
    <s v="Extra Large"/>
    <s v="Orange"/>
    <n v="9.8000000000000007"/>
    <n v="1685.6000000000001"/>
  </r>
  <r>
    <d v="2025-02-13T00:00:00"/>
    <n v="38255"/>
    <x v="78"/>
    <s v="Wholesale"/>
    <x v="1"/>
    <s v="Phone"/>
    <s v="WD015"/>
    <s v="Widget"/>
    <n v="291"/>
    <s v="Large"/>
    <s v="Orange"/>
    <n v="6.74"/>
    <n v="1961.3400000000001"/>
  </r>
  <r>
    <d v="2025-02-13T00:00:00"/>
    <n v="38255"/>
    <x v="78"/>
    <s v="Wholesale"/>
    <x v="1"/>
    <s v="Phone"/>
    <s v="WD016"/>
    <s v="Widget"/>
    <n v="321"/>
    <s v="Extra Large"/>
    <s v="Orange"/>
    <n v="8.23"/>
    <n v="2641.83"/>
  </r>
  <r>
    <d v="2025-02-13T00:00:00"/>
    <n v="38255"/>
    <x v="78"/>
    <s v="Wholesale"/>
    <x v="1"/>
    <s v="Phone"/>
    <s v="GA012"/>
    <s v="Gadget"/>
    <n v="197"/>
    <s v="Extra Large"/>
    <s v="Pink"/>
    <n v="9"/>
    <n v="1773"/>
  </r>
  <r>
    <d v="2025-02-13T00:00:00"/>
    <n v="38255"/>
    <x v="78"/>
    <s v="Wholesale"/>
    <x v="1"/>
    <s v="Phone"/>
    <s v="WD013"/>
    <s v="Widget"/>
    <n v="83"/>
    <s v="Small"/>
    <s v="Orange"/>
    <n v="5.99"/>
    <n v="497.17"/>
  </r>
  <r>
    <d v="2025-02-13T00:00:00"/>
    <n v="38256"/>
    <x v="1"/>
    <s v="Retail"/>
    <x v="1"/>
    <s v="Phone"/>
    <s v="GZ020"/>
    <s v="Gizmo"/>
    <n v="184"/>
    <s v="Extra Large"/>
    <s v="Yellow"/>
    <n v="11.55"/>
    <n v="2125.2000000000003"/>
  </r>
  <r>
    <d v="2025-02-13T00:00:00"/>
    <n v="38256"/>
    <x v="1"/>
    <s v="Retail"/>
    <x v="1"/>
    <s v="Phone"/>
    <s v="WD009"/>
    <s v="Widget"/>
    <n v="68"/>
    <s v="Small"/>
    <s v="Pink"/>
    <n v="6.52"/>
    <n v="443.35999999999996"/>
  </r>
  <r>
    <d v="2025-02-13T00:00:00"/>
    <n v="38256"/>
    <x v="1"/>
    <s v="Retail"/>
    <x v="1"/>
    <s v="Phone"/>
    <s v="GA009"/>
    <s v="Gadget"/>
    <n v="96"/>
    <s v="Small"/>
    <s v="Pink"/>
    <n v="6.98"/>
    <n v="670.08"/>
  </r>
  <r>
    <d v="2025-02-13T00:00:00"/>
    <n v="38256"/>
    <x v="1"/>
    <s v="Retail"/>
    <x v="1"/>
    <s v="Phone"/>
    <s v="GZ005"/>
    <s v="Gizmo"/>
    <n v="124"/>
    <s v="Small"/>
    <s v="Blue"/>
    <n v="8.16"/>
    <n v="1011.84"/>
  </r>
  <r>
    <d v="2025-02-13T00:00:00"/>
    <n v="38256"/>
    <x v="1"/>
    <s v="Retail"/>
    <x v="1"/>
    <s v="Phone"/>
    <s v="GZ008"/>
    <s v="Gizmo"/>
    <n v="380"/>
    <s v="Extra Large"/>
    <s v="Blue"/>
    <n v="11.22"/>
    <n v="4263.6000000000004"/>
  </r>
  <r>
    <d v="2025-02-13T00:00:00"/>
    <n v="38257"/>
    <x v="98"/>
    <s v="Manufacturing"/>
    <x v="5"/>
    <s v="Phone"/>
    <s v="GA018"/>
    <s v="Gadget"/>
    <n v="354"/>
    <s v="Medium"/>
    <s v="Yellow"/>
    <n v="8.5299999999999994"/>
    <n v="3019.62"/>
  </r>
  <r>
    <d v="2025-02-13T00:00:00"/>
    <n v="38257"/>
    <x v="98"/>
    <s v="Manufacturing"/>
    <x v="5"/>
    <s v="Phone"/>
    <s v="WD016"/>
    <s v="Widget"/>
    <n v="73"/>
    <s v="Extra Large"/>
    <s v="Orange"/>
    <n v="9.32"/>
    <n v="680.36"/>
  </r>
  <r>
    <d v="2025-02-13T00:00:00"/>
    <n v="38257"/>
    <x v="98"/>
    <s v="Manufacturing"/>
    <x v="5"/>
    <s v="Phone"/>
    <s v="GA008"/>
    <s v="Gadget"/>
    <n v="101"/>
    <s v="Extra Large"/>
    <s v="Blue"/>
    <n v="10.73"/>
    <n v="1083.73"/>
  </r>
  <r>
    <d v="2025-02-13T00:00:00"/>
    <n v="38257"/>
    <x v="98"/>
    <s v="Manufacturing"/>
    <x v="5"/>
    <s v="Phone"/>
    <s v="GZ020"/>
    <s v="Gizmo"/>
    <n v="388"/>
    <s v="Extra Large"/>
    <s v="Yellow"/>
    <n v="12.27"/>
    <n v="4760.76"/>
  </r>
  <r>
    <d v="2025-02-13T00:00:00"/>
    <n v="38257"/>
    <x v="98"/>
    <s v="Manufacturing"/>
    <x v="5"/>
    <s v="Phone"/>
    <s v="GA014"/>
    <s v="Gadget"/>
    <n v="319"/>
    <s v="Medium"/>
    <s v="Orange"/>
    <n v="7.72"/>
    <n v="2462.6799999999998"/>
  </r>
  <r>
    <d v="2025-02-13T00:00:00"/>
    <n v="38258"/>
    <x v="92"/>
    <s v="Retail"/>
    <x v="3"/>
    <s v="Phone"/>
    <s v="GA007"/>
    <s v="Gadget"/>
    <n v="279"/>
    <s v="Large"/>
    <s v="Blue"/>
    <n v="8.26"/>
    <n v="2304.54"/>
  </r>
  <r>
    <d v="2025-02-13T00:00:00"/>
    <n v="38258"/>
    <x v="92"/>
    <s v="Retail"/>
    <x v="3"/>
    <s v="Phone"/>
    <s v="WD004"/>
    <s v="Widget"/>
    <n v="165"/>
    <s v="Extra Large"/>
    <s v="Red"/>
    <n v="9.06"/>
    <n v="1494.9"/>
  </r>
  <r>
    <d v="2025-02-13T00:00:00"/>
    <n v="38258"/>
    <x v="92"/>
    <s v="Retail"/>
    <x v="3"/>
    <s v="Phone"/>
    <s v="WD007"/>
    <s v="Widget"/>
    <n v="365"/>
    <s v="Large"/>
    <s v="Blue"/>
    <n v="7.71"/>
    <n v="2814.15"/>
  </r>
  <r>
    <d v="2025-02-13T00:00:00"/>
    <n v="38258"/>
    <x v="92"/>
    <s v="Retail"/>
    <x v="3"/>
    <s v="Phone"/>
    <s v="WD017"/>
    <s v="Widget"/>
    <n v="142"/>
    <s v="Small"/>
    <s v="Yellow"/>
    <n v="7.06"/>
    <n v="1002.52"/>
  </r>
  <r>
    <d v="2025-02-13T00:00:00"/>
    <n v="38258"/>
    <x v="92"/>
    <s v="Retail"/>
    <x v="3"/>
    <s v="Phone"/>
    <s v="WD009"/>
    <s v="Widget"/>
    <n v="65"/>
    <s v="Small"/>
    <s v="Pink"/>
    <n v="6.52"/>
    <n v="423.79999999999995"/>
  </r>
  <r>
    <d v="2025-02-13T00:00:00"/>
    <n v="38259"/>
    <x v="67"/>
    <s v="Other"/>
    <x v="0"/>
    <s v="Phone"/>
    <s v="WD010"/>
    <s v="Widget"/>
    <n v="174"/>
    <s v="Medium"/>
    <s v="Pink"/>
    <n v="8.23"/>
    <n v="1432.02"/>
  </r>
  <r>
    <d v="2025-02-13T00:00:00"/>
    <n v="38259"/>
    <x v="67"/>
    <s v="Other"/>
    <x v="0"/>
    <s v="Phone"/>
    <s v="WD005"/>
    <s v="Widget"/>
    <n v="387"/>
    <s v="Small"/>
    <s v="Blue"/>
    <n v="8.14"/>
    <n v="3150.1800000000003"/>
  </r>
  <r>
    <d v="2025-02-13T00:00:00"/>
    <n v="38259"/>
    <x v="67"/>
    <s v="Other"/>
    <x v="0"/>
    <s v="Phone"/>
    <s v="GZ020"/>
    <s v="Gizmo"/>
    <n v="331"/>
    <s v="Extra Large"/>
    <s v="Yellow"/>
    <n v="13.72"/>
    <n v="4541.3200000000006"/>
  </r>
  <r>
    <d v="2025-02-13T00:00:00"/>
    <n v="38259"/>
    <x v="67"/>
    <s v="Other"/>
    <x v="0"/>
    <s v="Phone"/>
    <s v="GZ018"/>
    <s v="Gizmo"/>
    <n v="103"/>
    <s v="Medium"/>
    <s v="Yellow"/>
    <n v="10.6"/>
    <n v="1091.8"/>
  </r>
  <r>
    <d v="2025-02-13T00:00:00"/>
    <n v="38259"/>
    <x v="67"/>
    <s v="Other"/>
    <x v="0"/>
    <s v="Phone"/>
    <s v="WD019"/>
    <s v="Widget"/>
    <n v="118"/>
    <s v="Large"/>
    <s v="Yellow"/>
    <n v="9.42"/>
    <n v="1111.56"/>
  </r>
  <r>
    <d v="2025-02-14T00:00:00"/>
    <n v="38260"/>
    <x v="37"/>
    <s v="Retail"/>
    <x v="5"/>
    <s v="Phone"/>
    <s v="GZ005"/>
    <s v="Gizmo"/>
    <n v="29"/>
    <s v="Small"/>
    <s v="Blue"/>
    <n v="8.16"/>
    <n v="236.64000000000001"/>
  </r>
  <r>
    <d v="2025-02-14T00:00:00"/>
    <n v="38260"/>
    <x v="37"/>
    <s v="Retail"/>
    <x v="5"/>
    <s v="Phone"/>
    <s v="WD019"/>
    <s v="Widget"/>
    <n v="199"/>
    <s v="Large"/>
    <s v="Yellow"/>
    <n v="7.94"/>
    <n v="1580.0600000000002"/>
  </r>
  <r>
    <d v="2025-02-14T00:00:00"/>
    <n v="38260"/>
    <x v="37"/>
    <s v="Retail"/>
    <x v="5"/>
    <s v="Phone"/>
    <s v="GA013"/>
    <s v="Gadget"/>
    <n v="273"/>
    <s v="Small"/>
    <s v="Orange"/>
    <n v="6.84"/>
    <n v="1867.32"/>
  </r>
  <r>
    <d v="2025-02-14T00:00:00"/>
    <n v="38260"/>
    <x v="37"/>
    <s v="Retail"/>
    <x v="5"/>
    <s v="Phone"/>
    <s v="WD009"/>
    <s v="Widget"/>
    <n v="256"/>
    <s v="Small"/>
    <s v="Pink"/>
    <n v="6.52"/>
    <n v="1669.12"/>
  </r>
  <r>
    <d v="2025-02-14T00:00:00"/>
    <n v="38260"/>
    <x v="37"/>
    <s v="Retail"/>
    <x v="5"/>
    <s v="Phone"/>
    <s v="GA010"/>
    <s v="Gadget"/>
    <n v="309"/>
    <s v="Medium"/>
    <s v="Pink"/>
    <n v="7.42"/>
    <n v="2292.7800000000002"/>
  </r>
  <r>
    <d v="2025-02-14T00:00:00"/>
    <n v="38261"/>
    <x v="29"/>
    <s v="Manufacturing"/>
    <x v="5"/>
    <s v="Phone"/>
    <s v="WD003"/>
    <s v="Widget"/>
    <n v="189"/>
    <s v="Large"/>
    <s v="Red"/>
    <n v="7.87"/>
    <n v="1487.43"/>
  </r>
  <r>
    <d v="2025-02-14T00:00:00"/>
    <n v="38261"/>
    <x v="29"/>
    <s v="Manufacturing"/>
    <x v="5"/>
    <s v="Phone"/>
    <s v="GA016"/>
    <s v="Gadget"/>
    <n v="142"/>
    <s v="Extra Large"/>
    <s v="Orange"/>
    <n v="10"/>
    <n v="1420"/>
  </r>
  <r>
    <d v="2025-02-14T00:00:00"/>
    <n v="38261"/>
    <x v="29"/>
    <s v="Manufacturing"/>
    <x v="5"/>
    <s v="Phone"/>
    <s v="GZ002"/>
    <s v="Gizmo"/>
    <n v="374"/>
    <s v="Medium"/>
    <s v="Red"/>
    <n v="8.85"/>
    <n v="3309.9"/>
  </r>
  <r>
    <d v="2025-02-14T00:00:00"/>
    <n v="38261"/>
    <x v="29"/>
    <s v="Manufacturing"/>
    <x v="5"/>
    <s v="Phone"/>
    <s v="GZ007"/>
    <s v="Gizmo"/>
    <n v="29"/>
    <s v="Large"/>
    <s v="Blue"/>
    <n v="9.76"/>
    <n v="283.04000000000002"/>
  </r>
  <r>
    <d v="2025-02-14T00:00:00"/>
    <n v="38261"/>
    <x v="29"/>
    <s v="Manufacturing"/>
    <x v="5"/>
    <s v="Phone"/>
    <s v="GZ010"/>
    <s v="Gizmo"/>
    <n v="69"/>
    <s v="Medium"/>
    <s v="Pink"/>
    <n v="8.76"/>
    <n v="604.43999999999994"/>
  </r>
  <r>
    <d v="2025-02-14T00:00:00"/>
    <n v="38262"/>
    <x v="76"/>
    <s v="Other"/>
    <x v="1"/>
    <s v="Phone"/>
    <s v="WD017"/>
    <s v="Widget"/>
    <n v="2664"/>
    <s v="Small"/>
    <s v="Yellow"/>
    <n v="8.3800000000000008"/>
    <n v="22324.320000000003"/>
  </r>
  <r>
    <d v="2025-02-14T00:00:00"/>
    <n v="38262"/>
    <x v="76"/>
    <s v="Other"/>
    <x v="1"/>
    <s v="Phone"/>
    <s v="GA006"/>
    <s v="Gadget"/>
    <n v="5400"/>
    <s v="Medium"/>
    <s v="Blue"/>
    <n v="9.26"/>
    <n v="50004"/>
  </r>
  <r>
    <d v="2025-02-14T00:00:00"/>
    <n v="38262"/>
    <x v="76"/>
    <s v="Other"/>
    <x v="1"/>
    <s v="Phone"/>
    <s v="GA008"/>
    <s v="Gadget"/>
    <n v="2688"/>
    <s v="Extra Large"/>
    <s v="Blue"/>
    <n v="11.99"/>
    <n v="32229.119999999999"/>
  </r>
  <r>
    <d v="2025-02-14T00:00:00"/>
    <n v="38262"/>
    <x v="76"/>
    <s v="Other"/>
    <x v="1"/>
    <s v="Phone"/>
    <s v="GZ012"/>
    <s v="Gizmo"/>
    <n v="4380"/>
    <s v="Extra Large"/>
    <s v="Pink"/>
    <n v="12.67"/>
    <n v="55494.6"/>
  </r>
  <r>
    <d v="2025-02-14T00:00:00"/>
    <n v="38262"/>
    <x v="76"/>
    <s v="Other"/>
    <x v="1"/>
    <s v="Phone"/>
    <s v="GZ002"/>
    <s v="Gizmo"/>
    <n v="4956"/>
    <s v="Medium"/>
    <s v="Red"/>
    <n v="9.89"/>
    <n v="49014.840000000004"/>
  </r>
  <r>
    <d v="2025-02-14T00:00:00"/>
    <n v="38263"/>
    <x v="30"/>
    <s v="Online"/>
    <x v="5"/>
    <s v="Phone"/>
    <s v="GZ009"/>
    <s v="Gizmo"/>
    <n v="97"/>
    <s v="Small"/>
    <s v="Pink"/>
    <n v="8.73"/>
    <n v="846.81000000000006"/>
  </r>
  <r>
    <d v="2025-02-14T00:00:00"/>
    <n v="38263"/>
    <x v="30"/>
    <s v="Online"/>
    <x v="5"/>
    <s v="Phone"/>
    <s v="WD015"/>
    <s v="Widget"/>
    <n v="61"/>
    <s v="Large"/>
    <s v="Orange"/>
    <n v="8.08"/>
    <n v="492.88"/>
  </r>
  <r>
    <d v="2025-02-14T00:00:00"/>
    <n v="38263"/>
    <x v="30"/>
    <s v="Online"/>
    <x v="5"/>
    <s v="Phone"/>
    <s v="GZ012"/>
    <s v="Gizmo"/>
    <n v="4"/>
    <s v="Extra Large"/>
    <s v="Pink"/>
    <n v="12.01"/>
    <n v="48.04"/>
  </r>
  <r>
    <d v="2025-02-14T00:00:00"/>
    <n v="38263"/>
    <x v="30"/>
    <s v="Online"/>
    <x v="5"/>
    <s v="Phone"/>
    <s v="WD003"/>
    <s v="Widget"/>
    <n v="39"/>
    <s v="Large"/>
    <s v="Red"/>
    <n v="8.33"/>
    <n v="324.87"/>
  </r>
  <r>
    <d v="2025-02-14T00:00:00"/>
    <n v="38263"/>
    <x v="30"/>
    <s v="Online"/>
    <x v="5"/>
    <s v="Phone"/>
    <s v="GZ014"/>
    <s v="Gizmo"/>
    <n v="99"/>
    <s v="Medium"/>
    <s v="Orange"/>
    <n v="9.08"/>
    <n v="898.92"/>
  </r>
  <r>
    <d v="2025-02-14T00:00:00"/>
    <n v="38264"/>
    <x v="64"/>
    <s v="Manufacturing"/>
    <x v="2"/>
    <s v="Phone"/>
    <s v="GA019"/>
    <s v="Gadget"/>
    <n v="111"/>
    <s v="Large"/>
    <s v="Yellow"/>
    <n v="9.0399999999999991"/>
    <n v="1003.4399999999999"/>
  </r>
  <r>
    <d v="2025-02-14T00:00:00"/>
    <n v="38264"/>
    <x v="64"/>
    <s v="Manufacturing"/>
    <x v="2"/>
    <s v="Phone"/>
    <s v="GA017"/>
    <s v="Gadget"/>
    <n v="315"/>
    <s v="Small"/>
    <s v="Yellow"/>
    <n v="8.0299999999999994"/>
    <n v="2529.4499999999998"/>
  </r>
  <r>
    <d v="2025-02-14T00:00:00"/>
    <n v="38264"/>
    <x v="64"/>
    <s v="Manufacturing"/>
    <x v="2"/>
    <s v="Phone"/>
    <s v="GA010"/>
    <s v="Gadget"/>
    <n v="173"/>
    <s v="Medium"/>
    <s v="Pink"/>
    <n v="7.89"/>
    <n v="1364.97"/>
  </r>
  <r>
    <d v="2025-02-14T00:00:00"/>
    <n v="38264"/>
    <x v="64"/>
    <s v="Manufacturing"/>
    <x v="2"/>
    <s v="Phone"/>
    <s v="GZ013"/>
    <s v="Gizmo"/>
    <n v="438"/>
    <s v="Small"/>
    <s v="Orange"/>
    <n v="8.08"/>
    <n v="3539.04"/>
  </r>
  <r>
    <d v="2025-02-14T00:00:00"/>
    <n v="38264"/>
    <x v="64"/>
    <s v="Manufacturing"/>
    <x v="2"/>
    <s v="Phone"/>
    <s v="WD018"/>
    <s v="Widget"/>
    <n v="108"/>
    <s v="Medium"/>
    <s v="Yellow"/>
    <n v="7.96"/>
    <n v="859.68"/>
  </r>
  <r>
    <d v="2025-02-14T00:00:00"/>
    <n v="38265"/>
    <x v="40"/>
    <s v="Retail"/>
    <x v="3"/>
    <s v="Phone"/>
    <s v="GA014"/>
    <s v="Gadget"/>
    <n v="392"/>
    <s v="Medium"/>
    <s v="Orange"/>
    <n v="7.26"/>
    <n v="2845.92"/>
  </r>
  <r>
    <d v="2025-02-14T00:00:00"/>
    <n v="38265"/>
    <x v="40"/>
    <s v="Retail"/>
    <x v="3"/>
    <s v="Phone"/>
    <s v="WD006"/>
    <s v="Widget"/>
    <n v="390"/>
    <s v="Medium"/>
    <s v="Blue"/>
    <n v="7.28"/>
    <n v="2839.2000000000003"/>
  </r>
  <r>
    <d v="2025-02-14T00:00:00"/>
    <n v="38265"/>
    <x v="40"/>
    <s v="Retail"/>
    <x v="3"/>
    <s v="Phone"/>
    <s v="GA005"/>
    <s v="Gadget"/>
    <n v="129"/>
    <s v="Small"/>
    <s v="Blue"/>
    <n v="7.34"/>
    <n v="946.86"/>
  </r>
  <r>
    <d v="2025-02-14T00:00:00"/>
    <n v="38265"/>
    <x v="40"/>
    <s v="Retail"/>
    <x v="3"/>
    <s v="Phone"/>
    <s v="GZ012"/>
    <s v="Gizmo"/>
    <n v="107"/>
    <s v="Extra Large"/>
    <s v="Pink"/>
    <n v="10.67"/>
    <n v="1141.69"/>
  </r>
  <r>
    <d v="2025-02-14T00:00:00"/>
    <n v="38265"/>
    <x v="40"/>
    <s v="Retail"/>
    <x v="3"/>
    <s v="Phone"/>
    <s v="GA007"/>
    <s v="Gadget"/>
    <n v="230"/>
    <s v="Large"/>
    <s v="Blue"/>
    <n v="8.26"/>
    <n v="1899.8"/>
  </r>
  <r>
    <d v="2025-02-15T00:00:00"/>
    <n v="38266"/>
    <x v="80"/>
    <s v="Online"/>
    <x v="2"/>
    <s v="Sales App"/>
    <s v="WD013"/>
    <s v="Widget"/>
    <n v="297"/>
    <s v="Small"/>
    <s v="Orange"/>
    <n v="7.18"/>
    <n v="2132.46"/>
  </r>
  <r>
    <d v="2025-02-15T00:00:00"/>
    <n v="38266"/>
    <x v="80"/>
    <s v="Online"/>
    <x v="2"/>
    <s v="Sales App"/>
    <s v="GA020"/>
    <s v="Gadget"/>
    <n v="227"/>
    <s v="Extra Large"/>
    <s v="Yellow"/>
    <n v="11.69"/>
    <n v="2653.63"/>
  </r>
  <r>
    <d v="2025-02-15T00:00:00"/>
    <n v="38266"/>
    <x v="80"/>
    <s v="Online"/>
    <x v="2"/>
    <s v="Sales App"/>
    <s v="GZ010"/>
    <s v="Gizmo"/>
    <n v="222"/>
    <s v="Medium"/>
    <s v="Pink"/>
    <n v="9.2799999999999994"/>
    <n v="2060.16"/>
  </r>
  <r>
    <d v="2025-02-15T00:00:00"/>
    <n v="38266"/>
    <x v="80"/>
    <s v="Online"/>
    <x v="2"/>
    <s v="Sales App"/>
    <s v="GZ011"/>
    <s v="Gizmo"/>
    <n v="112"/>
    <s v="Large"/>
    <s v="Pink"/>
    <n v="9.82"/>
    <n v="1099.8400000000001"/>
  </r>
  <r>
    <d v="2025-02-15T00:00:00"/>
    <n v="38266"/>
    <x v="80"/>
    <s v="Online"/>
    <x v="2"/>
    <s v="Sales App"/>
    <s v="WD013"/>
    <s v="Widget"/>
    <n v="47"/>
    <s v="Small"/>
    <s v="Orange"/>
    <n v="7.18"/>
    <n v="337.46"/>
  </r>
  <r>
    <d v="2025-02-15T00:00:00"/>
    <n v="38267"/>
    <x v="59"/>
    <s v="Retail"/>
    <x v="4"/>
    <s v="Sales App"/>
    <s v="GA005"/>
    <s v="Gadget"/>
    <n v="678"/>
    <s v="Small"/>
    <s v="Blue"/>
    <n v="7.34"/>
    <n v="4976.5199999999995"/>
  </r>
  <r>
    <d v="2025-02-15T00:00:00"/>
    <n v="38267"/>
    <x v="59"/>
    <s v="Retail"/>
    <x v="4"/>
    <s v="Sales App"/>
    <s v="WD012"/>
    <s v="Widget"/>
    <n v="590"/>
    <s v="Extra Large"/>
    <s v="Pink"/>
    <n v="8.9600000000000009"/>
    <n v="5286.4000000000005"/>
  </r>
  <r>
    <d v="2025-02-15T00:00:00"/>
    <n v="38267"/>
    <x v="59"/>
    <s v="Retail"/>
    <x v="4"/>
    <s v="Sales App"/>
    <s v="GA005"/>
    <s v="Gadget"/>
    <n v="460"/>
    <s v="Small"/>
    <s v="Blue"/>
    <n v="7.34"/>
    <n v="3376.4"/>
  </r>
  <r>
    <d v="2025-02-15T00:00:00"/>
    <n v="38267"/>
    <x v="59"/>
    <s v="Retail"/>
    <x v="4"/>
    <s v="Sales App"/>
    <s v="GA011"/>
    <s v="Gadget"/>
    <n v="638"/>
    <s v="Large"/>
    <s v="Pink"/>
    <n v="7.86"/>
    <n v="5014.68"/>
  </r>
  <r>
    <d v="2025-02-15T00:00:00"/>
    <n v="38267"/>
    <x v="59"/>
    <s v="Retail"/>
    <x v="4"/>
    <s v="Sales App"/>
    <s v="GZ014"/>
    <s v="Gizmo"/>
    <n v="412"/>
    <s v="Medium"/>
    <s v="Orange"/>
    <n v="8.07"/>
    <n v="3324.84"/>
  </r>
  <r>
    <d v="2025-02-15T00:00:00"/>
    <n v="38268"/>
    <x v="17"/>
    <s v="Other"/>
    <x v="3"/>
    <s v="Sales App"/>
    <s v="GA012"/>
    <s v="Gadget"/>
    <n v="1556"/>
    <s v="Extra Large"/>
    <s v="Pink"/>
    <n v="11.4"/>
    <n v="17738.400000000001"/>
  </r>
  <r>
    <d v="2025-02-15T00:00:00"/>
    <n v="38268"/>
    <x v="17"/>
    <s v="Other"/>
    <x v="3"/>
    <s v="Sales App"/>
    <s v="GZ006"/>
    <s v="Gizmo"/>
    <n v="724"/>
    <s v="Medium"/>
    <s v="Blue"/>
    <n v="10.3"/>
    <n v="7457.2000000000007"/>
  </r>
  <r>
    <d v="2025-02-15T00:00:00"/>
    <n v="38268"/>
    <x v="17"/>
    <s v="Other"/>
    <x v="3"/>
    <s v="Sales App"/>
    <s v="GZ012"/>
    <s v="Gizmo"/>
    <n v="1476"/>
    <s v="Extra Large"/>
    <s v="Pink"/>
    <n v="12.67"/>
    <n v="18700.919999999998"/>
  </r>
  <r>
    <d v="2025-02-15T00:00:00"/>
    <n v="38268"/>
    <x v="17"/>
    <s v="Other"/>
    <x v="3"/>
    <s v="Sales App"/>
    <s v="GZ007"/>
    <s v="Gizmo"/>
    <n v="928"/>
    <s v="Large"/>
    <s v="Blue"/>
    <n v="10.91"/>
    <n v="10124.48"/>
  </r>
  <r>
    <d v="2025-02-15T00:00:00"/>
    <n v="38268"/>
    <x v="17"/>
    <s v="Other"/>
    <x v="3"/>
    <s v="Sales App"/>
    <s v="WD002"/>
    <s v="Widget"/>
    <n v="1300"/>
    <s v="Medium"/>
    <s v="Red"/>
    <n v="8.31"/>
    <n v="10803"/>
  </r>
  <r>
    <d v="2025-02-15T00:00:00"/>
    <n v="38269"/>
    <x v="78"/>
    <s v="Wholesale"/>
    <x v="1"/>
    <s v="Sales App"/>
    <s v="WD009"/>
    <s v="Widget"/>
    <n v="202"/>
    <s v="Small"/>
    <s v="Pink"/>
    <n v="6.11"/>
    <n v="1234.22"/>
  </r>
  <r>
    <d v="2025-02-15T00:00:00"/>
    <n v="38269"/>
    <x v="78"/>
    <s v="Wholesale"/>
    <x v="1"/>
    <s v="Sales App"/>
    <s v="GA012"/>
    <s v="Gadget"/>
    <n v="301"/>
    <s v="Extra Large"/>
    <s v="Pink"/>
    <n v="9"/>
    <n v="2709"/>
  </r>
  <r>
    <d v="2025-02-15T00:00:00"/>
    <n v="38269"/>
    <x v="78"/>
    <s v="Wholesale"/>
    <x v="1"/>
    <s v="Sales App"/>
    <s v="GZ015"/>
    <s v="Gizmo"/>
    <n v="207"/>
    <s v="Large"/>
    <s v="Orange"/>
    <n v="8.02"/>
    <n v="1660.1399999999999"/>
  </r>
  <r>
    <d v="2025-02-15T00:00:00"/>
    <n v="38269"/>
    <x v="78"/>
    <s v="Wholesale"/>
    <x v="1"/>
    <s v="Sales App"/>
    <s v="GA003"/>
    <s v="Gadget"/>
    <n v="254"/>
    <s v="Large"/>
    <s v="Red"/>
    <n v="7.44"/>
    <n v="1889.76"/>
  </r>
  <r>
    <d v="2025-02-15T00:00:00"/>
    <n v="38269"/>
    <x v="78"/>
    <s v="Wholesale"/>
    <x v="1"/>
    <s v="Sales App"/>
    <s v="GA004"/>
    <s v="Gadget"/>
    <n v="165"/>
    <s v="Extra Large"/>
    <s v="Red"/>
    <n v="9.1"/>
    <n v="1501.5"/>
  </r>
  <r>
    <d v="2025-02-15T00:00:00"/>
    <n v="38270"/>
    <x v="79"/>
    <s v="Other"/>
    <x v="4"/>
    <s v="Sales App"/>
    <s v="GA012"/>
    <s v="Gadget"/>
    <n v="1650"/>
    <s v="Extra Large"/>
    <s v="Pink"/>
    <n v="11.4"/>
    <n v="18810"/>
  </r>
  <r>
    <d v="2025-02-15T00:00:00"/>
    <n v="38270"/>
    <x v="79"/>
    <s v="Other"/>
    <x v="4"/>
    <s v="Sales App"/>
    <s v="GZ017"/>
    <s v="Gizmo"/>
    <n v="1010"/>
    <s v="Small"/>
    <s v="Yellow"/>
    <n v="9.98"/>
    <n v="10079.800000000001"/>
  </r>
  <r>
    <d v="2025-02-15T00:00:00"/>
    <n v="38270"/>
    <x v="79"/>
    <s v="Other"/>
    <x v="4"/>
    <s v="Sales App"/>
    <s v="WD003"/>
    <s v="Widget"/>
    <n v="3370"/>
    <s v="Large"/>
    <s v="Red"/>
    <n v="8.8000000000000007"/>
    <n v="29656.000000000004"/>
  </r>
  <r>
    <d v="2025-02-15T00:00:00"/>
    <n v="38270"/>
    <x v="79"/>
    <s v="Other"/>
    <x v="4"/>
    <s v="Sales App"/>
    <s v="GA005"/>
    <s v="Gadget"/>
    <n v="1560"/>
    <s v="Small"/>
    <s v="Blue"/>
    <n v="8.7200000000000006"/>
    <n v="13603.2"/>
  </r>
  <r>
    <d v="2025-02-15T00:00:00"/>
    <n v="38270"/>
    <x v="79"/>
    <s v="Other"/>
    <x v="4"/>
    <s v="Sales App"/>
    <s v="WD003"/>
    <s v="Widget"/>
    <n v="1210"/>
    <s v="Large"/>
    <s v="Red"/>
    <n v="8.8000000000000007"/>
    <n v="10648"/>
  </r>
  <r>
    <d v="2025-02-15T00:00:00"/>
    <n v="38271"/>
    <x v="65"/>
    <s v="Online"/>
    <x v="2"/>
    <s v="Sales App"/>
    <s v="GA019"/>
    <s v="Gadget"/>
    <n v="37"/>
    <s v="Large"/>
    <s v="Yellow"/>
    <n v="9.57"/>
    <n v="354.09000000000003"/>
  </r>
  <r>
    <d v="2025-02-15T00:00:00"/>
    <n v="38271"/>
    <x v="65"/>
    <s v="Online"/>
    <x v="2"/>
    <s v="Sales App"/>
    <s v="WD014"/>
    <s v="Widget"/>
    <n v="39"/>
    <s v="Medium"/>
    <s v="Orange"/>
    <n v="7.63"/>
    <n v="297.57"/>
  </r>
  <r>
    <d v="2025-02-15T00:00:00"/>
    <n v="38271"/>
    <x v="65"/>
    <s v="Online"/>
    <x v="2"/>
    <s v="Sales App"/>
    <s v="WD003"/>
    <s v="Widget"/>
    <n v="12"/>
    <s v="Large"/>
    <s v="Red"/>
    <n v="8.33"/>
    <n v="99.960000000000008"/>
  </r>
  <r>
    <d v="2025-02-15T00:00:00"/>
    <n v="38271"/>
    <x v="65"/>
    <s v="Online"/>
    <x v="2"/>
    <s v="Sales App"/>
    <s v="GA010"/>
    <s v="Gadget"/>
    <n v="27"/>
    <s v="Medium"/>
    <s v="Pink"/>
    <n v="8.35"/>
    <n v="225.45"/>
  </r>
  <r>
    <d v="2025-02-15T00:00:00"/>
    <n v="38271"/>
    <x v="65"/>
    <s v="Online"/>
    <x v="2"/>
    <s v="Sales App"/>
    <s v="GZ012"/>
    <s v="Gizmo"/>
    <n v="38"/>
    <s v="Extra Large"/>
    <s v="Pink"/>
    <n v="12.01"/>
    <n v="456.38"/>
  </r>
  <r>
    <d v="2025-02-16T00:00:00"/>
    <n v="38272"/>
    <x v="10"/>
    <s v="Other"/>
    <x v="5"/>
    <s v="Sales App"/>
    <s v="GZ020"/>
    <s v="Gizmo"/>
    <n v="221"/>
    <s v="Extra Large"/>
    <s v="Yellow"/>
    <n v="13.72"/>
    <n v="3032.1200000000003"/>
  </r>
  <r>
    <d v="2025-02-16T00:00:00"/>
    <n v="38272"/>
    <x v="10"/>
    <s v="Other"/>
    <x v="5"/>
    <s v="Sales App"/>
    <s v="GA018"/>
    <s v="Gadget"/>
    <n v="268"/>
    <s v="Medium"/>
    <s v="Yellow"/>
    <n v="9.5399999999999991"/>
    <n v="2556.7199999999998"/>
  </r>
  <r>
    <d v="2025-02-16T00:00:00"/>
    <n v="38272"/>
    <x v="10"/>
    <s v="Other"/>
    <x v="5"/>
    <s v="Sales App"/>
    <s v="WD014"/>
    <s v="Widget"/>
    <n v="352"/>
    <s v="Medium"/>
    <s v="Orange"/>
    <n v="8.06"/>
    <n v="2837.1200000000003"/>
  </r>
  <r>
    <d v="2025-02-16T00:00:00"/>
    <n v="38272"/>
    <x v="10"/>
    <s v="Other"/>
    <x v="5"/>
    <s v="Sales App"/>
    <s v="WD016"/>
    <s v="Widget"/>
    <n v="309"/>
    <s v="Extra Large"/>
    <s v="Orange"/>
    <n v="10.42"/>
    <n v="3219.78"/>
  </r>
  <r>
    <d v="2025-02-16T00:00:00"/>
    <n v="38272"/>
    <x v="10"/>
    <s v="Other"/>
    <x v="5"/>
    <s v="Sales App"/>
    <s v="WD010"/>
    <s v="Widget"/>
    <n v="131"/>
    <s v="Medium"/>
    <s v="Pink"/>
    <n v="8.23"/>
    <n v="1078.1300000000001"/>
  </r>
  <r>
    <d v="2025-02-16T00:00:00"/>
    <n v="38273"/>
    <x v="52"/>
    <s v="Online"/>
    <x v="3"/>
    <s v="Sales App"/>
    <s v="GZ009"/>
    <s v="Gizmo"/>
    <n v="3870"/>
    <s v="Small"/>
    <s v="Pink"/>
    <n v="8.73"/>
    <n v="33785.1"/>
  </r>
  <r>
    <d v="2025-02-16T00:00:00"/>
    <n v="38273"/>
    <x v="52"/>
    <s v="Online"/>
    <x v="3"/>
    <s v="Sales App"/>
    <s v="GA018"/>
    <s v="Gadget"/>
    <n v="630"/>
    <s v="Medium"/>
    <s v="Yellow"/>
    <n v="9.0399999999999991"/>
    <n v="5695.2"/>
  </r>
  <r>
    <d v="2025-02-16T00:00:00"/>
    <n v="38273"/>
    <x v="52"/>
    <s v="Online"/>
    <x v="3"/>
    <s v="Sales App"/>
    <s v="WD016"/>
    <s v="Widget"/>
    <n v="3210"/>
    <s v="Extra Large"/>
    <s v="Orange"/>
    <n v="9.8699999999999992"/>
    <n v="31682.699999999997"/>
  </r>
  <r>
    <d v="2025-02-16T00:00:00"/>
    <n v="38273"/>
    <x v="52"/>
    <s v="Online"/>
    <x v="3"/>
    <s v="Sales App"/>
    <s v="GZ014"/>
    <s v="Gizmo"/>
    <n v="3670"/>
    <s v="Medium"/>
    <s v="Orange"/>
    <n v="9.08"/>
    <n v="33323.599999999999"/>
  </r>
  <r>
    <d v="2025-02-16T00:00:00"/>
    <n v="38273"/>
    <x v="52"/>
    <s v="Online"/>
    <x v="3"/>
    <s v="Sales App"/>
    <s v="GZ001"/>
    <s v="Gizmo"/>
    <n v="1210"/>
    <s v="Small"/>
    <s v="Red"/>
    <n v="8.82"/>
    <n v="10672.2"/>
  </r>
  <r>
    <d v="2025-02-16T00:00:00"/>
    <n v="38274"/>
    <x v="10"/>
    <s v="Other"/>
    <x v="5"/>
    <s v="Sales App"/>
    <s v="GA017"/>
    <s v="Gadget"/>
    <n v="60"/>
    <s v="Small"/>
    <s v="Yellow"/>
    <n v="8.98"/>
    <n v="538.80000000000007"/>
  </r>
  <r>
    <d v="2025-02-16T00:00:00"/>
    <n v="38274"/>
    <x v="10"/>
    <s v="Other"/>
    <x v="5"/>
    <s v="Sales App"/>
    <s v="WD002"/>
    <s v="Widget"/>
    <n v="228"/>
    <s v="Medium"/>
    <s v="Red"/>
    <n v="8.31"/>
    <n v="1894.68"/>
  </r>
  <r>
    <d v="2025-02-16T00:00:00"/>
    <n v="38274"/>
    <x v="10"/>
    <s v="Other"/>
    <x v="5"/>
    <s v="Sales App"/>
    <s v="GZ014"/>
    <s v="Gizmo"/>
    <n v="244"/>
    <s v="Medium"/>
    <s v="Orange"/>
    <n v="9.59"/>
    <n v="2339.96"/>
  </r>
  <r>
    <d v="2025-02-16T00:00:00"/>
    <n v="38274"/>
    <x v="10"/>
    <s v="Other"/>
    <x v="5"/>
    <s v="Sales App"/>
    <s v="GA003"/>
    <s v="Gadget"/>
    <n v="267"/>
    <s v="Large"/>
    <s v="Red"/>
    <n v="9.42"/>
    <n v="2515.14"/>
  </r>
  <r>
    <d v="2025-02-16T00:00:00"/>
    <n v="38274"/>
    <x v="10"/>
    <s v="Other"/>
    <x v="5"/>
    <s v="Sales App"/>
    <s v="WD010"/>
    <s v="Widget"/>
    <n v="281"/>
    <s v="Medium"/>
    <s v="Pink"/>
    <n v="8.23"/>
    <n v="2312.63"/>
  </r>
  <r>
    <d v="2025-02-16T00:00:00"/>
    <n v="38275"/>
    <x v="22"/>
    <s v="Online"/>
    <x v="2"/>
    <s v="Sales App"/>
    <s v="WD012"/>
    <s v="Widget"/>
    <n v="47"/>
    <s v="Extra Large"/>
    <s v="Pink"/>
    <n v="10.08"/>
    <n v="473.76"/>
  </r>
  <r>
    <d v="2025-02-16T00:00:00"/>
    <n v="38275"/>
    <x v="22"/>
    <s v="Online"/>
    <x v="2"/>
    <s v="Sales App"/>
    <s v="GZ018"/>
    <s v="Gizmo"/>
    <n v="42"/>
    <s v="Medium"/>
    <s v="Yellow"/>
    <n v="10.039999999999999"/>
    <n v="421.67999999999995"/>
  </r>
  <r>
    <d v="2025-02-16T00:00:00"/>
    <n v="38275"/>
    <x v="22"/>
    <s v="Online"/>
    <x v="2"/>
    <s v="Sales App"/>
    <s v="GZ012"/>
    <s v="Gizmo"/>
    <n v="24"/>
    <s v="Extra Large"/>
    <s v="Pink"/>
    <n v="12.01"/>
    <n v="288.24"/>
  </r>
  <r>
    <d v="2025-02-16T00:00:00"/>
    <n v="38275"/>
    <x v="22"/>
    <s v="Online"/>
    <x v="2"/>
    <s v="Sales App"/>
    <s v="GA018"/>
    <s v="Gadget"/>
    <n v="46"/>
    <s v="Medium"/>
    <s v="Yellow"/>
    <n v="9.0399999999999991"/>
    <n v="415.84"/>
  </r>
  <r>
    <d v="2025-02-16T00:00:00"/>
    <n v="38275"/>
    <x v="22"/>
    <s v="Online"/>
    <x v="2"/>
    <s v="Sales App"/>
    <s v="WD019"/>
    <s v="Widget"/>
    <n v="79"/>
    <s v="Large"/>
    <s v="Yellow"/>
    <n v="8.93"/>
    <n v="705.47"/>
  </r>
  <r>
    <d v="2025-02-16T00:00:00"/>
    <n v="38276"/>
    <x v="94"/>
    <s v="Online"/>
    <x v="4"/>
    <s v="Sales App"/>
    <s v="GA003"/>
    <s v="Gadget"/>
    <n v="278"/>
    <s v="Large"/>
    <s v="Red"/>
    <n v="8.93"/>
    <n v="2482.54"/>
  </r>
  <r>
    <d v="2025-02-16T00:00:00"/>
    <n v="38276"/>
    <x v="94"/>
    <s v="Online"/>
    <x v="4"/>
    <s v="Sales App"/>
    <s v="WD006"/>
    <s v="Widget"/>
    <n v="89"/>
    <s v="Medium"/>
    <s v="Blue"/>
    <n v="8.19"/>
    <n v="728.91"/>
  </r>
  <r>
    <d v="2025-02-16T00:00:00"/>
    <n v="38276"/>
    <x v="94"/>
    <s v="Online"/>
    <x v="4"/>
    <s v="Sales App"/>
    <s v="WD002"/>
    <s v="Widget"/>
    <n v="364"/>
    <s v="Medium"/>
    <s v="Red"/>
    <n v="7.88"/>
    <n v="2868.32"/>
  </r>
  <r>
    <d v="2025-02-16T00:00:00"/>
    <n v="38276"/>
    <x v="94"/>
    <s v="Online"/>
    <x v="4"/>
    <s v="Sales App"/>
    <s v="GZ020"/>
    <s v="Gizmo"/>
    <n v="200"/>
    <s v="Extra Large"/>
    <s v="Yellow"/>
    <n v="13"/>
    <n v="2600"/>
  </r>
  <r>
    <d v="2025-02-16T00:00:00"/>
    <n v="38276"/>
    <x v="94"/>
    <s v="Online"/>
    <x v="4"/>
    <s v="Sales App"/>
    <s v="GZ001"/>
    <s v="Gizmo"/>
    <n v="82"/>
    <s v="Small"/>
    <s v="Red"/>
    <n v="8.82"/>
    <n v="723.24"/>
  </r>
  <r>
    <d v="2025-02-16T00:00:00"/>
    <n v="38277"/>
    <x v="72"/>
    <s v="Other"/>
    <x v="1"/>
    <s v="Sales App"/>
    <s v="GA013"/>
    <s v="Gadget"/>
    <n v="2500"/>
    <s v="Small"/>
    <s v="Orange"/>
    <n v="8.1199999999999992"/>
    <n v="20299.999999999996"/>
  </r>
  <r>
    <d v="2025-02-16T00:00:00"/>
    <n v="38277"/>
    <x v="72"/>
    <s v="Other"/>
    <x v="1"/>
    <s v="Sales App"/>
    <s v="WD010"/>
    <s v="Widget"/>
    <n v="2716"/>
    <s v="Medium"/>
    <s v="Pink"/>
    <n v="8.23"/>
    <n v="22352.68"/>
  </r>
  <r>
    <d v="2025-02-16T00:00:00"/>
    <n v="38277"/>
    <x v="72"/>
    <s v="Other"/>
    <x v="1"/>
    <s v="Sales App"/>
    <s v="GA017"/>
    <s v="Gadget"/>
    <n v="1396"/>
    <s v="Small"/>
    <s v="Yellow"/>
    <n v="8.98"/>
    <n v="12536.08"/>
  </r>
  <r>
    <d v="2025-02-16T00:00:00"/>
    <n v="38277"/>
    <x v="72"/>
    <s v="Other"/>
    <x v="1"/>
    <s v="Sales App"/>
    <s v="GA005"/>
    <s v="Gadget"/>
    <n v="376"/>
    <s v="Small"/>
    <s v="Blue"/>
    <n v="8.7200000000000006"/>
    <n v="3278.7200000000003"/>
  </r>
  <r>
    <d v="2025-02-16T00:00:00"/>
    <n v="38277"/>
    <x v="72"/>
    <s v="Other"/>
    <x v="1"/>
    <s v="Sales App"/>
    <s v="WD012"/>
    <s v="Widget"/>
    <n v="3292"/>
    <s v="Extra Large"/>
    <s v="Pink"/>
    <n v="10.64"/>
    <n v="35026.880000000005"/>
  </r>
  <r>
    <d v="2025-02-17T00:00:00"/>
    <n v="38278"/>
    <x v="82"/>
    <s v="Wholesale"/>
    <x v="4"/>
    <s v="Sales App"/>
    <s v="GA004"/>
    <s v="Gadget"/>
    <n v="364"/>
    <s v="Extra Large"/>
    <s v="Red"/>
    <n v="9.1"/>
    <n v="3312.4"/>
  </r>
  <r>
    <d v="2025-02-17T00:00:00"/>
    <n v="38278"/>
    <x v="82"/>
    <s v="Wholesale"/>
    <x v="4"/>
    <s v="Sales App"/>
    <s v="GA011"/>
    <s v="Gadget"/>
    <n v="359"/>
    <s v="Large"/>
    <s v="Pink"/>
    <n v="7.37"/>
    <n v="2645.83"/>
  </r>
  <r>
    <d v="2025-02-17T00:00:00"/>
    <n v="38278"/>
    <x v="82"/>
    <s v="Wholesale"/>
    <x v="4"/>
    <s v="Sales App"/>
    <s v="GZ008"/>
    <s v="Gizmo"/>
    <n v="90"/>
    <s v="Extra Large"/>
    <s v="Blue"/>
    <n v="10.52"/>
    <n v="946.8"/>
  </r>
  <r>
    <d v="2025-02-17T00:00:00"/>
    <n v="38278"/>
    <x v="82"/>
    <s v="Wholesale"/>
    <x v="4"/>
    <s v="Sales App"/>
    <s v="WD018"/>
    <s v="Widget"/>
    <n v="294"/>
    <s v="Medium"/>
    <s v="Yellow"/>
    <n v="7.03"/>
    <n v="2066.8200000000002"/>
  </r>
  <r>
    <d v="2025-02-17T00:00:00"/>
    <n v="38278"/>
    <x v="82"/>
    <s v="Wholesale"/>
    <x v="4"/>
    <s v="Sales App"/>
    <s v="WD012"/>
    <s v="Widget"/>
    <n v="129"/>
    <s v="Extra Large"/>
    <s v="Pink"/>
    <n v="8.4"/>
    <n v="1083.6000000000001"/>
  </r>
  <r>
    <d v="2025-02-17T00:00:00"/>
    <n v="38279"/>
    <x v="60"/>
    <s v="Wholesale"/>
    <x v="5"/>
    <s v="Sales App"/>
    <s v="GA001"/>
    <s v="Gadget"/>
    <n v="135"/>
    <s v="Small"/>
    <s v="Red"/>
    <n v="6.62"/>
    <n v="893.7"/>
  </r>
  <r>
    <d v="2025-02-17T00:00:00"/>
    <n v="38279"/>
    <x v="60"/>
    <s v="Wholesale"/>
    <x v="5"/>
    <s v="Sales App"/>
    <s v="GZ002"/>
    <s v="Gizmo"/>
    <n v="313"/>
    <s v="Medium"/>
    <s v="Red"/>
    <n v="7.81"/>
    <n v="2444.5299999999997"/>
  </r>
  <r>
    <d v="2025-02-17T00:00:00"/>
    <n v="38279"/>
    <x v="60"/>
    <s v="Wholesale"/>
    <x v="5"/>
    <s v="Sales App"/>
    <s v="WD009"/>
    <s v="Widget"/>
    <n v="270"/>
    <s v="Small"/>
    <s v="Pink"/>
    <n v="6.11"/>
    <n v="1649.7"/>
  </r>
  <r>
    <d v="2025-02-17T00:00:00"/>
    <n v="38279"/>
    <x v="60"/>
    <s v="Wholesale"/>
    <x v="5"/>
    <s v="Sales App"/>
    <s v="GZ002"/>
    <s v="Gizmo"/>
    <n v="355"/>
    <s v="Medium"/>
    <s v="Red"/>
    <n v="7.81"/>
    <n v="2772.5499999999997"/>
  </r>
  <r>
    <d v="2025-02-17T00:00:00"/>
    <n v="38279"/>
    <x v="60"/>
    <s v="Wholesale"/>
    <x v="5"/>
    <s v="Sales App"/>
    <s v="WD016"/>
    <s v="Widget"/>
    <n v="179"/>
    <s v="Extra Large"/>
    <s v="Orange"/>
    <n v="8.23"/>
    <n v="1473.17"/>
  </r>
  <r>
    <d v="2025-02-17T00:00:00"/>
    <n v="38280"/>
    <x v="35"/>
    <s v="Wholesale"/>
    <x v="2"/>
    <s v="Sales App"/>
    <s v="GZ004"/>
    <s v="Gizmo"/>
    <n v="254"/>
    <s v="Extra Large"/>
    <s v="Red"/>
    <n v="10.11"/>
    <n v="2567.94"/>
  </r>
  <r>
    <d v="2025-02-17T00:00:00"/>
    <n v="38280"/>
    <x v="35"/>
    <s v="Wholesale"/>
    <x v="2"/>
    <s v="Sales App"/>
    <s v="WD007"/>
    <s v="Widget"/>
    <n v="31"/>
    <s v="Large"/>
    <s v="Blue"/>
    <n v="7.23"/>
    <n v="224.13000000000002"/>
  </r>
  <r>
    <d v="2025-02-17T00:00:00"/>
    <n v="38280"/>
    <x v="35"/>
    <s v="Wholesale"/>
    <x v="2"/>
    <s v="Sales App"/>
    <s v="GZ014"/>
    <s v="Gizmo"/>
    <n v="75"/>
    <s v="Medium"/>
    <s v="Orange"/>
    <n v="7.57"/>
    <n v="567.75"/>
  </r>
  <r>
    <d v="2025-02-17T00:00:00"/>
    <n v="38280"/>
    <x v="35"/>
    <s v="Wholesale"/>
    <x v="2"/>
    <s v="Sales App"/>
    <s v="WD002"/>
    <s v="Widget"/>
    <n v="378"/>
    <s v="Medium"/>
    <s v="Red"/>
    <n v="6.56"/>
    <n v="2479.6799999999998"/>
  </r>
  <r>
    <d v="2025-02-17T00:00:00"/>
    <n v="38280"/>
    <x v="35"/>
    <s v="Wholesale"/>
    <x v="2"/>
    <s v="Sales App"/>
    <s v="GA018"/>
    <s v="Gadget"/>
    <n v="303"/>
    <s v="Medium"/>
    <s v="Yellow"/>
    <n v="7.53"/>
    <n v="2281.59"/>
  </r>
  <r>
    <d v="2025-02-17T00:00:00"/>
    <n v="38281"/>
    <x v="12"/>
    <s v="Wholesale"/>
    <x v="2"/>
    <s v="Sales App"/>
    <s v="WD016"/>
    <s v="Widget"/>
    <n v="404"/>
    <s v="Extra Large"/>
    <s v="Orange"/>
    <n v="8.23"/>
    <n v="3324.92"/>
  </r>
  <r>
    <d v="2025-02-17T00:00:00"/>
    <n v="38281"/>
    <x v="12"/>
    <s v="Wholesale"/>
    <x v="2"/>
    <s v="Sales App"/>
    <s v="WD010"/>
    <s v="Widget"/>
    <n v="381"/>
    <s v="Medium"/>
    <s v="Pink"/>
    <n v="6.5"/>
    <n v="2476.5"/>
  </r>
  <r>
    <d v="2025-02-17T00:00:00"/>
    <n v="38281"/>
    <x v="12"/>
    <s v="Wholesale"/>
    <x v="2"/>
    <s v="Sales App"/>
    <s v="GA013"/>
    <s v="Gadget"/>
    <n v="410"/>
    <s v="Small"/>
    <s v="Orange"/>
    <n v="6.41"/>
    <n v="2628.1"/>
  </r>
  <r>
    <d v="2025-02-17T00:00:00"/>
    <n v="38281"/>
    <x v="12"/>
    <s v="Wholesale"/>
    <x v="2"/>
    <s v="Sales App"/>
    <s v="GZ001"/>
    <s v="Gizmo"/>
    <n v="291"/>
    <s v="Small"/>
    <s v="Red"/>
    <n v="7.35"/>
    <n v="2138.85"/>
  </r>
  <r>
    <d v="2025-02-17T00:00:00"/>
    <n v="38281"/>
    <x v="12"/>
    <s v="Wholesale"/>
    <x v="2"/>
    <s v="Sales App"/>
    <s v="GZ010"/>
    <s v="Gizmo"/>
    <n v="185"/>
    <s v="Medium"/>
    <s v="Pink"/>
    <n v="7.73"/>
    <n v="1430.0500000000002"/>
  </r>
  <r>
    <d v="2025-02-17T00:00:00"/>
    <n v="38282"/>
    <x v="71"/>
    <s v="Manufacturing"/>
    <x v="0"/>
    <s v="Sales App"/>
    <s v="GZ005"/>
    <s v="Gizmo"/>
    <n v="162"/>
    <s v="Small"/>
    <s v="Blue"/>
    <n v="8.67"/>
    <n v="1404.54"/>
  </r>
  <r>
    <d v="2025-02-17T00:00:00"/>
    <n v="38282"/>
    <x v="71"/>
    <s v="Manufacturing"/>
    <x v="0"/>
    <s v="Sales App"/>
    <s v="WD011"/>
    <s v="Widget"/>
    <n v="85"/>
    <s v="Large"/>
    <s v="Pink"/>
    <n v="7.79"/>
    <n v="662.15"/>
  </r>
  <r>
    <d v="2025-02-17T00:00:00"/>
    <n v="38282"/>
    <x v="71"/>
    <s v="Manufacturing"/>
    <x v="0"/>
    <s v="Sales App"/>
    <s v="GZ014"/>
    <s v="Gizmo"/>
    <n v="128"/>
    <s v="Medium"/>
    <s v="Orange"/>
    <n v="8.58"/>
    <n v="1098.24"/>
  </r>
  <r>
    <d v="2025-02-17T00:00:00"/>
    <n v="38282"/>
    <x v="71"/>
    <s v="Manufacturing"/>
    <x v="0"/>
    <s v="Sales App"/>
    <s v="GZ014"/>
    <s v="Gizmo"/>
    <n v="348"/>
    <s v="Medium"/>
    <s v="Orange"/>
    <n v="8.58"/>
    <n v="2985.84"/>
  </r>
  <r>
    <d v="2025-02-17T00:00:00"/>
    <n v="38282"/>
    <x v="71"/>
    <s v="Manufacturing"/>
    <x v="0"/>
    <s v="Sales App"/>
    <s v="GA010"/>
    <s v="Gadget"/>
    <n v="262"/>
    <s v="Medium"/>
    <s v="Pink"/>
    <n v="7.89"/>
    <n v="2067.1799999999998"/>
  </r>
  <r>
    <d v="2025-02-17T00:00:00"/>
    <n v="38283"/>
    <x v="97"/>
    <s v="Wholesale"/>
    <x v="0"/>
    <s v="Sales App"/>
    <s v="GA014"/>
    <s v="Gadget"/>
    <n v="24"/>
    <s v="Medium"/>
    <s v="Orange"/>
    <n v="6.81"/>
    <n v="163.44"/>
  </r>
  <r>
    <d v="2025-02-17T00:00:00"/>
    <n v="38283"/>
    <x v="97"/>
    <s v="Wholesale"/>
    <x v="0"/>
    <s v="Sales App"/>
    <s v="GA017"/>
    <s v="Gadget"/>
    <n v="10"/>
    <s v="Small"/>
    <s v="Yellow"/>
    <n v="7.09"/>
    <n v="70.900000000000006"/>
  </r>
  <r>
    <d v="2025-02-17T00:00:00"/>
    <n v="38283"/>
    <x v="97"/>
    <s v="Wholesale"/>
    <x v="0"/>
    <s v="Sales App"/>
    <s v="GZ018"/>
    <s v="Gizmo"/>
    <n v="16"/>
    <s v="Medium"/>
    <s v="Yellow"/>
    <n v="8.3699999999999992"/>
    <n v="133.91999999999999"/>
  </r>
  <r>
    <d v="2025-02-17T00:00:00"/>
    <n v="38283"/>
    <x v="97"/>
    <s v="Wholesale"/>
    <x v="0"/>
    <s v="Sales App"/>
    <s v="WD001"/>
    <s v="Widget"/>
    <n v="9"/>
    <s v="Small"/>
    <s v="Red"/>
    <n v="6.17"/>
    <n v="55.53"/>
  </r>
  <r>
    <d v="2025-02-17T00:00:00"/>
    <n v="38283"/>
    <x v="97"/>
    <s v="Wholesale"/>
    <x v="0"/>
    <s v="Sales App"/>
    <s v="GA012"/>
    <s v="Gadget"/>
    <n v="23"/>
    <s v="Extra Large"/>
    <s v="Pink"/>
    <n v="9"/>
    <n v="207"/>
  </r>
  <r>
    <d v="2025-02-18T00:00:00"/>
    <n v="38284"/>
    <x v="48"/>
    <s v="Manufacturing"/>
    <x v="3"/>
    <s v="Phone"/>
    <s v="GA009"/>
    <s v="Gadget"/>
    <n v="1077"/>
    <s v="Small"/>
    <s v="Pink"/>
    <n v="7.42"/>
    <n v="7991.34"/>
  </r>
  <r>
    <d v="2025-02-18T00:00:00"/>
    <n v="38284"/>
    <x v="48"/>
    <s v="Manufacturing"/>
    <x v="3"/>
    <s v="Phone"/>
    <s v="GZ013"/>
    <s v="Gizmo"/>
    <n v="432"/>
    <s v="Small"/>
    <s v="Orange"/>
    <n v="8.08"/>
    <n v="3490.56"/>
  </r>
  <r>
    <d v="2025-02-18T00:00:00"/>
    <n v="38284"/>
    <x v="48"/>
    <s v="Manufacturing"/>
    <x v="3"/>
    <s v="Phone"/>
    <s v="WD005"/>
    <s v="Widget"/>
    <n v="663"/>
    <s v="Small"/>
    <s v="Blue"/>
    <n v="7.28"/>
    <n v="4826.6400000000003"/>
  </r>
  <r>
    <d v="2025-02-18T00:00:00"/>
    <n v="38284"/>
    <x v="48"/>
    <s v="Manufacturing"/>
    <x v="3"/>
    <s v="Phone"/>
    <s v="WD018"/>
    <s v="Widget"/>
    <n v="579"/>
    <s v="Medium"/>
    <s v="Yellow"/>
    <n v="7.96"/>
    <n v="4608.84"/>
  </r>
  <r>
    <d v="2025-02-18T00:00:00"/>
    <n v="38284"/>
    <x v="48"/>
    <s v="Manufacturing"/>
    <x v="3"/>
    <s v="Phone"/>
    <s v="GZ001"/>
    <s v="Gizmo"/>
    <n v="1182"/>
    <s v="Small"/>
    <s v="Red"/>
    <n v="8.33"/>
    <n v="9846.06"/>
  </r>
  <r>
    <d v="2025-02-18T00:00:00"/>
    <n v="38285"/>
    <x v="94"/>
    <s v="Online"/>
    <x v="4"/>
    <s v="Phone"/>
    <s v="WD005"/>
    <s v="Widget"/>
    <n v="76"/>
    <s v="Small"/>
    <s v="Blue"/>
    <n v="7.71"/>
    <n v="585.96"/>
  </r>
  <r>
    <d v="2025-02-18T00:00:00"/>
    <n v="38285"/>
    <x v="94"/>
    <s v="Online"/>
    <x v="4"/>
    <s v="Phone"/>
    <s v="GA015"/>
    <s v="Gadget"/>
    <n v="272"/>
    <s v="Large"/>
    <s v="Orange"/>
    <n v="8.66"/>
    <n v="2355.52"/>
  </r>
  <r>
    <d v="2025-02-18T00:00:00"/>
    <n v="38285"/>
    <x v="94"/>
    <s v="Online"/>
    <x v="4"/>
    <s v="Phone"/>
    <s v="GA007"/>
    <s v="Gadget"/>
    <n v="295"/>
    <s v="Large"/>
    <s v="Blue"/>
    <n v="9.3000000000000007"/>
    <n v="2743.5"/>
  </r>
  <r>
    <d v="2025-02-18T00:00:00"/>
    <n v="38285"/>
    <x v="94"/>
    <s v="Online"/>
    <x v="4"/>
    <s v="Phone"/>
    <s v="GZ009"/>
    <s v="Gizmo"/>
    <n v="58"/>
    <s v="Small"/>
    <s v="Pink"/>
    <n v="8.73"/>
    <n v="506.34000000000003"/>
  </r>
  <r>
    <d v="2025-02-18T00:00:00"/>
    <n v="38285"/>
    <x v="94"/>
    <s v="Online"/>
    <x v="4"/>
    <s v="Phone"/>
    <s v="GA013"/>
    <s v="Gadget"/>
    <n v="182"/>
    <s v="Small"/>
    <s v="Orange"/>
    <n v="7.7"/>
    <n v="1401.4"/>
  </r>
  <r>
    <d v="2025-02-18T00:00:00"/>
    <n v="38286"/>
    <x v="50"/>
    <s v="Online"/>
    <x v="2"/>
    <s v="Phone"/>
    <s v="WD002"/>
    <s v="Widget"/>
    <n v="2416"/>
    <s v="Medium"/>
    <s v="Red"/>
    <n v="7.88"/>
    <n v="19038.079999999998"/>
  </r>
  <r>
    <d v="2025-02-18T00:00:00"/>
    <n v="38286"/>
    <x v="50"/>
    <s v="Online"/>
    <x v="2"/>
    <s v="Phone"/>
    <s v="WD012"/>
    <s v="Widget"/>
    <n v="2672"/>
    <s v="Extra Large"/>
    <s v="Pink"/>
    <n v="10.08"/>
    <n v="26933.759999999998"/>
  </r>
  <r>
    <d v="2025-02-18T00:00:00"/>
    <n v="38286"/>
    <x v="50"/>
    <s v="Online"/>
    <x v="2"/>
    <s v="Phone"/>
    <s v="WD014"/>
    <s v="Widget"/>
    <n v="336"/>
    <s v="Medium"/>
    <s v="Orange"/>
    <n v="7.63"/>
    <n v="2563.6799999999998"/>
  </r>
  <r>
    <d v="2025-02-18T00:00:00"/>
    <n v="38286"/>
    <x v="50"/>
    <s v="Online"/>
    <x v="2"/>
    <s v="Phone"/>
    <s v="GZ002"/>
    <s v="Gizmo"/>
    <n v="528"/>
    <s v="Medium"/>
    <s v="Red"/>
    <n v="9.3699999999999992"/>
    <n v="4947.3599999999997"/>
  </r>
  <r>
    <d v="2025-02-18T00:00:00"/>
    <n v="38286"/>
    <x v="50"/>
    <s v="Online"/>
    <x v="2"/>
    <s v="Phone"/>
    <s v="GZ013"/>
    <s v="Gizmo"/>
    <n v="2752"/>
    <s v="Small"/>
    <s v="Orange"/>
    <n v="8.5500000000000007"/>
    <n v="23529.600000000002"/>
  </r>
  <r>
    <d v="2025-02-18T00:00:00"/>
    <n v="38287"/>
    <x v="100"/>
    <s v="Wholesale"/>
    <x v="1"/>
    <s v="Phone"/>
    <s v="GA001"/>
    <s v="Gadget"/>
    <n v="238"/>
    <s v="Small"/>
    <s v="Red"/>
    <n v="6.62"/>
    <n v="1575.56"/>
  </r>
  <r>
    <d v="2025-02-18T00:00:00"/>
    <n v="38287"/>
    <x v="100"/>
    <s v="Wholesale"/>
    <x v="1"/>
    <s v="Phone"/>
    <s v="WD005"/>
    <s v="Widget"/>
    <n v="36"/>
    <s v="Small"/>
    <s v="Blue"/>
    <n v="6.43"/>
    <n v="231.48"/>
  </r>
  <r>
    <d v="2025-02-18T00:00:00"/>
    <n v="38287"/>
    <x v="100"/>
    <s v="Wholesale"/>
    <x v="1"/>
    <s v="Phone"/>
    <s v="WD014"/>
    <s v="Widget"/>
    <n v="109"/>
    <s v="Medium"/>
    <s v="Orange"/>
    <n v="6.36"/>
    <n v="693.24"/>
  </r>
  <r>
    <d v="2025-02-18T00:00:00"/>
    <n v="38287"/>
    <x v="100"/>
    <s v="Wholesale"/>
    <x v="1"/>
    <s v="Phone"/>
    <s v="WD007"/>
    <s v="Widget"/>
    <n v="128"/>
    <s v="Large"/>
    <s v="Blue"/>
    <n v="7.23"/>
    <n v="925.44"/>
  </r>
  <r>
    <d v="2025-02-18T00:00:00"/>
    <n v="38287"/>
    <x v="100"/>
    <s v="Wholesale"/>
    <x v="1"/>
    <s v="Phone"/>
    <s v="WD001"/>
    <s v="Widget"/>
    <n v="319"/>
    <s v="Small"/>
    <s v="Red"/>
    <n v="6.17"/>
    <n v="1968.23"/>
  </r>
  <r>
    <d v="2025-02-18T00:00:00"/>
    <n v="38288"/>
    <x v="85"/>
    <s v="Other"/>
    <x v="0"/>
    <s v="Phone"/>
    <s v="WD008"/>
    <s v="Widget"/>
    <n v="361"/>
    <s v="Extra Large"/>
    <s v="Blue"/>
    <n v="11.19"/>
    <n v="4039.5899999999997"/>
  </r>
  <r>
    <d v="2025-02-18T00:00:00"/>
    <n v="38288"/>
    <x v="85"/>
    <s v="Other"/>
    <x v="0"/>
    <s v="Phone"/>
    <s v="GA016"/>
    <s v="Gadget"/>
    <n v="277"/>
    <s v="Extra Large"/>
    <s v="Orange"/>
    <n v="11.17"/>
    <n v="3094.09"/>
  </r>
  <r>
    <d v="2025-02-18T00:00:00"/>
    <n v="38288"/>
    <x v="85"/>
    <s v="Other"/>
    <x v="0"/>
    <s v="Phone"/>
    <s v="GA016"/>
    <s v="Gadget"/>
    <n v="124"/>
    <s v="Extra Large"/>
    <s v="Orange"/>
    <n v="11.17"/>
    <n v="1385.08"/>
  </r>
  <r>
    <d v="2025-02-18T00:00:00"/>
    <n v="38288"/>
    <x v="85"/>
    <s v="Other"/>
    <x v="0"/>
    <s v="Phone"/>
    <s v="WD006"/>
    <s v="Widget"/>
    <n v="413"/>
    <s v="Medium"/>
    <s v="Blue"/>
    <n v="8.65"/>
    <n v="3572.4500000000003"/>
  </r>
  <r>
    <d v="2025-02-18T00:00:00"/>
    <n v="38288"/>
    <x v="85"/>
    <s v="Other"/>
    <x v="0"/>
    <s v="Phone"/>
    <s v="GA005"/>
    <s v="Gadget"/>
    <n v="214"/>
    <s v="Small"/>
    <s v="Blue"/>
    <n v="8.7200000000000006"/>
    <n v="1866.0800000000002"/>
  </r>
  <r>
    <d v="2025-02-18T00:00:00"/>
    <n v="38289"/>
    <x v="19"/>
    <s v="Online"/>
    <x v="5"/>
    <s v="Phone"/>
    <s v="WD015"/>
    <s v="Widget"/>
    <n v="1860"/>
    <s v="Large"/>
    <s v="Orange"/>
    <n v="8.08"/>
    <n v="15028.8"/>
  </r>
  <r>
    <d v="2025-02-18T00:00:00"/>
    <n v="38289"/>
    <x v="19"/>
    <s v="Online"/>
    <x v="5"/>
    <s v="Phone"/>
    <s v="WD004"/>
    <s v="Widget"/>
    <n v="2895"/>
    <s v="Extra Large"/>
    <s v="Red"/>
    <n v="10.19"/>
    <n v="29500.05"/>
  </r>
  <r>
    <d v="2025-02-18T00:00:00"/>
    <n v="38289"/>
    <x v="19"/>
    <s v="Online"/>
    <x v="5"/>
    <s v="Phone"/>
    <s v="GA012"/>
    <s v="Gadget"/>
    <n v="1125"/>
    <s v="Extra Large"/>
    <s v="Pink"/>
    <n v="10.8"/>
    <n v="12150"/>
  </r>
  <r>
    <d v="2025-02-18T00:00:00"/>
    <n v="38289"/>
    <x v="19"/>
    <s v="Online"/>
    <x v="5"/>
    <s v="Phone"/>
    <s v="GA007"/>
    <s v="Gadget"/>
    <n v="4650"/>
    <s v="Large"/>
    <s v="Blue"/>
    <n v="9.3000000000000007"/>
    <n v="43245"/>
  </r>
  <r>
    <d v="2025-02-18T00:00:00"/>
    <n v="38289"/>
    <x v="19"/>
    <s v="Online"/>
    <x v="5"/>
    <s v="Phone"/>
    <s v="GZ006"/>
    <s v="Gizmo"/>
    <n v="3555"/>
    <s v="Medium"/>
    <s v="Blue"/>
    <n v="9.76"/>
    <n v="34696.799999999996"/>
  </r>
  <r>
    <d v="2025-02-19T00:00:00"/>
    <n v="38290"/>
    <x v="72"/>
    <s v="Other"/>
    <x v="1"/>
    <s v="Sales App"/>
    <s v="GZ004"/>
    <s v="Gizmo"/>
    <n v="4588"/>
    <s v="Extra Large"/>
    <s v="Red"/>
    <n v="12.81"/>
    <n v="58772.28"/>
  </r>
  <r>
    <d v="2025-02-19T00:00:00"/>
    <n v="38290"/>
    <x v="72"/>
    <s v="Other"/>
    <x v="1"/>
    <s v="Sales App"/>
    <s v="GZ009"/>
    <s v="Gizmo"/>
    <n v="3772"/>
    <s v="Small"/>
    <s v="Pink"/>
    <n v="9.2200000000000006"/>
    <n v="34777.840000000004"/>
  </r>
  <r>
    <d v="2025-02-19T00:00:00"/>
    <n v="38290"/>
    <x v="72"/>
    <s v="Other"/>
    <x v="1"/>
    <s v="Sales App"/>
    <s v="GA019"/>
    <s v="Gadget"/>
    <n v="3580"/>
    <s v="Large"/>
    <s v="Yellow"/>
    <n v="10.1"/>
    <n v="36158"/>
  </r>
  <r>
    <d v="2025-02-19T00:00:00"/>
    <n v="38290"/>
    <x v="72"/>
    <s v="Other"/>
    <x v="1"/>
    <s v="Sales App"/>
    <s v="WD016"/>
    <s v="Widget"/>
    <n v="4120"/>
    <s v="Extra Large"/>
    <s v="Orange"/>
    <n v="10.42"/>
    <n v="42930.400000000001"/>
  </r>
  <r>
    <d v="2025-02-19T00:00:00"/>
    <n v="38290"/>
    <x v="72"/>
    <s v="Other"/>
    <x v="1"/>
    <s v="Sales App"/>
    <s v="WD003"/>
    <s v="Widget"/>
    <n v="2176"/>
    <s v="Large"/>
    <s v="Red"/>
    <n v="8.8000000000000007"/>
    <n v="19148.800000000003"/>
  </r>
  <r>
    <d v="2025-02-19T00:00:00"/>
    <n v="38291"/>
    <x v="37"/>
    <s v="Retail"/>
    <x v="5"/>
    <s v="Sales App"/>
    <s v="GZ005"/>
    <s v="Gizmo"/>
    <n v="296"/>
    <s v="Small"/>
    <s v="Blue"/>
    <n v="8.16"/>
    <n v="2415.36"/>
  </r>
  <r>
    <d v="2025-02-19T00:00:00"/>
    <n v="38291"/>
    <x v="37"/>
    <s v="Retail"/>
    <x v="5"/>
    <s v="Sales App"/>
    <s v="GZ007"/>
    <s v="Gizmo"/>
    <n v="157"/>
    <s v="Large"/>
    <s v="Blue"/>
    <n v="9.18"/>
    <n v="1441.26"/>
  </r>
  <r>
    <d v="2025-02-19T00:00:00"/>
    <n v="38291"/>
    <x v="37"/>
    <s v="Retail"/>
    <x v="5"/>
    <s v="Sales App"/>
    <s v="WD014"/>
    <s v="Widget"/>
    <n v="343"/>
    <s v="Medium"/>
    <s v="Orange"/>
    <n v="6.78"/>
    <n v="2325.54"/>
  </r>
  <r>
    <d v="2025-02-19T00:00:00"/>
    <n v="38291"/>
    <x v="37"/>
    <s v="Retail"/>
    <x v="5"/>
    <s v="Sales App"/>
    <s v="GZ007"/>
    <s v="Gizmo"/>
    <n v="239"/>
    <s v="Large"/>
    <s v="Blue"/>
    <n v="9.18"/>
    <n v="2194.02"/>
  </r>
  <r>
    <d v="2025-02-19T00:00:00"/>
    <n v="38291"/>
    <x v="37"/>
    <s v="Retail"/>
    <x v="5"/>
    <s v="Sales App"/>
    <s v="GA004"/>
    <s v="Gadget"/>
    <n v="267"/>
    <s v="Extra Large"/>
    <s v="Red"/>
    <n v="9.6999999999999993"/>
    <n v="2589.8999999999996"/>
  </r>
  <r>
    <d v="2025-02-19T00:00:00"/>
    <n v="38292"/>
    <x v="94"/>
    <s v="Online"/>
    <x v="4"/>
    <s v="Sales App"/>
    <s v="GZ001"/>
    <s v="Gizmo"/>
    <n v="380"/>
    <s v="Small"/>
    <s v="Red"/>
    <n v="8.82"/>
    <n v="3351.6"/>
  </r>
  <r>
    <d v="2025-02-19T00:00:00"/>
    <n v="38292"/>
    <x v="94"/>
    <s v="Online"/>
    <x v="4"/>
    <s v="Sales App"/>
    <s v="GZ003"/>
    <s v="Gizmo"/>
    <n v="295"/>
    <s v="Large"/>
    <s v="Red"/>
    <n v="9.93"/>
    <n v="2929.35"/>
  </r>
  <r>
    <d v="2025-02-19T00:00:00"/>
    <n v="38292"/>
    <x v="94"/>
    <s v="Online"/>
    <x v="4"/>
    <s v="Sales App"/>
    <s v="GA007"/>
    <s v="Gadget"/>
    <n v="181"/>
    <s v="Large"/>
    <s v="Blue"/>
    <n v="9.3000000000000007"/>
    <n v="1683.3000000000002"/>
  </r>
  <r>
    <d v="2025-02-19T00:00:00"/>
    <n v="38292"/>
    <x v="94"/>
    <s v="Online"/>
    <x v="4"/>
    <s v="Sales App"/>
    <s v="GA001"/>
    <s v="Gadget"/>
    <n v="214"/>
    <s v="Small"/>
    <s v="Red"/>
    <n v="7.94"/>
    <n v="1699.16"/>
  </r>
  <r>
    <d v="2025-02-19T00:00:00"/>
    <n v="38292"/>
    <x v="94"/>
    <s v="Online"/>
    <x v="4"/>
    <s v="Sales App"/>
    <s v="GZ006"/>
    <s v="Gizmo"/>
    <n v="295"/>
    <s v="Medium"/>
    <s v="Blue"/>
    <n v="9.76"/>
    <n v="2879.2"/>
  </r>
  <r>
    <d v="2025-02-19T00:00:00"/>
    <n v="38293"/>
    <x v="48"/>
    <s v="Manufacturing"/>
    <x v="3"/>
    <s v="Sales App"/>
    <s v="GZ007"/>
    <s v="Gizmo"/>
    <n v="390"/>
    <s v="Large"/>
    <s v="Blue"/>
    <n v="9.76"/>
    <n v="3806.4"/>
  </r>
  <r>
    <d v="2025-02-19T00:00:00"/>
    <n v="38293"/>
    <x v="48"/>
    <s v="Manufacturing"/>
    <x v="3"/>
    <s v="Sales App"/>
    <s v="WD016"/>
    <s v="Widget"/>
    <n v="84"/>
    <s v="Extra Large"/>
    <s v="Orange"/>
    <n v="9.32"/>
    <n v="782.88"/>
  </r>
  <r>
    <d v="2025-02-19T00:00:00"/>
    <n v="38293"/>
    <x v="48"/>
    <s v="Manufacturing"/>
    <x v="3"/>
    <s v="Sales App"/>
    <s v="GZ005"/>
    <s v="Gizmo"/>
    <n v="723"/>
    <s v="Small"/>
    <s v="Blue"/>
    <n v="8.67"/>
    <n v="6268.41"/>
  </r>
  <r>
    <d v="2025-02-19T00:00:00"/>
    <n v="38293"/>
    <x v="48"/>
    <s v="Manufacturing"/>
    <x v="3"/>
    <s v="Sales App"/>
    <s v="GZ008"/>
    <s v="Gizmo"/>
    <n v="60"/>
    <s v="Extra Large"/>
    <s v="Blue"/>
    <n v="11.93"/>
    <n v="715.8"/>
  </r>
  <r>
    <d v="2025-02-19T00:00:00"/>
    <n v="38293"/>
    <x v="48"/>
    <s v="Manufacturing"/>
    <x v="3"/>
    <s v="Sales App"/>
    <s v="WD004"/>
    <s v="Widget"/>
    <n v="465"/>
    <s v="Extra Large"/>
    <s v="Red"/>
    <n v="9.6199999999999992"/>
    <n v="4473.2999999999993"/>
  </r>
  <r>
    <d v="2025-02-19T00:00:00"/>
    <n v="38294"/>
    <x v="38"/>
    <s v="Manufacturing"/>
    <x v="2"/>
    <s v="Sales App"/>
    <s v="GZ009"/>
    <s v="Gizmo"/>
    <n v="171"/>
    <s v="Small"/>
    <s v="Pink"/>
    <n v="8.25"/>
    <n v="1410.75"/>
  </r>
  <r>
    <d v="2025-02-19T00:00:00"/>
    <n v="38294"/>
    <x v="38"/>
    <s v="Manufacturing"/>
    <x v="2"/>
    <s v="Sales App"/>
    <s v="GA009"/>
    <s v="Gadget"/>
    <n v="182"/>
    <s v="Small"/>
    <s v="Pink"/>
    <n v="7.42"/>
    <n v="1350.44"/>
  </r>
  <r>
    <d v="2025-02-19T00:00:00"/>
    <n v="38294"/>
    <x v="38"/>
    <s v="Manufacturing"/>
    <x v="2"/>
    <s v="Sales App"/>
    <s v="GA012"/>
    <s v="Gadget"/>
    <n v="394"/>
    <s v="Extra Large"/>
    <s v="Pink"/>
    <n v="10.199999999999999"/>
    <n v="4018.7999999999997"/>
  </r>
  <r>
    <d v="2025-02-19T00:00:00"/>
    <n v="38294"/>
    <x v="38"/>
    <s v="Manufacturing"/>
    <x v="2"/>
    <s v="Sales App"/>
    <s v="WD019"/>
    <s v="Widget"/>
    <n v="372"/>
    <s v="Large"/>
    <s v="Yellow"/>
    <n v="8.43"/>
    <n v="3135.96"/>
  </r>
  <r>
    <d v="2025-02-19T00:00:00"/>
    <n v="38294"/>
    <x v="38"/>
    <s v="Manufacturing"/>
    <x v="2"/>
    <s v="Sales App"/>
    <s v="GA011"/>
    <s v="Gadget"/>
    <n v="185"/>
    <s v="Large"/>
    <s v="Pink"/>
    <n v="8.35"/>
    <n v="1544.75"/>
  </r>
  <r>
    <d v="2025-02-19T00:00:00"/>
    <n v="38295"/>
    <x v="41"/>
    <s v="Other"/>
    <x v="4"/>
    <s v="Sales App"/>
    <s v="WD012"/>
    <s v="Widget"/>
    <n v="1115"/>
    <s v="Extra Large"/>
    <s v="Pink"/>
    <n v="10.64"/>
    <n v="11863.6"/>
  </r>
  <r>
    <d v="2025-02-19T00:00:00"/>
    <n v="38295"/>
    <x v="41"/>
    <s v="Other"/>
    <x v="4"/>
    <s v="Sales App"/>
    <s v="WD013"/>
    <s v="Widget"/>
    <n v="866"/>
    <s v="Small"/>
    <s v="Orange"/>
    <n v="7.58"/>
    <n v="6564.28"/>
  </r>
  <r>
    <d v="2025-02-19T00:00:00"/>
    <n v="38295"/>
    <x v="41"/>
    <s v="Other"/>
    <x v="4"/>
    <s v="Sales App"/>
    <s v="WD007"/>
    <s v="Widget"/>
    <n v="1175"/>
    <s v="Large"/>
    <s v="Blue"/>
    <n v="9.16"/>
    <n v="10763"/>
  </r>
  <r>
    <d v="2025-02-19T00:00:00"/>
    <n v="38295"/>
    <x v="41"/>
    <s v="Other"/>
    <x v="4"/>
    <s v="Sales App"/>
    <s v="GZ010"/>
    <s v="Gizmo"/>
    <n v="530"/>
    <s v="Medium"/>
    <s v="Pink"/>
    <n v="9.7899999999999991"/>
    <n v="5188.7"/>
  </r>
  <r>
    <d v="2025-02-19T00:00:00"/>
    <n v="38295"/>
    <x v="41"/>
    <s v="Other"/>
    <x v="4"/>
    <s v="Sales App"/>
    <s v="GA016"/>
    <s v="Gadget"/>
    <n v="695"/>
    <s v="Extra Large"/>
    <s v="Orange"/>
    <n v="11.17"/>
    <n v="7763.15"/>
  </r>
  <r>
    <d v="2025-02-20T00:00:00"/>
    <n v="38296"/>
    <x v="19"/>
    <s v="Online"/>
    <x v="5"/>
    <s v="Website"/>
    <s v="WD006"/>
    <s v="Widget"/>
    <n v="6045"/>
    <s v="Medium"/>
    <s v="Blue"/>
    <n v="8.19"/>
    <n v="49508.549999999996"/>
  </r>
  <r>
    <d v="2025-02-20T00:00:00"/>
    <n v="38296"/>
    <x v="19"/>
    <s v="Online"/>
    <x v="5"/>
    <s v="Website"/>
    <s v="WD020"/>
    <s v="Widget"/>
    <n v="3420"/>
    <s v="Extra Large"/>
    <s v="Yellow"/>
    <n v="10.92"/>
    <n v="37346.400000000001"/>
  </r>
  <r>
    <d v="2025-02-20T00:00:00"/>
    <n v="38296"/>
    <x v="19"/>
    <s v="Online"/>
    <x v="5"/>
    <s v="Website"/>
    <s v="GA015"/>
    <s v="Gadget"/>
    <n v="3555"/>
    <s v="Large"/>
    <s v="Orange"/>
    <n v="8.66"/>
    <n v="30786.3"/>
  </r>
  <r>
    <d v="2025-02-20T00:00:00"/>
    <n v="38296"/>
    <x v="19"/>
    <s v="Online"/>
    <x v="5"/>
    <s v="Website"/>
    <s v="WD014"/>
    <s v="Widget"/>
    <n v="5790"/>
    <s v="Medium"/>
    <s v="Orange"/>
    <n v="7.63"/>
    <n v="44177.7"/>
  </r>
  <r>
    <d v="2025-02-20T00:00:00"/>
    <n v="38296"/>
    <x v="19"/>
    <s v="Online"/>
    <x v="5"/>
    <s v="Website"/>
    <s v="WD007"/>
    <s v="Widget"/>
    <n v="660"/>
    <s v="Large"/>
    <s v="Blue"/>
    <n v="8.68"/>
    <n v="5728.8"/>
  </r>
  <r>
    <d v="2025-02-20T00:00:00"/>
    <n v="38297"/>
    <x v="27"/>
    <s v="Manufacturing"/>
    <x v="4"/>
    <s v="Website"/>
    <s v="GA003"/>
    <s v="Gadget"/>
    <n v="448"/>
    <s v="Large"/>
    <s v="Red"/>
    <n v="8.43"/>
    <n v="3776.64"/>
  </r>
  <r>
    <d v="2025-02-20T00:00:00"/>
    <n v="38297"/>
    <x v="27"/>
    <s v="Manufacturing"/>
    <x v="4"/>
    <s v="Website"/>
    <s v="GZ006"/>
    <s v="Gizmo"/>
    <n v="296"/>
    <s v="Medium"/>
    <s v="Blue"/>
    <n v="9.2100000000000009"/>
    <n v="2726.1600000000003"/>
  </r>
  <r>
    <d v="2025-02-20T00:00:00"/>
    <n v="38297"/>
    <x v="27"/>
    <s v="Manufacturing"/>
    <x v="4"/>
    <s v="Website"/>
    <s v="GZ013"/>
    <s v="Gizmo"/>
    <n v="83"/>
    <s v="Small"/>
    <s v="Orange"/>
    <n v="8.08"/>
    <n v="670.64"/>
  </r>
  <r>
    <d v="2025-02-20T00:00:00"/>
    <n v="38297"/>
    <x v="27"/>
    <s v="Manufacturing"/>
    <x v="4"/>
    <s v="Website"/>
    <s v="GZ017"/>
    <s v="Gizmo"/>
    <n v="379"/>
    <s v="Small"/>
    <s v="Yellow"/>
    <n v="8.93"/>
    <n v="3384.47"/>
  </r>
  <r>
    <d v="2025-02-20T00:00:00"/>
    <n v="38297"/>
    <x v="27"/>
    <s v="Manufacturing"/>
    <x v="4"/>
    <s v="Website"/>
    <s v="GA014"/>
    <s v="Gadget"/>
    <n v="388"/>
    <s v="Medium"/>
    <s v="Orange"/>
    <n v="7.72"/>
    <n v="2995.36"/>
  </r>
  <r>
    <d v="2025-02-20T00:00:00"/>
    <n v="38298"/>
    <x v="46"/>
    <s v="Wholesale"/>
    <x v="2"/>
    <s v="Website"/>
    <s v="GA015"/>
    <s v="Gadget"/>
    <n v="89"/>
    <s v="Large"/>
    <s v="Orange"/>
    <n v="7.22"/>
    <n v="642.57999999999993"/>
  </r>
  <r>
    <d v="2025-02-20T00:00:00"/>
    <n v="38298"/>
    <x v="46"/>
    <s v="Wholesale"/>
    <x v="2"/>
    <s v="Website"/>
    <s v="GZ016"/>
    <s v="Gizmo"/>
    <n v="47"/>
    <s v="Extra Large"/>
    <s v="Orange"/>
    <n v="9.8000000000000007"/>
    <n v="460.6"/>
  </r>
  <r>
    <d v="2025-02-20T00:00:00"/>
    <n v="38298"/>
    <x v="46"/>
    <s v="Wholesale"/>
    <x v="2"/>
    <s v="Website"/>
    <s v="WD011"/>
    <s v="Widget"/>
    <n v="25"/>
    <s v="Large"/>
    <s v="Pink"/>
    <n v="6.88"/>
    <n v="172"/>
  </r>
  <r>
    <d v="2025-02-20T00:00:00"/>
    <n v="38298"/>
    <x v="46"/>
    <s v="Wholesale"/>
    <x v="2"/>
    <s v="Website"/>
    <s v="WD010"/>
    <s v="Widget"/>
    <n v="20"/>
    <s v="Medium"/>
    <s v="Pink"/>
    <n v="6.5"/>
    <n v="130"/>
  </r>
  <r>
    <d v="2025-02-20T00:00:00"/>
    <n v="38298"/>
    <x v="46"/>
    <s v="Wholesale"/>
    <x v="2"/>
    <s v="Website"/>
    <s v="GZ018"/>
    <s v="Gizmo"/>
    <n v="52"/>
    <s v="Medium"/>
    <s v="Yellow"/>
    <n v="8.3699999999999992"/>
    <n v="435.23999999999995"/>
  </r>
  <r>
    <d v="2025-02-20T00:00:00"/>
    <n v="38299"/>
    <x v="51"/>
    <s v="Other"/>
    <x v="2"/>
    <s v="Website"/>
    <s v="GA013"/>
    <s v="Gadget"/>
    <n v="2100"/>
    <s v="Small"/>
    <s v="Orange"/>
    <n v="8.1199999999999992"/>
    <n v="17052"/>
  </r>
  <r>
    <d v="2025-02-20T00:00:00"/>
    <n v="38299"/>
    <x v="51"/>
    <s v="Other"/>
    <x v="2"/>
    <s v="Website"/>
    <s v="WD001"/>
    <s v="Widget"/>
    <n v="906"/>
    <s v="Small"/>
    <s v="Red"/>
    <n v="7.82"/>
    <n v="7084.92"/>
  </r>
  <r>
    <d v="2025-02-20T00:00:00"/>
    <n v="38299"/>
    <x v="51"/>
    <s v="Other"/>
    <x v="2"/>
    <s v="Website"/>
    <s v="GA020"/>
    <s v="Gadget"/>
    <n v="684"/>
    <s v="Extra Large"/>
    <s v="Yellow"/>
    <n v="12.34"/>
    <n v="8440.56"/>
  </r>
  <r>
    <d v="2025-02-20T00:00:00"/>
    <n v="38299"/>
    <x v="51"/>
    <s v="Other"/>
    <x v="2"/>
    <s v="Website"/>
    <s v="WD020"/>
    <s v="Widget"/>
    <n v="2244"/>
    <s v="Extra Large"/>
    <s v="Yellow"/>
    <n v="11.52"/>
    <n v="25850.879999999997"/>
  </r>
  <r>
    <d v="2025-02-20T00:00:00"/>
    <n v="38299"/>
    <x v="51"/>
    <s v="Other"/>
    <x v="2"/>
    <s v="Website"/>
    <s v="GZ004"/>
    <s v="Gizmo"/>
    <n v="1686"/>
    <s v="Extra Large"/>
    <s v="Red"/>
    <n v="12.81"/>
    <n v="21597.66"/>
  </r>
  <r>
    <d v="2025-02-20T00:00:00"/>
    <n v="38300"/>
    <x v="11"/>
    <s v="Online"/>
    <x v="3"/>
    <s v="Website"/>
    <s v="WD017"/>
    <s v="Widget"/>
    <n v="1068"/>
    <s v="Small"/>
    <s v="Yellow"/>
    <n v="7.94"/>
    <n v="8479.92"/>
  </r>
  <r>
    <d v="2025-02-20T00:00:00"/>
    <n v="38300"/>
    <x v="11"/>
    <s v="Online"/>
    <x v="3"/>
    <s v="Website"/>
    <s v="WD012"/>
    <s v="Widget"/>
    <n v="916"/>
    <s v="Extra Large"/>
    <s v="Pink"/>
    <n v="10.08"/>
    <n v="9233.2800000000007"/>
  </r>
  <r>
    <d v="2025-02-20T00:00:00"/>
    <n v="38300"/>
    <x v="11"/>
    <s v="Online"/>
    <x v="3"/>
    <s v="Website"/>
    <s v="WD013"/>
    <s v="Widget"/>
    <n v="1544"/>
    <s v="Small"/>
    <s v="Orange"/>
    <n v="7.18"/>
    <n v="11085.92"/>
  </r>
  <r>
    <d v="2025-02-20T00:00:00"/>
    <n v="38300"/>
    <x v="11"/>
    <s v="Online"/>
    <x v="3"/>
    <s v="Website"/>
    <s v="GA009"/>
    <s v="Gadget"/>
    <n v="980"/>
    <s v="Small"/>
    <s v="Pink"/>
    <n v="7.86"/>
    <n v="7702.8"/>
  </r>
  <r>
    <d v="2025-02-20T00:00:00"/>
    <n v="38300"/>
    <x v="11"/>
    <s v="Online"/>
    <x v="3"/>
    <s v="Website"/>
    <s v="WD006"/>
    <s v="Widget"/>
    <n v="508"/>
    <s v="Medium"/>
    <s v="Blue"/>
    <n v="8.19"/>
    <n v="4160.5199999999995"/>
  </r>
  <r>
    <d v="2025-02-20T00:00:00"/>
    <n v="38301"/>
    <x v="104"/>
    <s v="Retail"/>
    <x v="1"/>
    <s v="Website"/>
    <s v="GA017"/>
    <s v="Gadget"/>
    <n v="12"/>
    <s v="Small"/>
    <s v="Yellow"/>
    <n v="7.56"/>
    <n v="90.72"/>
  </r>
  <r>
    <d v="2025-02-20T00:00:00"/>
    <n v="38301"/>
    <x v="104"/>
    <s v="Retail"/>
    <x v="1"/>
    <s v="Website"/>
    <s v="WD010"/>
    <s v="Widget"/>
    <n v="43"/>
    <s v="Medium"/>
    <s v="Pink"/>
    <n v="6.93"/>
    <n v="297.99"/>
  </r>
  <r>
    <d v="2025-02-20T00:00:00"/>
    <n v="38301"/>
    <x v="104"/>
    <s v="Retail"/>
    <x v="1"/>
    <s v="Website"/>
    <s v="GZ018"/>
    <s v="Gizmo"/>
    <n v="20"/>
    <s v="Medium"/>
    <s v="Yellow"/>
    <n v="8.93"/>
    <n v="178.6"/>
  </r>
  <r>
    <d v="2025-02-20T00:00:00"/>
    <n v="38301"/>
    <x v="104"/>
    <s v="Retail"/>
    <x v="1"/>
    <s v="Website"/>
    <s v="GZ001"/>
    <s v="Gizmo"/>
    <n v="23"/>
    <s v="Small"/>
    <s v="Red"/>
    <n v="7.84"/>
    <n v="180.32"/>
  </r>
  <r>
    <d v="2025-02-20T00:00:00"/>
    <n v="38301"/>
    <x v="104"/>
    <s v="Retail"/>
    <x v="1"/>
    <s v="Website"/>
    <s v="WD008"/>
    <s v="Widget"/>
    <n v="15"/>
    <s v="Extra Large"/>
    <s v="Blue"/>
    <n v="9.42"/>
    <n v="141.30000000000001"/>
  </r>
  <r>
    <d v="2025-02-21T00:00:00"/>
    <n v="38302"/>
    <x v="45"/>
    <s v="Retail"/>
    <x v="2"/>
    <s v="Website"/>
    <s v="GZ019"/>
    <s v="Gizmo"/>
    <n v="44"/>
    <s v="Large"/>
    <s v="Yellow"/>
    <n v="9.4499999999999993"/>
    <n v="415.79999999999995"/>
  </r>
  <r>
    <d v="2025-02-21T00:00:00"/>
    <n v="38302"/>
    <x v="45"/>
    <s v="Retail"/>
    <x v="2"/>
    <s v="Website"/>
    <s v="GA019"/>
    <s v="Gadget"/>
    <n v="392"/>
    <s v="Large"/>
    <s v="Yellow"/>
    <n v="8.5"/>
    <n v="3332"/>
  </r>
  <r>
    <d v="2025-02-21T00:00:00"/>
    <n v="38302"/>
    <x v="45"/>
    <s v="Retail"/>
    <x v="2"/>
    <s v="Website"/>
    <s v="GA011"/>
    <s v="Gadget"/>
    <n v="395"/>
    <s v="Large"/>
    <s v="Pink"/>
    <n v="7.86"/>
    <n v="3104.7000000000003"/>
  </r>
  <r>
    <d v="2025-02-21T00:00:00"/>
    <n v="38302"/>
    <x v="45"/>
    <s v="Retail"/>
    <x v="2"/>
    <s v="Website"/>
    <s v="WD014"/>
    <s v="Widget"/>
    <n v="198"/>
    <s v="Medium"/>
    <s v="Orange"/>
    <n v="6.78"/>
    <n v="1342.44"/>
  </r>
  <r>
    <d v="2025-02-21T00:00:00"/>
    <n v="38302"/>
    <x v="45"/>
    <s v="Retail"/>
    <x v="2"/>
    <s v="Website"/>
    <s v="GZ011"/>
    <s v="Gizmo"/>
    <n v="341"/>
    <s v="Large"/>
    <s v="Pink"/>
    <n v="8.73"/>
    <n v="2976.9300000000003"/>
  </r>
  <r>
    <d v="2025-02-21T00:00:00"/>
    <n v="38303"/>
    <x v="76"/>
    <s v="Other"/>
    <x v="1"/>
    <s v="Website"/>
    <s v="GZ001"/>
    <s v="Gizmo"/>
    <n v="3588"/>
    <s v="Small"/>
    <s v="Red"/>
    <n v="9.31"/>
    <n v="33404.28"/>
  </r>
  <r>
    <d v="2025-02-21T00:00:00"/>
    <n v="38303"/>
    <x v="76"/>
    <s v="Other"/>
    <x v="1"/>
    <s v="Website"/>
    <s v="GZ002"/>
    <s v="Gizmo"/>
    <n v="5028"/>
    <s v="Medium"/>
    <s v="Red"/>
    <n v="9.89"/>
    <n v="49726.920000000006"/>
  </r>
  <r>
    <d v="2025-02-21T00:00:00"/>
    <n v="38303"/>
    <x v="76"/>
    <s v="Other"/>
    <x v="1"/>
    <s v="Website"/>
    <s v="WD010"/>
    <s v="Widget"/>
    <n v="852"/>
    <s v="Medium"/>
    <s v="Pink"/>
    <n v="8.23"/>
    <n v="7011.96"/>
  </r>
  <r>
    <d v="2025-02-21T00:00:00"/>
    <n v="38303"/>
    <x v="76"/>
    <s v="Other"/>
    <x v="1"/>
    <s v="Website"/>
    <s v="GA003"/>
    <s v="Gadget"/>
    <n v="2784"/>
    <s v="Large"/>
    <s v="Red"/>
    <n v="9.42"/>
    <n v="26225.279999999999"/>
  </r>
  <r>
    <d v="2025-02-21T00:00:00"/>
    <n v="38303"/>
    <x v="76"/>
    <s v="Other"/>
    <x v="1"/>
    <s v="Website"/>
    <s v="WD006"/>
    <s v="Widget"/>
    <n v="1308"/>
    <s v="Medium"/>
    <s v="Blue"/>
    <n v="8.65"/>
    <n v="11314.2"/>
  </r>
  <r>
    <d v="2025-02-21T00:00:00"/>
    <n v="38304"/>
    <x v="93"/>
    <s v="Other"/>
    <x v="5"/>
    <s v="Website"/>
    <s v="GZ016"/>
    <s v="Gizmo"/>
    <n v="160"/>
    <s v="Extra Large"/>
    <s v="Orange"/>
    <n v="12.41"/>
    <n v="1985.6"/>
  </r>
  <r>
    <d v="2025-02-21T00:00:00"/>
    <n v="38304"/>
    <x v="93"/>
    <s v="Other"/>
    <x v="5"/>
    <s v="Website"/>
    <s v="WD010"/>
    <s v="Widget"/>
    <n v="189"/>
    <s v="Medium"/>
    <s v="Pink"/>
    <n v="8.23"/>
    <n v="1555.47"/>
  </r>
  <r>
    <d v="2025-02-21T00:00:00"/>
    <n v="38304"/>
    <x v="93"/>
    <s v="Other"/>
    <x v="5"/>
    <s v="Website"/>
    <s v="GA011"/>
    <s v="Gadget"/>
    <n v="389"/>
    <s v="Large"/>
    <s v="Pink"/>
    <n v="9.33"/>
    <n v="3629.37"/>
  </r>
  <r>
    <d v="2025-02-21T00:00:00"/>
    <n v="38304"/>
    <x v="93"/>
    <s v="Other"/>
    <x v="5"/>
    <s v="Website"/>
    <s v="GA005"/>
    <s v="Gadget"/>
    <n v="112"/>
    <s v="Small"/>
    <s v="Blue"/>
    <n v="8.7200000000000006"/>
    <n v="976.6400000000001"/>
  </r>
  <r>
    <d v="2025-02-21T00:00:00"/>
    <n v="38304"/>
    <x v="93"/>
    <s v="Other"/>
    <x v="5"/>
    <s v="Website"/>
    <s v="WD006"/>
    <s v="Widget"/>
    <n v="320"/>
    <s v="Medium"/>
    <s v="Blue"/>
    <n v="8.65"/>
    <n v="2768"/>
  </r>
  <r>
    <d v="2025-02-21T00:00:00"/>
    <n v="38305"/>
    <x v="51"/>
    <s v="Other"/>
    <x v="2"/>
    <s v="Website"/>
    <s v="GZ014"/>
    <s v="Gizmo"/>
    <n v="768"/>
    <s v="Medium"/>
    <s v="Orange"/>
    <n v="9.59"/>
    <n v="7365.12"/>
  </r>
  <r>
    <d v="2025-02-21T00:00:00"/>
    <n v="38305"/>
    <x v="51"/>
    <s v="Other"/>
    <x v="2"/>
    <s v="Website"/>
    <s v="GZ001"/>
    <s v="Gizmo"/>
    <n v="1824"/>
    <s v="Small"/>
    <s v="Red"/>
    <n v="9.31"/>
    <n v="16981.440000000002"/>
  </r>
  <r>
    <d v="2025-02-21T00:00:00"/>
    <n v="38305"/>
    <x v="51"/>
    <s v="Other"/>
    <x v="2"/>
    <s v="Website"/>
    <s v="GA001"/>
    <s v="Gadget"/>
    <n v="1896"/>
    <s v="Small"/>
    <s v="Red"/>
    <n v="8.3800000000000008"/>
    <n v="15888.480000000001"/>
  </r>
  <r>
    <d v="2025-02-21T00:00:00"/>
    <n v="38305"/>
    <x v="51"/>
    <s v="Other"/>
    <x v="2"/>
    <s v="Website"/>
    <s v="WD018"/>
    <s v="Widget"/>
    <n v="1566"/>
    <s v="Medium"/>
    <s v="Yellow"/>
    <n v="8.9"/>
    <n v="13937.400000000001"/>
  </r>
  <r>
    <d v="2025-02-21T00:00:00"/>
    <n v="38305"/>
    <x v="51"/>
    <s v="Other"/>
    <x v="2"/>
    <s v="Website"/>
    <s v="WD016"/>
    <s v="Widget"/>
    <n v="498"/>
    <s v="Extra Large"/>
    <s v="Orange"/>
    <n v="10.42"/>
    <n v="5189.16"/>
  </r>
  <r>
    <d v="2025-02-21T00:00:00"/>
    <n v="38306"/>
    <x v="5"/>
    <s v="Other"/>
    <x v="1"/>
    <s v="Website"/>
    <s v="WD010"/>
    <s v="Widget"/>
    <n v="65"/>
    <s v="Medium"/>
    <s v="Pink"/>
    <n v="8.23"/>
    <n v="534.95000000000005"/>
  </r>
  <r>
    <d v="2025-02-21T00:00:00"/>
    <n v="38306"/>
    <x v="5"/>
    <s v="Other"/>
    <x v="1"/>
    <s v="Website"/>
    <s v="GZ006"/>
    <s v="Gizmo"/>
    <n v="43"/>
    <s v="Medium"/>
    <s v="Blue"/>
    <n v="10.3"/>
    <n v="442.90000000000003"/>
  </r>
  <r>
    <d v="2025-02-21T00:00:00"/>
    <n v="38306"/>
    <x v="5"/>
    <s v="Other"/>
    <x v="1"/>
    <s v="Website"/>
    <s v="WD005"/>
    <s v="Widget"/>
    <n v="37"/>
    <s v="Small"/>
    <s v="Blue"/>
    <n v="8.14"/>
    <n v="301.18"/>
  </r>
  <r>
    <d v="2025-02-21T00:00:00"/>
    <n v="38306"/>
    <x v="5"/>
    <s v="Other"/>
    <x v="1"/>
    <s v="Website"/>
    <s v="GA017"/>
    <s v="Gadget"/>
    <n v="97"/>
    <s v="Small"/>
    <s v="Yellow"/>
    <n v="8.98"/>
    <n v="871.06000000000006"/>
  </r>
  <r>
    <d v="2025-02-21T00:00:00"/>
    <n v="38306"/>
    <x v="5"/>
    <s v="Other"/>
    <x v="1"/>
    <s v="Website"/>
    <s v="WD010"/>
    <s v="Widget"/>
    <n v="77"/>
    <s v="Medium"/>
    <s v="Pink"/>
    <n v="8.23"/>
    <n v="633.71"/>
  </r>
  <r>
    <d v="2025-02-21T00:00:00"/>
    <n v="38307"/>
    <x v="59"/>
    <s v="Retail"/>
    <x v="4"/>
    <s v="Website"/>
    <s v="WD014"/>
    <s v="Widget"/>
    <n v="300"/>
    <s v="Medium"/>
    <s v="Orange"/>
    <n v="6.78"/>
    <n v="2034"/>
  </r>
  <r>
    <d v="2025-02-21T00:00:00"/>
    <n v="38307"/>
    <x v="59"/>
    <s v="Retail"/>
    <x v="4"/>
    <s v="Website"/>
    <s v="GZ019"/>
    <s v="Gizmo"/>
    <n v="382"/>
    <s v="Large"/>
    <s v="Yellow"/>
    <n v="9.4499999999999993"/>
    <n v="3609.8999999999996"/>
  </r>
  <r>
    <d v="2025-02-21T00:00:00"/>
    <n v="38307"/>
    <x v="59"/>
    <s v="Retail"/>
    <x v="4"/>
    <s v="Website"/>
    <s v="GZ006"/>
    <s v="Gizmo"/>
    <n v="450"/>
    <s v="Medium"/>
    <s v="Blue"/>
    <n v="8.67"/>
    <n v="3901.5"/>
  </r>
  <r>
    <d v="2025-02-21T00:00:00"/>
    <n v="38307"/>
    <x v="59"/>
    <s v="Retail"/>
    <x v="4"/>
    <s v="Website"/>
    <s v="GA011"/>
    <s v="Gadget"/>
    <n v="784"/>
    <s v="Large"/>
    <s v="Pink"/>
    <n v="7.86"/>
    <n v="6162.2400000000007"/>
  </r>
  <r>
    <d v="2025-02-21T00:00:00"/>
    <n v="38307"/>
    <x v="59"/>
    <s v="Retail"/>
    <x v="4"/>
    <s v="Website"/>
    <s v="GZ018"/>
    <s v="Gizmo"/>
    <n v="646"/>
    <s v="Medium"/>
    <s v="Yellow"/>
    <n v="8.93"/>
    <n v="5768.78"/>
  </r>
  <r>
    <d v="2025-02-22T00:00:00"/>
    <n v="38308"/>
    <x v="51"/>
    <s v="Other"/>
    <x v="2"/>
    <s v="Phone"/>
    <s v="WD004"/>
    <s v="Widget"/>
    <n v="1584"/>
    <s v="Extra Large"/>
    <s v="Red"/>
    <n v="10.75"/>
    <n v="17028"/>
  </r>
  <r>
    <d v="2025-02-22T00:00:00"/>
    <n v="38308"/>
    <x v="51"/>
    <s v="Other"/>
    <x v="2"/>
    <s v="Phone"/>
    <s v="WD018"/>
    <s v="Widget"/>
    <n v="2208"/>
    <s v="Medium"/>
    <s v="Yellow"/>
    <n v="8.9"/>
    <n v="19651.2"/>
  </r>
  <r>
    <d v="2025-02-22T00:00:00"/>
    <n v="38308"/>
    <x v="51"/>
    <s v="Other"/>
    <x v="2"/>
    <s v="Phone"/>
    <s v="GZ017"/>
    <s v="Gizmo"/>
    <n v="2310"/>
    <s v="Small"/>
    <s v="Yellow"/>
    <n v="9.98"/>
    <n v="23053.8"/>
  </r>
  <r>
    <d v="2025-02-22T00:00:00"/>
    <n v="38308"/>
    <x v="51"/>
    <s v="Other"/>
    <x v="2"/>
    <s v="Phone"/>
    <s v="WD005"/>
    <s v="Widget"/>
    <n v="1194"/>
    <s v="Small"/>
    <s v="Blue"/>
    <n v="8.14"/>
    <n v="9719.16"/>
  </r>
  <r>
    <d v="2025-02-22T00:00:00"/>
    <n v="38308"/>
    <x v="51"/>
    <s v="Other"/>
    <x v="2"/>
    <s v="Phone"/>
    <s v="GZ015"/>
    <s v="Gizmo"/>
    <n v="1182"/>
    <s v="Large"/>
    <s v="Orange"/>
    <n v="10.16"/>
    <n v="12009.12"/>
  </r>
  <r>
    <d v="2025-02-22T00:00:00"/>
    <n v="38309"/>
    <x v="34"/>
    <s v="Online"/>
    <x v="0"/>
    <s v="Phone"/>
    <s v="GA003"/>
    <s v="Gadget"/>
    <n v="1060"/>
    <s v="Large"/>
    <s v="Red"/>
    <n v="8.93"/>
    <n v="9465.7999999999993"/>
  </r>
  <r>
    <d v="2025-02-22T00:00:00"/>
    <n v="38309"/>
    <x v="34"/>
    <s v="Online"/>
    <x v="0"/>
    <s v="Phone"/>
    <s v="WD006"/>
    <s v="Widget"/>
    <n v="740"/>
    <s v="Medium"/>
    <s v="Blue"/>
    <n v="8.19"/>
    <n v="6060.5999999999995"/>
  </r>
  <r>
    <d v="2025-02-22T00:00:00"/>
    <n v="38309"/>
    <x v="34"/>
    <s v="Online"/>
    <x v="0"/>
    <s v="Phone"/>
    <s v="GA019"/>
    <s v="Gadget"/>
    <n v="945"/>
    <s v="Large"/>
    <s v="Yellow"/>
    <n v="9.57"/>
    <n v="9043.65"/>
  </r>
  <r>
    <d v="2025-02-22T00:00:00"/>
    <n v="38309"/>
    <x v="34"/>
    <s v="Online"/>
    <x v="0"/>
    <s v="Phone"/>
    <s v="GA012"/>
    <s v="Gadget"/>
    <n v="2155"/>
    <s v="Extra Large"/>
    <s v="Pink"/>
    <n v="10.8"/>
    <n v="23274"/>
  </r>
  <r>
    <d v="2025-02-22T00:00:00"/>
    <n v="38309"/>
    <x v="34"/>
    <s v="Online"/>
    <x v="0"/>
    <s v="Phone"/>
    <s v="GZ003"/>
    <s v="Gizmo"/>
    <n v="1930"/>
    <s v="Large"/>
    <s v="Red"/>
    <n v="9.93"/>
    <n v="19164.899999999998"/>
  </r>
  <r>
    <d v="2025-02-22T00:00:00"/>
    <n v="38310"/>
    <x v="40"/>
    <s v="Retail"/>
    <x v="3"/>
    <s v="Phone"/>
    <s v="GZ004"/>
    <s v="Gizmo"/>
    <n v="350"/>
    <s v="Extra Large"/>
    <s v="Red"/>
    <n v="10.78"/>
    <n v="3773"/>
  </r>
  <r>
    <d v="2025-02-22T00:00:00"/>
    <n v="38310"/>
    <x v="40"/>
    <s v="Retail"/>
    <x v="3"/>
    <s v="Phone"/>
    <s v="GA008"/>
    <s v="Gadget"/>
    <n v="74"/>
    <s v="Extra Large"/>
    <s v="Blue"/>
    <n v="10.1"/>
    <n v="747.4"/>
  </r>
  <r>
    <d v="2025-02-22T00:00:00"/>
    <n v="38310"/>
    <x v="40"/>
    <s v="Retail"/>
    <x v="3"/>
    <s v="Phone"/>
    <s v="GZ018"/>
    <s v="Gizmo"/>
    <n v="97"/>
    <s v="Medium"/>
    <s v="Yellow"/>
    <n v="8.93"/>
    <n v="866.20999999999992"/>
  </r>
  <r>
    <d v="2025-02-22T00:00:00"/>
    <n v="38310"/>
    <x v="40"/>
    <s v="Retail"/>
    <x v="3"/>
    <s v="Phone"/>
    <s v="GA006"/>
    <s v="Gadget"/>
    <n v="395"/>
    <s v="Medium"/>
    <s v="Blue"/>
    <n v="7.8"/>
    <n v="3081"/>
  </r>
  <r>
    <d v="2025-02-22T00:00:00"/>
    <n v="38310"/>
    <x v="40"/>
    <s v="Retail"/>
    <x v="3"/>
    <s v="Phone"/>
    <s v="GZ020"/>
    <s v="Gizmo"/>
    <n v="143"/>
    <s v="Extra Large"/>
    <s v="Yellow"/>
    <n v="11.55"/>
    <n v="1651.65"/>
  </r>
  <r>
    <d v="2025-02-22T00:00:00"/>
    <n v="38311"/>
    <x v="79"/>
    <s v="Other"/>
    <x v="4"/>
    <s v="Phone"/>
    <s v="WD020"/>
    <s v="Widget"/>
    <n v="740"/>
    <s v="Extra Large"/>
    <s v="Yellow"/>
    <n v="11.52"/>
    <n v="8524.7999999999993"/>
  </r>
  <r>
    <d v="2025-02-22T00:00:00"/>
    <n v="38311"/>
    <x v="79"/>
    <s v="Other"/>
    <x v="4"/>
    <s v="Phone"/>
    <s v="GZ003"/>
    <s v="Gizmo"/>
    <n v="2320"/>
    <s v="Large"/>
    <s v="Red"/>
    <n v="10.48"/>
    <n v="24313.600000000002"/>
  </r>
  <r>
    <d v="2025-02-22T00:00:00"/>
    <n v="38311"/>
    <x v="79"/>
    <s v="Other"/>
    <x v="4"/>
    <s v="Phone"/>
    <s v="GA018"/>
    <s v="Gadget"/>
    <n v="910"/>
    <s v="Medium"/>
    <s v="Yellow"/>
    <n v="9.5399999999999991"/>
    <n v="8681.4"/>
  </r>
  <r>
    <d v="2025-02-22T00:00:00"/>
    <n v="38311"/>
    <x v="79"/>
    <s v="Other"/>
    <x v="4"/>
    <s v="Phone"/>
    <s v="WD013"/>
    <s v="Widget"/>
    <n v="2040"/>
    <s v="Small"/>
    <s v="Orange"/>
    <n v="7.58"/>
    <n v="15463.2"/>
  </r>
  <r>
    <d v="2025-02-22T00:00:00"/>
    <n v="38311"/>
    <x v="79"/>
    <s v="Other"/>
    <x v="4"/>
    <s v="Phone"/>
    <s v="GZ016"/>
    <s v="Gizmo"/>
    <n v="1690"/>
    <s v="Extra Large"/>
    <s v="Orange"/>
    <n v="12.41"/>
    <n v="20972.9"/>
  </r>
  <r>
    <d v="2025-02-22T00:00:00"/>
    <n v="38312"/>
    <x v="76"/>
    <s v="Other"/>
    <x v="1"/>
    <s v="Phone"/>
    <s v="GA018"/>
    <s v="Gadget"/>
    <n v="972"/>
    <s v="Medium"/>
    <s v="Yellow"/>
    <n v="9.5399999999999991"/>
    <n v="9272.8799999999992"/>
  </r>
  <r>
    <d v="2025-02-22T00:00:00"/>
    <n v="38312"/>
    <x v="76"/>
    <s v="Other"/>
    <x v="1"/>
    <s v="Phone"/>
    <s v="GZ007"/>
    <s v="Gizmo"/>
    <n v="912"/>
    <s v="Large"/>
    <s v="Blue"/>
    <n v="10.91"/>
    <n v="9949.92"/>
  </r>
  <r>
    <d v="2025-02-22T00:00:00"/>
    <n v="38312"/>
    <x v="76"/>
    <s v="Other"/>
    <x v="1"/>
    <s v="Phone"/>
    <s v="WD001"/>
    <s v="Widget"/>
    <n v="1848"/>
    <s v="Small"/>
    <s v="Red"/>
    <n v="7.82"/>
    <n v="14451.36"/>
  </r>
  <r>
    <d v="2025-02-22T00:00:00"/>
    <n v="38312"/>
    <x v="76"/>
    <s v="Other"/>
    <x v="1"/>
    <s v="Phone"/>
    <s v="GA020"/>
    <s v="Gadget"/>
    <n v="4224"/>
    <s v="Extra Large"/>
    <s v="Yellow"/>
    <n v="12.34"/>
    <n v="52124.159999999996"/>
  </r>
  <r>
    <d v="2025-02-22T00:00:00"/>
    <n v="38312"/>
    <x v="76"/>
    <s v="Other"/>
    <x v="1"/>
    <s v="Phone"/>
    <s v="GZ014"/>
    <s v="Gizmo"/>
    <n v="2316"/>
    <s v="Medium"/>
    <s v="Orange"/>
    <n v="9.59"/>
    <n v="22210.44"/>
  </r>
  <r>
    <d v="2025-02-22T00:00:00"/>
    <n v="38313"/>
    <x v="91"/>
    <s v="Retail"/>
    <x v="4"/>
    <s v="Phone"/>
    <s v="GZ020"/>
    <s v="Gizmo"/>
    <n v="345"/>
    <s v="Extra Large"/>
    <s v="Yellow"/>
    <n v="11.55"/>
    <n v="3984.7500000000005"/>
  </r>
  <r>
    <d v="2025-02-22T00:00:00"/>
    <n v="38313"/>
    <x v="91"/>
    <s v="Retail"/>
    <x v="4"/>
    <s v="Phone"/>
    <s v="WD004"/>
    <s v="Widget"/>
    <n v="1045"/>
    <s v="Extra Large"/>
    <s v="Red"/>
    <n v="9.06"/>
    <n v="9467.7000000000007"/>
  </r>
  <r>
    <d v="2025-02-22T00:00:00"/>
    <n v="38313"/>
    <x v="91"/>
    <s v="Retail"/>
    <x v="4"/>
    <s v="Phone"/>
    <s v="WD010"/>
    <s v="Widget"/>
    <n v="150"/>
    <s v="Medium"/>
    <s v="Pink"/>
    <n v="6.93"/>
    <n v="1039.5"/>
  </r>
  <r>
    <d v="2025-02-22T00:00:00"/>
    <n v="38313"/>
    <x v="91"/>
    <s v="Retail"/>
    <x v="4"/>
    <s v="Phone"/>
    <s v="GA019"/>
    <s v="Gadget"/>
    <n v="1115"/>
    <s v="Large"/>
    <s v="Yellow"/>
    <n v="8.5"/>
    <n v="9477.5"/>
  </r>
  <r>
    <d v="2025-02-22T00:00:00"/>
    <n v="38313"/>
    <x v="91"/>
    <s v="Retail"/>
    <x v="4"/>
    <s v="Phone"/>
    <s v="GA007"/>
    <s v="Gadget"/>
    <n v="1750"/>
    <s v="Large"/>
    <s v="Blue"/>
    <n v="8.26"/>
    <n v="14455"/>
  </r>
  <r>
    <d v="2025-02-23T00:00:00"/>
    <n v="38314"/>
    <x v="33"/>
    <s v="Online"/>
    <x v="1"/>
    <s v="Sales App"/>
    <s v="GZ018"/>
    <s v="Gizmo"/>
    <n v="1092"/>
    <s v="Medium"/>
    <s v="Yellow"/>
    <n v="10.039999999999999"/>
    <n v="10963.679999999998"/>
  </r>
  <r>
    <d v="2025-02-23T00:00:00"/>
    <n v="38314"/>
    <x v="33"/>
    <s v="Online"/>
    <x v="1"/>
    <s v="Sales App"/>
    <s v="GA014"/>
    <s v="Gadget"/>
    <n v="216"/>
    <s v="Medium"/>
    <s v="Orange"/>
    <n v="8.17"/>
    <n v="1764.72"/>
  </r>
  <r>
    <d v="2025-02-23T00:00:00"/>
    <n v="38314"/>
    <x v="33"/>
    <s v="Online"/>
    <x v="1"/>
    <s v="Sales App"/>
    <s v="GA016"/>
    <s v="Gadget"/>
    <n v="1432"/>
    <s v="Extra Large"/>
    <s v="Orange"/>
    <n v="10.58"/>
    <n v="15150.56"/>
  </r>
  <r>
    <d v="2025-02-23T00:00:00"/>
    <n v="38314"/>
    <x v="33"/>
    <s v="Online"/>
    <x v="1"/>
    <s v="Sales App"/>
    <s v="GZ008"/>
    <s v="Gizmo"/>
    <n v="192"/>
    <s v="Extra Large"/>
    <s v="Blue"/>
    <n v="12.63"/>
    <n v="2424.96"/>
  </r>
  <r>
    <d v="2025-02-23T00:00:00"/>
    <n v="38314"/>
    <x v="33"/>
    <s v="Online"/>
    <x v="1"/>
    <s v="Sales App"/>
    <s v="GZ004"/>
    <s v="Gizmo"/>
    <n v="884"/>
    <s v="Extra Large"/>
    <s v="Red"/>
    <n v="12.13"/>
    <n v="10722.92"/>
  </r>
  <r>
    <d v="2025-02-23T00:00:00"/>
    <n v="38315"/>
    <x v="39"/>
    <s v="Retail"/>
    <x v="3"/>
    <s v="Sales App"/>
    <s v="GZ005"/>
    <s v="Gizmo"/>
    <n v="344"/>
    <s v="Small"/>
    <s v="Blue"/>
    <n v="8.16"/>
    <n v="2807.04"/>
  </r>
  <r>
    <d v="2025-02-23T00:00:00"/>
    <n v="38315"/>
    <x v="39"/>
    <s v="Retail"/>
    <x v="3"/>
    <s v="Sales App"/>
    <s v="GA014"/>
    <s v="Gadget"/>
    <n v="145"/>
    <s v="Medium"/>
    <s v="Orange"/>
    <n v="7.26"/>
    <n v="1052.7"/>
  </r>
  <r>
    <d v="2025-02-23T00:00:00"/>
    <n v="38315"/>
    <x v="39"/>
    <s v="Retail"/>
    <x v="3"/>
    <s v="Sales App"/>
    <s v="GA013"/>
    <s v="Gadget"/>
    <n v="135"/>
    <s v="Small"/>
    <s v="Orange"/>
    <n v="6.84"/>
    <n v="923.4"/>
  </r>
  <r>
    <d v="2025-02-23T00:00:00"/>
    <n v="38315"/>
    <x v="39"/>
    <s v="Retail"/>
    <x v="3"/>
    <s v="Sales App"/>
    <s v="GZ009"/>
    <s v="Gizmo"/>
    <n v="441"/>
    <s v="Small"/>
    <s v="Pink"/>
    <n v="7.76"/>
    <n v="3422.16"/>
  </r>
  <r>
    <d v="2025-02-23T00:00:00"/>
    <n v="38315"/>
    <x v="39"/>
    <s v="Retail"/>
    <x v="3"/>
    <s v="Sales App"/>
    <s v="WD007"/>
    <s v="Widget"/>
    <n v="95"/>
    <s v="Large"/>
    <s v="Blue"/>
    <n v="7.71"/>
    <n v="732.45"/>
  </r>
  <r>
    <d v="2025-02-23T00:00:00"/>
    <n v="38316"/>
    <x v="19"/>
    <s v="Online"/>
    <x v="5"/>
    <s v="Sales App"/>
    <s v="GZ011"/>
    <s v="Gizmo"/>
    <n v="3630"/>
    <s v="Large"/>
    <s v="Pink"/>
    <n v="9.82"/>
    <n v="35646.6"/>
  </r>
  <r>
    <d v="2025-02-23T00:00:00"/>
    <n v="38316"/>
    <x v="19"/>
    <s v="Online"/>
    <x v="5"/>
    <s v="Sales App"/>
    <s v="GA018"/>
    <s v="Gadget"/>
    <n v="1035"/>
    <s v="Medium"/>
    <s v="Yellow"/>
    <n v="9.0399999999999991"/>
    <n v="9356.4"/>
  </r>
  <r>
    <d v="2025-02-23T00:00:00"/>
    <n v="38316"/>
    <x v="19"/>
    <s v="Online"/>
    <x v="5"/>
    <s v="Sales App"/>
    <s v="WD014"/>
    <s v="Widget"/>
    <n v="735"/>
    <s v="Medium"/>
    <s v="Orange"/>
    <n v="7.63"/>
    <n v="5608.05"/>
  </r>
  <r>
    <d v="2025-02-23T00:00:00"/>
    <n v="38316"/>
    <x v="19"/>
    <s v="Online"/>
    <x v="5"/>
    <s v="Sales App"/>
    <s v="GA010"/>
    <s v="Gadget"/>
    <n v="6150"/>
    <s v="Medium"/>
    <s v="Pink"/>
    <n v="8.35"/>
    <n v="51352.5"/>
  </r>
  <r>
    <d v="2025-02-23T00:00:00"/>
    <n v="38316"/>
    <x v="19"/>
    <s v="Online"/>
    <x v="5"/>
    <s v="Sales App"/>
    <s v="GA012"/>
    <s v="Gadget"/>
    <n v="2820"/>
    <s v="Extra Large"/>
    <s v="Pink"/>
    <n v="10.8"/>
    <n v="30456.000000000004"/>
  </r>
  <r>
    <d v="2025-02-23T00:00:00"/>
    <n v="38317"/>
    <x v="92"/>
    <s v="Retail"/>
    <x v="3"/>
    <s v="Sales App"/>
    <s v="WD017"/>
    <s v="Widget"/>
    <n v="297"/>
    <s v="Small"/>
    <s v="Yellow"/>
    <n v="7.06"/>
    <n v="2096.8199999999997"/>
  </r>
  <r>
    <d v="2025-02-23T00:00:00"/>
    <n v="38317"/>
    <x v="92"/>
    <s v="Retail"/>
    <x v="3"/>
    <s v="Sales App"/>
    <s v="GZ009"/>
    <s v="Gizmo"/>
    <n v="366"/>
    <s v="Small"/>
    <s v="Pink"/>
    <n v="7.76"/>
    <n v="2840.16"/>
  </r>
  <r>
    <d v="2025-02-23T00:00:00"/>
    <n v="38317"/>
    <x v="92"/>
    <s v="Retail"/>
    <x v="3"/>
    <s v="Sales App"/>
    <s v="WD011"/>
    <s v="Widget"/>
    <n v="286"/>
    <s v="Large"/>
    <s v="Pink"/>
    <n v="7.34"/>
    <n v="2099.2399999999998"/>
  </r>
  <r>
    <d v="2025-02-23T00:00:00"/>
    <n v="38317"/>
    <x v="92"/>
    <s v="Retail"/>
    <x v="3"/>
    <s v="Sales App"/>
    <s v="WD019"/>
    <s v="Widget"/>
    <n v="311"/>
    <s v="Large"/>
    <s v="Yellow"/>
    <n v="7.94"/>
    <n v="2469.34"/>
  </r>
  <r>
    <d v="2025-02-23T00:00:00"/>
    <n v="38317"/>
    <x v="92"/>
    <s v="Retail"/>
    <x v="3"/>
    <s v="Sales App"/>
    <s v="WD009"/>
    <s v="Widget"/>
    <n v="156"/>
    <s v="Small"/>
    <s v="Pink"/>
    <n v="6.52"/>
    <n v="1017.1199999999999"/>
  </r>
  <r>
    <d v="2025-02-23T00:00:00"/>
    <n v="38318"/>
    <x v="12"/>
    <s v="Wholesale"/>
    <x v="2"/>
    <s v="Sales App"/>
    <s v="GZ002"/>
    <s v="Gizmo"/>
    <n v="398"/>
    <s v="Medium"/>
    <s v="Red"/>
    <n v="7.81"/>
    <n v="3108.3799999999997"/>
  </r>
  <r>
    <d v="2025-02-23T00:00:00"/>
    <n v="38318"/>
    <x v="12"/>
    <s v="Wholesale"/>
    <x v="2"/>
    <s v="Sales App"/>
    <s v="WD003"/>
    <s v="Widget"/>
    <n v="145"/>
    <s v="Large"/>
    <s v="Red"/>
    <n v="6.95"/>
    <n v="1007.75"/>
  </r>
  <r>
    <d v="2025-02-23T00:00:00"/>
    <n v="38318"/>
    <x v="12"/>
    <s v="Wholesale"/>
    <x v="2"/>
    <s v="Sales App"/>
    <s v="GZ001"/>
    <s v="Gizmo"/>
    <n v="211"/>
    <s v="Small"/>
    <s v="Red"/>
    <n v="7.35"/>
    <n v="1550.85"/>
  </r>
  <r>
    <d v="2025-02-23T00:00:00"/>
    <n v="38318"/>
    <x v="12"/>
    <s v="Wholesale"/>
    <x v="2"/>
    <s v="Sales App"/>
    <s v="GZ008"/>
    <s v="Gizmo"/>
    <n v="135"/>
    <s v="Extra Large"/>
    <s v="Blue"/>
    <n v="10.52"/>
    <n v="1420.2"/>
  </r>
  <r>
    <d v="2025-02-23T00:00:00"/>
    <n v="38318"/>
    <x v="12"/>
    <s v="Wholesale"/>
    <x v="2"/>
    <s v="Sales App"/>
    <s v="GZ016"/>
    <s v="Gizmo"/>
    <n v="307"/>
    <s v="Extra Large"/>
    <s v="Orange"/>
    <n v="9.8000000000000007"/>
    <n v="3008.6000000000004"/>
  </r>
  <r>
    <d v="2025-02-23T00:00:00"/>
    <n v="38319"/>
    <x v="24"/>
    <s v="Retail"/>
    <x v="2"/>
    <s v="Sales App"/>
    <s v="WD008"/>
    <s v="Widget"/>
    <n v="195"/>
    <s v="Extra Large"/>
    <s v="Blue"/>
    <n v="9.42"/>
    <n v="1836.9"/>
  </r>
  <r>
    <d v="2025-02-23T00:00:00"/>
    <n v="38319"/>
    <x v="24"/>
    <s v="Retail"/>
    <x v="2"/>
    <s v="Sales App"/>
    <s v="GA008"/>
    <s v="Gadget"/>
    <n v="356"/>
    <s v="Extra Large"/>
    <s v="Blue"/>
    <n v="10.1"/>
    <n v="3595.6"/>
  </r>
  <r>
    <d v="2025-02-23T00:00:00"/>
    <n v="38319"/>
    <x v="24"/>
    <s v="Retail"/>
    <x v="2"/>
    <s v="Sales App"/>
    <s v="GA009"/>
    <s v="Gadget"/>
    <n v="129"/>
    <s v="Small"/>
    <s v="Pink"/>
    <n v="6.98"/>
    <n v="900.42000000000007"/>
  </r>
  <r>
    <d v="2025-02-23T00:00:00"/>
    <n v="38319"/>
    <x v="24"/>
    <s v="Retail"/>
    <x v="2"/>
    <s v="Sales App"/>
    <s v="WD017"/>
    <s v="Widget"/>
    <n v="239"/>
    <s v="Small"/>
    <s v="Yellow"/>
    <n v="7.06"/>
    <n v="1687.34"/>
  </r>
  <r>
    <d v="2025-02-23T00:00:00"/>
    <n v="38319"/>
    <x v="24"/>
    <s v="Retail"/>
    <x v="2"/>
    <s v="Sales App"/>
    <s v="GZ014"/>
    <s v="Gizmo"/>
    <n v="230"/>
    <s v="Medium"/>
    <s v="Orange"/>
    <n v="8.07"/>
    <n v="1856.1000000000001"/>
  </r>
  <r>
    <d v="2025-02-24T00:00:00"/>
    <n v="38320"/>
    <x v="75"/>
    <s v="Wholesale"/>
    <x v="3"/>
    <s v="Phone"/>
    <s v="GA005"/>
    <s v="Gadget"/>
    <n v="142"/>
    <s v="Small"/>
    <s v="Blue"/>
    <n v="6.89"/>
    <n v="978.38"/>
  </r>
  <r>
    <d v="2025-02-24T00:00:00"/>
    <n v="38320"/>
    <x v="75"/>
    <s v="Wholesale"/>
    <x v="3"/>
    <s v="Phone"/>
    <s v="WD003"/>
    <s v="Widget"/>
    <n v="41"/>
    <s v="Large"/>
    <s v="Red"/>
    <n v="6.95"/>
    <n v="284.95"/>
  </r>
  <r>
    <d v="2025-02-24T00:00:00"/>
    <n v="38320"/>
    <x v="75"/>
    <s v="Wholesale"/>
    <x v="3"/>
    <s v="Phone"/>
    <s v="GA003"/>
    <s v="Gadget"/>
    <n v="58"/>
    <s v="Large"/>
    <s v="Red"/>
    <n v="7.44"/>
    <n v="431.52000000000004"/>
  </r>
  <r>
    <d v="2025-02-24T00:00:00"/>
    <n v="38320"/>
    <x v="75"/>
    <s v="Wholesale"/>
    <x v="3"/>
    <s v="Phone"/>
    <s v="WD009"/>
    <s v="Widget"/>
    <n v="289"/>
    <s v="Small"/>
    <s v="Pink"/>
    <n v="6.11"/>
    <n v="1765.7900000000002"/>
  </r>
  <r>
    <d v="2025-02-24T00:00:00"/>
    <n v="38320"/>
    <x v="75"/>
    <s v="Wholesale"/>
    <x v="3"/>
    <s v="Phone"/>
    <s v="GA017"/>
    <s v="Gadget"/>
    <n v="237"/>
    <s v="Small"/>
    <s v="Yellow"/>
    <n v="7.09"/>
    <n v="1680.33"/>
  </r>
  <r>
    <d v="2025-02-24T00:00:00"/>
    <n v="38321"/>
    <x v="47"/>
    <s v="Manufacturing"/>
    <x v="1"/>
    <s v="Phone"/>
    <s v="GA020"/>
    <s v="Gadget"/>
    <n v="3"/>
    <s v="Extra Large"/>
    <s v="Yellow"/>
    <n v="11.04"/>
    <n v="33.119999999999997"/>
  </r>
  <r>
    <d v="2025-02-24T00:00:00"/>
    <n v="38321"/>
    <x v="47"/>
    <s v="Manufacturing"/>
    <x v="1"/>
    <s v="Phone"/>
    <s v="WD005"/>
    <s v="Widget"/>
    <n v="19"/>
    <s v="Small"/>
    <s v="Blue"/>
    <n v="7.28"/>
    <n v="138.32"/>
  </r>
  <r>
    <d v="2025-02-24T00:00:00"/>
    <n v="38321"/>
    <x v="47"/>
    <s v="Manufacturing"/>
    <x v="1"/>
    <s v="Phone"/>
    <s v="GA014"/>
    <s v="Gadget"/>
    <n v="41"/>
    <s v="Medium"/>
    <s v="Orange"/>
    <n v="7.72"/>
    <n v="316.52"/>
  </r>
  <r>
    <d v="2025-02-24T00:00:00"/>
    <n v="38321"/>
    <x v="47"/>
    <s v="Manufacturing"/>
    <x v="1"/>
    <s v="Phone"/>
    <s v="WD012"/>
    <s v="Widget"/>
    <n v="39"/>
    <s v="Extra Large"/>
    <s v="Pink"/>
    <n v="9.52"/>
    <n v="371.28"/>
  </r>
  <r>
    <d v="2025-02-24T00:00:00"/>
    <n v="38321"/>
    <x v="47"/>
    <s v="Manufacturing"/>
    <x v="1"/>
    <s v="Phone"/>
    <s v="GA005"/>
    <s v="Gadget"/>
    <n v="34"/>
    <s v="Small"/>
    <s v="Blue"/>
    <n v="7.8"/>
    <n v="265.2"/>
  </r>
  <r>
    <d v="2025-02-24T00:00:00"/>
    <n v="38322"/>
    <x v="3"/>
    <s v="Other"/>
    <x v="1"/>
    <s v="Phone"/>
    <s v="GZ003"/>
    <s v="Gizmo"/>
    <n v="33"/>
    <s v="Large"/>
    <s v="Red"/>
    <n v="10.48"/>
    <n v="345.84000000000003"/>
  </r>
  <r>
    <d v="2025-02-24T00:00:00"/>
    <n v="38322"/>
    <x v="3"/>
    <s v="Other"/>
    <x v="1"/>
    <s v="Phone"/>
    <s v="GA016"/>
    <s v="Gadget"/>
    <n v="307"/>
    <s v="Extra Large"/>
    <s v="Orange"/>
    <n v="11.17"/>
    <n v="3429.19"/>
  </r>
  <r>
    <d v="2025-02-24T00:00:00"/>
    <n v="38322"/>
    <x v="3"/>
    <s v="Other"/>
    <x v="1"/>
    <s v="Phone"/>
    <s v="GZ010"/>
    <s v="Gizmo"/>
    <n v="195"/>
    <s v="Medium"/>
    <s v="Pink"/>
    <n v="9.7899999999999991"/>
    <n v="1909.0499999999997"/>
  </r>
  <r>
    <d v="2025-02-24T00:00:00"/>
    <n v="38322"/>
    <x v="3"/>
    <s v="Other"/>
    <x v="1"/>
    <s v="Phone"/>
    <s v="GZ004"/>
    <s v="Gizmo"/>
    <n v="67"/>
    <s v="Extra Large"/>
    <s v="Red"/>
    <n v="12.81"/>
    <n v="858.27"/>
  </r>
  <r>
    <d v="2025-02-24T00:00:00"/>
    <n v="38322"/>
    <x v="3"/>
    <s v="Other"/>
    <x v="1"/>
    <s v="Phone"/>
    <s v="WD005"/>
    <s v="Widget"/>
    <n v="184"/>
    <s v="Small"/>
    <s v="Blue"/>
    <n v="8.14"/>
    <n v="1497.7600000000002"/>
  </r>
  <r>
    <d v="2025-02-24T00:00:00"/>
    <n v="38323"/>
    <x v="102"/>
    <s v="Other"/>
    <x v="5"/>
    <s v="Phone"/>
    <s v="GZ020"/>
    <s v="Gizmo"/>
    <n v="253"/>
    <s v="Extra Large"/>
    <s v="Yellow"/>
    <n v="13.72"/>
    <n v="3471.1600000000003"/>
  </r>
  <r>
    <d v="2025-02-24T00:00:00"/>
    <n v="38323"/>
    <x v="102"/>
    <s v="Other"/>
    <x v="5"/>
    <s v="Phone"/>
    <s v="GA012"/>
    <s v="Gadget"/>
    <n v="355"/>
    <s v="Extra Large"/>
    <s v="Pink"/>
    <n v="11.4"/>
    <n v="4047"/>
  </r>
  <r>
    <d v="2025-02-24T00:00:00"/>
    <n v="38323"/>
    <x v="102"/>
    <s v="Other"/>
    <x v="5"/>
    <s v="Phone"/>
    <s v="GA006"/>
    <s v="Gadget"/>
    <n v="155"/>
    <s v="Medium"/>
    <s v="Blue"/>
    <n v="9.26"/>
    <n v="1435.3"/>
  </r>
  <r>
    <d v="2025-02-24T00:00:00"/>
    <n v="38323"/>
    <x v="102"/>
    <s v="Other"/>
    <x v="5"/>
    <s v="Phone"/>
    <s v="WD020"/>
    <s v="Widget"/>
    <n v="247"/>
    <s v="Extra Large"/>
    <s v="Yellow"/>
    <n v="11.52"/>
    <n v="2845.44"/>
  </r>
  <r>
    <d v="2025-02-24T00:00:00"/>
    <n v="38323"/>
    <x v="102"/>
    <s v="Other"/>
    <x v="5"/>
    <s v="Phone"/>
    <s v="GA013"/>
    <s v="Gadget"/>
    <n v="229"/>
    <s v="Small"/>
    <s v="Orange"/>
    <n v="8.1199999999999992"/>
    <n v="1859.4799999999998"/>
  </r>
  <r>
    <d v="2025-02-24T00:00:00"/>
    <n v="38324"/>
    <x v="69"/>
    <s v="Retail"/>
    <x v="1"/>
    <s v="Phone"/>
    <s v="GZ013"/>
    <s v="Gizmo"/>
    <n v="143"/>
    <s v="Small"/>
    <s v="Orange"/>
    <n v="7.6"/>
    <n v="1086.8"/>
  </r>
  <r>
    <d v="2025-02-24T00:00:00"/>
    <n v="38324"/>
    <x v="69"/>
    <s v="Retail"/>
    <x v="1"/>
    <s v="Phone"/>
    <s v="GA016"/>
    <s v="Gadget"/>
    <n v="269"/>
    <s v="Extra Large"/>
    <s v="Orange"/>
    <n v="9.41"/>
    <n v="2531.29"/>
  </r>
  <r>
    <d v="2025-02-24T00:00:00"/>
    <n v="38324"/>
    <x v="69"/>
    <s v="Retail"/>
    <x v="1"/>
    <s v="Phone"/>
    <s v="WD009"/>
    <s v="Widget"/>
    <n v="344"/>
    <s v="Small"/>
    <s v="Pink"/>
    <n v="6.52"/>
    <n v="2242.8799999999997"/>
  </r>
  <r>
    <d v="2025-02-24T00:00:00"/>
    <n v="38324"/>
    <x v="69"/>
    <s v="Retail"/>
    <x v="1"/>
    <s v="Phone"/>
    <s v="GA003"/>
    <s v="Gadget"/>
    <n v="122"/>
    <s v="Large"/>
    <s v="Red"/>
    <n v="7.94"/>
    <n v="968.68000000000006"/>
  </r>
  <r>
    <d v="2025-02-24T00:00:00"/>
    <n v="38324"/>
    <x v="69"/>
    <s v="Retail"/>
    <x v="1"/>
    <s v="Phone"/>
    <s v="GZ001"/>
    <s v="Gizmo"/>
    <n v="337"/>
    <s v="Small"/>
    <s v="Red"/>
    <n v="7.84"/>
    <n v="2642.08"/>
  </r>
  <r>
    <d v="2025-02-24T00:00:00"/>
    <n v="38325"/>
    <x v="25"/>
    <s v="Wholesale"/>
    <x v="5"/>
    <s v="Phone"/>
    <s v="GA019"/>
    <s v="Gadget"/>
    <n v="98"/>
    <s v="Large"/>
    <s v="Yellow"/>
    <n v="7.97"/>
    <n v="781.06"/>
  </r>
  <r>
    <d v="2025-02-24T00:00:00"/>
    <n v="38325"/>
    <x v="25"/>
    <s v="Wholesale"/>
    <x v="5"/>
    <s v="Phone"/>
    <s v="WD014"/>
    <s v="Widget"/>
    <n v="138"/>
    <s v="Medium"/>
    <s v="Orange"/>
    <n v="6.36"/>
    <n v="877.68000000000006"/>
  </r>
  <r>
    <d v="2025-02-24T00:00:00"/>
    <n v="38325"/>
    <x v="25"/>
    <s v="Wholesale"/>
    <x v="5"/>
    <s v="Phone"/>
    <s v="GA019"/>
    <s v="Gadget"/>
    <n v="143"/>
    <s v="Large"/>
    <s v="Yellow"/>
    <n v="7.97"/>
    <n v="1139.71"/>
  </r>
  <r>
    <d v="2025-02-24T00:00:00"/>
    <n v="38325"/>
    <x v="25"/>
    <s v="Wholesale"/>
    <x v="5"/>
    <s v="Phone"/>
    <s v="GZ009"/>
    <s v="Gizmo"/>
    <n v="400"/>
    <s v="Small"/>
    <s v="Pink"/>
    <n v="7.28"/>
    <n v="2912"/>
  </r>
  <r>
    <d v="2025-02-24T00:00:00"/>
    <n v="38325"/>
    <x v="25"/>
    <s v="Wholesale"/>
    <x v="5"/>
    <s v="Phone"/>
    <s v="GA012"/>
    <s v="Gadget"/>
    <n v="313"/>
    <s v="Extra Large"/>
    <s v="Pink"/>
    <n v="9"/>
    <n v="2817"/>
  </r>
  <r>
    <d v="2025-02-25T00:00:00"/>
    <n v="38326"/>
    <x v="21"/>
    <s v="Wholesale"/>
    <x v="5"/>
    <s v="Sales App"/>
    <s v="GZ018"/>
    <s v="Gizmo"/>
    <n v="142"/>
    <s v="Medium"/>
    <s v="Yellow"/>
    <n v="8.3699999999999992"/>
    <n v="1188.54"/>
  </r>
  <r>
    <d v="2025-02-25T00:00:00"/>
    <n v="38326"/>
    <x v="21"/>
    <s v="Wholesale"/>
    <x v="5"/>
    <s v="Sales App"/>
    <s v="WD007"/>
    <s v="Widget"/>
    <n v="194"/>
    <s v="Large"/>
    <s v="Blue"/>
    <n v="7.23"/>
    <n v="1402.6200000000001"/>
  </r>
  <r>
    <d v="2025-02-25T00:00:00"/>
    <n v="38326"/>
    <x v="21"/>
    <s v="Wholesale"/>
    <x v="5"/>
    <s v="Sales App"/>
    <s v="GZ006"/>
    <s v="Gizmo"/>
    <n v="135"/>
    <s v="Medium"/>
    <s v="Blue"/>
    <n v="8.1300000000000008"/>
    <n v="1097.5500000000002"/>
  </r>
  <r>
    <d v="2025-02-25T00:00:00"/>
    <n v="38326"/>
    <x v="21"/>
    <s v="Wholesale"/>
    <x v="5"/>
    <s v="Sales App"/>
    <s v="GA004"/>
    <s v="Gadget"/>
    <n v="283"/>
    <s v="Extra Large"/>
    <s v="Red"/>
    <n v="9.1"/>
    <n v="2575.2999999999997"/>
  </r>
  <r>
    <d v="2025-02-25T00:00:00"/>
    <n v="38326"/>
    <x v="21"/>
    <s v="Wholesale"/>
    <x v="5"/>
    <s v="Sales App"/>
    <s v="GA007"/>
    <s v="Gadget"/>
    <n v="396"/>
    <s v="Large"/>
    <s v="Blue"/>
    <n v="7.75"/>
    <n v="3069"/>
  </r>
  <r>
    <d v="2025-02-25T00:00:00"/>
    <n v="38327"/>
    <x v="30"/>
    <s v="Online"/>
    <x v="5"/>
    <s v="Sales App"/>
    <s v="GA003"/>
    <s v="Gadget"/>
    <n v="14"/>
    <s v="Large"/>
    <s v="Red"/>
    <n v="8.93"/>
    <n v="125.02"/>
  </r>
  <r>
    <d v="2025-02-25T00:00:00"/>
    <n v="38327"/>
    <x v="30"/>
    <s v="Online"/>
    <x v="5"/>
    <s v="Sales App"/>
    <s v="WD008"/>
    <s v="Widget"/>
    <n v="38"/>
    <s v="Extra Large"/>
    <s v="Blue"/>
    <n v="10.6"/>
    <n v="402.8"/>
  </r>
  <r>
    <d v="2025-02-25T00:00:00"/>
    <n v="38327"/>
    <x v="30"/>
    <s v="Online"/>
    <x v="5"/>
    <s v="Sales App"/>
    <s v="GZ004"/>
    <s v="Gizmo"/>
    <n v="49"/>
    <s v="Extra Large"/>
    <s v="Red"/>
    <n v="12.13"/>
    <n v="594.37"/>
  </r>
  <r>
    <d v="2025-02-25T00:00:00"/>
    <n v="38327"/>
    <x v="30"/>
    <s v="Online"/>
    <x v="5"/>
    <s v="Sales App"/>
    <s v="GA008"/>
    <s v="Gadget"/>
    <n v="99"/>
    <s v="Extra Large"/>
    <s v="Blue"/>
    <n v="11.36"/>
    <n v="1124.6399999999999"/>
  </r>
  <r>
    <d v="2025-02-25T00:00:00"/>
    <n v="38327"/>
    <x v="30"/>
    <s v="Online"/>
    <x v="5"/>
    <s v="Sales App"/>
    <s v="WD001"/>
    <s v="Widget"/>
    <n v="73"/>
    <s v="Small"/>
    <s v="Red"/>
    <n v="7.41"/>
    <n v="540.93000000000006"/>
  </r>
  <r>
    <d v="2025-02-25T00:00:00"/>
    <n v="38328"/>
    <x v="53"/>
    <s v="Retail"/>
    <x v="1"/>
    <s v="Sales App"/>
    <s v="GZ001"/>
    <s v="Gizmo"/>
    <n v="289"/>
    <s v="Small"/>
    <s v="Red"/>
    <n v="7.84"/>
    <n v="2265.7599999999998"/>
  </r>
  <r>
    <d v="2025-02-25T00:00:00"/>
    <n v="38328"/>
    <x v="53"/>
    <s v="Retail"/>
    <x v="1"/>
    <s v="Sales App"/>
    <s v="GA009"/>
    <s v="Gadget"/>
    <n v="234"/>
    <s v="Small"/>
    <s v="Pink"/>
    <n v="6.98"/>
    <n v="1633.3200000000002"/>
  </r>
  <r>
    <d v="2025-02-25T00:00:00"/>
    <n v="38328"/>
    <x v="53"/>
    <s v="Retail"/>
    <x v="1"/>
    <s v="Sales App"/>
    <s v="WD011"/>
    <s v="Widget"/>
    <n v="35"/>
    <s v="Large"/>
    <s v="Pink"/>
    <n v="7.34"/>
    <n v="256.89999999999998"/>
  </r>
  <r>
    <d v="2025-02-25T00:00:00"/>
    <n v="38328"/>
    <x v="53"/>
    <s v="Retail"/>
    <x v="1"/>
    <s v="Sales App"/>
    <s v="WD005"/>
    <s v="Widget"/>
    <n v="66"/>
    <s v="Small"/>
    <s v="Blue"/>
    <n v="6.86"/>
    <n v="452.76000000000005"/>
  </r>
  <r>
    <d v="2025-02-25T00:00:00"/>
    <n v="38328"/>
    <x v="53"/>
    <s v="Retail"/>
    <x v="1"/>
    <s v="Sales App"/>
    <s v="GA006"/>
    <s v="Gadget"/>
    <n v="319"/>
    <s v="Medium"/>
    <s v="Blue"/>
    <n v="7.8"/>
    <n v="2488.1999999999998"/>
  </r>
  <r>
    <d v="2025-02-25T00:00:00"/>
    <n v="38329"/>
    <x v="91"/>
    <s v="Retail"/>
    <x v="4"/>
    <s v="Sales App"/>
    <s v="WD016"/>
    <s v="Widget"/>
    <n v="675"/>
    <s v="Extra Large"/>
    <s v="Orange"/>
    <n v="8.7799999999999994"/>
    <n v="5926.5"/>
  </r>
  <r>
    <d v="2025-02-25T00:00:00"/>
    <n v="38329"/>
    <x v="91"/>
    <s v="Retail"/>
    <x v="4"/>
    <s v="Sales App"/>
    <s v="GA013"/>
    <s v="Gadget"/>
    <n v="1335"/>
    <s v="Small"/>
    <s v="Orange"/>
    <n v="6.84"/>
    <n v="9131.4"/>
  </r>
  <r>
    <d v="2025-02-25T00:00:00"/>
    <n v="38329"/>
    <x v="91"/>
    <s v="Retail"/>
    <x v="4"/>
    <s v="Sales App"/>
    <s v="GA005"/>
    <s v="Gadget"/>
    <n v="1185"/>
    <s v="Small"/>
    <s v="Blue"/>
    <n v="7.34"/>
    <n v="8697.9"/>
  </r>
  <r>
    <d v="2025-02-25T00:00:00"/>
    <n v="38329"/>
    <x v="91"/>
    <s v="Retail"/>
    <x v="4"/>
    <s v="Sales App"/>
    <s v="WD016"/>
    <s v="Widget"/>
    <n v="625"/>
    <s v="Extra Large"/>
    <s v="Orange"/>
    <n v="8.7799999999999994"/>
    <n v="5487.5"/>
  </r>
  <r>
    <d v="2025-02-25T00:00:00"/>
    <n v="38329"/>
    <x v="91"/>
    <s v="Retail"/>
    <x v="4"/>
    <s v="Sales App"/>
    <s v="GZ003"/>
    <s v="Gizmo"/>
    <n v="910"/>
    <s v="Large"/>
    <s v="Red"/>
    <n v="8.82"/>
    <n v="8026.2"/>
  </r>
  <r>
    <d v="2025-02-25T00:00:00"/>
    <n v="38330"/>
    <x v="69"/>
    <s v="Retail"/>
    <x v="1"/>
    <s v="Sales App"/>
    <s v="GZ001"/>
    <s v="Gizmo"/>
    <n v="194"/>
    <s v="Small"/>
    <s v="Red"/>
    <n v="7.84"/>
    <n v="1520.96"/>
  </r>
  <r>
    <d v="2025-02-25T00:00:00"/>
    <n v="38330"/>
    <x v="69"/>
    <s v="Retail"/>
    <x v="1"/>
    <s v="Sales App"/>
    <s v="GZ009"/>
    <s v="Gizmo"/>
    <n v="263"/>
    <s v="Small"/>
    <s v="Pink"/>
    <n v="7.76"/>
    <n v="2040.8799999999999"/>
  </r>
  <r>
    <d v="2025-02-25T00:00:00"/>
    <n v="38330"/>
    <x v="69"/>
    <s v="Retail"/>
    <x v="1"/>
    <s v="Sales App"/>
    <s v="WD011"/>
    <s v="Widget"/>
    <n v="271"/>
    <s v="Large"/>
    <s v="Pink"/>
    <n v="7.34"/>
    <n v="1989.1399999999999"/>
  </r>
  <r>
    <d v="2025-02-25T00:00:00"/>
    <n v="38330"/>
    <x v="69"/>
    <s v="Retail"/>
    <x v="1"/>
    <s v="Sales App"/>
    <s v="GA016"/>
    <s v="Gadget"/>
    <n v="90"/>
    <s v="Extra Large"/>
    <s v="Orange"/>
    <n v="9.41"/>
    <n v="846.9"/>
  </r>
  <r>
    <d v="2025-02-25T00:00:00"/>
    <n v="38330"/>
    <x v="69"/>
    <s v="Retail"/>
    <x v="1"/>
    <s v="Sales App"/>
    <s v="GA009"/>
    <s v="Gadget"/>
    <n v="272"/>
    <s v="Small"/>
    <s v="Pink"/>
    <n v="6.98"/>
    <n v="1898.5600000000002"/>
  </r>
  <r>
    <d v="2025-02-25T00:00:00"/>
    <n v="38331"/>
    <x v="37"/>
    <s v="Retail"/>
    <x v="5"/>
    <s v="Sales App"/>
    <s v="WD004"/>
    <s v="Widget"/>
    <n v="371"/>
    <s v="Extra Large"/>
    <s v="Red"/>
    <n v="9.06"/>
    <n v="3361.26"/>
  </r>
  <r>
    <d v="2025-02-25T00:00:00"/>
    <n v="38331"/>
    <x v="37"/>
    <s v="Retail"/>
    <x v="5"/>
    <s v="Sales App"/>
    <s v="GA013"/>
    <s v="Gadget"/>
    <n v="195"/>
    <s v="Small"/>
    <s v="Orange"/>
    <n v="6.84"/>
    <n v="1333.8"/>
  </r>
  <r>
    <d v="2025-02-25T00:00:00"/>
    <n v="38331"/>
    <x v="37"/>
    <s v="Retail"/>
    <x v="5"/>
    <s v="Sales App"/>
    <s v="GA009"/>
    <s v="Gadget"/>
    <n v="394"/>
    <s v="Small"/>
    <s v="Pink"/>
    <n v="6.98"/>
    <n v="2750.1200000000003"/>
  </r>
  <r>
    <d v="2025-02-25T00:00:00"/>
    <n v="38331"/>
    <x v="37"/>
    <s v="Retail"/>
    <x v="5"/>
    <s v="Sales App"/>
    <s v="WD016"/>
    <s v="Widget"/>
    <n v="395"/>
    <s v="Extra Large"/>
    <s v="Orange"/>
    <n v="8.7799999999999994"/>
    <n v="3468.1"/>
  </r>
  <r>
    <d v="2025-02-25T00:00:00"/>
    <n v="38331"/>
    <x v="37"/>
    <s v="Retail"/>
    <x v="5"/>
    <s v="Sales App"/>
    <s v="WD005"/>
    <s v="Widget"/>
    <n v="47"/>
    <s v="Small"/>
    <s v="Blue"/>
    <n v="6.86"/>
    <n v="322.42"/>
  </r>
  <r>
    <d v="2025-02-26T00:00:00"/>
    <n v="38332"/>
    <x v="71"/>
    <s v="Manufacturing"/>
    <x v="0"/>
    <s v="Phone"/>
    <s v="WD004"/>
    <s v="Widget"/>
    <n v="210"/>
    <s v="Extra Large"/>
    <s v="Red"/>
    <n v="9.6199999999999992"/>
    <n v="2020.1999999999998"/>
  </r>
  <r>
    <d v="2025-02-26T00:00:00"/>
    <n v="38332"/>
    <x v="71"/>
    <s v="Manufacturing"/>
    <x v="0"/>
    <s v="Phone"/>
    <s v="WD006"/>
    <s v="Widget"/>
    <n v="151"/>
    <s v="Medium"/>
    <s v="Blue"/>
    <n v="7.74"/>
    <n v="1168.74"/>
  </r>
  <r>
    <d v="2025-02-26T00:00:00"/>
    <n v="38332"/>
    <x v="71"/>
    <s v="Manufacturing"/>
    <x v="0"/>
    <s v="Phone"/>
    <s v="WD005"/>
    <s v="Widget"/>
    <n v="228"/>
    <s v="Small"/>
    <s v="Blue"/>
    <n v="7.28"/>
    <n v="1659.8400000000001"/>
  </r>
  <r>
    <d v="2025-02-26T00:00:00"/>
    <n v="38332"/>
    <x v="71"/>
    <s v="Manufacturing"/>
    <x v="0"/>
    <s v="Phone"/>
    <s v="WD001"/>
    <s v="Widget"/>
    <n v="407"/>
    <s v="Small"/>
    <s v="Red"/>
    <n v="7"/>
    <n v="2849"/>
  </r>
  <r>
    <d v="2025-02-26T00:00:00"/>
    <n v="38332"/>
    <x v="71"/>
    <s v="Manufacturing"/>
    <x v="0"/>
    <s v="Phone"/>
    <s v="WD012"/>
    <s v="Widget"/>
    <n v="345"/>
    <s v="Extra Large"/>
    <s v="Pink"/>
    <n v="9.52"/>
    <n v="3284.3999999999996"/>
  </r>
  <r>
    <d v="2025-02-26T00:00:00"/>
    <n v="38333"/>
    <x v="8"/>
    <s v="Other"/>
    <x v="0"/>
    <s v="Phone"/>
    <s v="GZ011"/>
    <s v="Gizmo"/>
    <n v="223"/>
    <s v="Large"/>
    <s v="Pink"/>
    <n v="10.36"/>
    <n v="2310.2799999999997"/>
  </r>
  <r>
    <d v="2025-02-26T00:00:00"/>
    <n v="38333"/>
    <x v="8"/>
    <s v="Other"/>
    <x v="0"/>
    <s v="Phone"/>
    <s v="GZ012"/>
    <s v="Gizmo"/>
    <n v="193"/>
    <s v="Extra Large"/>
    <s v="Pink"/>
    <n v="12.67"/>
    <n v="2445.31"/>
  </r>
  <r>
    <d v="2025-02-26T00:00:00"/>
    <n v="38333"/>
    <x v="8"/>
    <s v="Other"/>
    <x v="0"/>
    <s v="Phone"/>
    <s v="GA009"/>
    <s v="Gadget"/>
    <n v="219"/>
    <s v="Small"/>
    <s v="Pink"/>
    <n v="8.2899999999999991"/>
    <n v="1815.5099999999998"/>
  </r>
  <r>
    <d v="2025-02-26T00:00:00"/>
    <n v="38333"/>
    <x v="8"/>
    <s v="Other"/>
    <x v="0"/>
    <s v="Phone"/>
    <s v="GZ002"/>
    <s v="Gizmo"/>
    <n v="393"/>
    <s v="Medium"/>
    <s v="Red"/>
    <n v="9.89"/>
    <n v="3886.7700000000004"/>
  </r>
  <r>
    <d v="2025-02-26T00:00:00"/>
    <n v="38333"/>
    <x v="8"/>
    <s v="Other"/>
    <x v="0"/>
    <s v="Phone"/>
    <s v="GZ005"/>
    <s v="Gizmo"/>
    <n v="208"/>
    <s v="Small"/>
    <s v="Blue"/>
    <n v="9.69"/>
    <n v="2015.52"/>
  </r>
  <r>
    <d v="2025-02-26T00:00:00"/>
    <n v="38334"/>
    <x v="73"/>
    <s v="Wholesale"/>
    <x v="2"/>
    <s v="Phone"/>
    <s v="WD001"/>
    <s v="Widget"/>
    <n v="405"/>
    <s v="Small"/>
    <s v="Red"/>
    <n v="6.17"/>
    <n v="2498.85"/>
  </r>
  <r>
    <d v="2025-02-26T00:00:00"/>
    <n v="38334"/>
    <x v="73"/>
    <s v="Wholesale"/>
    <x v="2"/>
    <s v="Phone"/>
    <s v="GA002"/>
    <s v="Gadget"/>
    <n v="432"/>
    <s v="Medium"/>
    <s v="Red"/>
    <n v="7.03"/>
    <n v="3036.96"/>
  </r>
  <r>
    <d v="2025-02-26T00:00:00"/>
    <n v="38334"/>
    <x v="73"/>
    <s v="Wholesale"/>
    <x v="2"/>
    <s v="Phone"/>
    <s v="WD008"/>
    <s v="Widget"/>
    <n v="153"/>
    <s v="Extra Large"/>
    <s v="Blue"/>
    <n v="8.84"/>
    <n v="1352.52"/>
  </r>
  <r>
    <d v="2025-02-26T00:00:00"/>
    <n v="38334"/>
    <x v="73"/>
    <s v="Wholesale"/>
    <x v="2"/>
    <s v="Phone"/>
    <s v="WD010"/>
    <s v="Widget"/>
    <n v="336"/>
    <s v="Medium"/>
    <s v="Pink"/>
    <n v="6.5"/>
    <n v="2184"/>
  </r>
  <r>
    <d v="2025-02-26T00:00:00"/>
    <n v="38334"/>
    <x v="73"/>
    <s v="Wholesale"/>
    <x v="2"/>
    <s v="Phone"/>
    <s v="WD005"/>
    <s v="Widget"/>
    <n v="278"/>
    <s v="Small"/>
    <s v="Blue"/>
    <n v="6.43"/>
    <n v="1787.54"/>
  </r>
  <r>
    <d v="2025-02-26T00:00:00"/>
    <n v="38335"/>
    <x v="31"/>
    <s v="Online"/>
    <x v="3"/>
    <s v="Phone"/>
    <s v="WD005"/>
    <s v="Widget"/>
    <n v="1788"/>
    <s v="Small"/>
    <s v="Blue"/>
    <n v="7.71"/>
    <n v="13785.48"/>
  </r>
  <r>
    <d v="2025-02-26T00:00:00"/>
    <n v="38335"/>
    <x v="31"/>
    <s v="Online"/>
    <x v="3"/>
    <s v="Phone"/>
    <s v="GZ008"/>
    <s v="Gizmo"/>
    <n v="2446"/>
    <s v="Extra Large"/>
    <s v="Blue"/>
    <n v="12.63"/>
    <n v="30892.980000000003"/>
  </r>
  <r>
    <d v="2025-02-26T00:00:00"/>
    <n v="38335"/>
    <x v="31"/>
    <s v="Online"/>
    <x v="3"/>
    <s v="Phone"/>
    <s v="WD002"/>
    <s v="Widget"/>
    <n v="1277"/>
    <s v="Medium"/>
    <s v="Red"/>
    <n v="7.88"/>
    <n v="10062.76"/>
  </r>
  <r>
    <d v="2025-02-26T00:00:00"/>
    <n v="38335"/>
    <x v="31"/>
    <s v="Online"/>
    <x v="3"/>
    <s v="Phone"/>
    <s v="WD013"/>
    <s v="Widget"/>
    <n v="2572"/>
    <s v="Small"/>
    <s v="Orange"/>
    <n v="7.18"/>
    <n v="18466.96"/>
  </r>
  <r>
    <d v="2025-02-26T00:00:00"/>
    <n v="38335"/>
    <x v="31"/>
    <s v="Online"/>
    <x v="3"/>
    <s v="Phone"/>
    <s v="WD003"/>
    <s v="Widget"/>
    <n v="1662"/>
    <s v="Large"/>
    <s v="Red"/>
    <n v="8.33"/>
    <n v="13844.460000000001"/>
  </r>
  <r>
    <d v="2025-02-26T00:00:00"/>
    <n v="38336"/>
    <x v="54"/>
    <s v="Other"/>
    <x v="3"/>
    <s v="Phone"/>
    <s v="GA003"/>
    <s v="Gadget"/>
    <n v="299"/>
    <s v="Large"/>
    <s v="Red"/>
    <n v="9.42"/>
    <n v="2816.58"/>
  </r>
  <r>
    <d v="2025-02-26T00:00:00"/>
    <n v="38336"/>
    <x v="54"/>
    <s v="Other"/>
    <x v="3"/>
    <s v="Phone"/>
    <s v="WD019"/>
    <s v="Widget"/>
    <n v="331"/>
    <s v="Large"/>
    <s v="Yellow"/>
    <n v="9.42"/>
    <n v="3118.02"/>
  </r>
  <r>
    <d v="2025-02-26T00:00:00"/>
    <n v="38336"/>
    <x v="54"/>
    <s v="Other"/>
    <x v="3"/>
    <s v="Phone"/>
    <s v="GA020"/>
    <s v="Gadget"/>
    <n v="366"/>
    <s v="Extra Large"/>
    <s v="Yellow"/>
    <n v="12.34"/>
    <n v="4516.4399999999996"/>
  </r>
  <r>
    <d v="2025-02-26T00:00:00"/>
    <n v="38336"/>
    <x v="54"/>
    <s v="Other"/>
    <x v="3"/>
    <s v="Phone"/>
    <s v="GZ003"/>
    <s v="Gizmo"/>
    <n v="188"/>
    <s v="Large"/>
    <s v="Red"/>
    <n v="10.48"/>
    <n v="1970.24"/>
  </r>
  <r>
    <d v="2025-02-26T00:00:00"/>
    <n v="38336"/>
    <x v="54"/>
    <s v="Other"/>
    <x v="3"/>
    <s v="Phone"/>
    <s v="GZ007"/>
    <s v="Gizmo"/>
    <n v="117"/>
    <s v="Large"/>
    <s v="Blue"/>
    <n v="10.91"/>
    <n v="1276.47"/>
  </r>
  <r>
    <d v="2025-02-26T00:00:00"/>
    <n v="38337"/>
    <x v="3"/>
    <s v="Other"/>
    <x v="1"/>
    <s v="Phone"/>
    <s v="GZ008"/>
    <s v="Gizmo"/>
    <n v="189"/>
    <s v="Extra Large"/>
    <s v="Blue"/>
    <n v="13.33"/>
    <n v="2519.37"/>
  </r>
  <r>
    <d v="2025-02-26T00:00:00"/>
    <n v="38337"/>
    <x v="3"/>
    <s v="Other"/>
    <x v="1"/>
    <s v="Phone"/>
    <s v="WD013"/>
    <s v="Widget"/>
    <n v="216"/>
    <s v="Small"/>
    <s v="Orange"/>
    <n v="7.58"/>
    <n v="1637.28"/>
  </r>
  <r>
    <d v="2025-02-26T00:00:00"/>
    <n v="38337"/>
    <x v="3"/>
    <s v="Other"/>
    <x v="1"/>
    <s v="Phone"/>
    <s v="GA005"/>
    <s v="Gadget"/>
    <n v="68"/>
    <s v="Small"/>
    <s v="Blue"/>
    <n v="8.7200000000000006"/>
    <n v="592.96"/>
  </r>
  <r>
    <d v="2025-02-26T00:00:00"/>
    <n v="38337"/>
    <x v="3"/>
    <s v="Other"/>
    <x v="1"/>
    <s v="Phone"/>
    <s v="GZ010"/>
    <s v="Gizmo"/>
    <n v="352"/>
    <s v="Medium"/>
    <s v="Pink"/>
    <n v="9.7899999999999991"/>
    <n v="3446.08"/>
  </r>
  <r>
    <d v="2025-02-26T00:00:00"/>
    <n v="38337"/>
    <x v="3"/>
    <s v="Other"/>
    <x v="1"/>
    <s v="Phone"/>
    <s v="WD016"/>
    <s v="Widget"/>
    <n v="77"/>
    <s v="Extra Large"/>
    <s v="Orange"/>
    <n v="10.42"/>
    <n v="802.34"/>
  </r>
  <r>
    <d v="2025-02-27T00:00:00"/>
    <n v="38338"/>
    <x v="9"/>
    <s v="Wholesale"/>
    <x v="4"/>
    <s v="Sales App"/>
    <s v="GA009"/>
    <s v="Gadget"/>
    <n v="321"/>
    <s v="Small"/>
    <s v="Pink"/>
    <n v="6.55"/>
    <n v="2102.5499999999997"/>
  </r>
  <r>
    <d v="2025-02-27T00:00:00"/>
    <n v="38338"/>
    <x v="9"/>
    <s v="Wholesale"/>
    <x v="4"/>
    <s v="Sales App"/>
    <s v="GZ018"/>
    <s v="Gizmo"/>
    <n v="316"/>
    <s v="Medium"/>
    <s v="Yellow"/>
    <n v="8.3699999999999992"/>
    <n v="2644.9199999999996"/>
  </r>
  <r>
    <d v="2025-02-27T00:00:00"/>
    <n v="38338"/>
    <x v="9"/>
    <s v="Wholesale"/>
    <x v="4"/>
    <s v="Sales App"/>
    <s v="GZ002"/>
    <s v="Gizmo"/>
    <n v="394"/>
    <s v="Medium"/>
    <s v="Red"/>
    <n v="7.81"/>
    <n v="3077.14"/>
  </r>
  <r>
    <d v="2025-02-27T00:00:00"/>
    <n v="38338"/>
    <x v="9"/>
    <s v="Wholesale"/>
    <x v="4"/>
    <s v="Sales App"/>
    <s v="WD016"/>
    <s v="Widget"/>
    <n v="62"/>
    <s v="Extra Large"/>
    <s v="Orange"/>
    <n v="8.23"/>
    <n v="510.26000000000005"/>
  </r>
  <r>
    <d v="2025-02-27T00:00:00"/>
    <n v="38338"/>
    <x v="9"/>
    <s v="Wholesale"/>
    <x v="4"/>
    <s v="Sales App"/>
    <s v="WD010"/>
    <s v="Widget"/>
    <n v="297"/>
    <s v="Medium"/>
    <s v="Pink"/>
    <n v="6.5"/>
    <n v="1930.5"/>
  </r>
  <r>
    <d v="2025-02-27T00:00:00"/>
    <n v="38339"/>
    <x v="13"/>
    <s v="Wholesale"/>
    <x v="0"/>
    <s v="Sales App"/>
    <s v="GZ018"/>
    <s v="Gizmo"/>
    <n v="204"/>
    <s v="Medium"/>
    <s v="Yellow"/>
    <n v="8.3699999999999992"/>
    <n v="1707.4799999999998"/>
  </r>
  <r>
    <d v="2025-02-27T00:00:00"/>
    <n v="38339"/>
    <x v="13"/>
    <s v="Wholesale"/>
    <x v="0"/>
    <s v="Sales App"/>
    <s v="WD011"/>
    <s v="Widget"/>
    <n v="83"/>
    <s v="Large"/>
    <s v="Pink"/>
    <n v="6.88"/>
    <n v="571.04"/>
  </r>
  <r>
    <d v="2025-02-27T00:00:00"/>
    <n v="38339"/>
    <x v="13"/>
    <s v="Wholesale"/>
    <x v="0"/>
    <s v="Sales App"/>
    <s v="GA017"/>
    <s v="Gadget"/>
    <n v="389"/>
    <s v="Small"/>
    <s v="Yellow"/>
    <n v="7.09"/>
    <n v="2758.0099999999998"/>
  </r>
  <r>
    <d v="2025-02-27T00:00:00"/>
    <n v="38339"/>
    <x v="13"/>
    <s v="Wholesale"/>
    <x v="0"/>
    <s v="Sales App"/>
    <s v="WD010"/>
    <s v="Widget"/>
    <n v="61"/>
    <s v="Medium"/>
    <s v="Pink"/>
    <n v="6.5"/>
    <n v="396.5"/>
  </r>
  <r>
    <d v="2025-02-27T00:00:00"/>
    <n v="38339"/>
    <x v="13"/>
    <s v="Wholesale"/>
    <x v="0"/>
    <s v="Sales App"/>
    <s v="GA005"/>
    <s v="Gadget"/>
    <n v="131"/>
    <s v="Small"/>
    <s v="Blue"/>
    <n v="6.89"/>
    <n v="902.58999999999992"/>
  </r>
  <r>
    <d v="2025-02-27T00:00:00"/>
    <n v="38340"/>
    <x v="53"/>
    <s v="Retail"/>
    <x v="1"/>
    <s v="Sales App"/>
    <s v="GA013"/>
    <s v="Gadget"/>
    <n v="208"/>
    <s v="Small"/>
    <s v="Orange"/>
    <n v="6.84"/>
    <n v="1422.72"/>
  </r>
  <r>
    <d v="2025-02-27T00:00:00"/>
    <n v="38340"/>
    <x v="53"/>
    <s v="Retail"/>
    <x v="1"/>
    <s v="Sales App"/>
    <s v="GZ001"/>
    <s v="Gizmo"/>
    <n v="292"/>
    <s v="Small"/>
    <s v="Red"/>
    <n v="7.84"/>
    <n v="2289.2799999999997"/>
  </r>
  <r>
    <d v="2025-02-27T00:00:00"/>
    <n v="38340"/>
    <x v="53"/>
    <s v="Retail"/>
    <x v="1"/>
    <s v="Sales App"/>
    <s v="WD009"/>
    <s v="Widget"/>
    <n v="338"/>
    <s v="Small"/>
    <s v="Pink"/>
    <n v="6.52"/>
    <n v="2203.7599999999998"/>
  </r>
  <r>
    <d v="2025-02-27T00:00:00"/>
    <n v="38340"/>
    <x v="53"/>
    <s v="Retail"/>
    <x v="1"/>
    <s v="Sales App"/>
    <s v="GZ012"/>
    <s v="Gizmo"/>
    <n v="316"/>
    <s v="Extra Large"/>
    <s v="Pink"/>
    <n v="10.67"/>
    <n v="3371.72"/>
  </r>
  <r>
    <d v="2025-02-27T00:00:00"/>
    <n v="38340"/>
    <x v="53"/>
    <s v="Retail"/>
    <x v="1"/>
    <s v="Sales App"/>
    <s v="WD014"/>
    <s v="Widget"/>
    <n v="178"/>
    <s v="Medium"/>
    <s v="Orange"/>
    <n v="6.78"/>
    <n v="1206.8400000000001"/>
  </r>
  <r>
    <d v="2025-02-27T00:00:00"/>
    <n v="38341"/>
    <x v="51"/>
    <s v="Other"/>
    <x v="2"/>
    <s v="Sales App"/>
    <s v="WD014"/>
    <s v="Widget"/>
    <n v="882"/>
    <s v="Medium"/>
    <s v="Orange"/>
    <n v="8.06"/>
    <n v="7108.92"/>
  </r>
  <r>
    <d v="2025-02-27T00:00:00"/>
    <n v="38341"/>
    <x v="51"/>
    <s v="Other"/>
    <x v="2"/>
    <s v="Sales App"/>
    <s v="GA018"/>
    <s v="Gadget"/>
    <n v="1386"/>
    <s v="Medium"/>
    <s v="Yellow"/>
    <n v="9.5399999999999991"/>
    <n v="13222.439999999999"/>
  </r>
  <r>
    <d v="2025-02-27T00:00:00"/>
    <n v="38341"/>
    <x v="51"/>
    <s v="Other"/>
    <x v="2"/>
    <s v="Sales App"/>
    <s v="GZ012"/>
    <s v="Gizmo"/>
    <n v="930"/>
    <s v="Extra Large"/>
    <s v="Pink"/>
    <n v="12.67"/>
    <n v="11783.1"/>
  </r>
  <r>
    <d v="2025-02-27T00:00:00"/>
    <n v="38341"/>
    <x v="51"/>
    <s v="Other"/>
    <x v="2"/>
    <s v="Sales App"/>
    <s v="GZ006"/>
    <s v="Gizmo"/>
    <n v="2082"/>
    <s v="Medium"/>
    <s v="Blue"/>
    <n v="10.3"/>
    <n v="21444.600000000002"/>
  </r>
  <r>
    <d v="2025-02-27T00:00:00"/>
    <n v="38341"/>
    <x v="51"/>
    <s v="Other"/>
    <x v="2"/>
    <s v="Sales App"/>
    <s v="WD017"/>
    <s v="Widget"/>
    <n v="834"/>
    <s v="Small"/>
    <s v="Yellow"/>
    <n v="8.3800000000000008"/>
    <n v="6988.920000000001"/>
  </r>
  <r>
    <d v="2025-02-27T00:00:00"/>
    <n v="38342"/>
    <x v="86"/>
    <s v="Retail"/>
    <x v="5"/>
    <s v="Sales App"/>
    <s v="GA014"/>
    <s v="Gadget"/>
    <n v="127"/>
    <s v="Medium"/>
    <s v="Orange"/>
    <n v="7.26"/>
    <n v="922.02"/>
  </r>
  <r>
    <d v="2025-02-27T00:00:00"/>
    <n v="38342"/>
    <x v="86"/>
    <s v="Retail"/>
    <x v="5"/>
    <s v="Sales App"/>
    <s v="GA014"/>
    <s v="Gadget"/>
    <n v="262"/>
    <s v="Medium"/>
    <s v="Orange"/>
    <n v="7.26"/>
    <n v="1902.12"/>
  </r>
  <r>
    <d v="2025-02-27T00:00:00"/>
    <n v="38342"/>
    <x v="86"/>
    <s v="Retail"/>
    <x v="5"/>
    <s v="Sales App"/>
    <s v="GA008"/>
    <s v="Gadget"/>
    <n v="302"/>
    <s v="Extra Large"/>
    <s v="Blue"/>
    <n v="10.1"/>
    <n v="3050.2"/>
  </r>
  <r>
    <d v="2025-02-27T00:00:00"/>
    <n v="38342"/>
    <x v="86"/>
    <s v="Retail"/>
    <x v="5"/>
    <s v="Sales App"/>
    <s v="WD020"/>
    <s v="Widget"/>
    <n v="56"/>
    <s v="Extra Large"/>
    <s v="Yellow"/>
    <n v="9.6999999999999993"/>
    <n v="543.19999999999993"/>
  </r>
  <r>
    <d v="2025-02-27T00:00:00"/>
    <n v="38342"/>
    <x v="86"/>
    <s v="Retail"/>
    <x v="5"/>
    <s v="Sales App"/>
    <s v="GA007"/>
    <s v="Gadget"/>
    <n v="27"/>
    <s v="Large"/>
    <s v="Blue"/>
    <n v="8.26"/>
    <n v="223.01999999999998"/>
  </r>
  <r>
    <d v="2025-02-27T00:00:00"/>
    <n v="38343"/>
    <x v="40"/>
    <s v="Retail"/>
    <x v="3"/>
    <s v="Sales App"/>
    <s v="WD019"/>
    <s v="Widget"/>
    <n v="99"/>
    <s v="Large"/>
    <s v="Yellow"/>
    <n v="7.94"/>
    <n v="786.06000000000006"/>
  </r>
  <r>
    <d v="2025-02-27T00:00:00"/>
    <n v="38343"/>
    <x v="40"/>
    <s v="Retail"/>
    <x v="3"/>
    <s v="Sales App"/>
    <s v="GA004"/>
    <s v="Gadget"/>
    <n v="96"/>
    <s v="Extra Large"/>
    <s v="Red"/>
    <n v="9.6999999999999993"/>
    <n v="931.19999999999993"/>
  </r>
  <r>
    <d v="2025-02-27T00:00:00"/>
    <n v="38343"/>
    <x v="40"/>
    <s v="Retail"/>
    <x v="3"/>
    <s v="Sales App"/>
    <s v="WD012"/>
    <s v="Widget"/>
    <n v="210"/>
    <s v="Extra Large"/>
    <s v="Pink"/>
    <n v="8.9600000000000009"/>
    <n v="1881.6000000000001"/>
  </r>
  <r>
    <d v="2025-02-27T00:00:00"/>
    <n v="38343"/>
    <x v="40"/>
    <s v="Retail"/>
    <x v="3"/>
    <s v="Sales App"/>
    <s v="GZ008"/>
    <s v="Gizmo"/>
    <n v="281"/>
    <s v="Extra Large"/>
    <s v="Blue"/>
    <n v="11.22"/>
    <n v="3152.82"/>
  </r>
  <r>
    <d v="2025-02-27T00:00:00"/>
    <n v="38343"/>
    <x v="40"/>
    <s v="Retail"/>
    <x v="3"/>
    <s v="Sales App"/>
    <s v="WD012"/>
    <s v="Widget"/>
    <n v="151"/>
    <s v="Extra Large"/>
    <s v="Pink"/>
    <n v="8.9600000000000009"/>
    <n v="1352.96"/>
  </r>
  <r>
    <d v="2025-02-28T00:00:00"/>
    <n v="38344"/>
    <x v="8"/>
    <s v="Other"/>
    <x v="0"/>
    <s v="Sales App"/>
    <s v="WD013"/>
    <s v="Widget"/>
    <n v="157"/>
    <s v="Small"/>
    <s v="Orange"/>
    <n v="7.58"/>
    <n v="1190.06"/>
  </r>
  <r>
    <d v="2025-02-28T00:00:00"/>
    <n v="38344"/>
    <x v="8"/>
    <s v="Other"/>
    <x v="0"/>
    <s v="Sales App"/>
    <s v="GA020"/>
    <s v="Gadget"/>
    <n v="421"/>
    <s v="Extra Large"/>
    <s v="Yellow"/>
    <n v="12.34"/>
    <n v="5195.1400000000003"/>
  </r>
  <r>
    <d v="2025-02-28T00:00:00"/>
    <n v="38344"/>
    <x v="8"/>
    <s v="Other"/>
    <x v="0"/>
    <s v="Sales App"/>
    <s v="WD019"/>
    <s v="Widget"/>
    <n v="127"/>
    <s v="Large"/>
    <s v="Yellow"/>
    <n v="9.42"/>
    <n v="1196.3399999999999"/>
  </r>
  <r>
    <d v="2025-02-28T00:00:00"/>
    <n v="38344"/>
    <x v="8"/>
    <s v="Other"/>
    <x v="0"/>
    <s v="Sales App"/>
    <s v="GZ010"/>
    <s v="Gizmo"/>
    <n v="330"/>
    <s v="Medium"/>
    <s v="Pink"/>
    <n v="9.7899999999999991"/>
    <n v="3230.7"/>
  </r>
  <r>
    <d v="2025-02-28T00:00:00"/>
    <n v="38344"/>
    <x v="8"/>
    <s v="Other"/>
    <x v="0"/>
    <s v="Sales App"/>
    <s v="GZ014"/>
    <s v="Gizmo"/>
    <n v="403"/>
    <s v="Medium"/>
    <s v="Orange"/>
    <n v="9.59"/>
    <n v="3864.77"/>
  </r>
  <r>
    <d v="2025-02-28T00:00:00"/>
    <n v="38345"/>
    <x v="41"/>
    <s v="Other"/>
    <x v="4"/>
    <s v="Sales App"/>
    <s v="GZ009"/>
    <s v="Gizmo"/>
    <n v="668"/>
    <s v="Small"/>
    <s v="Pink"/>
    <n v="9.2200000000000006"/>
    <n v="6158.96"/>
  </r>
  <r>
    <d v="2025-02-28T00:00:00"/>
    <n v="38345"/>
    <x v="41"/>
    <s v="Other"/>
    <x v="4"/>
    <s v="Sales App"/>
    <s v="GZ015"/>
    <s v="Gizmo"/>
    <n v="1073"/>
    <s v="Large"/>
    <s v="Orange"/>
    <n v="10.16"/>
    <n v="10901.68"/>
  </r>
  <r>
    <d v="2025-02-28T00:00:00"/>
    <n v="38345"/>
    <x v="41"/>
    <s v="Other"/>
    <x v="4"/>
    <s v="Sales App"/>
    <s v="GA004"/>
    <s v="Gadget"/>
    <n v="524"/>
    <s v="Extra Large"/>
    <s v="Red"/>
    <n v="11.52"/>
    <n v="6036.48"/>
  </r>
  <r>
    <d v="2025-02-28T00:00:00"/>
    <n v="38345"/>
    <x v="41"/>
    <s v="Other"/>
    <x v="4"/>
    <s v="Sales App"/>
    <s v="WD011"/>
    <s v="Widget"/>
    <n v="431"/>
    <s v="Large"/>
    <s v="Pink"/>
    <n v="8.7100000000000009"/>
    <n v="3754.01"/>
  </r>
  <r>
    <d v="2025-02-28T00:00:00"/>
    <n v="38345"/>
    <x v="41"/>
    <s v="Other"/>
    <x v="4"/>
    <s v="Sales App"/>
    <s v="GA013"/>
    <s v="Gadget"/>
    <n v="350"/>
    <s v="Small"/>
    <s v="Orange"/>
    <n v="8.1199999999999992"/>
    <n v="2841.9999999999995"/>
  </r>
  <r>
    <d v="2025-02-28T00:00:00"/>
    <n v="38346"/>
    <x v="60"/>
    <s v="Wholesale"/>
    <x v="5"/>
    <s v="Sales App"/>
    <s v="WD018"/>
    <s v="Widget"/>
    <n v="240"/>
    <s v="Medium"/>
    <s v="Yellow"/>
    <n v="7.03"/>
    <n v="1687.2"/>
  </r>
  <r>
    <d v="2025-02-28T00:00:00"/>
    <n v="38346"/>
    <x v="60"/>
    <s v="Wholesale"/>
    <x v="5"/>
    <s v="Sales App"/>
    <s v="GZ014"/>
    <s v="Gizmo"/>
    <n v="65"/>
    <s v="Medium"/>
    <s v="Orange"/>
    <n v="7.57"/>
    <n v="492.05"/>
  </r>
  <r>
    <d v="2025-02-28T00:00:00"/>
    <n v="38346"/>
    <x v="60"/>
    <s v="Wholesale"/>
    <x v="5"/>
    <s v="Sales App"/>
    <s v="WD015"/>
    <s v="Widget"/>
    <n v="42"/>
    <s v="Large"/>
    <s v="Orange"/>
    <n v="6.74"/>
    <n v="283.08"/>
  </r>
  <r>
    <d v="2025-02-28T00:00:00"/>
    <n v="38346"/>
    <x v="60"/>
    <s v="Wholesale"/>
    <x v="5"/>
    <s v="Sales App"/>
    <s v="WD005"/>
    <s v="Widget"/>
    <n v="246"/>
    <s v="Small"/>
    <s v="Blue"/>
    <n v="6.43"/>
    <n v="1581.78"/>
  </r>
  <r>
    <d v="2025-02-28T00:00:00"/>
    <n v="38346"/>
    <x v="60"/>
    <s v="Wholesale"/>
    <x v="5"/>
    <s v="Sales App"/>
    <s v="GZ019"/>
    <s v="Gizmo"/>
    <n v="338"/>
    <s v="Large"/>
    <s v="Yellow"/>
    <n v="8.86"/>
    <n v="2994.68"/>
  </r>
  <r>
    <d v="2025-02-28T00:00:00"/>
    <n v="38347"/>
    <x v="87"/>
    <s v="Online"/>
    <x v="1"/>
    <s v="Sales App"/>
    <s v="GZ005"/>
    <s v="Gizmo"/>
    <n v="562"/>
    <s v="Small"/>
    <s v="Blue"/>
    <n v="9.18"/>
    <n v="5159.16"/>
  </r>
  <r>
    <d v="2025-02-28T00:00:00"/>
    <n v="38347"/>
    <x v="87"/>
    <s v="Online"/>
    <x v="1"/>
    <s v="Sales App"/>
    <s v="WD011"/>
    <s v="Widget"/>
    <n v="676"/>
    <s v="Large"/>
    <s v="Pink"/>
    <n v="8.25"/>
    <n v="5577"/>
  </r>
  <r>
    <d v="2025-02-28T00:00:00"/>
    <n v="38347"/>
    <x v="87"/>
    <s v="Online"/>
    <x v="1"/>
    <s v="Sales App"/>
    <s v="WD010"/>
    <s v="Widget"/>
    <n v="274"/>
    <s v="Medium"/>
    <s v="Pink"/>
    <n v="7.79"/>
    <n v="2134.46"/>
  </r>
  <r>
    <d v="2025-02-28T00:00:00"/>
    <n v="38347"/>
    <x v="87"/>
    <s v="Online"/>
    <x v="1"/>
    <s v="Sales App"/>
    <s v="GZ014"/>
    <s v="Gizmo"/>
    <n v="520"/>
    <s v="Medium"/>
    <s v="Orange"/>
    <n v="9.08"/>
    <n v="4721.6000000000004"/>
  </r>
  <r>
    <d v="2025-02-28T00:00:00"/>
    <n v="38347"/>
    <x v="87"/>
    <s v="Online"/>
    <x v="1"/>
    <s v="Sales App"/>
    <s v="WD020"/>
    <s v="Widget"/>
    <n v="256"/>
    <s v="Extra Large"/>
    <s v="Yellow"/>
    <n v="10.92"/>
    <n v="2795.52"/>
  </r>
  <r>
    <d v="2025-02-28T00:00:00"/>
    <n v="38348"/>
    <x v="40"/>
    <s v="Retail"/>
    <x v="3"/>
    <s v="Sales App"/>
    <s v="WD006"/>
    <s v="Widget"/>
    <n v="358"/>
    <s v="Medium"/>
    <s v="Blue"/>
    <n v="7.28"/>
    <n v="2606.2400000000002"/>
  </r>
  <r>
    <d v="2025-02-28T00:00:00"/>
    <n v="38348"/>
    <x v="40"/>
    <s v="Retail"/>
    <x v="3"/>
    <s v="Sales App"/>
    <s v="GA012"/>
    <s v="Gadget"/>
    <n v="391"/>
    <s v="Extra Large"/>
    <s v="Pink"/>
    <n v="9.6"/>
    <n v="3753.6"/>
  </r>
  <r>
    <d v="2025-02-28T00:00:00"/>
    <n v="38348"/>
    <x v="40"/>
    <s v="Retail"/>
    <x v="3"/>
    <s v="Sales App"/>
    <s v="GZ006"/>
    <s v="Gizmo"/>
    <n v="335"/>
    <s v="Medium"/>
    <s v="Blue"/>
    <n v="8.67"/>
    <n v="2904.45"/>
  </r>
  <r>
    <d v="2025-02-28T00:00:00"/>
    <n v="38348"/>
    <x v="40"/>
    <s v="Retail"/>
    <x v="3"/>
    <s v="Sales App"/>
    <s v="GZ002"/>
    <s v="Gizmo"/>
    <n v="308"/>
    <s v="Medium"/>
    <s v="Red"/>
    <n v="8.33"/>
    <n v="2565.64"/>
  </r>
  <r>
    <d v="2025-02-28T00:00:00"/>
    <n v="38348"/>
    <x v="40"/>
    <s v="Retail"/>
    <x v="3"/>
    <s v="Sales App"/>
    <s v="GA014"/>
    <s v="Gadget"/>
    <n v="193"/>
    <s v="Medium"/>
    <s v="Orange"/>
    <n v="7.26"/>
    <n v="1401.18"/>
  </r>
  <r>
    <d v="2025-02-28T00:00:00"/>
    <n v="38349"/>
    <x v="87"/>
    <s v="Online"/>
    <x v="1"/>
    <s v="Sales App"/>
    <s v="WD017"/>
    <s v="Widget"/>
    <n v="542"/>
    <s v="Small"/>
    <s v="Yellow"/>
    <n v="7.94"/>
    <n v="4303.4800000000005"/>
  </r>
  <r>
    <d v="2025-02-28T00:00:00"/>
    <n v="38349"/>
    <x v="87"/>
    <s v="Online"/>
    <x v="1"/>
    <s v="Sales App"/>
    <s v="GZ012"/>
    <s v="Gizmo"/>
    <n v="684"/>
    <s v="Extra Large"/>
    <s v="Pink"/>
    <n v="12.01"/>
    <n v="8214.84"/>
  </r>
  <r>
    <d v="2025-02-28T00:00:00"/>
    <n v="38349"/>
    <x v="87"/>
    <s v="Online"/>
    <x v="1"/>
    <s v="Sales App"/>
    <s v="GA007"/>
    <s v="Gadget"/>
    <n v="514"/>
    <s v="Large"/>
    <s v="Blue"/>
    <n v="9.3000000000000007"/>
    <n v="4780.2000000000007"/>
  </r>
  <r>
    <d v="2025-02-28T00:00:00"/>
    <n v="38349"/>
    <x v="87"/>
    <s v="Online"/>
    <x v="1"/>
    <s v="Sales App"/>
    <s v="GA001"/>
    <s v="Gadget"/>
    <n v="590"/>
    <s v="Small"/>
    <s v="Red"/>
    <n v="7.94"/>
    <n v="4684.6000000000004"/>
  </r>
  <r>
    <d v="2025-02-28T00:00:00"/>
    <n v="38349"/>
    <x v="87"/>
    <s v="Online"/>
    <x v="1"/>
    <s v="Sales App"/>
    <s v="GA007"/>
    <s v="Gadget"/>
    <n v="476"/>
    <s v="Large"/>
    <s v="Blue"/>
    <n v="9.3000000000000007"/>
    <n v="4426.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603B89A-E0C0-436C-900B-9AD46F47A012}" name="PivotTable1"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D109" firstHeaderRow="0" firstDataRow="1" firstDataCol="1"/>
  <pivotFields count="13">
    <pivotField numFmtId="14" showAll="0"/>
    <pivotField showAll="0"/>
    <pivotField axis="axisRow" showAll="0" sortType="descending">
      <items count="107">
        <item x="44"/>
        <item x="29"/>
        <item x="84"/>
        <item x="17"/>
        <item x="46"/>
        <item x="69"/>
        <item x="20"/>
        <item x="9"/>
        <item x="67"/>
        <item x="14"/>
        <item x="100"/>
        <item x="25"/>
        <item x="45"/>
        <item x="30"/>
        <item x="104"/>
        <item x="10"/>
        <item x="32"/>
        <item x="48"/>
        <item x="38"/>
        <item x="53"/>
        <item x="101"/>
        <item x="87"/>
        <item x="71"/>
        <item x="73"/>
        <item x="16"/>
        <item x="49"/>
        <item x="28"/>
        <item x="11"/>
        <item x="12"/>
        <item x="70"/>
        <item x="95"/>
        <item x="68"/>
        <item x="58"/>
        <item x="59"/>
        <item x="34"/>
        <item x="0"/>
        <item x="31"/>
        <item x="90"/>
        <item x="5"/>
        <item x="61"/>
        <item x="72"/>
        <item x="79"/>
        <item x="24"/>
        <item x="23"/>
        <item x="39"/>
        <item x="93"/>
        <item x="8"/>
        <item x="26"/>
        <item x="97"/>
        <item x="56"/>
        <item x="41"/>
        <item x="76"/>
        <item x="102"/>
        <item x="42"/>
        <item x="7"/>
        <item x="66"/>
        <item x="88"/>
        <item x="27"/>
        <item x="2"/>
        <item x="82"/>
        <item x="64"/>
        <item x="85"/>
        <item x="99"/>
        <item x="103"/>
        <item x="19"/>
        <item x="22"/>
        <item x="4"/>
        <item x="15"/>
        <item x="77"/>
        <item x="83"/>
        <item x="6"/>
        <item x="91"/>
        <item x="35"/>
        <item x="81"/>
        <item x="40"/>
        <item x="65"/>
        <item x="47"/>
        <item x="92"/>
        <item x="57"/>
        <item x="54"/>
        <item x="37"/>
        <item x="18"/>
        <item x="33"/>
        <item x="89"/>
        <item x="50"/>
        <item x="74"/>
        <item x="63"/>
        <item x="96"/>
        <item x="21"/>
        <item x="78"/>
        <item x="3"/>
        <item x="60"/>
        <item x="51"/>
        <item x="36"/>
        <item x="55"/>
        <item x="43"/>
        <item x="1"/>
        <item x="80"/>
        <item x="94"/>
        <item x="62"/>
        <item x="86"/>
        <item x="52"/>
        <item x="75"/>
        <item x="13"/>
        <item x="98"/>
        <item m="1" x="105"/>
        <item t="default"/>
      </items>
      <autoSortScope>
        <pivotArea dataOnly="0" outline="0" fieldPosition="0">
          <references count="1">
            <reference field="4294967294" count="1" selected="0">
              <x v="0"/>
            </reference>
          </references>
        </pivotArea>
      </autoSortScope>
    </pivotField>
    <pivotField showAll="0"/>
    <pivotField showAll="0">
      <items count="7">
        <item x="0"/>
        <item h="1" x="5"/>
        <item h="1" x="2"/>
        <item h="1" x="3"/>
        <item h="1" x="1"/>
        <item h="1" x="4"/>
        <item t="default"/>
      </items>
    </pivotField>
    <pivotField showAll="0"/>
    <pivotField showAll="0"/>
    <pivotField showAll="0"/>
    <pivotField showAll="0"/>
    <pivotField showAll="0"/>
    <pivotField showAll="0"/>
    <pivotField showAll="0"/>
    <pivotField dataField="1" numFmtId="165" showAll="0"/>
  </pivotFields>
  <rowFields count="1">
    <field x="2"/>
  </rowFields>
  <rowItems count="106">
    <i>
      <x v="69"/>
    </i>
    <i>
      <x v="64"/>
    </i>
    <i>
      <x v="51"/>
    </i>
    <i>
      <x v="40"/>
    </i>
    <i>
      <x v="43"/>
    </i>
    <i>
      <x v="101"/>
    </i>
    <i>
      <x v="41"/>
    </i>
    <i>
      <x v="84"/>
    </i>
    <i>
      <x v="36"/>
    </i>
    <i>
      <x v="26"/>
    </i>
    <i>
      <x v="83"/>
    </i>
    <i>
      <x v="92"/>
    </i>
    <i>
      <x v="34"/>
    </i>
    <i>
      <x v="71"/>
    </i>
    <i>
      <x v="58"/>
    </i>
    <i>
      <x v="82"/>
    </i>
    <i>
      <x v="3"/>
    </i>
    <i>
      <x v="27"/>
    </i>
    <i>
      <x v="17"/>
    </i>
    <i>
      <x v="70"/>
    </i>
    <i>
      <x v="50"/>
    </i>
    <i>
      <x v="33"/>
    </i>
    <i>
      <x v="21"/>
    </i>
    <i>
      <x v="8"/>
    </i>
    <i>
      <x v="62"/>
    </i>
    <i>
      <x v="18"/>
    </i>
    <i>
      <x v="56"/>
    </i>
    <i>
      <x v="30"/>
    </i>
    <i>
      <x v="1"/>
    </i>
    <i>
      <x v="46"/>
    </i>
    <i>
      <x v="66"/>
    </i>
    <i>
      <x v="98"/>
    </i>
    <i>
      <x v="93"/>
    </i>
    <i>
      <x v="39"/>
    </i>
    <i>
      <x v="15"/>
    </i>
    <i>
      <x v="80"/>
    </i>
    <i>
      <x v="23"/>
    </i>
    <i>
      <x v="57"/>
    </i>
    <i>
      <x v="68"/>
    </i>
    <i>
      <x v="32"/>
    </i>
    <i>
      <x v="85"/>
    </i>
    <i>
      <x v="7"/>
    </i>
    <i>
      <x v="9"/>
    </i>
    <i>
      <x v="52"/>
    </i>
    <i>
      <x v="103"/>
    </i>
    <i>
      <x v="60"/>
    </i>
    <i>
      <x v="79"/>
    </i>
    <i>
      <x v="59"/>
    </i>
    <i>
      <x v="47"/>
    </i>
    <i>
      <x v="12"/>
    </i>
    <i>
      <x v="63"/>
    </i>
    <i>
      <x v="54"/>
    </i>
    <i>
      <x v="97"/>
    </i>
    <i>
      <x v="99"/>
    </i>
    <i>
      <x v="88"/>
    </i>
    <i>
      <x v="29"/>
    </i>
    <i>
      <x v="16"/>
    </i>
    <i>
      <x v="11"/>
    </i>
    <i>
      <x v="86"/>
    </i>
    <i>
      <x v="28"/>
    </i>
    <i>
      <x v="61"/>
    </i>
    <i>
      <x v="67"/>
    </i>
    <i>
      <x v="22"/>
    </i>
    <i>
      <x/>
    </i>
    <i>
      <x v="81"/>
    </i>
    <i>
      <x v="90"/>
    </i>
    <i>
      <x v="35"/>
    </i>
    <i>
      <x v="55"/>
    </i>
    <i>
      <x v="91"/>
    </i>
    <i>
      <x v="45"/>
    </i>
    <i>
      <x v="89"/>
    </i>
    <i>
      <x v="96"/>
    </i>
    <i>
      <x v="5"/>
    </i>
    <i>
      <x v="95"/>
    </i>
    <i>
      <x v="100"/>
    </i>
    <i>
      <x v="94"/>
    </i>
    <i>
      <x v="102"/>
    </i>
    <i>
      <x v="31"/>
    </i>
    <i>
      <x v="19"/>
    </i>
    <i>
      <x v="74"/>
    </i>
    <i>
      <x v="6"/>
    </i>
    <i>
      <x v="37"/>
    </i>
    <i>
      <x v="77"/>
    </i>
    <i>
      <x v="44"/>
    </i>
    <i>
      <x v="72"/>
    </i>
    <i>
      <x v="78"/>
    </i>
    <i>
      <x v="42"/>
    </i>
    <i>
      <x v="10"/>
    </i>
    <i>
      <x v="104"/>
    </i>
    <i>
      <x v="53"/>
    </i>
    <i>
      <x v="65"/>
    </i>
    <i>
      <x v="24"/>
    </i>
    <i>
      <x v="25"/>
    </i>
    <i>
      <x v="38"/>
    </i>
    <i>
      <x v="13"/>
    </i>
    <i>
      <x v="4"/>
    </i>
    <i>
      <x v="75"/>
    </i>
    <i>
      <x v="2"/>
    </i>
    <i>
      <x v="20"/>
    </i>
    <i>
      <x v="76"/>
    </i>
    <i>
      <x v="87"/>
    </i>
    <i>
      <x v="49"/>
    </i>
    <i>
      <x v="14"/>
    </i>
    <i>
      <x v="48"/>
    </i>
    <i>
      <x v="73"/>
    </i>
    <i t="grand">
      <x/>
    </i>
  </rowItems>
  <colFields count="1">
    <field x="-2"/>
  </colFields>
  <colItems count="3">
    <i>
      <x/>
    </i>
    <i i="1">
      <x v="1"/>
    </i>
    <i i="2">
      <x v="2"/>
    </i>
  </colItems>
  <dataFields count="3">
    <dataField name="Sum of Amount" fld="12" baseField="0" baseItem="0" numFmtId="165"/>
    <dataField name="Sum of Amount2" fld="12" baseField="2" baseItem="0" numFmtId="10">
      <extLst>
        <ext xmlns:x14="http://schemas.microsoft.com/office/spreadsheetml/2009/9/main" uri="{E15A36E0-9728-4e99-A89B-3F7291B0FE68}">
          <x14:dataField pivotShowAs="percentOfRunningTotal"/>
        </ext>
      </extLst>
    </dataField>
    <dataField name="Sum of Amount3" fld="12" baseField="2" baseItem="0">
      <extLst>
        <ext xmlns:x14="http://schemas.microsoft.com/office/spreadsheetml/2009/9/main" uri="{E15A36E0-9728-4e99-A89B-3F7291B0FE68}">
          <x14:dataField pivotShowAs="rankDescending"/>
        </ext>
      </extLst>
    </dataField>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F76CE78-690A-4450-BC21-ACD32AE328AB}" name="PivotTable3"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D32" firstHeaderRow="0" firstDataRow="1" firstDataCol="1"/>
  <pivotFields count="13">
    <pivotField numFmtId="14" showAll="0"/>
    <pivotField showAll="0"/>
    <pivotField axis="axisRow" showAll="0" measureFilter="1" sortType="descending">
      <items count="107">
        <item x="44"/>
        <item x="29"/>
        <item x="84"/>
        <item x="17"/>
        <item x="46"/>
        <item x="69"/>
        <item x="20"/>
        <item x="9"/>
        <item x="67"/>
        <item x="14"/>
        <item x="100"/>
        <item x="25"/>
        <item x="45"/>
        <item x="30"/>
        <item x="104"/>
        <item x="10"/>
        <item x="32"/>
        <item x="48"/>
        <item x="38"/>
        <item x="53"/>
        <item x="101"/>
        <item x="87"/>
        <item x="71"/>
        <item x="73"/>
        <item x="16"/>
        <item x="49"/>
        <item x="28"/>
        <item x="11"/>
        <item x="12"/>
        <item x="70"/>
        <item x="95"/>
        <item x="68"/>
        <item x="58"/>
        <item x="59"/>
        <item x="34"/>
        <item x="0"/>
        <item x="31"/>
        <item x="90"/>
        <item x="5"/>
        <item x="61"/>
        <item x="72"/>
        <item x="79"/>
        <item x="24"/>
        <item x="23"/>
        <item x="39"/>
        <item x="93"/>
        <item x="8"/>
        <item x="26"/>
        <item x="97"/>
        <item x="56"/>
        <item x="41"/>
        <item x="76"/>
        <item x="102"/>
        <item x="42"/>
        <item x="7"/>
        <item x="66"/>
        <item x="88"/>
        <item x="27"/>
        <item x="2"/>
        <item x="82"/>
        <item x="64"/>
        <item x="85"/>
        <item x="99"/>
        <item x="103"/>
        <item x="19"/>
        <item x="22"/>
        <item x="4"/>
        <item x="15"/>
        <item x="77"/>
        <item x="83"/>
        <item x="6"/>
        <item x="91"/>
        <item x="35"/>
        <item x="81"/>
        <item x="40"/>
        <item x="65"/>
        <item x="47"/>
        <item x="92"/>
        <item x="57"/>
        <item x="54"/>
        <item x="37"/>
        <item x="18"/>
        <item x="33"/>
        <item x="89"/>
        <item x="50"/>
        <item x="74"/>
        <item x="63"/>
        <item x="96"/>
        <item x="21"/>
        <item x="78"/>
        <item x="3"/>
        <item x="60"/>
        <item x="51"/>
        <item x="36"/>
        <item x="55"/>
        <item x="43"/>
        <item x="1"/>
        <item x="80"/>
        <item x="94"/>
        <item x="62"/>
        <item x="86"/>
        <item x="52"/>
        <item x="75"/>
        <item x="13"/>
        <item x="98"/>
        <item m="1" x="105"/>
        <item t="default"/>
      </items>
      <autoSortScope>
        <pivotArea dataOnly="0" outline="0" fieldPosition="0">
          <references count="1">
            <reference field="4294967294" count="1" selected="0">
              <x v="0"/>
            </reference>
          </references>
        </pivotArea>
      </autoSortScope>
    </pivotField>
    <pivotField showAll="0"/>
    <pivotField showAll="0">
      <items count="7">
        <item x="0"/>
        <item x="5"/>
        <item x="2"/>
        <item x="3"/>
        <item x="1"/>
        <item x="4"/>
        <item t="default"/>
      </items>
    </pivotField>
    <pivotField showAll="0"/>
    <pivotField showAll="0"/>
    <pivotField showAll="0"/>
    <pivotField showAll="0"/>
    <pivotField showAll="0"/>
    <pivotField showAll="0"/>
    <pivotField showAll="0"/>
    <pivotField dataField="1" numFmtId="165" showAll="0"/>
  </pivotFields>
  <rowFields count="1">
    <field x="2"/>
  </rowFields>
  <rowItems count="29">
    <i>
      <x v="69"/>
    </i>
    <i>
      <x v="64"/>
    </i>
    <i>
      <x v="51"/>
    </i>
    <i>
      <x v="40"/>
    </i>
    <i>
      <x v="43"/>
    </i>
    <i>
      <x v="101"/>
    </i>
    <i>
      <x v="41"/>
    </i>
    <i>
      <x v="84"/>
    </i>
    <i>
      <x v="36"/>
    </i>
    <i>
      <x v="26"/>
    </i>
    <i>
      <x v="83"/>
    </i>
    <i>
      <x v="92"/>
    </i>
    <i>
      <x v="34"/>
    </i>
    <i>
      <x v="71"/>
    </i>
    <i>
      <x v="58"/>
    </i>
    <i>
      <x v="82"/>
    </i>
    <i>
      <x v="3"/>
    </i>
    <i>
      <x v="27"/>
    </i>
    <i>
      <x v="17"/>
    </i>
    <i>
      <x v="70"/>
    </i>
    <i>
      <x v="50"/>
    </i>
    <i>
      <x v="33"/>
    </i>
    <i>
      <x v="21"/>
    </i>
    <i>
      <x v="8"/>
    </i>
    <i>
      <x v="62"/>
    </i>
    <i>
      <x v="18"/>
    </i>
    <i>
      <x v="56"/>
    </i>
    <i>
      <x v="30"/>
    </i>
    <i t="grand">
      <x/>
    </i>
  </rowItems>
  <colFields count="1">
    <field x="-2"/>
  </colFields>
  <colItems count="3">
    <i>
      <x/>
    </i>
    <i i="1">
      <x v="1"/>
    </i>
    <i i="2">
      <x v="2"/>
    </i>
  </colItems>
  <dataFields count="3">
    <dataField name="Sum of Amount" fld="12" baseField="0" baseItem="0" numFmtId="165"/>
    <dataField name="Sum of Amount2" fld="12" baseField="2" baseItem="0" numFmtId="10">
      <extLst>
        <ext xmlns:x14="http://schemas.microsoft.com/office/spreadsheetml/2009/9/main" uri="{E15A36E0-9728-4e99-A89B-3F7291B0FE68}">
          <x14:dataField pivotShowAs="percentOfRunningTotal"/>
        </ext>
      </extLst>
    </dataField>
    <dataField name="Sum of Amount3" fld="12" baseField="2" baseItem="0">
      <extLst>
        <ext xmlns:x14="http://schemas.microsoft.com/office/spreadsheetml/2009/9/main" uri="{E15A36E0-9728-4e99-A89B-3F7291B0FE68}">
          <x14:dataField pivotShowAs="rankDescending"/>
        </ext>
      </extLst>
    </dataField>
  </dataFields>
  <pivotTableStyleInfo name="PivotStyleLight16" showRowHeaders="1" showColHeaders="1" showRowStripes="0" showColStripes="0" showLastColumn="1"/>
  <filters count="1">
    <filter fld="2" type="percent" evalOrder="-1" id="1" iMeasureFld="0">
      <autoFilter ref="A1">
        <filterColumn colId="0">
          <top10 percent="1" val="80" filterVal="80"/>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5CF64-79EE-403F-8EF4-BFC9079813F9}" name="PivotTable1"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D21" firstHeaderRow="0" firstDataRow="1" firstDataCol="1"/>
  <pivotFields count="13">
    <pivotField numFmtId="14" showAll="0"/>
    <pivotField showAll="0"/>
    <pivotField axis="axisRow" showAll="0" sortType="descending">
      <items count="107">
        <item x="44"/>
        <item x="29"/>
        <item x="84"/>
        <item x="17"/>
        <item x="46"/>
        <item x="69"/>
        <item x="20"/>
        <item x="9"/>
        <item x="67"/>
        <item x="14"/>
        <item x="100"/>
        <item x="25"/>
        <item x="45"/>
        <item x="30"/>
        <item x="104"/>
        <item x="10"/>
        <item x="32"/>
        <item x="48"/>
        <item x="38"/>
        <item x="53"/>
        <item x="101"/>
        <item x="87"/>
        <item x="71"/>
        <item x="73"/>
        <item x="16"/>
        <item x="49"/>
        <item x="28"/>
        <item x="11"/>
        <item x="12"/>
        <item x="70"/>
        <item x="95"/>
        <item x="68"/>
        <item x="58"/>
        <item x="59"/>
        <item x="34"/>
        <item x="0"/>
        <item x="31"/>
        <item x="90"/>
        <item x="5"/>
        <item x="61"/>
        <item x="72"/>
        <item x="79"/>
        <item x="24"/>
        <item x="23"/>
        <item x="39"/>
        <item x="93"/>
        <item x="8"/>
        <item x="26"/>
        <item x="97"/>
        <item x="56"/>
        <item x="41"/>
        <item x="76"/>
        <item x="102"/>
        <item x="42"/>
        <item x="7"/>
        <item x="66"/>
        <item x="88"/>
        <item x="27"/>
        <item x="2"/>
        <item x="82"/>
        <item x="64"/>
        <item x="85"/>
        <item x="99"/>
        <item x="103"/>
        <item x="19"/>
        <item x="22"/>
        <item x="4"/>
        <item x="15"/>
        <item x="77"/>
        <item x="83"/>
        <item x="6"/>
        <item x="91"/>
        <item x="35"/>
        <item x="81"/>
        <item x="40"/>
        <item x="65"/>
        <item x="47"/>
        <item x="92"/>
        <item x="57"/>
        <item x="54"/>
        <item x="37"/>
        <item x="18"/>
        <item x="33"/>
        <item x="89"/>
        <item x="50"/>
        <item x="74"/>
        <item x="63"/>
        <item x="96"/>
        <item x="21"/>
        <item x="78"/>
        <item x="3"/>
        <item x="60"/>
        <item x="51"/>
        <item x="36"/>
        <item x="55"/>
        <item x="43"/>
        <item x="1"/>
        <item x="80"/>
        <item x="94"/>
        <item x="62"/>
        <item x="86"/>
        <item x="52"/>
        <item x="75"/>
        <item x="13"/>
        <item x="98"/>
        <item m="1" x="105"/>
        <item t="default"/>
      </items>
      <autoSortScope>
        <pivotArea dataOnly="0" outline="0" fieldPosition="0">
          <references count="1">
            <reference field="4294967294" count="1" selected="0">
              <x v="0"/>
            </reference>
          </references>
        </pivotArea>
      </autoSortScope>
    </pivotField>
    <pivotField showAll="0"/>
    <pivotField showAll="0">
      <items count="7">
        <item x="0"/>
        <item h="1" x="5"/>
        <item h="1" x="2"/>
        <item h="1" x="3"/>
        <item h="1" x="1"/>
        <item h="1" x="4"/>
        <item t="default"/>
      </items>
    </pivotField>
    <pivotField showAll="0"/>
    <pivotField showAll="0"/>
    <pivotField showAll="0"/>
    <pivotField showAll="0"/>
    <pivotField showAll="0"/>
    <pivotField showAll="0"/>
    <pivotField showAll="0"/>
    <pivotField dataField="1" numFmtId="165" showAll="0"/>
  </pivotFields>
  <rowFields count="1">
    <field x="2"/>
  </rowFields>
  <rowItems count="18">
    <i>
      <x v="83"/>
    </i>
    <i>
      <x v="34"/>
    </i>
    <i>
      <x v="58"/>
    </i>
    <i>
      <x v="70"/>
    </i>
    <i>
      <x v="8"/>
    </i>
    <i>
      <x v="46"/>
    </i>
    <i>
      <x v="9"/>
    </i>
    <i>
      <x v="103"/>
    </i>
    <i>
      <x v="16"/>
    </i>
    <i>
      <x v="61"/>
    </i>
    <i>
      <x v="22"/>
    </i>
    <i>
      <x/>
    </i>
    <i>
      <x v="35"/>
    </i>
    <i>
      <x v="55"/>
    </i>
    <i>
      <x v="6"/>
    </i>
    <i>
      <x v="25"/>
    </i>
    <i>
      <x v="48"/>
    </i>
    <i t="grand">
      <x/>
    </i>
  </rowItems>
  <colFields count="1">
    <field x="-2"/>
  </colFields>
  <colItems count="3">
    <i>
      <x/>
    </i>
    <i i="1">
      <x v="1"/>
    </i>
    <i i="2">
      <x v="2"/>
    </i>
  </colItems>
  <dataFields count="3">
    <dataField name="Sum of Amount" fld="12" baseField="0" baseItem="0" numFmtId="165"/>
    <dataField name="Sum of Amount2" fld="12" baseField="2" baseItem="0" numFmtId="10">
      <extLst>
        <ext xmlns:x14="http://schemas.microsoft.com/office/spreadsheetml/2009/9/main" uri="{E15A36E0-9728-4e99-A89B-3F7291B0FE68}">
          <x14:dataField pivotShowAs="percentOfRunningTotal"/>
        </ext>
      </extLst>
    </dataField>
    <dataField name="Sum of Amount3" fld="12" baseField="2" baseItem="0">
      <extLst>
        <ext xmlns:x14="http://schemas.microsoft.com/office/spreadsheetml/2009/9/main" uri="{E15A36E0-9728-4e99-A89B-3F7291B0FE68}">
          <x14:dataField pivotShowAs="rankDescending"/>
        </ext>
      </extLst>
    </dataField>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tate" xr10:uid="{897BBE7D-6F35-40C9-B489-0BFE04DD0D26}" sourceName="State">
  <pivotTables>
    <pivotTable tabId="18" name="PivotTable1"/>
  </pivotTables>
  <data>
    <tabular pivotCacheId="639983932">
      <items count="6">
        <i x="0" s="1"/>
        <i x="5"/>
        <i x="2"/>
        <i x="3"/>
        <i x="1"/>
        <i x="4"/>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tate" xr10:uid="{53B2B7E4-FB1D-4555-80A0-7B35E56BF4D1}" cache="Slicer_State" caption="State" rowHeight="27305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D6B8659-D135-4BC1-B5B5-BD761CE0D077}" name="tblSales" displayName="tblSales" ref="A1:M7205" totalsRowShown="0" headerRowDxfId="3" dataDxfId="2" headerRowCellStyle="Comma" dataCellStyle="Comma">
  <autoFilter ref="A1:M7205" xr:uid="{6D6B8659-D135-4BC1-B5B5-BD761CE0D077}"/>
  <sortState xmlns:xlrd2="http://schemas.microsoft.com/office/spreadsheetml/2017/richdata2" ref="A2:M7205">
    <sortCondition ref="B2:B7205"/>
  </sortState>
  <tableColumns count="13">
    <tableColumn id="1" xr3:uid="{30A56172-D49E-4077-B8E7-B8ADB94DD8B2}" name="Date" dataDxfId="1"/>
    <tableColumn id="2" xr3:uid="{92A215DF-51DF-4708-9ECA-7F52E0BBE2DB}" name="Invoice"/>
    <tableColumn id="3" xr3:uid="{8035519A-AA2E-450F-BAA6-C07D54E06770}" name="Name"/>
    <tableColumn id="4" xr3:uid="{8B5E37B5-9825-4AAD-9436-4C83AAC6831C}" name="Customer Category"/>
    <tableColumn id="5" xr3:uid="{EE1CDDCE-5C3B-42CC-BBE0-56810D57C90B}" name="State"/>
    <tableColumn id="6" xr3:uid="{864467A5-F1E2-423B-A57A-85D6949D468E}" name="Source"/>
    <tableColumn id="7" xr3:uid="{079B8A2E-8A5A-4008-B66D-2C283BC48E0F}" name="Product"/>
    <tableColumn id="8" xr3:uid="{1BEB9E5B-E672-4C5C-8136-5FAAECC7C657}" name="Product Name"/>
    <tableColumn id="9" xr3:uid="{70D0F09A-CA2B-484F-99B1-7426C7FBEB6E}" name="Quantity"/>
    <tableColumn id="10" xr3:uid="{486DD8C7-EB60-4D85-95F7-E7FB60ABFEB7}" name="Size"/>
    <tableColumn id="11" xr3:uid="{1886EF9E-6BE8-425F-83F8-DC0BE77610CE}" name="Colour"/>
    <tableColumn id="13" xr3:uid="{25899DE8-E553-4851-9716-6E554B21B0E0}" name="Unit Price"/>
    <tableColumn id="14" xr3:uid="{56B90AC4-728E-4CCE-8187-BBBE964DB767}" name="Amount" dataDxfId="0" dataCellStyle="Comma">
      <calculatedColumnFormula>tblSales[[#This Row],[Quantity]]*tblSales[[#This Row],[Unit Price]]</calculatedColumnFormula>
    </tableColumn>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4.xml"/><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8E226-8155-4B98-BB2C-4142C2E2C41C}">
  <dimension ref="A1:M7205"/>
  <sheetViews>
    <sheetView tabSelected="1" workbookViewId="0"/>
  </sheetViews>
  <sheetFormatPr defaultRowHeight="15.75" x14ac:dyDescent="0.25"/>
  <cols>
    <col min="1" max="1" width="10.125" bestFit="1" customWidth="1"/>
    <col min="2" max="2" width="8.75" bestFit="1" customWidth="1"/>
    <col min="3" max="3" width="16.875" customWidth="1"/>
    <col min="4" max="4" width="9.875" customWidth="1"/>
    <col min="5" max="5" width="7.25" bestFit="1" customWidth="1"/>
    <col min="6" max="6" width="8.75" bestFit="1" customWidth="1"/>
    <col min="7" max="7" width="9.25" bestFit="1" customWidth="1"/>
    <col min="8" max="8" width="10.125" customWidth="1"/>
    <col min="9" max="9" width="9.875" style="8" bestFit="1" customWidth="1"/>
    <col min="10" max="10" width="9.75" bestFit="1" customWidth="1"/>
    <col min="11" max="11" width="8.25" bestFit="1" customWidth="1"/>
    <col min="12" max="12" width="7.375" customWidth="1"/>
    <col min="13" max="13" width="10.5" style="3" bestFit="1" customWidth="1"/>
  </cols>
  <sheetData>
    <row r="1" spans="1:13" s="15" customFormat="1" ht="31.5" x14ac:dyDescent="0.25">
      <c r="A1" s="10" t="s">
        <v>0</v>
      </c>
      <c r="B1" s="11" t="s">
        <v>1</v>
      </c>
      <c r="C1" s="12" t="s">
        <v>2</v>
      </c>
      <c r="D1" s="12" t="s">
        <v>3</v>
      </c>
      <c r="E1" s="12" t="s">
        <v>4</v>
      </c>
      <c r="F1" s="12" t="s">
        <v>5</v>
      </c>
      <c r="G1" s="12" t="s">
        <v>6</v>
      </c>
      <c r="H1" s="12" t="s">
        <v>7</v>
      </c>
      <c r="I1" s="13" t="s">
        <v>8</v>
      </c>
      <c r="J1" s="12" t="s">
        <v>9</v>
      </c>
      <c r="K1" s="12" t="s">
        <v>10</v>
      </c>
      <c r="L1" s="12" t="s">
        <v>11</v>
      </c>
      <c r="M1" s="14" t="s">
        <v>12</v>
      </c>
    </row>
    <row r="2" spans="1:13" x14ac:dyDescent="0.25">
      <c r="A2" s="2">
        <v>45474</v>
      </c>
      <c r="B2">
        <v>36892</v>
      </c>
      <c r="C2" t="s">
        <v>13</v>
      </c>
      <c r="D2" t="s">
        <v>14</v>
      </c>
      <c r="E2" t="s">
        <v>15</v>
      </c>
      <c r="F2" t="s">
        <v>16</v>
      </c>
      <c r="G2" t="s">
        <v>17</v>
      </c>
      <c r="H2" t="s">
        <v>18</v>
      </c>
      <c r="I2">
        <v>384</v>
      </c>
      <c r="J2" t="s">
        <v>19</v>
      </c>
      <c r="K2" t="s">
        <v>20</v>
      </c>
      <c r="L2">
        <v>9.18</v>
      </c>
      <c r="M2" s="6">
        <f>tblSales[[#This Row],[Quantity]]*tblSales[[#This Row],[Unit Price]]</f>
        <v>3525.12</v>
      </c>
    </row>
    <row r="3" spans="1:13" x14ac:dyDescent="0.25">
      <c r="A3" s="2">
        <v>45474</v>
      </c>
      <c r="B3">
        <v>36892</v>
      </c>
      <c r="C3" t="s">
        <v>13</v>
      </c>
      <c r="D3" t="s">
        <v>14</v>
      </c>
      <c r="E3" t="s">
        <v>15</v>
      </c>
      <c r="F3" t="s">
        <v>16</v>
      </c>
      <c r="G3" t="s">
        <v>21</v>
      </c>
      <c r="H3" t="s">
        <v>22</v>
      </c>
      <c r="I3">
        <v>338</v>
      </c>
      <c r="J3" t="s">
        <v>23</v>
      </c>
      <c r="K3" t="s">
        <v>24</v>
      </c>
      <c r="L3">
        <v>9.6999999999999993</v>
      </c>
      <c r="M3" s="6">
        <f>tblSales[[#This Row],[Quantity]]*tblSales[[#This Row],[Unit Price]]</f>
        <v>3278.6</v>
      </c>
    </row>
    <row r="4" spans="1:13" x14ac:dyDescent="0.25">
      <c r="A4" s="2">
        <v>45474</v>
      </c>
      <c r="B4">
        <v>36892</v>
      </c>
      <c r="C4" t="s">
        <v>13</v>
      </c>
      <c r="D4" t="s">
        <v>14</v>
      </c>
      <c r="E4" t="s">
        <v>15</v>
      </c>
      <c r="F4" t="s">
        <v>16</v>
      </c>
      <c r="G4" t="s">
        <v>25</v>
      </c>
      <c r="H4" t="s">
        <v>22</v>
      </c>
      <c r="I4">
        <v>121</v>
      </c>
      <c r="J4" t="s">
        <v>26</v>
      </c>
      <c r="K4" t="s">
        <v>27</v>
      </c>
      <c r="L4">
        <v>6.52</v>
      </c>
      <c r="M4" s="6">
        <f>tblSales[[#This Row],[Quantity]]*tblSales[[#This Row],[Unit Price]]</f>
        <v>788.92</v>
      </c>
    </row>
    <row r="5" spans="1:13" x14ac:dyDescent="0.25">
      <c r="A5" s="2">
        <v>45474</v>
      </c>
      <c r="B5">
        <v>36892</v>
      </c>
      <c r="C5" t="s">
        <v>13</v>
      </c>
      <c r="D5" t="s">
        <v>14</v>
      </c>
      <c r="E5" t="s">
        <v>15</v>
      </c>
      <c r="F5" t="s">
        <v>16</v>
      </c>
      <c r="G5" t="s">
        <v>28</v>
      </c>
      <c r="H5" t="s">
        <v>18</v>
      </c>
      <c r="I5">
        <v>151</v>
      </c>
      <c r="J5" t="s">
        <v>23</v>
      </c>
      <c r="K5" t="s">
        <v>29</v>
      </c>
      <c r="L5">
        <v>10.45</v>
      </c>
      <c r="M5" s="6">
        <f>tblSales[[#This Row],[Quantity]]*tblSales[[#This Row],[Unit Price]]</f>
        <v>1577.9499999999998</v>
      </c>
    </row>
    <row r="6" spans="1:13" x14ac:dyDescent="0.25">
      <c r="A6" s="2">
        <v>45474</v>
      </c>
      <c r="B6">
        <v>36893</v>
      </c>
      <c r="C6" t="s">
        <v>30</v>
      </c>
      <c r="D6" t="s">
        <v>14</v>
      </c>
      <c r="E6" t="s">
        <v>31</v>
      </c>
      <c r="F6" t="s">
        <v>16</v>
      </c>
      <c r="G6" t="s">
        <v>32</v>
      </c>
      <c r="H6" t="s">
        <v>33</v>
      </c>
      <c r="I6">
        <v>319</v>
      </c>
      <c r="J6" t="s">
        <v>19</v>
      </c>
      <c r="K6" t="s">
        <v>34</v>
      </c>
      <c r="L6">
        <v>7.94</v>
      </c>
      <c r="M6" s="6">
        <f>tblSales[[#This Row],[Quantity]]*tblSales[[#This Row],[Unit Price]]</f>
        <v>2532.86</v>
      </c>
    </row>
    <row r="7" spans="1:13" x14ac:dyDescent="0.25">
      <c r="A7" s="2">
        <v>45474</v>
      </c>
      <c r="B7">
        <v>36893</v>
      </c>
      <c r="C7" t="s">
        <v>30</v>
      </c>
      <c r="D7" t="s">
        <v>14</v>
      </c>
      <c r="E7" t="s">
        <v>31</v>
      </c>
      <c r="F7" t="s">
        <v>16</v>
      </c>
      <c r="G7" t="s">
        <v>35</v>
      </c>
      <c r="H7" t="s">
        <v>22</v>
      </c>
      <c r="I7">
        <v>191</v>
      </c>
      <c r="J7" t="s">
        <v>36</v>
      </c>
      <c r="K7" t="s">
        <v>34</v>
      </c>
      <c r="L7">
        <v>7</v>
      </c>
      <c r="M7" s="6">
        <f>tblSales[[#This Row],[Quantity]]*tblSales[[#This Row],[Unit Price]]</f>
        <v>1337</v>
      </c>
    </row>
    <row r="8" spans="1:13" x14ac:dyDescent="0.25">
      <c r="A8" s="2">
        <v>45474</v>
      </c>
      <c r="B8">
        <v>36893</v>
      </c>
      <c r="C8" t="s">
        <v>30</v>
      </c>
      <c r="D8" t="s">
        <v>14</v>
      </c>
      <c r="E8" t="s">
        <v>31</v>
      </c>
      <c r="F8" t="s">
        <v>16</v>
      </c>
      <c r="G8" t="s">
        <v>37</v>
      </c>
      <c r="H8" t="s">
        <v>18</v>
      </c>
      <c r="I8">
        <v>266</v>
      </c>
      <c r="J8" t="s">
        <v>19</v>
      </c>
      <c r="K8" t="s">
        <v>24</v>
      </c>
      <c r="L8">
        <v>9.4499999999999993</v>
      </c>
      <c r="M8" s="6">
        <f>tblSales[[#This Row],[Quantity]]*tblSales[[#This Row],[Unit Price]]</f>
        <v>2513.6999999999998</v>
      </c>
    </row>
    <row r="9" spans="1:13" x14ac:dyDescent="0.25">
      <c r="A9" s="2">
        <v>45474</v>
      </c>
      <c r="B9">
        <v>36893</v>
      </c>
      <c r="C9" t="s">
        <v>30</v>
      </c>
      <c r="D9" t="s">
        <v>14</v>
      </c>
      <c r="E9" t="s">
        <v>31</v>
      </c>
      <c r="F9" t="s">
        <v>16</v>
      </c>
      <c r="G9" t="s">
        <v>38</v>
      </c>
      <c r="H9" t="s">
        <v>33</v>
      </c>
      <c r="I9">
        <v>84</v>
      </c>
      <c r="J9" t="s">
        <v>23</v>
      </c>
      <c r="K9" t="s">
        <v>27</v>
      </c>
      <c r="L9">
        <v>9.6</v>
      </c>
      <c r="M9" s="6">
        <f>tblSales[[#This Row],[Quantity]]*tblSales[[#This Row],[Unit Price]]</f>
        <v>806.4</v>
      </c>
    </row>
    <row r="10" spans="1:13" x14ac:dyDescent="0.25">
      <c r="A10" s="2">
        <v>45474</v>
      </c>
      <c r="B10">
        <v>36893</v>
      </c>
      <c r="C10" t="s">
        <v>30</v>
      </c>
      <c r="D10" t="s">
        <v>14</v>
      </c>
      <c r="E10" t="s">
        <v>31</v>
      </c>
      <c r="F10" t="s">
        <v>16</v>
      </c>
      <c r="G10" t="s">
        <v>39</v>
      </c>
      <c r="H10" t="s">
        <v>18</v>
      </c>
      <c r="I10">
        <v>268</v>
      </c>
      <c r="J10" t="s">
        <v>26</v>
      </c>
      <c r="K10" t="s">
        <v>27</v>
      </c>
      <c r="L10">
        <v>7.76</v>
      </c>
      <c r="M10" s="6">
        <f>tblSales[[#This Row],[Quantity]]*tblSales[[#This Row],[Unit Price]]</f>
        <v>2079.6799999999998</v>
      </c>
    </row>
    <row r="11" spans="1:13" x14ac:dyDescent="0.25">
      <c r="A11" s="2">
        <v>45474</v>
      </c>
      <c r="B11">
        <v>36894</v>
      </c>
      <c r="C11" t="s">
        <v>40</v>
      </c>
      <c r="D11" t="s">
        <v>41</v>
      </c>
      <c r="E11" t="s">
        <v>15</v>
      </c>
      <c r="F11" t="s">
        <v>16</v>
      </c>
      <c r="G11" t="s">
        <v>42</v>
      </c>
      <c r="H11" t="s">
        <v>33</v>
      </c>
      <c r="I11">
        <v>626</v>
      </c>
      <c r="J11" t="s">
        <v>19</v>
      </c>
      <c r="K11" t="s">
        <v>24</v>
      </c>
      <c r="L11">
        <v>9.57</v>
      </c>
      <c r="M11" s="6">
        <f>tblSales[[#This Row],[Quantity]]*tblSales[[#This Row],[Unit Price]]</f>
        <v>5990.8200000000006</v>
      </c>
    </row>
    <row r="12" spans="1:13" x14ac:dyDescent="0.25">
      <c r="A12" s="2">
        <v>45474</v>
      </c>
      <c r="B12">
        <v>36894</v>
      </c>
      <c r="C12" t="s">
        <v>40</v>
      </c>
      <c r="D12" t="s">
        <v>41</v>
      </c>
      <c r="E12" t="s">
        <v>15</v>
      </c>
      <c r="F12" t="s">
        <v>16</v>
      </c>
      <c r="G12" t="s">
        <v>21</v>
      </c>
      <c r="H12" t="s">
        <v>22</v>
      </c>
      <c r="I12">
        <v>1458</v>
      </c>
      <c r="J12" t="s">
        <v>23</v>
      </c>
      <c r="K12" t="s">
        <v>24</v>
      </c>
      <c r="L12">
        <v>10.92</v>
      </c>
      <c r="M12" s="6">
        <f>tblSales[[#This Row],[Quantity]]*tblSales[[#This Row],[Unit Price]]</f>
        <v>15921.36</v>
      </c>
    </row>
    <row r="13" spans="1:13" x14ac:dyDescent="0.25">
      <c r="A13" s="2">
        <v>45474</v>
      </c>
      <c r="B13">
        <v>36894</v>
      </c>
      <c r="C13" t="s">
        <v>40</v>
      </c>
      <c r="D13" t="s">
        <v>41</v>
      </c>
      <c r="E13" t="s">
        <v>15</v>
      </c>
      <c r="F13" t="s">
        <v>16</v>
      </c>
      <c r="G13" t="s">
        <v>28</v>
      </c>
      <c r="H13" t="s">
        <v>18</v>
      </c>
      <c r="I13">
        <v>1622</v>
      </c>
      <c r="J13" t="s">
        <v>23</v>
      </c>
      <c r="K13" t="s">
        <v>29</v>
      </c>
      <c r="L13">
        <v>11.75</v>
      </c>
      <c r="M13" s="6">
        <f>tblSales[[#This Row],[Quantity]]*tblSales[[#This Row],[Unit Price]]</f>
        <v>19058.5</v>
      </c>
    </row>
    <row r="14" spans="1:13" x14ac:dyDescent="0.25">
      <c r="A14" s="2">
        <v>45474</v>
      </c>
      <c r="B14">
        <v>36894</v>
      </c>
      <c r="C14" t="s">
        <v>40</v>
      </c>
      <c r="D14" t="s">
        <v>41</v>
      </c>
      <c r="E14" t="s">
        <v>15</v>
      </c>
      <c r="F14" t="s">
        <v>16</v>
      </c>
      <c r="G14" t="s">
        <v>43</v>
      </c>
      <c r="H14" t="s">
        <v>33</v>
      </c>
      <c r="I14">
        <v>758</v>
      </c>
      <c r="J14" t="s">
        <v>36</v>
      </c>
      <c r="K14" t="s">
        <v>27</v>
      </c>
      <c r="L14">
        <v>8.35</v>
      </c>
      <c r="M14" s="6">
        <f>tblSales[[#This Row],[Quantity]]*tblSales[[#This Row],[Unit Price]]</f>
        <v>6329.3</v>
      </c>
    </row>
    <row r="15" spans="1:13" x14ac:dyDescent="0.25">
      <c r="A15" s="2">
        <v>45474</v>
      </c>
      <c r="B15">
        <v>36894</v>
      </c>
      <c r="C15" t="s">
        <v>40</v>
      </c>
      <c r="D15" t="s">
        <v>41</v>
      </c>
      <c r="E15" t="s">
        <v>15</v>
      </c>
      <c r="F15" t="s">
        <v>16</v>
      </c>
      <c r="G15" t="s">
        <v>44</v>
      </c>
      <c r="H15" t="s">
        <v>33</v>
      </c>
      <c r="I15">
        <v>1018</v>
      </c>
      <c r="J15" t="s">
        <v>26</v>
      </c>
      <c r="K15" t="s">
        <v>20</v>
      </c>
      <c r="L15">
        <v>8.26</v>
      </c>
      <c r="M15" s="6">
        <f>tblSales[[#This Row],[Quantity]]*tblSales[[#This Row],[Unit Price]]</f>
        <v>8408.68</v>
      </c>
    </row>
    <row r="16" spans="1:13" x14ac:dyDescent="0.25">
      <c r="A16" s="2">
        <v>45474</v>
      </c>
      <c r="B16">
        <v>36895</v>
      </c>
      <c r="C16" t="s">
        <v>45</v>
      </c>
      <c r="D16" t="s">
        <v>46</v>
      </c>
      <c r="E16" t="s">
        <v>31</v>
      </c>
      <c r="F16" t="s">
        <v>16</v>
      </c>
      <c r="G16" t="s">
        <v>47</v>
      </c>
      <c r="H16" t="s">
        <v>22</v>
      </c>
      <c r="I16">
        <v>31</v>
      </c>
      <c r="J16" t="s">
        <v>26</v>
      </c>
      <c r="K16" t="s">
        <v>20</v>
      </c>
      <c r="L16">
        <v>8.14</v>
      </c>
      <c r="M16" s="6">
        <f>tblSales[[#This Row],[Quantity]]*tblSales[[#This Row],[Unit Price]]</f>
        <v>252.34000000000003</v>
      </c>
    </row>
    <row r="17" spans="1:13" x14ac:dyDescent="0.25">
      <c r="A17" s="2">
        <v>45474</v>
      </c>
      <c r="B17">
        <v>36895</v>
      </c>
      <c r="C17" t="s">
        <v>45</v>
      </c>
      <c r="D17" t="s">
        <v>46</v>
      </c>
      <c r="E17" t="s">
        <v>31</v>
      </c>
      <c r="F17" t="s">
        <v>16</v>
      </c>
      <c r="G17" t="s">
        <v>48</v>
      </c>
      <c r="H17" t="s">
        <v>33</v>
      </c>
      <c r="I17">
        <v>265</v>
      </c>
      <c r="J17" t="s">
        <v>26</v>
      </c>
      <c r="K17" t="s">
        <v>34</v>
      </c>
      <c r="L17">
        <v>8.3800000000000008</v>
      </c>
      <c r="M17" s="6">
        <f>tblSales[[#This Row],[Quantity]]*tblSales[[#This Row],[Unit Price]]</f>
        <v>2220.7000000000003</v>
      </c>
    </row>
    <row r="18" spans="1:13" x14ac:dyDescent="0.25">
      <c r="A18" s="2">
        <v>45474</v>
      </c>
      <c r="B18">
        <v>36895</v>
      </c>
      <c r="C18" t="s">
        <v>45</v>
      </c>
      <c r="D18" t="s">
        <v>46</v>
      </c>
      <c r="E18" t="s">
        <v>31</v>
      </c>
      <c r="F18" t="s">
        <v>16</v>
      </c>
      <c r="G18" t="s">
        <v>42</v>
      </c>
      <c r="H18" t="s">
        <v>33</v>
      </c>
      <c r="I18">
        <v>383</v>
      </c>
      <c r="J18" t="s">
        <v>19</v>
      </c>
      <c r="K18" t="s">
        <v>24</v>
      </c>
      <c r="L18">
        <v>10.1</v>
      </c>
      <c r="M18" s="6">
        <f>tblSales[[#This Row],[Quantity]]*tblSales[[#This Row],[Unit Price]]</f>
        <v>3868.2999999999997</v>
      </c>
    </row>
    <row r="19" spans="1:13" x14ac:dyDescent="0.25">
      <c r="A19" s="2">
        <v>45474</v>
      </c>
      <c r="B19">
        <v>36895</v>
      </c>
      <c r="C19" t="s">
        <v>45</v>
      </c>
      <c r="D19" t="s">
        <v>46</v>
      </c>
      <c r="E19" t="s">
        <v>31</v>
      </c>
      <c r="F19" t="s">
        <v>16</v>
      </c>
      <c r="G19" t="s">
        <v>49</v>
      </c>
      <c r="H19" t="s">
        <v>22</v>
      </c>
      <c r="I19">
        <v>241</v>
      </c>
      <c r="J19" t="s">
        <v>26</v>
      </c>
      <c r="K19" t="s">
        <v>34</v>
      </c>
      <c r="L19">
        <v>7.82</v>
      </c>
      <c r="M19" s="6">
        <f>tblSales[[#This Row],[Quantity]]*tblSales[[#This Row],[Unit Price]]</f>
        <v>1884.6200000000001</v>
      </c>
    </row>
    <row r="20" spans="1:13" x14ac:dyDescent="0.25">
      <c r="A20" s="2">
        <v>45474</v>
      </c>
      <c r="B20">
        <v>36895</v>
      </c>
      <c r="C20" t="s">
        <v>45</v>
      </c>
      <c r="D20" t="s">
        <v>46</v>
      </c>
      <c r="E20" t="s">
        <v>31</v>
      </c>
      <c r="F20" t="s">
        <v>16</v>
      </c>
      <c r="G20" t="s">
        <v>50</v>
      </c>
      <c r="H20" t="s">
        <v>18</v>
      </c>
      <c r="I20">
        <v>91</v>
      </c>
      <c r="J20" t="s">
        <v>26</v>
      </c>
      <c r="K20" t="s">
        <v>20</v>
      </c>
      <c r="L20">
        <v>9.69</v>
      </c>
      <c r="M20" s="6">
        <f>tblSales[[#This Row],[Quantity]]*tblSales[[#This Row],[Unit Price]]</f>
        <v>881.79</v>
      </c>
    </row>
    <row r="21" spans="1:13" x14ac:dyDescent="0.25">
      <c r="A21" s="2">
        <v>45474</v>
      </c>
      <c r="B21">
        <v>36896</v>
      </c>
      <c r="C21" t="s">
        <v>51</v>
      </c>
      <c r="D21" t="s">
        <v>52</v>
      </c>
      <c r="E21" t="s">
        <v>53</v>
      </c>
      <c r="F21" t="s">
        <v>16</v>
      </c>
      <c r="G21" t="s">
        <v>54</v>
      </c>
      <c r="H21" t="s">
        <v>33</v>
      </c>
      <c r="I21">
        <v>110</v>
      </c>
      <c r="J21" t="s">
        <v>36</v>
      </c>
      <c r="K21" t="s">
        <v>34</v>
      </c>
      <c r="L21">
        <v>7.96</v>
      </c>
      <c r="M21" s="6">
        <f>tblSales[[#This Row],[Quantity]]*tblSales[[#This Row],[Unit Price]]</f>
        <v>875.6</v>
      </c>
    </row>
    <row r="22" spans="1:13" x14ac:dyDescent="0.25">
      <c r="A22" s="2">
        <v>45474</v>
      </c>
      <c r="B22">
        <v>36896</v>
      </c>
      <c r="C22" t="s">
        <v>51</v>
      </c>
      <c r="D22" t="s">
        <v>52</v>
      </c>
      <c r="E22" t="s">
        <v>53</v>
      </c>
      <c r="F22" t="s">
        <v>16</v>
      </c>
      <c r="G22" t="s">
        <v>55</v>
      </c>
      <c r="H22" t="s">
        <v>22</v>
      </c>
      <c r="I22">
        <v>403</v>
      </c>
      <c r="J22" t="s">
        <v>36</v>
      </c>
      <c r="K22" t="s">
        <v>27</v>
      </c>
      <c r="L22">
        <v>7.36</v>
      </c>
      <c r="M22" s="6">
        <f>tblSales[[#This Row],[Quantity]]*tblSales[[#This Row],[Unit Price]]</f>
        <v>2966.08</v>
      </c>
    </row>
    <row r="23" spans="1:13" x14ac:dyDescent="0.25">
      <c r="A23" s="2">
        <v>45474</v>
      </c>
      <c r="B23">
        <v>36896</v>
      </c>
      <c r="C23" t="s">
        <v>51</v>
      </c>
      <c r="D23" t="s">
        <v>52</v>
      </c>
      <c r="E23" t="s">
        <v>53</v>
      </c>
      <c r="F23" t="s">
        <v>16</v>
      </c>
      <c r="G23" t="s">
        <v>56</v>
      </c>
      <c r="H23" t="s">
        <v>33</v>
      </c>
      <c r="I23">
        <v>291</v>
      </c>
      <c r="J23" t="s">
        <v>23</v>
      </c>
      <c r="K23" t="s">
        <v>34</v>
      </c>
      <c r="L23">
        <v>10.31</v>
      </c>
      <c r="M23" s="6">
        <f>tblSales[[#This Row],[Quantity]]*tblSales[[#This Row],[Unit Price]]</f>
        <v>3000.21</v>
      </c>
    </row>
    <row r="24" spans="1:13" x14ac:dyDescent="0.25">
      <c r="A24" s="2">
        <v>45474</v>
      </c>
      <c r="B24">
        <v>36896</v>
      </c>
      <c r="C24" t="s">
        <v>51</v>
      </c>
      <c r="D24" t="s">
        <v>52</v>
      </c>
      <c r="E24" t="s">
        <v>53</v>
      </c>
      <c r="F24" t="s">
        <v>16</v>
      </c>
      <c r="G24" t="s">
        <v>25</v>
      </c>
      <c r="H24" t="s">
        <v>22</v>
      </c>
      <c r="I24">
        <v>272</v>
      </c>
      <c r="J24" t="s">
        <v>26</v>
      </c>
      <c r="K24" t="s">
        <v>27</v>
      </c>
      <c r="L24">
        <v>6.93</v>
      </c>
      <c r="M24" s="6">
        <f>tblSales[[#This Row],[Quantity]]*tblSales[[#This Row],[Unit Price]]</f>
        <v>1884.96</v>
      </c>
    </row>
    <row r="25" spans="1:13" x14ac:dyDescent="0.25">
      <c r="A25" s="2">
        <v>45474</v>
      </c>
      <c r="B25">
        <v>36896</v>
      </c>
      <c r="C25" t="s">
        <v>51</v>
      </c>
      <c r="D25" t="s">
        <v>52</v>
      </c>
      <c r="E25" t="s">
        <v>53</v>
      </c>
      <c r="F25" t="s">
        <v>16</v>
      </c>
      <c r="G25" t="s">
        <v>57</v>
      </c>
      <c r="H25" t="s">
        <v>18</v>
      </c>
      <c r="I25">
        <v>334</v>
      </c>
      <c r="J25" t="s">
        <v>36</v>
      </c>
      <c r="K25" t="s">
        <v>34</v>
      </c>
      <c r="L25">
        <v>8.85</v>
      </c>
      <c r="M25" s="6">
        <f>tblSales[[#This Row],[Quantity]]*tblSales[[#This Row],[Unit Price]]</f>
        <v>2955.9</v>
      </c>
    </row>
    <row r="26" spans="1:13" x14ac:dyDescent="0.25">
      <c r="A26" s="2">
        <v>45474</v>
      </c>
      <c r="B26">
        <v>36897</v>
      </c>
      <c r="C26" t="s">
        <v>58</v>
      </c>
      <c r="D26" t="s">
        <v>46</v>
      </c>
      <c r="E26" t="s">
        <v>31</v>
      </c>
      <c r="F26" t="s">
        <v>16</v>
      </c>
      <c r="G26" t="s">
        <v>59</v>
      </c>
      <c r="H26" t="s">
        <v>18</v>
      </c>
      <c r="I26">
        <v>44</v>
      </c>
      <c r="J26" t="s">
        <v>19</v>
      </c>
      <c r="K26" t="s">
        <v>34</v>
      </c>
      <c r="L26">
        <v>10.48</v>
      </c>
      <c r="M26" s="6">
        <f>tblSales[[#This Row],[Quantity]]*tblSales[[#This Row],[Unit Price]]</f>
        <v>461.12</v>
      </c>
    </row>
    <row r="27" spans="1:13" x14ac:dyDescent="0.25">
      <c r="A27" s="2">
        <v>45474</v>
      </c>
      <c r="B27">
        <v>36897</v>
      </c>
      <c r="C27" t="s">
        <v>58</v>
      </c>
      <c r="D27" t="s">
        <v>46</v>
      </c>
      <c r="E27" t="s">
        <v>31</v>
      </c>
      <c r="F27" t="s">
        <v>16</v>
      </c>
      <c r="G27" t="s">
        <v>60</v>
      </c>
      <c r="H27" t="s">
        <v>22</v>
      </c>
      <c r="I27">
        <v>10</v>
      </c>
      <c r="J27" t="s">
        <v>19</v>
      </c>
      <c r="K27" t="s">
        <v>27</v>
      </c>
      <c r="L27">
        <v>8.7100000000000009</v>
      </c>
      <c r="M27" s="6">
        <f>tblSales[[#This Row],[Quantity]]*tblSales[[#This Row],[Unit Price]]</f>
        <v>87.100000000000009</v>
      </c>
    </row>
    <row r="28" spans="1:13" x14ac:dyDescent="0.25">
      <c r="A28" s="2">
        <v>45474</v>
      </c>
      <c r="B28">
        <v>36897</v>
      </c>
      <c r="C28" t="s">
        <v>58</v>
      </c>
      <c r="D28" t="s">
        <v>46</v>
      </c>
      <c r="E28" t="s">
        <v>31</v>
      </c>
      <c r="F28" t="s">
        <v>16</v>
      </c>
      <c r="G28" t="s">
        <v>61</v>
      </c>
      <c r="H28" t="s">
        <v>22</v>
      </c>
      <c r="I28">
        <v>35</v>
      </c>
      <c r="J28" t="s">
        <v>26</v>
      </c>
      <c r="K28" t="s">
        <v>24</v>
      </c>
      <c r="L28">
        <v>8.3800000000000008</v>
      </c>
      <c r="M28" s="6">
        <f>tblSales[[#This Row],[Quantity]]*tblSales[[#This Row],[Unit Price]]</f>
        <v>293.3</v>
      </c>
    </row>
    <row r="29" spans="1:13" x14ac:dyDescent="0.25">
      <c r="A29" s="2">
        <v>45474</v>
      </c>
      <c r="B29">
        <v>36897</v>
      </c>
      <c r="C29" t="s">
        <v>58</v>
      </c>
      <c r="D29" t="s">
        <v>46</v>
      </c>
      <c r="E29" t="s">
        <v>31</v>
      </c>
      <c r="F29" t="s">
        <v>16</v>
      </c>
      <c r="G29" t="s">
        <v>62</v>
      </c>
      <c r="H29" t="s">
        <v>33</v>
      </c>
      <c r="I29">
        <v>35</v>
      </c>
      <c r="J29" t="s">
        <v>36</v>
      </c>
      <c r="K29" t="s">
        <v>20</v>
      </c>
      <c r="L29">
        <v>9.26</v>
      </c>
      <c r="M29" s="6">
        <f>tblSales[[#This Row],[Quantity]]*tblSales[[#This Row],[Unit Price]]</f>
        <v>324.09999999999997</v>
      </c>
    </row>
    <row r="30" spans="1:13" x14ac:dyDescent="0.25">
      <c r="A30" s="2">
        <v>45474</v>
      </c>
      <c r="B30">
        <v>36897</v>
      </c>
      <c r="C30" t="s">
        <v>58</v>
      </c>
      <c r="D30" t="s">
        <v>46</v>
      </c>
      <c r="E30" t="s">
        <v>31</v>
      </c>
      <c r="F30" t="s">
        <v>16</v>
      </c>
      <c r="G30" t="s">
        <v>17</v>
      </c>
      <c r="H30" t="s">
        <v>18</v>
      </c>
      <c r="I30">
        <v>75</v>
      </c>
      <c r="J30" t="s">
        <v>19</v>
      </c>
      <c r="K30" t="s">
        <v>20</v>
      </c>
      <c r="L30">
        <v>10.91</v>
      </c>
      <c r="M30" s="6">
        <f>tblSales[[#This Row],[Quantity]]*tblSales[[#This Row],[Unit Price]]</f>
        <v>818.25</v>
      </c>
    </row>
    <row r="31" spans="1:13" x14ac:dyDescent="0.25">
      <c r="A31" s="2">
        <v>45475</v>
      </c>
      <c r="B31">
        <v>36898</v>
      </c>
      <c r="C31" t="s">
        <v>63</v>
      </c>
      <c r="D31" t="s">
        <v>52</v>
      </c>
      <c r="E31" t="s">
        <v>15</v>
      </c>
      <c r="F31" t="s">
        <v>64</v>
      </c>
      <c r="G31" t="s">
        <v>65</v>
      </c>
      <c r="H31" t="s">
        <v>22</v>
      </c>
      <c r="I31">
        <v>546</v>
      </c>
      <c r="J31" t="s">
        <v>19</v>
      </c>
      <c r="K31" t="s">
        <v>29</v>
      </c>
      <c r="L31">
        <v>7.63</v>
      </c>
      <c r="M31" s="6">
        <f>tblSales[[#This Row],[Quantity]]*tblSales[[#This Row],[Unit Price]]</f>
        <v>4165.9799999999996</v>
      </c>
    </row>
    <row r="32" spans="1:13" x14ac:dyDescent="0.25">
      <c r="A32" s="2">
        <v>45475</v>
      </c>
      <c r="B32">
        <v>36898</v>
      </c>
      <c r="C32" t="s">
        <v>63</v>
      </c>
      <c r="D32" t="s">
        <v>52</v>
      </c>
      <c r="E32" t="s">
        <v>15</v>
      </c>
      <c r="F32" t="s">
        <v>64</v>
      </c>
      <c r="G32" t="s">
        <v>28</v>
      </c>
      <c r="H32" t="s">
        <v>18</v>
      </c>
      <c r="I32">
        <v>309</v>
      </c>
      <c r="J32" t="s">
        <v>23</v>
      </c>
      <c r="K32" t="s">
        <v>29</v>
      </c>
      <c r="L32">
        <v>11.1</v>
      </c>
      <c r="M32" s="6">
        <f>tblSales[[#This Row],[Quantity]]*tblSales[[#This Row],[Unit Price]]</f>
        <v>3429.9</v>
      </c>
    </row>
    <row r="33" spans="1:13" x14ac:dyDescent="0.25">
      <c r="A33" s="2">
        <v>45475</v>
      </c>
      <c r="B33">
        <v>36898</v>
      </c>
      <c r="C33" t="s">
        <v>63</v>
      </c>
      <c r="D33" t="s">
        <v>52</v>
      </c>
      <c r="E33" t="s">
        <v>15</v>
      </c>
      <c r="F33" t="s">
        <v>64</v>
      </c>
      <c r="G33" t="s">
        <v>66</v>
      </c>
      <c r="H33" t="s">
        <v>18</v>
      </c>
      <c r="I33">
        <v>378</v>
      </c>
      <c r="J33" t="s">
        <v>23</v>
      </c>
      <c r="K33" t="s">
        <v>34</v>
      </c>
      <c r="L33">
        <v>11.46</v>
      </c>
      <c r="M33" s="6">
        <f>tblSales[[#This Row],[Quantity]]*tblSales[[#This Row],[Unit Price]]</f>
        <v>4331.88</v>
      </c>
    </row>
    <row r="34" spans="1:13" x14ac:dyDescent="0.25">
      <c r="A34" s="2">
        <v>45475</v>
      </c>
      <c r="B34">
        <v>36898</v>
      </c>
      <c r="C34" t="s">
        <v>63</v>
      </c>
      <c r="D34" t="s">
        <v>52</v>
      </c>
      <c r="E34" t="s">
        <v>15</v>
      </c>
      <c r="F34" t="s">
        <v>64</v>
      </c>
      <c r="G34" t="s">
        <v>67</v>
      </c>
      <c r="H34" t="s">
        <v>18</v>
      </c>
      <c r="I34">
        <v>849</v>
      </c>
      <c r="J34" t="s">
        <v>23</v>
      </c>
      <c r="K34" t="s">
        <v>20</v>
      </c>
      <c r="L34">
        <v>11.93</v>
      </c>
      <c r="M34" s="6">
        <f>tblSales[[#This Row],[Quantity]]*tblSales[[#This Row],[Unit Price]]</f>
        <v>10128.57</v>
      </c>
    </row>
    <row r="35" spans="1:13" x14ac:dyDescent="0.25">
      <c r="A35" s="2">
        <v>45475</v>
      </c>
      <c r="B35">
        <v>36898</v>
      </c>
      <c r="C35" t="s">
        <v>63</v>
      </c>
      <c r="D35" t="s">
        <v>52</v>
      </c>
      <c r="E35" t="s">
        <v>15</v>
      </c>
      <c r="F35" t="s">
        <v>64</v>
      </c>
      <c r="G35" t="s">
        <v>17</v>
      </c>
      <c r="H35" t="s">
        <v>18</v>
      </c>
      <c r="I35">
        <v>855</v>
      </c>
      <c r="J35" t="s">
        <v>19</v>
      </c>
      <c r="K35" t="s">
        <v>20</v>
      </c>
      <c r="L35">
        <v>9.76</v>
      </c>
      <c r="M35" s="6">
        <f>tblSales[[#This Row],[Quantity]]*tblSales[[#This Row],[Unit Price]]</f>
        <v>8344.7999999999993</v>
      </c>
    </row>
    <row r="36" spans="1:13" x14ac:dyDescent="0.25">
      <c r="A36" s="2">
        <v>45475</v>
      </c>
      <c r="B36">
        <v>36899</v>
      </c>
      <c r="C36" t="s">
        <v>68</v>
      </c>
      <c r="D36" t="s">
        <v>14</v>
      </c>
      <c r="E36" t="s">
        <v>69</v>
      </c>
      <c r="F36" t="s">
        <v>64</v>
      </c>
      <c r="G36" t="s">
        <v>70</v>
      </c>
      <c r="H36" t="s">
        <v>22</v>
      </c>
      <c r="I36">
        <v>202</v>
      </c>
      <c r="J36" t="s">
        <v>23</v>
      </c>
      <c r="K36" t="s">
        <v>34</v>
      </c>
      <c r="L36">
        <v>9.06</v>
      </c>
      <c r="M36" s="6">
        <f>tblSales[[#This Row],[Quantity]]*tblSales[[#This Row],[Unit Price]]</f>
        <v>1830.1200000000001</v>
      </c>
    </row>
    <row r="37" spans="1:13" x14ac:dyDescent="0.25">
      <c r="A37" s="2">
        <v>45475</v>
      </c>
      <c r="B37">
        <v>36899</v>
      </c>
      <c r="C37" t="s">
        <v>68</v>
      </c>
      <c r="D37" t="s">
        <v>14</v>
      </c>
      <c r="E37" t="s">
        <v>69</v>
      </c>
      <c r="F37" t="s">
        <v>64</v>
      </c>
      <c r="G37" t="s">
        <v>71</v>
      </c>
      <c r="H37" t="s">
        <v>22</v>
      </c>
      <c r="I37">
        <v>303</v>
      </c>
      <c r="J37" t="s">
        <v>19</v>
      </c>
      <c r="K37" t="s">
        <v>20</v>
      </c>
      <c r="L37">
        <v>7.71</v>
      </c>
      <c r="M37" s="6">
        <f>tblSales[[#This Row],[Quantity]]*tblSales[[#This Row],[Unit Price]]</f>
        <v>2336.13</v>
      </c>
    </row>
    <row r="38" spans="1:13" x14ac:dyDescent="0.25">
      <c r="A38" s="2">
        <v>45475</v>
      </c>
      <c r="B38">
        <v>36899</v>
      </c>
      <c r="C38" t="s">
        <v>68</v>
      </c>
      <c r="D38" t="s">
        <v>14</v>
      </c>
      <c r="E38" t="s">
        <v>69</v>
      </c>
      <c r="F38" t="s">
        <v>64</v>
      </c>
      <c r="G38" t="s">
        <v>38</v>
      </c>
      <c r="H38" t="s">
        <v>33</v>
      </c>
      <c r="I38">
        <v>264</v>
      </c>
      <c r="J38" t="s">
        <v>23</v>
      </c>
      <c r="K38" t="s">
        <v>27</v>
      </c>
      <c r="L38">
        <v>9.6</v>
      </c>
      <c r="M38" s="6">
        <f>tblSales[[#This Row],[Quantity]]*tblSales[[#This Row],[Unit Price]]</f>
        <v>2534.4</v>
      </c>
    </row>
    <row r="39" spans="1:13" x14ac:dyDescent="0.25">
      <c r="A39" s="2">
        <v>45475</v>
      </c>
      <c r="B39">
        <v>36899</v>
      </c>
      <c r="C39" t="s">
        <v>68</v>
      </c>
      <c r="D39" t="s">
        <v>14</v>
      </c>
      <c r="E39" t="s">
        <v>69</v>
      </c>
      <c r="F39" t="s">
        <v>64</v>
      </c>
      <c r="G39" t="s">
        <v>42</v>
      </c>
      <c r="H39" t="s">
        <v>33</v>
      </c>
      <c r="I39">
        <v>111</v>
      </c>
      <c r="J39" t="s">
        <v>19</v>
      </c>
      <c r="K39" t="s">
        <v>24</v>
      </c>
      <c r="L39">
        <v>8.5</v>
      </c>
      <c r="M39" s="6">
        <f>tblSales[[#This Row],[Quantity]]*tblSales[[#This Row],[Unit Price]]</f>
        <v>943.5</v>
      </c>
    </row>
    <row r="40" spans="1:13" x14ac:dyDescent="0.25">
      <c r="A40" s="2">
        <v>45475</v>
      </c>
      <c r="B40">
        <v>36899</v>
      </c>
      <c r="C40" t="s">
        <v>68</v>
      </c>
      <c r="D40" t="s">
        <v>14</v>
      </c>
      <c r="E40" t="s">
        <v>69</v>
      </c>
      <c r="F40" t="s">
        <v>64</v>
      </c>
      <c r="G40" t="s">
        <v>72</v>
      </c>
      <c r="H40" t="s">
        <v>33</v>
      </c>
      <c r="I40">
        <v>396</v>
      </c>
      <c r="J40" t="s">
        <v>26</v>
      </c>
      <c r="K40" t="s">
        <v>24</v>
      </c>
      <c r="L40">
        <v>7.56</v>
      </c>
      <c r="M40" s="6">
        <f>tblSales[[#This Row],[Quantity]]*tblSales[[#This Row],[Unit Price]]</f>
        <v>2993.7599999999998</v>
      </c>
    </row>
    <row r="41" spans="1:13" x14ac:dyDescent="0.25">
      <c r="A41" s="2">
        <v>45475</v>
      </c>
      <c r="B41">
        <v>36900</v>
      </c>
      <c r="C41" t="s">
        <v>73</v>
      </c>
      <c r="D41" t="s">
        <v>46</v>
      </c>
      <c r="E41" t="s">
        <v>15</v>
      </c>
      <c r="F41" t="s">
        <v>64</v>
      </c>
      <c r="G41" t="s">
        <v>74</v>
      </c>
      <c r="H41" t="s">
        <v>33</v>
      </c>
      <c r="I41">
        <v>258</v>
      </c>
      <c r="J41" t="s">
        <v>23</v>
      </c>
      <c r="K41" t="s">
        <v>29</v>
      </c>
      <c r="L41">
        <v>11.17</v>
      </c>
      <c r="M41" s="6">
        <f>tblSales[[#This Row],[Quantity]]*tblSales[[#This Row],[Unit Price]]</f>
        <v>2881.86</v>
      </c>
    </row>
    <row r="42" spans="1:13" x14ac:dyDescent="0.25">
      <c r="A42" s="2">
        <v>45475</v>
      </c>
      <c r="B42">
        <v>36900</v>
      </c>
      <c r="C42" t="s">
        <v>73</v>
      </c>
      <c r="D42" t="s">
        <v>46</v>
      </c>
      <c r="E42" t="s">
        <v>15</v>
      </c>
      <c r="F42" t="s">
        <v>64</v>
      </c>
      <c r="G42" t="s">
        <v>75</v>
      </c>
      <c r="H42" t="s">
        <v>18</v>
      </c>
      <c r="I42">
        <v>281</v>
      </c>
      <c r="J42" t="s">
        <v>26</v>
      </c>
      <c r="K42" t="s">
        <v>24</v>
      </c>
      <c r="L42">
        <v>9.98</v>
      </c>
      <c r="M42" s="6">
        <f>tblSales[[#This Row],[Quantity]]*tblSales[[#This Row],[Unit Price]]</f>
        <v>2804.38</v>
      </c>
    </row>
    <row r="43" spans="1:13" x14ac:dyDescent="0.25">
      <c r="A43" s="2">
        <v>45475</v>
      </c>
      <c r="B43">
        <v>36900</v>
      </c>
      <c r="C43" t="s">
        <v>73</v>
      </c>
      <c r="D43" t="s">
        <v>46</v>
      </c>
      <c r="E43" t="s">
        <v>15</v>
      </c>
      <c r="F43" t="s">
        <v>64</v>
      </c>
      <c r="G43" t="s">
        <v>76</v>
      </c>
      <c r="H43" t="s">
        <v>18</v>
      </c>
      <c r="I43">
        <v>224</v>
      </c>
      <c r="J43" t="s">
        <v>19</v>
      </c>
      <c r="K43" t="s">
        <v>29</v>
      </c>
      <c r="L43">
        <v>10.16</v>
      </c>
      <c r="M43" s="6">
        <f>tblSales[[#This Row],[Quantity]]*tblSales[[#This Row],[Unit Price]]</f>
        <v>2275.84</v>
      </c>
    </row>
    <row r="44" spans="1:13" x14ac:dyDescent="0.25">
      <c r="A44" s="2">
        <v>45475</v>
      </c>
      <c r="B44">
        <v>36900</v>
      </c>
      <c r="C44" t="s">
        <v>73</v>
      </c>
      <c r="D44" t="s">
        <v>46</v>
      </c>
      <c r="E44" t="s">
        <v>15</v>
      </c>
      <c r="F44" t="s">
        <v>64</v>
      </c>
      <c r="G44" t="s">
        <v>32</v>
      </c>
      <c r="H44" t="s">
        <v>33</v>
      </c>
      <c r="I44">
        <v>124</v>
      </c>
      <c r="J44" t="s">
        <v>19</v>
      </c>
      <c r="K44" t="s">
        <v>34</v>
      </c>
      <c r="L44">
        <v>9.42</v>
      </c>
      <c r="M44" s="6">
        <f>tblSales[[#This Row],[Quantity]]*tblSales[[#This Row],[Unit Price]]</f>
        <v>1168.08</v>
      </c>
    </row>
    <row r="45" spans="1:13" x14ac:dyDescent="0.25">
      <c r="A45" s="2">
        <v>45475</v>
      </c>
      <c r="B45">
        <v>36900</v>
      </c>
      <c r="C45" t="s">
        <v>73</v>
      </c>
      <c r="D45" t="s">
        <v>46</v>
      </c>
      <c r="E45" t="s">
        <v>15</v>
      </c>
      <c r="F45" t="s">
        <v>64</v>
      </c>
      <c r="G45" t="s">
        <v>43</v>
      </c>
      <c r="H45" t="s">
        <v>33</v>
      </c>
      <c r="I45">
        <v>242</v>
      </c>
      <c r="J45" t="s">
        <v>36</v>
      </c>
      <c r="K45" t="s">
        <v>27</v>
      </c>
      <c r="L45">
        <v>8.82</v>
      </c>
      <c r="M45" s="6">
        <f>tblSales[[#This Row],[Quantity]]*tblSales[[#This Row],[Unit Price]]</f>
        <v>2134.44</v>
      </c>
    </row>
    <row r="46" spans="1:13" x14ac:dyDescent="0.25">
      <c r="A46" s="2">
        <v>45475</v>
      </c>
      <c r="B46">
        <v>36901</v>
      </c>
      <c r="C46" t="s">
        <v>77</v>
      </c>
      <c r="D46" t="s">
        <v>78</v>
      </c>
      <c r="E46" t="s">
        <v>79</v>
      </c>
      <c r="F46" t="s">
        <v>64</v>
      </c>
      <c r="G46" t="s">
        <v>17</v>
      </c>
      <c r="H46" t="s">
        <v>18</v>
      </c>
      <c r="I46">
        <v>288</v>
      </c>
      <c r="J46" t="s">
        <v>19</v>
      </c>
      <c r="K46" t="s">
        <v>20</v>
      </c>
      <c r="L46">
        <v>8.61</v>
      </c>
      <c r="M46" s="6">
        <f>tblSales[[#This Row],[Quantity]]*tblSales[[#This Row],[Unit Price]]</f>
        <v>2479.6799999999998</v>
      </c>
    </row>
    <row r="47" spans="1:13" x14ac:dyDescent="0.25">
      <c r="A47" s="2">
        <v>45475</v>
      </c>
      <c r="B47">
        <v>36901</v>
      </c>
      <c r="C47" t="s">
        <v>77</v>
      </c>
      <c r="D47" t="s">
        <v>78</v>
      </c>
      <c r="E47" t="s">
        <v>79</v>
      </c>
      <c r="F47" t="s">
        <v>64</v>
      </c>
      <c r="G47" t="s">
        <v>80</v>
      </c>
      <c r="H47" t="s">
        <v>18</v>
      </c>
      <c r="I47">
        <v>287</v>
      </c>
      <c r="J47" t="s">
        <v>36</v>
      </c>
      <c r="K47" t="s">
        <v>24</v>
      </c>
      <c r="L47">
        <v>8.3699999999999992</v>
      </c>
      <c r="M47" s="6">
        <f>tblSales[[#This Row],[Quantity]]*tblSales[[#This Row],[Unit Price]]</f>
        <v>2402.1899999999996</v>
      </c>
    </row>
    <row r="48" spans="1:13" x14ac:dyDescent="0.25">
      <c r="A48" s="2">
        <v>45475</v>
      </c>
      <c r="B48">
        <v>36901</v>
      </c>
      <c r="C48" t="s">
        <v>77</v>
      </c>
      <c r="D48" t="s">
        <v>78</v>
      </c>
      <c r="E48" t="s">
        <v>79</v>
      </c>
      <c r="F48" t="s">
        <v>64</v>
      </c>
      <c r="G48" t="s">
        <v>62</v>
      </c>
      <c r="H48" t="s">
        <v>33</v>
      </c>
      <c r="I48">
        <v>276</v>
      </c>
      <c r="J48" t="s">
        <v>36</v>
      </c>
      <c r="K48" t="s">
        <v>20</v>
      </c>
      <c r="L48">
        <v>7.31</v>
      </c>
      <c r="M48" s="6">
        <f>tblSales[[#This Row],[Quantity]]*tblSales[[#This Row],[Unit Price]]</f>
        <v>2017.56</v>
      </c>
    </row>
    <row r="49" spans="1:13" x14ac:dyDescent="0.25">
      <c r="A49" s="2">
        <v>45475</v>
      </c>
      <c r="B49">
        <v>36901</v>
      </c>
      <c r="C49" t="s">
        <v>77</v>
      </c>
      <c r="D49" t="s">
        <v>78</v>
      </c>
      <c r="E49" t="s">
        <v>79</v>
      </c>
      <c r="F49" t="s">
        <v>64</v>
      </c>
      <c r="G49" t="s">
        <v>21</v>
      </c>
      <c r="H49" t="s">
        <v>22</v>
      </c>
      <c r="I49">
        <v>136</v>
      </c>
      <c r="J49" t="s">
        <v>23</v>
      </c>
      <c r="K49" t="s">
        <v>24</v>
      </c>
      <c r="L49">
        <v>9.1</v>
      </c>
      <c r="M49" s="6">
        <f>tblSales[[#This Row],[Quantity]]*tblSales[[#This Row],[Unit Price]]</f>
        <v>1237.5999999999999</v>
      </c>
    </row>
    <row r="50" spans="1:13" x14ac:dyDescent="0.25">
      <c r="A50" s="2">
        <v>45475</v>
      </c>
      <c r="B50">
        <v>36901</v>
      </c>
      <c r="C50" t="s">
        <v>77</v>
      </c>
      <c r="D50" t="s">
        <v>78</v>
      </c>
      <c r="E50" t="s">
        <v>79</v>
      </c>
      <c r="F50" t="s">
        <v>64</v>
      </c>
      <c r="G50" t="s">
        <v>81</v>
      </c>
      <c r="H50" t="s">
        <v>22</v>
      </c>
      <c r="I50">
        <v>47</v>
      </c>
      <c r="J50" t="s">
        <v>36</v>
      </c>
      <c r="K50" t="s">
        <v>24</v>
      </c>
      <c r="L50">
        <v>7.03</v>
      </c>
      <c r="M50" s="6">
        <f>tblSales[[#This Row],[Quantity]]*tblSales[[#This Row],[Unit Price]]</f>
        <v>330.41</v>
      </c>
    </row>
    <row r="51" spans="1:13" x14ac:dyDescent="0.25">
      <c r="A51" s="2">
        <v>45475</v>
      </c>
      <c r="B51">
        <v>36902</v>
      </c>
      <c r="C51" t="s">
        <v>82</v>
      </c>
      <c r="D51" t="s">
        <v>46</v>
      </c>
      <c r="E51" t="s">
        <v>83</v>
      </c>
      <c r="F51" t="s">
        <v>64</v>
      </c>
      <c r="G51" t="s">
        <v>50</v>
      </c>
      <c r="H51" t="s">
        <v>18</v>
      </c>
      <c r="I51">
        <v>253</v>
      </c>
      <c r="J51" t="s">
        <v>26</v>
      </c>
      <c r="K51" t="s">
        <v>20</v>
      </c>
      <c r="L51">
        <v>9.69</v>
      </c>
      <c r="M51" s="6">
        <f>tblSales[[#This Row],[Quantity]]*tblSales[[#This Row],[Unit Price]]</f>
        <v>2451.5699999999997</v>
      </c>
    </row>
    <row r="52" spans="1:13" x14ac:dyDescent="0.25">
      <c r="A52" s="2">
        <v>45475</v>
      </c>
      <c r="B52">
        <v>36902</v>
      </c>
      <c r="C52" t="s">
        <v>82</v>
      </c>
      <c r="D52" t="s">
        <v>46</v>
      </c>
      <c r="E52" t="s">
        <v>83</v>
      </c>
      <c r="F52" t="s">
        <v>64</v>
      </c>
      <c r="G52" t="s">
        <v>84</v>
      </c>
      <c r="H52" t="s">
        <v>22</v>
      </c>
      <c r="I52">
        <v>189</v>
      </c>
      <c r="J52" t="s">
        <v>36</v>
      </c>
      <c r="K52" t="s">
        <v>29</v>
      </c>
      <c r="L52">
        <v>8.06</v>
      </c>
      <c r="M52" s="6">
        <f>tblSales[[#This Row],[Quantity]]*tblSales[[#This Row],[Unit Price]]</f>
        <v>1523.3400000000001</v>
      </c>
    </row>
    <row r="53" spans="1:13" x14ac:dyDescent="0.25">
      <c r="A53" s="2">
        <v>45475</v>
      </c>
      <c r="B53">
        <v>36902</v>
      </c>
      <c r="C53" t="s">
        <v>82</v>
      </c>
      <c r="D53" t="s">
        <v>46</v>
      </c>
      <c r="E53" t="s">
        <v>83</v>
      </c>
      <c r="F53" t="s">
        <v>64</v>
      </c>
      <c r="G53" t="s">
        <v>44</v>
      </c>
      <c r="H53" t="s">
        <v>33</v>
      </c>
      <c r="I53">
        <v>138</v>
      </c>
      <c r="J53" t="s">
        <v>26</v>
      </c>
      <c r="K53" t="s">
        <v>20</v>
      </c>
      <c r="L53">
        <v>8.7200000000000006</v>
      </c>
      <c r="M53" s="6">
        <f>tblSales[[#This Row],[Quantity]]*tblSales[[#This Row],[Unit Price]]</f>
        <v>1203.3600000000001</v>
      </c>
    </row>
    <row r="54" spans="1:13" x14ac:dyDescent="0.25">
      <c r="A54" s="2">
        <v>45475</v>
      </c>
      <c r="B54">
        <v>36902</v>
      </c>
      <c r="C54" t="s">
        <v>82</v>
      </c>
      <c r="D54" t="s">
        <v>46</v>
      </c>
      <c r="E54" t="s">
        <v>83</v>
      </c>
      <c r="F54" t="s">
        <v>64</v>
      </c>
      <c r="G54" t="s">
        <v>21</v>
      </c>
      <c r="H54" t="s">
        <v>22</v>
      </c>
      <c r="I54">
        <v>366</v>
      </c>
      <c r="J54" t="s">
        <v>23</v>
      </c>
      <c r="K54" t="s">
        <v>24</v>
      </c>
      <c r="L54">
        <v>11.52</v>
      </c>
      <c r="M54" s="6">
        <f>tblSales[[#This Row],[Quantity]]*tblSales[[#This Row],[Unit Price]]</f>
        <v>4216.32</v>
      </c>
    </row>
    <row r="55" spans="1:13" x14ac:dyDescent="0.25">
      <c r="A55" s="2">
        <v>45475</v>
      </c>
      <c r="B55">
        <v>36902</v>
      </c>
      <c r="C55" t="s">
        <v>82</v>
      </c>
      <c r="D55" t="s">
        <v>46</v>
      </c>
      <c r="E55" t="s">
        <v>83</v>
      </c>
      <c r="F55" t="s">
        <v>64</v>
      </c>
      <c r="G55" t="s">
        <v>72</v>
      </c>
      <c r="H55" t="s">
        <v>33</v>
      </c>
      <c r="I55">
        <v>86</v>
      </c>
      <c r="J55" t="s">
        <v>26</v>
      </c>
      <c r="K55" t="s">
        <v>24</v>
      </c>
      <c r="L55">
        <v>8.98</v>
      </c>
      <c r="M55" s="6">
        <f>tblSales[[#This Row],[Quantity]]*tblSales[[#This Row],[Unit Price]]</f>
        <v>772.28000000000009</v>
      </c>
    </row>
    <row r="56" spans="1:13" x14ac:dyDescent="0.25">
      <c r="A56" s="2">
        <v>45475</v>
      </c>
      <c r="B56">
        <v>36903</v>
      </c>
      <c r="C56" t="s">
        <v>73</v>
      </c>
      <c r="D56" t="s">
        <v>46</v>
      </c>
      <c r="E56" t="s">
        <v>15</v>
      </c>
      <c r="F56" t="s">
        <v>64</v>
      </c>
      <c r="G56" t="s">
        <v>85</v>
      </c>
      <c r="H56" t="s">
        <v>33</v>
      </c>
      <c r="I56">
        <v>162</v>
      </c>
      <c r="J56" t="s">
        <v>26</v>
      </c>
      <c r="K56" t="s">
        <v>29</v>
      </c>
      <c r="L56">
        <v>8.1199999999999992</v>
      </c>
      <c r="M56" s="6">
        <f>tblSales[[#This Row],[Quantity]]*tblSales[[#This Row],[Unit Price]]</f>
        <v>1315.4399999999998</v>
      </c>
    </row>
    <row r="57" spans="1:13" x14ac:dyDescent="0.25">
      <c r="A57" s="2">
        <v>45475</v>
      </c>
      <c r="B57">
        <v>36903</v>
      </c>
      <c r="C57" t="s">
        <v>73</v>
      </c>
      <c r="D57" t="s">
        <v>46</v>
      </c>
      <c r="E57" t="s">
        <v>15</v>
      </c>
      <c r="F57" t="s">
        <v>64</v>
      </c>
      <c r="G57" t="s">
        <v>86</v>
      </c>
      <c r="H57" t="s">
        <v>33</v>
      </c>
      <c r="I57">
        <v>444</v>
      </c>
      <c r="J57" t="s">
        <v>19</v>
      </c>
      <c r="K57" t="s">
        <v>20</v>
      </c>
      <c r="L57">
        <v>9.81</v>
      </c>
      <c r="M57" s="6">
        <f>tblSales[[#This Row],[Quantity]]*tblSales[[#This Row],[Unit Price]]</f>
        <v>4355.6400000000003</v>
      </c>
    </row>
    <row r="58" spans="1:13" x14ac:dyDescent="0.25">
      <c r="A58" s="2">
        <v>45475</v>
      </c>
      <c r="B58">
        <v>36903</v>
      </c>
      <c r="C58" t="s">
        <v>73</v>
      </c>
      <c r="D58" t="s">
        <v>46</v>
      </c>
      <c r="E58" t="s">
        <v>15</v>
      </c>
      <c r="F58" t="s">
        <v>64</v>
      </c>
      <c r="G58" t="s">
        <v>56</v>
      </c>
      <c r="H58" t="s">
        <v>33</v>
      </c>
      <c r="I58">
        <v>329</v>
      </c>
      <c r="J58" t="s">
        <v>23</v>
      </c>
      <c r="K58" t="s">
        <v>34</v>
      </c>
      <c r="L58">
        <v>11.52</v>
      </c>
      <c r="M58" s="6">
        <f>tblSales[[#This Row],[Quantity]]*tblSales[[#This Row],[Unit Price]]</f>
        <v>3790.08</v>
      </c>
    </row>
    <row r="59" spans="1:13" x14ac:dyDescent="0.25">
      <c r="A59" s="2">
        <v>45475</v>
      </c>
      <c r="B59">
        <v>36903</v>
      </c>
      <c r="C59" t="s">
        <v>73</v>
      </c>
      <c r="D59" t="s">
        <v>46</v>
      </c>
      <c r="E59" t="s">
        <v>15</v>
      </c>
      <c r="F59" t="s">
        <v>64</v>
      </c>
      <c r="G59" t="s">
        <v>61</v>
      </c>
      <c r="H59" t="s">
        <v>22</v>
      </c>
      <c r="I59">
        <v>138</v>
      </c>
      <c r="J59" t="s">
        <v>26</v>
      </c>
      <c r="K59" t="s">
        <v>24</v>
      </c>
      <c r="L59">
        <v>8.3800000000000008</v>
      </c>
      <c r="M59" s="6">
        <f>tblSales[[#This Row],[Quantity]]*tblSales[[#This Row],[Unit Price]]</f>
        <v>1156.44</v>
      </c>
    </row>
    <row r="60" spans="1:13" x14ac:dyDescent="0.25">
      <c r="A60" s="2">
        <v>45475</v>
      </c>
      <c r="B60">
        <v>36903</v>
      </c>
      <c r="C60" t="s">
        <v>73</v>
      </c>
      <c r="D60" t="s">
        <v>46</v>
      </c>
      <c r="E60" t="s">
        <v>15</v>
      </c>
      <c r="F60" t="s">
        <v>64</v>
      </c>
      <c r="G60" t="s">
        <v>75</v>
      </c>
      <c r="H60" t="s">
        <v>18</v>
      </c>
      <c r="I60">
        <v>415</v>
      </c>
      <c r="J60" t="s">
        <v>26</v>
      </c>
      <c r="K60" t="s">
        <v>24</v>
      </c>
      <c r="L60">
        <v>9.98</v>
      </c>
      <c r="M60" s="6">
        <f>tblSales[[#This Row],[Quantity]]*tblSales[[#This Row],[Unit Price]]</f>
        <v>4141.7</v>
      </c>
    </row>
    <row r="61" spans="1:13" x14ac:dyDescent="0.25">
      <c r="A61" s="2">
        <v>45476</v>
      </c>
      <c r="B61">
        <v>36904</v>
      </c>
      <c r="C61" t="s">
        <v>87</v>
      </c>
      <c r="D61" t="s">
        <v>41</v>
      </c>
      <c r="E61" t="s">
        <v>69</v>
      </c>
      <c r="F61" t="s">
        <v>88</v>
      </c>
      <c r="G61" t="s">
        <v>66</v>
      </c>
      <c r="H61" t="s">
        <v>18</v>
      </c>
      <c r="I61">
        <v>724</v>
      </c>
      <c r="J61" t="s">
        <v>23</v>
      </c>
      <c r="K61" t="s">
        <v>34</v>
      </c>
      <c r="L61">
        <v>12.13</v>
      </c>
      <c r="M61" s="6">
        <f>tblSales[[#This Row],[Quantity]]*tblSales[[#This Row],[Unit Price]]</f>
        <v>8782.1200000000008</v>
      </c>
    </row>
    <row r="62" spans="1:13" x14ac:dyDescent="0.25">
      <c r="A62" s="2">
        <v>45476</v>
      </c>
      <c r="B62">
        <v>36904</v>
      </c>
      <c r="C62" t="s">
        <v>87</v>
      </c>
      <c r="D62" t="s">
        <v>41</v>
      </c>
      <c r="E62" t="s">
        <v>69</v>
      </c>
      <c r="F62" t="s">
        <v>88</v>
      </c>
      <c r="G62" t="s">
        <v>89</v>
      </c>
      <c r="H62" t="s">
        <v>18</v>
      </c>
      <c r="I62">
        <v>1708</v>
      </c>
      <c r="J62" t="s">
        <v>23</v>
      </c>
      <c r="K62" t="s">
        <v>27</v>
      </c>
      <c r="L62">
        <v>12.01</v>
      </c>
      <c r="M62" s="6">
        <f>tblSales[[#This Row],[Quantity]]*tblSales[[#This Row],[Unit Price]]</f>
        <v>20513.079999999998</v>
      </c>
    </row>
    <row r="63" spans="1:13" x14ac:dyDescent="0.25">
      <c r="A63" s="2">
        <v>45476</v>
      </c>
      <c r="B63">
        <v>36904</v>
      </c>
      <c r="C63" t="s">
        <v>87</v>
      </c>
      <c r="D63" t="s">
        <v>41</v>
      </c>
      <c r="E63" t="s">
        <v>69</v>
      </c>
      <c r="F63" t="s">
        <v>88</v>
      </c>
      <c r="G63" t="s">
        <v>90</v>
      </c>
      <c r="H63" t="s">
        <v>33</v>
      </c>
      <c r="I63">
        <v>1384</v>
      </c>
      <c r="J63" t="s">
        <v>36</v>
      </c>
      <c r="K63" t="s">
        <v>24</v>
      </c>
      <c r="L63">
        <v>9.0399999999999991</v>
      </c>
      <c r="M63" s="6">
        <f>tblSales[[#This Row],[Quantity]]*tblSales[[#This Row],[Unit Price]]</f>
        <v>12511.359999999999</v>
      </c>
    </row>
    <row r="64" spans="1:13" x14ac:dyDescent="0.25">
      <c r="A64" s="2">
        <v>45476</v>
      </c>
      <c r="B64">
        <v>36904</v>
      </c>
      <c r="C64" t="s">
        <v>87</v>
      </c>
      <c r="D64" t="s">
        <v>41</v>
      </c>
      <c r="E64" t="s">
        <v>69</v>
      </c>
      <c r="F64" t="s">
        <v>88</v>
      </c>
      <c r="G64" t="s">
        <v>42</v>
      </c>
      <c r="H64" t="s">
        <v>33</v>
      </c>
      <c r="I64">
        <v>1476</v>
      </c>
      <c r="J64" t="s">
        <v>19</v>
      </c>
      <c r="K64" t="s">
        <v>24</v>
      </c>
      <c r="L64">
        <v>9.57</v>
      </c>
      <c r="M64" s="6">
        <f>tblSales[[#This Row],[Quantity]]*tblSales[[#This Row],[Unit Price]]</f>
        <v>14125.32</v>
      </c>
    </row>
    <row r="65" spans="1:13" x14ac:dyDescent="0.25">
      <c r="A65" s="2">
        <v>45476</v>
      </c>
      <c r="B65">
        <v>36904</v>
      </c>
      <c r="C65" t="s">
        <v>87</v>
      </c>
      <c r="D65" t="s">
        <v>41</v>
      </c>
      <c r="E65" t="s">
        <v>69</v>
      </c>
      <c r="F65" t="s">
        <v>88</v>
      </c>
      <c r="G65" t="s">
        <v>74</v>
      </c>
      <c r="H65" t="s">
        <v>33</v>
      </c>
      <c r="I65">
        <v>1052</v>
      </c>
      <c r="J65" t="s">
        <v>23</v>
      </c>
      <c r="K65" t="s">
        <v>29</v>
      </c>
      <c r="L65">
        <v>10.58</v>
      </c>
      <c r="M65" s="6">
        <f>tblSales[[#This Row],[Quantity]]*tblSales[[#This Row],[Unit Price]]</f>
        <v>11130.16</v>
      </c>
    </row>
    <row r="66" spans="1:13" x14ac:dyDescent="0.25">
      <c r="A66" s="2">
        <v>45476</v>
      </c>
      <c r="B66">
        <v>36905</v>
      </c>
      <c r="C66" t="s">
        <v>91</v>
      </c>
      <c r="D66" t="s">
        <v>78</v>
      </c>
      <c r="E66" t="s">
        <v>53</v>
      </c>
      <c r="F66" t="s">
        <v>88</v>
      </c>
      <c r="G66" t="s">
        <v>38</v>
      </c>
      <c r="H66" t="s">
        <v>33</v>
      </c>
      <c r="I66">
        <v>152</v>
      </c>
      <c r="J66" t="s">
        <v>23</v>
      </c>
      <c r="K66" t="s">
        <v>27</v>
      </c>
      <c r="L66">
        <v>9</v>
      </c>
      <c r="M66" s="6">
        <f>tblSales[[#This Row],[Quantity]]*tblSales[[#This Row],[Unit Price]]</f>
        <v>1368</v>
      </c>
    </row>
    <row r="67" spans="1:13" x14ac:dyDescent="0.25">
      <c r="A67" s="2">
        <v>45476</v>
      </c>
      <c r="B67">
        <v>36905</v>
      </c>
      <c r="C67" t="s">
        <v>91</v>
      </c>
      <c r="D67" t="s">
        <v>78</v>
      </c>
      <c r="E67" t="s">
        <v>53</v>
      </c>
      <c r="F67" t="s">
        <v>88</v>
      </c>
      <c r="G67" t="s">
        <v>59</v>
      </c>
      <c r="H67" t="s">
        <v>18</v>
      </c>
      <c r="I67">
        <v>103</v>
      </c>
      <c r="J67" t="s">
        <v>19</v>
      </c>
      <c r="K67" t="s">
        <v>34</v>
      </c>
      <c r="L67">
        <v>8.27</v>
      </c>
      <c r="M67" s="6">
        <f>tblSales[[#This Row],[Quantity]]*tblSales[[#This Row],[Unit Price]]</f>
        <v>851.81</v>
      </c>
    </row>
    <row r="68" spans="1:13" x14ac:dyDescent="0.25">
      <c r="A68" s="2">
        <v>45476</v>
      </c>
      <c r="B68">
        <v>36905</v>
      </c>
      <c r="C68" t="s">
        <v>91</v>
      </c>
      <c r="D68" t="s">
        <v>78</v>
      </c>
      <c r="E68" t="s">
        <v>53</v>
      </c>
      <c r="F68" t="s">
        <v>88</v>
      </c>
      <c r="G68" t="s">
        <v>92</v>
      </c>
      <c r="H68" t="s">
        <v>22</v>
      </c>
      <c r="I68">
        <v>233</v>
      </c>
      <c r="J68" t="s">
        <v>26</v>
      </c>
      <c r="K68" t="s">
        <v>29</v>
      </c>
      <c r="L68">
        <v>5.99</v>
      </c>
      <c r="M68" s="6">
        <f>tblSales[[#This Row],[Quantity]]*tblSales[[#This Row],[Unit Price]]</f>
        <v>1395.67</v>
      </c>
    </row>
    <row r="69" spans="1:13" x14ac:dyDescent="0.25">
      <c r="A69" s="2">
        <v>45476</v>
      </c>
      <c r="B69">
        <v>36905</v>
      </c>
      <c r="C69" t="s">
        <v>91</v>
      </c>
      <c r="D69" t="s">
        <v>78</v>
      </c>
      <c r="E69" t="s">
        <v>53</v>
      </c>
      <c r="F69" t="s">
        <v>88</v>
      </c>
      <c r="G69" t="s">
        <v>42</v>
      </c>
      <c r="H69" t="s">
        <v>33</v>
      </c>
      <c r="I69">
        <v>188</v>
      </c>
      <c r="J69" t="s">
        <v>19</v>
      </c>
      <c r="K69" t="s">
        <v>24</v>
      </c>
      <c r="L69">
        <v>7.97</v>
      </c>
      <c r="M69" s="6">
        <f>tblSales[[#This Row],[Quantity]]*tblSales[[#This Row],[Unit Price]]</f>
        <v>1498.36</v>
      </c>
    </row>
    <row r="70" spans="1:13" x14ac:dyDescent="0.25">
      <c r="A70" s="2">
        <v>45476</v>
      </c>
      <c r="B70">
        <v>36905</v>
      </c>
      <c r="C70" t="s">
        <v>91</v>
      </c>
      <c r="D70" t="s">
        <v>78</v>
      </c>
      <c r="E70" t="s">
        <v>53</v>
      </c>
      <c r="F70" t="s">
        <v>88</v>
      </c>
      <c r="G70" t="s">
        <v>93</v>
      </c>
      <c r="H70" t="s">
        <v>33</v>
      </c>
      <c r="I70">
        <v>355</v>
      </c>
      <c r="J70" t="s">
        <v>23</v>
      </c>
      <c r="K70" t="s">
        <v>20</v>
      </c>
      <c r="L70">
        <v>9.4700000000000006</v>
      </c>
      <c r="M70" s="6">
        <f>tblSales[[#This Row],[Quantity]]*tblSales[[#This Row],[Unit Price]]</f>
        <v>3361.8500000000004</v>
      </c>
    </row>
    <row r="71" spans="1:13" x14ac:dyDescent="0.25">
      <c r="A71" s="2">
        <v>45476</v>
      </c>
      <c r="B71">
        <v>36906</v>
      </c>
      <c r="C71" t="s">
        <v>94</v>
      </c>
      <c r="D71" t="s">
        <v>78</v>
      </c>
      <c r="E71" t="s">
        <v>15</v>
      </c>
      <c r="F71" t="s">
        <v>88</v>
      </c>
      <c r="G71" t="s">
        <v>95</v>
      </c>
      <c r="H71" t="s">
        <v>18</v>
      </c>
      <c r="I71">
        <v>108</v>
      </c>
      <c r="J71" t="s">
        <v>36</v>
      </c>
      <c r="K71" t="s">
        <v>27</v>
      </c>
      <c r="L71">
        <v>7.73</v>
      </c>
      <c r="M71" s="6">
        <f>tblSales[[#This Row],[Quantity]]*tblSales[[#This Row],[Unit Price]]</f>
        <v>834.84</v>
      </c>
    </row>
    <row r="72" spans="1:13" x14ac:dyDescent="0.25">
      <c r="A72" s="2">
        <v>45476</v>
      </c>
      <c r="B72">
        <v>36906</v>
      </c>
      <c r="C72" t="s">
        <v>94</v>
      </c>
      <c r="D72" t="s">
        <v>78</v>
      </c>
      <c r="E72" t="s">
        <v>15</v>
      </c>
      <c r="F72" t="s">
        <v>88</v>
      </c>
      <c r="G72" t="s">
        <v>56</v>
      </c>
      <c r="H72" t="s">
        <v>33</v>
      </c>
      <c r="I72">
        <v>359</v>
      </c>
      <c r="J72" t="s">
        <v>23</v>
      </c>
      <c r="K72" t="s">
        <v>34</v>
      </c>
      <c r="L72">
        <v>9.1</v>
      </c>
      <c r="M72" s="6">
        <f>tblSales[[#This Row],[Quantity]]*tblSales[[#This Row],[Unit Price]]</f>
        <v>3266.9</v>
      </c>
    </row>
    <row r="73" spans="1:13" x14ac:dyDescent="0.25">
      <c r="A73" s="2">
        <v>45476</v>
      </c>
      <c r="B73">
        <v>36906</v>
      </c>
      <c r="C73" t="s">
        <v>94</v>
      </c>
      <c r="D73" t="s">
        <v>78</v>
      </c>
      <c r="E73" t="s">
        <v>15</v>
      </c>
      <c r="F73" t="s">
        <v>88</v>
      </c>
      <c r="G73" t="s">
        <v>96</v>
      </c>
      <c r="H73" t="s">
        <v>22</v>
      </c>
      <c r="I73">
        <v>210</v>
      </c>
      <c r="J73" t="s">
        <v>19</v>
      </c>
      <c r="K73" t="s">
        <v>34</v>
      </c>
      <c r="L73">
        <v>6.95</v>
      </c>
      <c r="M73" s="6">
        <f>tblSales[[#This Row],[Quantity]]*tblSales[[#This Row],[Unit Price]]</f>
        <v>1459.5</v>
      </c>
    </row>
    <row r="74" spans="1:13" x14ac:dyDescent="0.25">
      <c r="A74" s="2">
        <v>45476</v>
      </c>
      <c r="B74">
        <v>36906</v>
      </c>
      <c r="C74" t="s">
        <v>94</v>
      </c>
      <c r="D74" t="s">
        <v>78</v>
      </c>
      <c r="E74" t="s">
        <v>15</v>
      </c>
      <c r="F74" t="s">
        <v>88</v>
      </c>
      <c r="G74" t="s">
        <v>86</v>
      </c>
      <c r="H74" t="s">
        <v>33</v>
      </c>
      <c r="I74">
        <v>101</v>
      </c>
      <c r="J74" t="s">
        <v>19</v>
      </c>
      <c r="K74" t="s">
        <v>20</v>
      </c>
      <c r="L74">
        <v>7.75</v>
      </c>
      <c r="M74" s="6">
        <f>tblSales[[#This Row],[Quantity]]*tblSales[[#This Row],[Unit Price]]</f>
        <v>782.75</v>
      </c>
    </row>
    <row r="75" spans="1:13" x14ac:dyDescent="0.25">
      <c r="A75" s="2">
        <v>45476</v>
      </c>
      <c r="B75">
        <v>36906</v>
      </c>
      <c r="C75" t="s">
        <v>94</v>
      </c>
      <c r="D75" t="s">
        <v>78</v>
      </c>
      <c r="E75" t="s">
        <v>15</v>
      </c>
      <c r="F75" t="s">
        <v>88</v>
      </c>
      <c r="G75" t="s">
        <v>48</v>
      </c>
      <c r="H75" t="s">
        <v>33</v>
      </c>
      <c r="I75">
        <v>386</v>
      </c>
      <c r="J75" t="s">
        <v>26</v>
      </c>
      <c r="K75" t="s">
        <v>34</v>
      </c>
      <c r="L75">
        <v>6.62</v>
      </c>
      <c r="M75" s="6">
        <f>tblSales[[#This Row],[Quantity]]*tblSales[[#This Row],[Unit Price]]</f>
        <v>2555.3200000000002</v>
      </c>
    </row>
    <row r="76" spans="1:13" x14ac:dyDescent="0.25">
      <c r="A76" s="2">
        <v>45476</v>
      </c>
      <c r="B76">
        <v>36907</v>
      </c>
      <c r="C76" t="s">
        <v>97</v>
      </c>
      <c r="D76" t="s">
        <v>14</v>
      </c>
      <c r="E76" t="s">
        <v>15</v>
      </c>
      <c r="F76" t="s">
        <v>88</v>
      </c>
      <c r="G76" t="s">
        <v>65</v>
      </c>
      <c r="H76" t="s">
        <v>22</v>
      </c>
      <c r="I76">
        <v>82</v>
      </c>
      <c r="J76" t="s">
        <v>19</v>
      </c>
      <c r="K76" t="s">
        <v>29</v>
      </c>
      <c r="L76">
        <v>7.18</v>
      </c>
      <c r="M76" s="6">
        <f>tblSales[[#This Row],[Quantity]]*tblSales[[#This Row],[Unit Price]]</f>
        <v>588.76</v>
      </c>
    </row>
    <row r="77" spans="1:13" x14ac:dyDescent="0.25">
      <c r="A77" s="2">
        <v>45476</v>
      </c>
      <c r="B77">
        <v>36907</v>
      </c>
      <c r="C77" t="s">
        <v>97</v>
      </c>
      <c r="D77" t="s">
        <v>14</v>
      </c>
      <c r="E77" t="s">
        <v>15</v>
      </c>
      <c r="F77" t="s">
        <v>88</v>
      </c>
      <c r="G77" t="s">
        <v>98</v>
      </c>
      <c r="H77" t="s">
        <v>18</v>
      </c>
      <c r="I77">
        <v>214</v>
      </c>
      <c r="J77" t="s">
        <v>36</v>
      </c>
      <c r="K77" t="s">
        <v>29</v>
      </c>
      <c r="L77">
        <v>8.07</v>
      </c>
      <c r="M77" s="6">
        <f>tblSales[[#This Row],[Quantity]]*tblSales[[#This Row],[Unit Price]]</f>
        <v>1726.98</v>
      </c>
    </row>
    <row r="78" spans="1:13" x14ac:dyDescent="0.25">
      <c r="A78" s="2">
        <v>45476</v>
      </c>
      <c r="B78">
        <v>36907</v>
      </c>
      <c r="C78" t="s">
        <v>97</v>
      </c>
      <c r="D78" t="s">
        <v>14</v>
      </c>
      <c r="E78" t="s">
        <v>15</v>
      </c>
      <c r="F78" t="s">
        <v>88</v>
      </c>
      <c r="G78" t="s">
        <v>99</v>
      </c>
      <c r="H78" t="s">
        <v>22</v>
      </c>
      <c r="I78">
        <v>83</v>
      </c>
      <c r="J78" t="s">
        <v>19</v>
      </c>
      <c r="K78" t="s">
        <v>24</v>
      </c>
      <c r="L78">
        <v>7.94</v>
      </c>
      <c r="M78" s="6">
        <f>tblSales[[#This Row],[Quantity]]*tblSales[[#This Row],[Unit Price]]</f>
        <v>659.02</v>
      </c>
    </row>
    <row r="79" spans="1:13" x14ac:dyDescent="0.25">
      <c r="A79" s="2">
        <v>45476</v>
      </c>
      <c r="B79">
        <v>36907</v>
      </c>
      <c r="C79" t="s">
        <v>97</v>
      </c>
      <c r="D79" t="s">
        <v>14</v>
      </c>
      <c r="E79" t="s">
        <v>15</v>
      </c>
      <c r="F79" t="s">
        <v>88</v>
      </c>
      <c r="G79" t="s">
        <v>32</v>
      </c>
      <c r="H79" t="s">
        <v>33</v>
      </c>
      <c r="I79">
        <v>79</v>
      </c>
      <c r="J79" t="s">
        <v>19</v>
      </c>
      <c r="K79" t="s">
        <v>34</v>
      </c>
      <c r="L79">
        <v>7.94</v>
      </c>
      <c r="M79" s="6">
        <f>tblSales[[#This Row],[Quantity]]*tblSales[[#This Row],[Unit Price]]</f>
        <v>627.26</v>
      </c>
    </row>
    <row r="80" spans="1:13" x14ac:dyDescent="0.25">
      <c r="A80" s="2">
        <v>45476</v>
      </c>
      <c r="B80">
        <v>36907</v>
      </c>
      <c r="C80" t="s">
        <v>97</v>
      </c>
      <c r="D80" t="s">
        <v>14</v>
      </c>
      <c r="E80" t="s">
        <v>15</v>
      </c>
      <c r="F80" t="s">
        <v>88</v>
      </c>
      <c r="G80" t="s">
        <v>90</v>
      </c>
      <c r="H80" t="s">
        <v>33</v>
      </c>
      <c r="I80">
        <v>213</v>
      </c>
      <c r="J80" t="s">
        <v>36</v>
      </c>
      <c r="K80" t="s">
        <v>24</v>
      </c>
      <c r="L80">
        <v>8.0299999999999994</v>
      </c>
      <c r="M80" s="6">
        <f>tblSales[[#This Row],[Quantity]]*tblSales[[#This Row],[Unit Price]]</f>
        <v>1710.3899999999999</v>
      </c>
    </row>
    <row r="81" spans="1:13" x14ac:dyDescent="0.25">
      <c r="A81" s="2">
        <v>45476</v>
      </c>
      <c r="B81">
        <v>36908</v>
      </c>
      <c r="C81" t="s">
        <v>100</v>
      </c>
      <c r="D81" t="s">
        <v>46</v>
      </c>
      <c r="E81" t="s">
        <v>79</v>
      </c>
      <c r="F81" t="s">
        <v>88</v>
      </c>
      <c r="G81" t="s">
        <v>62</v>
      </c>
      <c r="H81" t="s">
        <v>33</v>
      </c>
      <c r="I81">
        <v>119</v>
      </c>
      <c r="J81" t="s">
        <v>36</v>
      </c>
      <c r="K81" t="s">
        <v>20</v>
      </c>
      <c r="L81">
        <v>9.26</v>
      </c>
      <c r="M81" s="6">
        <f>tblSales[[#This Row],[Quantity]]*tblSales[[#This Row],[Unit Price]]</f>
        <v>1101.94</v>
      </c>
    </row>
    <row r="82" spans="1:13" x14ac:dyDescent="0.25">
      <c r="A82" s="2">
        <v>45476</v>
      </c>
      <c r="B82">
        <v>36908</v>
      </c>
      <c r="C82" t="s">
        <v>100</v>
      </c>
      <c r="D82" t="s">
        <v>46</v>
      </c>
      <c r="E82" t="s">
        <v>79</v>
      </c>
      <c r="F82" t="s">
        <v>88</v>
      </c>
      <c r="G82" t="s">
        <v>95</v>
      </c>
      <c r="H82" t="s">
        <v>18</v>
      </c>
      <c r="I82">
        <v>349</v>
      </c>
      <c r="J82" t="s">
        <v>36</v>
      </c>
      <c r="K82" t="s">
        <v>27</v>
      </c>
      <c r="L82">
        <v>9.7899999999999991</v>
      </c>
      <c r="M82" s="6">
        <f>tblSales[[#This Row],[Quantity]]*tblSales[[#This Row],[Unit Price]]</f>
        <v>3416.7099999999996</v>
      </c>
    </row>
    <row r="83" spans="1:13" x14ac:dyDescent="0.25">
      <c r="A83" s="2">
        <v>45476</v>
      </c>
      <c r="B83">
        <v>36908</v>
      </c>
      <c r="C83" t="s">
        <v>100</v>
      </c>
      <c r="D83" t="s">
        <v>46</v>
      </c>
      <c r="E83" t="s">
        <v>79</v>
      </c>
      <c r="F83" t="s">
        <v>88</v>
      </c>
      <c r="G83" t="s">
        <v>101</v>
      </c>
      <c r="H83" t="s">
        <v>33</v>
      </c>
      <c r="I83">
        <v>143</v>
      </c>
      <c r="J83" t="s">
        <v>19</v>
      </c>
      <c r="K83" t="s">
        <v>27</v>
      </c>
      <c r="L83">
        <v>9.33</v>
      </c>
      <c r="M83" s="6">
        <f>tblSales[[#This Row],[Quantity]]*tblSales[[#This Row],[Unit Price]]</f>
        <v>1334.19</v>
      </c>
    </row>
    <row r="84" spans="1:13" x14ac:dyDescent="0.25">
      <c r="A84" s="2">
        <v>45476</v>
      </c>
      <c r="B84">
        <v>36908</v>
      </c>
      <c r="C84" t="s">
        <v>100</v>
      </c>
      <c r="D84" t="s">
        <v>46</v>
      </c>
      <c r="E84" t="s">
        <v>79</v>
      </c>
      <c r="F84" t="s">
        <v>88</v>
      </c>
      <c r="G84" t="s">
        <v>28</v>
      </c>
      <c r="H84" t="s">
        <v>18</v>
      </c>
      <c r="I84">
        <v>270</v>
      </c>
      <c r="J84" t="s">
        <v>23</v>
      </c>
      <c r="K84" t="s">
        <v>29</v>
      </c>
      <c r="L84">
        <v>12.41</v>
      </c>
      <c r="M84" s="6">
        <f>tblSales[[#This Row],[Quantity]]*tblSales[[#This Row],[Unit Price]]</f>
        <v>3350.7</v>
      </c>
    </row>
    <row r="85" spans="1:13" x14ac:dyDescent="0.25">
      <c r="A85" s="2">
        <v>45476</v>
      </c>
      <c r="B85">
        <v>36908</v>
      </c>
      <c r="C85" t="s">
        <v>100</v>
      </c>
      <c r="D85" t="s">
        <v>46</v>
      </c>
      <c r="E85" t="s">
        <v>79</v>
      </c>
      <c r="F85" t="s">
        <v>88</v>
      </c>
      <c r="G85" t="s">
        <v>50</v>
      </c>
      <c r="H85" t="s">
        <v>18</v>
      </c>
      <c r="I85">
        <v>448</v>
      </c>
      <c r="J85" t="s">
        <v>26</v>
      </c>
      <c r="K85" t="s">
        <v>20</v>
      </c>
      <c r="L85">
        <v>9.69</v>
      </c>
      <c r="M85" s="6">
        <f>tblSales[[#This Row],[Quantity]]*tblSales[[#This Row],[Unit Price]]</f>
        <v>4341.12</v>
      </c>
    </row>
    <row r="86" spans="1:13" x14ac:dyDescent="0.25">
      <c r="A86" s="2">
        <v>45476</v>
      </c>
      <c r="B86">
        <v>36909</v>
      </c>
      <c r="C86" t="s">
        <v>102</v>
      </c>
      <c r="D86" t="s">
        <v>46</v>
      </c>
      <c r="E86" t="s">
        <v>69</v>
      </c>
      <c r="F86" t="s">
        <v>88</v>
      </c>
      <c r="G86" t="s">
        <v>103</v>
      </c>
      <c r="H86" t="s">
        <v>18</v>
      </c>
      <c r="I86">
        <v>66</v>
      </c>
      <c r="J86" t="s">
        <v>23</v>
      </c>
      <c r="K86" t="s">
        <v>24</v>
      </c>
      <c r="L86">
        <v>13.72</v>
      </c>
      <c r="M86" s="6">
        <f>tblSales[[#This Row],[Quantity]]*tblSales[[#This Row],[Unit Price]]</f>
        <v>905.5200000000001</v>
      </c>
    </row>
    <row r="87" spans="1:13" x14ac:dyDescent="0.25">
      <c r="A87" s="2">
        <v>45476</v>
      </c>
      <c r="B87">
        <v>36909</v>
      </c>
      <c r="C87" t="s">
        <v>102</v>
      </c>
      <c r="D87" t="s">
        <v>46</v>
      </c>
      <c r="E87" t="s">
        <v>69</v>
      </c>
      <c r="F87" t="s">
        <v>88</v>
      </c>
      <c r="G87" t="s">
        <v>38</v>
      </c>
      <c r="H87" t="s">
        <v>33</v>
      </c>
      <c r="I87">
        <v>51</v>
      </c>
      <c r="J87" t="s">
        <v>23</v>
      </c>
      <c r="K87" t="s">
        <v>27</v>
      </c>
      <c r="L87">
        <v>11.4</v>
      </c>
      <c r="M87" s="6">
        <f>tblSales[[#This Row],[Quantity]]*tblSales[[#This Row],[Unit Price]]</f>
        <v>581.4</v>
      </c>
    </row>
    <row r="88" spans="1:13" x14ac:dyDescent="0.25">
      <c r="A88" s="2">
        <v>45476</v>
      </c>
      <c r="B88">
        <v>36909</v>
      </c>
      <c r="C88" t="s">
        <v>102</v>
      </c>
      <c r="D88" t="s">
        <v>46</v>
      </c>
      <c r="E88" t="s">
        <v>69</v>
      </c>
      <c r="F88" t="s">
        <v>88</v>
      </c>
      <c r="G88" t="s">
        <v>49</v>
      </c>
      <c r="H88" t="s">
        <v>22</v>
      </c>
      <c r="I88">
        <v>52</v>
      </c>
      <c r="J88" t="s">
        <v>26</v>
      </c>
      <c r="K88" t="s">
        <v>34</v>
      </c>
      <c r="L88">
        <v>7.82</v>
      </c>
      <c r="M88" s="6">
        <f>tblSales[[#This Row],[Quantity]]*tblSales[[#This Row],[Unit Price]]</f>
        <v>406.64</v>
      </c>
    </row>
    <row r="89" spans="1:13" x14ac:dyDescent="0.25">
      <c r="A89" s="2">
        <v>45476</v>
      </c>
      <c r="B89">
        <v>36909</v>
      </c>
      <c r="C89" t="s">
        <v>102</v>
      </c>
      <c r="D89" t="s">
        <v>46</v>
      </c>
      <c r="E89" t="s">
        <v>69</v>
      </c>
      <c r="F89" t="s">
        <v>88</v>
      </c>
      <c r="G89" t="s">
        <v>17</v>
      </c>
      <c r="H89" t="s">
        <v>18</v>
      </c>
      <c r="I89">
        <v>39</v>
      </c>
      <c r="J89" t="s">
        <v>19</v>
      </c>
      <c r="K89" t="s">
        <v>20</v>
      </c>
      <c r="L89">
        <v>10.91</v>
      </c>
      <c r="M89" s="6">
        <f>tblSales[[#This Row],[Quantity]]*tblSales[[#This Row],[Unit Price]]</f>
        <v>425.49</v>
      </c>
    </row>
    <row r="90" spans="1:13" x14ac:dyDescent="0.25">
      <c r="A90" s="2">
        <v>45476</v>
      </c>
      <c r="B90">
        <v>36909</v>
      </c>
      <c r="C90" t="s">
        <v>102</v>
      </c>
      <c r="D90" t="s">
        <v>46</v>
      </c>
      <c r="E90" t="s">
        <v>69</v>
      </c>
      <c r="F90" t="s">
        <v>88</v>
      </c>
      <c r="G90" t="s">
        <v>38</v>
      </c>
      <c r="H90" t="s">
        <v>33</v>
      </c>
      <c r="I90">
        <v>68</v>
      </c>
      <c r="J90" t="s">
        <v>23</v>
      </c>
      <c r="K90" t="s">
        <v>27</v>
      </c>
      <c r="L90">
        <v>11.4</v>
      </c>
      <c r="M90" s="6">
        <f>tblSales[[#This Row],[Quantity]]*tblSales[[#This Row],[Unit Price]]</f>
        <v>775.2</v>
      </c>
    </row>
    <row r="91" spans="1:13" x14ac:dyDescent="0.25">
      <c r="A91" s="2">
        <v>45477</v>
      </c>
      <c r="B91">
        <v>36910</v>
      </c>
      <c r="C91" t="s">
        <v>102</v>
      </c>
      <c r="D91" t="s">
        <v>46</v>
      </c>
      <c r="E91" t="s">
        <v>69</v>
      </c>
      <c r="F91" t="s">
        <v>88</v>
      </c>
      <c r="G91" t="s">
        <v>32</v>
      </c>
      <c r="H91" t="s">
        <v>33</v>
      </c>
      <c r="I91">
        <v>14</v>
      </c>
      <c r="J91" t="s">
        <v>19</v>
      </c>
      <c r="K91" t="s">
        <v>34</v>
      </c>
      <c r="L91">
        <v>9.42</v>
      </c>
      <c r="M91" s="6">
        <f>tblSales[[#This Row],[Quantity]]*tblSales[[#This Row],[Unit Price]]</f>
        <v>131.88</v>
      </c>
    </row>
    <row r="92" spans="1:13" x14ac:dyDescent="0.25">
      <c r="A92" s="2">
        <v>45477</v>
      </c>
      <c r="B92">
        <v>36910</v>
      </c>
      <c r="C92" t="s">
        <v>102</v>
      </c>
      <c r="D92" t="s">
        <v>46</v>
      </c>
      <c r="E92" t="s">
        <v>69</v>
      </c>
      <c r="F92" t="s">
        <v>88</v>
      </c>
      <c r="G92" t="s">
        <v>104</v>
      </c>
      <c r="H92" t="s">
        <v>33</v>
      </c>
      <c r="I92">
        <v>88</v>
      </c>
      <c r="J92" t="s">
        <v>23</v>
      </c>
      <c r="K92" t="s">
        <v>24</v>
      </c>
      <c r="L92">
        <v>12.34</v>
      </c>
      <c r="M92" s="6">
        <f>tblSales[[#This Row],[Quantity]]*tblSales[[#This Row],[Unit Price]]</f>
        <v>1085.92</v>
      </c>
    </row>
    <row r="93" spans="1:13" x14ac:dyDescent="0.25">
      <c r="A93" s="2">
        <v>45477</v>
      </c>
      <c r="B93">
        <v>36910</v>
      </c>
      <c r="C93" t="s">
        <v>102</v>
      </c>
      <c r="D93" t="s">
        <v>46</v>
      </c>
      <c r="E93" t="s">
        <v>69</v>
      </c>
      <c r="F93" t="s">
        <v>88</v>
      </c>
      <c r="G93" t="s">
        <v>103</v>
      </c>
      <c r="H93" t="s">
        <v>18</v>
      </c>
      <c r="I93">
        <v>41</v>
      </c>
      <c r="J93" t="s">
        <v>23</v>
      </c>
      <c r="K93" t="s">
        <v>24</v>
      </c>
      <c r="L93">
        <v>13.72</v>
      </c>
      <c r="M93" s="6">
        <f>tblSales[[#This Row],[Quantity]]*tblSales[[#This Row],[Unit Price]]</f>
        <v>562.52</v>
      </c>
    </row>
    <row r="94" spans="1:13" x14ac:dyDescent="0.25">
      <c r="A94" s="2">
        <v>45477</v>
      </c>
      <c r="B94">
        <v>36910</v>
      </c>
      <c r="C94" t="s">
        <v>102</v>
      </c>
      <c r="D94" t="s">
        <v>46</v>
      </c>
      <c r="E94" t="s">
        <v>69</v>
      </c>
      <c r="F94" t="s">
        <v>88</v>
      </c>
      <c r="G94" t="s">
        <v>66</v>
      </c>
      <c r="H94" t="s">
        <v>18</v>
      </c>
      <c r="I94">
        <v>85</v>
      </c>
      <c r="J94" t="s">
        <v>23</v>
      </c>
      <c r="K94" t="s">
        <v>34</v>
      </c>
      <c r="L94">
        <v>12.81</v>
      </c>
      <c r="M94" s="6">
        <f>tblSales[[#This Row],[Quantity]]*tblSales[[#This Row],[Unit Price]]</f>
        <v>1088.8500000000001</v>
      </c>
    </row>
    <row r="95" spans="1:13" x14ac:dyDescent="0.25">
      <c r="A95" s="2">
        <v>45477</v>
      </c>
      <c r="B95">
        <v>36910</v>
      </c>
      <c r="C95" t="s">
        <v>102</v>
      </c>
      <c r="D95" t="s">
        <v>46</v>
      </c>
      <c r="E95" t="s">
        <v>69</v>
      </c>
      <c r="F95" t="s">
        <v>88</v>
      </c>
      <c r="G95" t="s">
        <v>48</v>
      </c>
      <c r="H95" t="s">
        <v>33</v>
      </c>
      <c r="I95">
        <v>85</v>
      </c>
      <c r="J95" t="s">
        <v>26</v>
      </c>
      <c r="K95" t="s">
        <v>34</v>
      </c>
      <c r="L95">
        <v>8.3800000000000008</v>
      </c>
      <c r="M95" s="6">
        <f>tblSales[[#This Row],[Quantity]]*tblSales[[#This Row],[Unit Price]]</f>
        <v>712.30000000000007</v>
      </c>
    </row>
    <row r="96" spans="1:13" x14ac:dyDescent="0.25">
      <c r="A96" s="2">
        <v>45477</v>
      </c>
      <c r="B96">
        <v>36911</v>
      </c>
      <c r="C96" t="s">
        <v>105</v>
      </c>
      <c r="D96" t="s">
        <v>46</v>
      </c>
      <c r="E96" t="s">
        <v>69</v>
      </c>
      <c r="F96" t="s">
        <v>88</v>
      </c>
      <c r="G96" t="s">
        <v>35</v>
      </c>
      <c r="H96" t="s">
        <v>22</v>
      </c>
      <c r="I96">
        <v>464</v>
      </c>
      <c r="J96" t="s">
        <v>36</v>
      </c>
      <c r="K96" t="s">
        <v>34</v>
      </c>
      <c r="L96">
        <v>8.31</v>
      </c>
      <c r="M96" s="6">
        <f>tblSales[[#This Row],[Quantity]]*tblSales[[#This Row],[Unit Price]]</f>
        <v>3855.84</v>
      </c>
    </row>
    <row r="97" spans="1:13" x14ac:dyDescent="0.25">
      <c r="A97" s="2">
        <v>45477</v>
      </c>
      <c r="B97">
        <v>36911</v>
      </c>
      <c r="C97" t="s">
        <v>105</v>
      </c>
      <c r="D97" t="s">
        <v>46</v>
      </c>
      <c r="E97" t="s">
        <v>69</v>
      </c>
      <c r="F97" t="s">
        <v>88</v>
      </c>
      <c r="G97" t="s">
        <v>104</v>
      </c>
      <c r="H97" t="s">
        <v>33</v>
      </c>
      <c r="I97">
        <v>92</v>
      </c>
      <c r="J97" t="s">
        <v>23</v>
      </c>
      <c r="K97" t="s">
        <v>24</v>
      </c>
      <c r="L97">
        <v>12.34</v>
      </c>
      <c r="M97" s="6">
        <f>tblSales[[#This Row],[Quantity]]*tblSales[[#This Row],[Unit Price]]</f>
        <v>1135.28</v>
      </c>
    </row>
    <row r="98" spans="1:13" x14ac:dyDescent="0.25">
      <c r="A98" s="2">
        <v>45477</v>
      </c>
      <c r="B98">
        <v>36911</v>
      </c>
      <c r="C98" t="s">
        <v>105</v>
      </c>
      <c r="D98" t="s">
        <v>46</v>
      </c>
      <c r="E98" t="s">
        <v>69</v>
      </c>
      <c r="F98" t="s">
        <v>88</v>
      </c>
      <c r="G98" t="s">
        <v>42</v>
      </c>
      <c r="H98" t="s">
        <v>33</v>
      </c>
      <c r="I98">
        <v>944</v>
      </c>
      <c r="J98" t="s">
        <v>19</v>
      </c>
      <c r="K98" t="s">
        <v>24</v>
      </c>
      <c r="L98">
        <v>10.1</v>
      </c>
      <c r="M98" s="6">
        <f>tblSales[[#This Row],[Quantity]]*tblSales[[#This Row],[Unit Price]]</f>
        <v>9534.4</v>
      </c>
    </row>
    <row r="99" spans="1:13" x14ac:dyDescent="0.25">
      <c r="A99" s="2">
        <v>45477</v>
      </c>
      <c r="B99">
        <v>36911</v>
      </c>
      <c r="C99" t="s">
        <v>105</v>
      </c>
      <c r="D99" t="s">
        <v>46</v>
      </c>
      <c r="E99" t="s">
        <v>69</v>
      </c>
      <c r="F99" t="s">
        <v>88</v>
      </c>
      <c r="G99" t="s">
        <v>62</v>
      </c>
      <c r="H99" t="s">
        <v>33</v>
      </c>
      <c r="I99">
        <v>1144</v>
      </c>
      <c r="J99" t="s">
        <v>36</v>
      </c>
      <c r="K99" t="s">
        <v>20</v>
      </c>
      <c r="L99">
        <v>9.26</v>
      </c>
      <c r="M99" s="6">
        <f>tblSales[[#This Row],[Quantity]]*tblSales[[#This Row],[Unit Price]]</f>
        <v>10593.44</v>
      </c>
    </row>
    <row r="100" spans="1:13" x14ac:dyDescent="0.25">
      <c r="A100" s="2">
        <v>45477</v>
      </c>
      <c r="B100">
        <v>36911</v>
      </c>
      <c r="C100" t="s">
        <v>105</v>
      </c>
      <c r="D100" t="s">
        <v>46</v>
      </c>
      <c r="E100" t="s">
        <v>69</v>
      </c>
      <c r="F100" t="s">
        <v>88</v>
      </c>
      <c r="G100" t="s">
        <v>47</v>
      </c>
      <c r="H100" t="s">
        <v>22</v>
      </c>
      <c r="I100">
        <v>636</v>
      </c>
      <c r="J100" t="s">
        <v>26</v>
      </c>
      <c r="K100" t="s">
        <v>20</v>
      </c>
      <c r="L100">
        <v>8.14</v>
      </c>
      <c r="M100" s="6">
        <f>tblSales[[#This Row],[Quantity]]*tblSales[[#This Row],[Unit Price]]</f>
        <v>5177.04</v>
      </c>
    </row>
    <row r="101" spans="1:13" x14ac:dyDescent="0.25">
      <c r="A101" s="2">
        <v>45477</v>
      </c>
      <c r="B101">
        <v>36912</v>
      </c>
      <c r="C101" t="s">
        <v>106</v>
      </c>
      <c r="D101" t="s">
        <v>46</v>
      </c>
      <c r="E101" t="s">
        <v>69</v>
      </c>
      <c r="F101" t="s">
        <v>88</v>
      </c>
      <c r="G101" t="s">
        <v>107</v>
      </c>
      <c r="H101" t="s">
        <v>22</v>
      </c>
      <c r="I101">
        <v>297</v>
      </c>
      <c r="J101" t="s">
        <v>36</v>
      </c>
      <c r="K101" t="s">
        <v>20</v>
      </c>
      <c r="L101">
        <v>8.65</v>
      </c>
      <c r="M101" s="6">
        <f>tblSales[[#This Row],[Quantity]]*tblSales[[#This Row],[Unit Price]]</f>
        <v>2569.0500000000002</v>
      </c>
    </row>
    <row r="102" spans="1:13" x14ac:dyDescent="0.25">
      <c r="A102" s="2">
        <v>45477</v>
      </c>
      <c r="B102">
        <v>36912</v>
      </c>
      <c r="C102" t="s">
        <v>106</v>
      </c>
      <c r="D102" t="s">
        <v>46</v>
      </c>
      <c r="E102" t="s">
        <v>69</v>
      </c>
      <c r="F102" t="s">
        <v>88</v>
      </c>
      <c r="G102" t="s">
        <v>81</v>
      </c>
      <c r="H102" t="s">
        <v>22</v>
      </c>
      <c r="I102">
        <v>282</v>
      </c>
      <c r="J102" t="s">
        <v>36</v>
      </c>
      <c r="K102" t="s">
        <v>24</v>
      </c>
      <c r="L102">
        <v>8.9</v>
      </c>
      <c r="M102" s="6">
        <f>tblSales[[#This Row],[Quantity]]*tblSales[[#This Row],[Unit Price]]</f>
        <v>2509.8000000000002</v>
      </c>
    </row>
    <row r="103" spans="1:13" x14ac:dyDescent="0.25">
      <c r="A103" s="2">
        <v>45477</v>
      </c>
      <c r="B103">
        <v>36912</v>
      </c>
      <c r="C103" t="s">
        <v>106</v>
      </c>
      <c r="D103" t="s">
        <v>46</v>
      </c>
      <c r="E103" t="s">
        <v>69</v>
      </c>
      <c r="F103" t="s">
        <v>88</v>
      </c>
      <c r="G103" t="s">
        <v>65</v>
      </c>
      <c r="H103" t="s">
        <v>22</v>
      </c>
      <c r="I103">
        <v>244</v>
      </c>
      <c r="J103" t="s">
        <v>19</v>
      </c>
      <c r="K103" t="s">
        <v>29</v>
      </c>
      <c r="L103">
        <v>8.5299999999999994</v>
      </c>
      <c r="M103" s="6">
        <f>tblSales[[#This Row],[Quantity]]*tblSales[[#This Row],[Unit Price]]</f>
        <v>2081.3199999999997</v>
      </c>
    </row>
    <row r="104" spans="1:13" x14ac:dyDescent="0.25">
      <c r="A104" s="2">
        <v>45477</v>
      </c>
      <c r="B104">
        <v>36912</v>
      </c>
      <c r="C104" t="s">
        <v>106</v>
      </c>
      <c r="D104" t="s">
        <v>46</v>
      </c>
      <c r="E104" t="s">
        <v>69</v>
      </c>
      <c r="F104" t="s">
        <v>88</v>
      </c>
      <c r="G104" t="s">
        <v>43</v>
      </c>
      <c r="H104" t="s">
        <v>33</v>
      </c>
      <c r="I104">
        <v>93</v>
      </c>
      <c r="J104" t="s">
        <v>36</v>
      </c>
      <c r="K104" t="s">
        <v>27</v>
      </c>
      <c r="L104">
        <v>8.82</v>
      </c>
      <c r="M104" s="6">
        <f>tblSales[[#This Row],[Quantity]]*tblSales[[#This Row],[Unit Price]]</f>
        <v>820.26</v>
      </c>
    </row>
    <row r="105" spans="1:13" x14ac:dyDescent="0.25">
      <c r="A105" s="2">
        <v>45477</v>
      </c>
      <c r="B105">
        <v>36912</v>
      </c>
      <c r="C105" t="s">
        <v>106</v>
      </c>
      <c r="D105" t="s">
        <v>46</v>
      </c>
      <c r="E105" t="s">
        <v>69</v>
      </c>
      <c r="F105" t="s">
        <v>88</v>
      </c>
      <c r="G105" t="s">
        <v>108</v>
      </c>
      <c r="H105" t="s">
        <v>22</v>
      </c>
      <c r="I105">
        <v>332</v>
      </c>
      <c r="J105" t="s">
        <v>23</v>
      </c>
      <c r="K105" t="s">
        <v>27</v>
      </c>
      <c r="L105">
        <v>10.64</v>
      </c>
      <c r="M105" s="6">
        <f>tblSales[[#This Row],[Quantity]]*tblSales[[#This Row],[Unit Price]]</f>
        <v>3532.48</v>
      </c>
    </row>
    <row r="106" spans="1:13" x14ac:dyDescent="0.25">
      <c r="A106" s="2">
        <v>45477</v>
      </c>
      <c r="B106">
        <v>36913</v>
      </c>
      <c r="C106" t="s">
        <v>109</v>
      </c>
      <c r="D106" t="s">
        <v>41</v>
      </c>
      <c r="E106" t="s">
        <v>83</v>
      </c>
      <c r="F106" t="s">
        <v>88</v>
      </c>
      <c r="G106" t="s">
        <v>42</v>
      </c>
      <c r="H106" t="s">
        <v>33</v>
      </c>
      <c r="I106">
        <v>2640</v>
      </c>
      <c r="J106" t="s">
        <v>19</v>
      </c>
      <c r="K106" t="s">
        <v>24</v>
      </c>
      <c r="L106">
        <v>9.57</v>
      </c>
      <c r="M106" s="6">
        <f>tblSales[[#This Row],[Quantity]]*tblSales[[#This Row],[Unit Price]]</f>
        <v>25264.799999999999</v>
      </c>
    </row>
    <row r="107" spans="1:13" x14ac:dyDescent="0.25">
      <c r="A107" s="2">
        <v>45477</v>
      </c>
      <c r="B107">
        <v>36913</v>
      </c>
      <c r="C107" t="s">
        <v>109</v>
      </c>
      <c r="D107" t="s">
        <v>41</v>
      </c>
      <c r="E107" t="s">
        <v>83</v>
      </c>
      <c r="F107" t="s">
        <v>88</v>
      </c>
      <c r="G107" t="s">
        <v>65</v>
      </c>
      <c r="H107" t="s">
        <v>22</v>
      </c>
      <c r="I107">
        <v>6120</v>
      </c>
      <c r="J107" t="s">
        <v>19</v>
      </c>
      <c r="K107" t="s">
        <v>29</v>
      </c>
      <c r="L107">
        <v>8.08</v>
      </c>
      <c r="M107" s="6">
        <f>tblSales[[#This Row],[Quantity]]*tblSales[[#This Row],[Unit Price]]</f>
        <v>49449.599999999999</v>
      </c>
    </row>
    <row r="108" spans="1:13" x14ac:dyDescent="0.25">
      <c r="A108" s="2">
        <v>45477</v>
      </c>
      <c r="B108">
        <v>36913</v>
      </c>
      <c r="C108" t="s">
        <v>109</v>
      </c>
      <c r="D108" t="s">
        <v>41</v>
      </c>
      <c r="E108" t="s">
        <v>83</v>
      </c>
      <c r="F108" t="s">
        <v>88</v>
      </c>
      <c r="G108" t="s">
        <v>37</v>
      </c>
      <c r="H108" t="s">
        <v>18</v>
      </c>
      <c r="I108">
        <v>2520</v>
      </c>
      <c r="J108" t="s">
        <v>19</v>
      </c>
      <c r="K108" t="s">
        <v>24</v>
      </c>
      <c r="L108">
        <v>10.63</v>
      </c>
      <c r="M108" s="6">
        <f>tblSales[[#This Row],[Quantity]]*tblSales[[#This Row],[Unit Price]]</f>
        <v>26787.600000000002</v>
      </c>
    </row>
    <row r="109" spans="1:13" x14ac:dyDescent="0.25">
      <c r="A109" s="2">
        <v>45477</v>
      </c>
      <c r="B109">
        <v>36913</v>
      </c>
      <c r="C109" t="s">
        <v>109</v>
      </c>
      <c r="D109" t="s">
        <v>41</v>
      </c>
      <c r="E109" t="s">
        <v>83</v>
      </c>
      <c r="F109" t="s">
        <v>88</v>
      </c>
      <c r="G109" t="s">
        <v>59</v>
      </c>
      <c r="H109" t="s">
        <v>18</v>
      </c>
      <c r="I109">
        <v>5910</v>
      </c>
      <c r="J109" t="s">
        <v>19</v>
      </c>
      <c r="K109" t="s">
        <v>34</v>
      </c>
      <c r="L109">
        <v>9.93</v>
      </c>
      <c r="M109" s="6">
        <f>tblSales[[#This Row],[Quantity]]*tblSales[[#This Row],[Unit Price]]</f>
        <v>58686.299999999996</v>
      </c>
    </row>
    <row r="110" spans="1:13" x14ac:dyDescent="0.25">
      <c r="A110" s="2">
        <v>45477</v>
      </c>
      <c r="B110">
        <v>36913</v>
      </c>
      <c r="C110" t="s">
        <v>109</v>
      </c>
      <c r="D110" t="s">
        <v>41</v>
      </c>
      <c r="E110" t="s">
        <v>83</v>
      </c>
      <c r="F110" t="s">
        <v>88</v>
      </c>
      <c r="G110" t="s">
        <v>110</v>
      </c>
      <c r="H110" t="s">
        <v>33</v>
      </c>
      <c r="I110">
        <v>2505</v>
      </c>
      <c r="J110" t="s">
        <v>19</v>
      </c>
      <c r="K110" t="s">
        <v>29</v>
      </c>
      <c r="L110">
        <v>8.66</v>
      </c>
      <c r="M110" s="6">
        <f>tblSales[[#This Row],[Quantity]]*tblSales[[#This Row],[Unit Price]]</f>
        <v>21693.3</v>
      </c>
    </row>
    <row r="111" spans="1:13" x14ac:dyDescent="0.25">
      <c r="A111" s="2">
        <v>45477</v>
      </c>
      <c r="B111">
        <v>36914</v>
      </c>
      <c r="C111" t="s">
        <v>94</v>
      </c>
      <c r="D111" t="s">
        <v>78</v>
      </c>
      <c r="E111" t="s">
        <v>15</v>
      </c>
      <c r="F111" t="s">
        <v>88</v>
      </c>
      <c r="G111" t="s">
        <v>84</v>
      </c>
      <c r="H111" t="s">
        <v>22</v>
      </c>
      <c r="I111">
        <v>173</v>
      </c>
      <c r="J111" t="s">
        <v>36</v>
      </c>
      <c r="K111" t="s">
        <v>29</v>
      </c>
      <c r="L111">
        <v>6.36</v>
      </c>
      <c r="M111" s="6">
        <f>tblSales[[#This Row],[Quantity]]*tblSales[[#This Row],[Unit Price]]</f>
        <v>1100.28</v>
      </c>
    </row>
    <row r="112" spans="1:13" x14ac:dyDescent="0.25">
      <c r="A112" s="2">
        <v>45477</v>
      </c>
      <c r="B112">
        <v>36914</v>
      </c>
      <c r="C112" t="s">
        <v>94</v>
      </c>
      <c r="D112" t="s">
        <v>78</v>
      </c>
      <c r="E112" t="s">
        <v>15</v>
      </c>
      <c r="F112" t="s">
        <v>88</v>
      </c>
      <c r="G112" t="s">
        <v>93</v>
      </c>
      <c r="H112" t="s">
        <v>33</v>
      </c>
      <c r="I112">
        <v>158</v>
      </c>
      <c r="J112" t="s">
        <v>23</v>
      </c>
      <c r="K112" t="s">
        <v>20</v>
      </c>
      <c r="L112">
        <v>9.4700000000000006</v>
      </c>
      <c r="M112" s="6">
        <f>tblSales[[#This Row],[Quantity]]*tblSales[[#This Row],[Unit Price]]</f>
        <v>1496.26</v>
      </c>
    </row>
    <row r="113" spans="1:13" x14ac:dyDescent="0.25">
      <c r="A113" s="2">
        <v>45477</v>
      </c>
      <c r="B113">
        <v>36914</v>
      </c>
      <c r="C113" t="s">
        <v>94</v>
      </c>
      <c r="D113" t="s">
        <v>78</v>
      </c>
      <c r="E113" t="s">
        <v>15</v>
      </c>
      <c r="F113" t="s">
        <v>88</v>
      </c>
      <c r="G113" t="s">
        <v>111</v>
      </c>
      <c r="H113" t="s">
        <v>22</v>
      </c>
      <c r="I113">
        <v>261</v>
      </c>
      <c r="J113" t="s">
        <v>23</v>
      </c>
      <c r="K113" t="s">
        <v>20</v>
      </c>
      <c r="L113">
        <v>8.84</v>
      </c>
      <c r="M113" s="6">
        <f>tblSales[[#This Row],[Quantity]]*tblSales[[#This Row],[Unit Price]]</f>
        <v>2307.2399999999998</v>
      </c>
    </row>
    <row r="114" spans="1:13" x14ac:dyDescent="0.25">
      <c r="A114" s="2">
        <v>45477</v>
      </c>
      <c r="B114">
        <v>36914</v>
      </c>
      <c r="C114" t="s">
        <v>94</v>
      </c>
      <c r="D114" t="s">
        <v>78</v>
      </c>
      <c r="E114" t="s">
        <v>15</v>
      </c>
      <c r="F114" t="s">
        <v>88</v>
      </c>
      <c r="G114" t="s">
        <v>110</v>
      </c>
      <c r="H114" t="s">
        <v>33</v>
      </c>
      <c r="I114">
        <v>345</v>
      </c>
      <c r="J114" t="s">
        <v>19</v>
      </c>
      <c r="K114" t="s">
        <v>29</v>
      </c>
      <c r="L114">
        <v>7.22</v>
      </c>
      <c r="M114" s="6">
        <f>tblSales[[#This Row],[Quantity]]*tblSales[[#This Row],[Unit Price]]</f>
        <v>2490.9</v>
      </c>
    </row>
    <row r="115" spans="1:13" x14ac:dyDescent="0.25">
      <c r="A115" s="2">
        <v>45477</v>
      </c>
      <c r="B115">
        <v>36914</v>
      </c>
      <c r="C115" t="s">
        <v>94</v>
      </c>
      <c r="D115" t="s">
        <v>78</v>
      </c>
      <c r="E115" t="s">
        <v>15</v>
      </c>
      <c r="F115" t="s">
        <v>88</v>
      </c>
      <c r="G115" t="s">
        <v>96</v>
      </c>
      <c r="H115" t="s">
        <v>22</v>
      </c>
      <c r="I115">
        <v>134</v>
      </c>
      <c r="J115" t="s">
        <v>19</v>
      </c>
      <c r="K115" t="s">
        <v>34</v>
      </c>
      <c r="L115">
        <v>6.95</v>
      </c>
      <c r="M115" s="6">
        <f>tblSales[[#This Row],[Quantity]]*tblSales[[#This Row],[Unit Price]]</f>
        <v>931.30000000000007</v>
      </c>
    </row>
    <row r="116" spans="1:13" x14ac:dyDescent="0.25">
      <c r="A116" s="2">
        <v>45477</v>
      </c>
      <c r="B116">
        <v>36915</v>
      </c>
      <c r="C116" t="s">
        <v>109</v>
      </c>
      <c r="D116" t="s">
        <v>41</v>
      </c>
      <c r="E116" t="s">
        <v>83</v>
      </c>
      <c r="F116" t="s">
        <v>88</v>
      </c>
      <c r="G116" t="s">
        <v>80</v>
      </c>
      <c r="H116" t="s">
        <v>18</v>
      </c>
      <c r="I116">
        <v>3750</v>
      </c>
      <c r="J116" t="s">
        <v>36</v>
      </c>
      <c r="K116" t="s">
        <v>24</v>
      </c>
      <c r="L116">
        <v>10.039999999999999</v>
      </c>
      <c r="M116" s="6">
        <f>tblSales[[#This Row],[Quantity]]*tblSales[[#This Row],[Unit Price]]</f>
        <v>37650</v>
      </c>
    </row>
    <row r="117" spans="1:13" x14ac:dyDescent="0.25">
      <c r="A117" s="2">
        <v>45477</v>
      </c>
      <c r="B117">
        <v>36915</v>
      </c>
      <c r="C117" t="s">
        <v>109</v>
      </c>
      <c r="D117" t="s">
        <v>41</v>
      </c>
      <c r="E117" t="s">
        <v>83</v>
      </c>
      <c r="F117" t="s">
        <v>88</v>
      </c>
      <c r="G117" t="s">
        <v>32</v>
      </c>
      <c r="H117" t="s">
        <v>33</v>
      </c>
      <c r="I117">
        <v>1125</v>
      </c>
      <c r="J117" t="s">
        <v>19</v>
      </c>
      <c r="K117" t="s">
        <v>34</v>
      </c>
      <c r="L117">
        <v>8.93</v>
      </c>
      <c r="M117" s="6">
        <f>tblSales[[#This Row],[Quantity]]*tblSales[[#This Row],[Unit Price]]</f>
        <v>10046.25</v>
      </c>
    </row>
    <row r="118" spans="1:13" x14ac:dyDescent="0.25">
      <c r="A118" s="2">
        <v>45477</v>
      </c>
      <c r="B118">
        <v>36915</v>
      </c>
      <c r="C118" t="s">
        <v>109</v>
      </c>
      <c r="D118" t="s">
        <v>41</v>
      </c>
      <c r="E118" t="s">
        <v>83</v>
      </c>
      <c r="F118" t="s">
        <v>88</v>
      </c>
      <c r="G118" t="s">
        <v>86</v>
      </c>
      <c r="H118" t="s">
        <v>33</v>
      </c>
      <c r="I118">
        <v>5085</v>
      </c>
      <c r="J118" t="s">
        <v>19</v>
      </c>
      <c r="K118" t="s">
        <v>20</v>
      </c>
      <c r="L118">
        <v>9.3000000000000007</v>
      </c>
      <c r="M118" s="6">
        <f>tblSales[[#This Row],[Quantity]]*tblSales[[#This Row],[Unit Price]]</f>
        <v>47290.5</v>
      </c>
    </row>
    <row r="119" spans="1:13" x14ac:dyDescent="0.25">
      <c r="A119" s="2">
        <v>45477</v>
      </c>
      <c r="B119">
        <v>36915</v>
      </c>
      <c r="C119" t="s">
        <v>109</v>
      </c>
      <c r="D119" t="s">
        <v>41</v>
      </c>
      <c r="E119" t="s">
        <v>83</v>
      </c>
      <c r="F119" t="s">
        <v>88</v>
      </c>
      <c r="G119" t="s">
        <v>112</v>
      </c>
      <c r="H119" t="s">
        <v>18</v>
      </c>
      <c r="I119">
        <v>3045</v>
      </c>
      <c r="J119" t="s">
        <v>26</v>
      </c>
      <c r="K119" t="s">
        <v>29</v>
      </c>
      <c r="L119">
        <v>8.5500000000000007</v>
      </c>
      <c r="M119" s="6">
        <f>tblSales[[#This Row],[Quantity]]*tblSales[[#This Row],[Unit Price]]</f>
        <v>26034.750000000004</v>
      </c>
    </row>
    <row r="120" spans="1:13" x14ac:dyDescent="0.25">
      <c r="A120" s="2">
        <v>45477</v>
      </c>
      <c r="B120">
        <v>36915</v>
      </c>
      <c r="C120" t="s">
        <v>109</v>
      </c>
      <c r="D120" t="s">
        <v>41</v>
      </c>
      <c r="E120" t="s">
        <v>83</v>
      </c>
      <c r="F120" t="s">
        <v>88</v>
      </c>
      <c r="G120" t="s">
        <v>62</v>
      </c>
      <c r="H120" t="s">
        <v>33</v>
      </c>
      <c r="I120">
        <v>5490</v>
      </c>
      <c r="J120" t="s">
        <v>36</v>
      </c>
      <c r="K120" t="s">
        <v>20</v>
      </c>
      <c r="L120">
        <v>8.7799999999999994</v>
      </c>
      <c r="M120" s="6">
        <f>tblSales[[#This Row],[Quantity]]*tblSales[[#This Row],[Unit Price]]</f>
        <v>48202.2</v>
      </c>
    </row>
    <row r="121" spans="1:13" x14ac:dyDescent="0.25">
      <c r="A121" s="2">
        <v>45478</v>
      </c>
      <c r="B121">
        <v>36916</v>
      </c>
      <c r="C121" t="s">
        <v>113</v>
      </c>
      <c r="D121" t="s">
        <v>14</v>
      </c>
      <c r="E121" t="s">
        <v>15</v>
      </c>
      <c r="F121" t="s">
        <v>114</v>
      </c>
      <c r="G121" t="s">
        <v>74</v>
      </c>
      <c r="H121" t="s">
        <v>33</v>
      </c>
      <c r="I121">
        <v>110</v>
      </c>
      <c r="J121" t="s">
        <v>23</v>
      </c>
      <c r="K121" t="s">
        <v>29</v>
      </c>
      <c r="L121">
        <v>9.41</v>
      </c>
      <c r="M121" s="6">
        <f>tblSales[[#This Row],[Quantity]]*tblSales[[#This Row],[Unit Price]]</f>
        <v>1035.0999999999999</v>
      </c>
    </row>
    <row r="122" spans="1:13" x14ac:dyDescent="0.25">
      <c r="A122" s="2">
        <v>45478</v>
      </c>
      <c r="B122">
        <v>36916</v>
      </c>
      <c r="C122" t="s">
        <v>113</v>
      </c>
      <c r="D122" t="s">
        <v>14</v>
      </c>
      <c r="E122" t="s">
        <v>15</v>
      </c>
      <c r="F122" t="s">
        <v>114</v>
      </c>
      <c r="G122" t="s">
        <v>115</v>
      </c>
      <c r="H122" t="s">
        <v>22</v>
      </c>
      <c r="I122">
        <v>119</v>
      </c>
      <c r="J122" t="s">
        <v>23</v>
      </c>
      <c r="K122" t="s">
        <v>29</v>
      </c>
      <c r="L122">
        <v>8.7799999999999994</v>
      </c>
      <c r="M122" s="6">
        <f>tblSales[[#This Row],[Quantity]]*tblSales[[#This Row],[Unit Price]]</f>
        <v>1044.82</v>
      </c>
    </row>
    <row r="123" spans="1:13" x14ac:dyDescent="0.25">
      <c r="A123" s="2">
        <v>45478</v>
      </c>
      <c r="B123">
        <v>36916</v>
      </c>
      <c r="C123" t="s">
        <v>113</v>
      </c>
      <c r="D123" t="s">
        <v>14</v>
      </c>
      <c r="E123" t="s">
        <v>15</v>
      </c>
      <c r="F123" t="s">
        <v>114</v>
      </c>
      <c r="G123" t="s">
        <v>85</v>
      </c>
      <c r="H123" t="s">
        <v>33</v>
      </c>
      <c r="I123">
        <v>397</v>
      </c>
      <c r="J123" t="s">
        <v>26</v>
      </c>
      <c r="K123" t="s">
        <v>29</v>
      </c>
      <c r="L123">
        <v>6.84</v>
      </c>
      <c r="M123" s="6">
        <f>tblSales[[#This Row],[Quantity]]*tblSales[[#This Row],[Unit Price]]</f>
        <v>2715.48</v>
      </c>
    </row>
    <row r="124" spans="1:13" x14ac:dyDescent="0.25">
      <c r="A124" s="2">
        <v>45478</v>
      </c>
      <c r="B124">
        <v>36916</v>
      </c>
      <c r="C124" t="s">
        <v>113</v>
      </c>
      <c r="D124" t="s">
        <v>14</v>
      </c>
      <c r="E124" t="s">
        <v>15</v>
      </c>
      <c r="F124" t="s">
        <v>114</v>
      </c>
      <c r="G124" t="s">
        <v>70</v>
      </c>
      <c r="H124" t="s">
        <v>22</v>
      </c>
      <c r="I124">
        <v>38</v>
      </c>
      <c r="J124" t="s">
        <v>23</v>
      </c>
      <c r="K124" t="s">
        <v>34</v>
      </c>
      <c r="L124">
        <v>9.06</v>
      </c>
      <c r="M124" s="6">
        <f>tblSales[[#This Row],[Quantity]]*tblSales[[#This Row],[Unit Price]]</f>
        <v>344.28000000000003</v>
      </c>
    </row>
    <row r="125" spans="1:13" x14ac:dyDescent="0.25">
      <c r="A125" s="2">
        <v>45478</v>
      </c>
      <c r="B125">
        <v>36916</v>
      </c>
      <c r="C125" t="s">
        <v>113</v>
      </c>
      <c r="D125" t="s">
        <v>14</v>
      </c>
      <c r="E125" t="s">
        <v>15</v>
      </c>
      <c r="F125" t="s">
        <v>114</v>
      </c>
      <c r="G125" t="s">
        <v>42</v>
      </c>
      <c r="H125" t="s">
        <v>33</v>
      </c>
      <c r="I125">
        <v>379</v>
      </c>
      <c r="J125" t="s">
        <v>19</v>
      </c>
      <c r="K125" t="s">
        <v>24</v>
      </c>
      <c r="L125">
        <v>8.5</v>
      </c>
      <c r="M125" s="6">
        <f>tblSales[[#This Row],[Quantity]]*tblSales[[#This Row],[Unit Price]]</f>
        <v>3221.5</v>
      </c>
    </row>
    <row r="126" spans="1:13" x14ac:dyDescent="0.25">
      <c r="A126" s="2">
        <v>45478</v>
      </c>
      <c r="B126">
        <v>36917</v>
      </c>
      <c r="C126" t="s">
        <v>116</v>
      </c>
      <c r="D126" t="s">
        <v>78</v>
      </c>
      <c r="E126" t="s">
        <v>83</v>
      </c>
      <c r="F126" t="s">
        <v>114</v>
      </c>
      <c r="G126" t="s">
        <v>35</v>
      </c>
      <c r="H126" t="s">
        <v>22</v>
      </c>
      <c r="I126">
        <v>68</v>
      </c>
      <c r="J126" t="s">
        <v>36</v>
      </c>
      <c r="K126" t="s">
        <v>34</v>
      </c>
      <c r="L126">
        <v>6.56</v>
      </c>
      <c r="M126" s="6">
        <f>tblSales[[#This Row],[Quantity]]*tblSales[[#This Row],[Unit Price]]</f>
        <v>446.08</v>
      </c>
    </row>
    <row r="127" spans="1:13" x14ac:dyDescent="0.25">
      <c r="A127" s="2">
        <v>45478</v>
      </c>
      <c r="B127">
        <v>36917</v>
      </c>
      <c r="C127" t="s">
        <v>116</v>
      </c>
      <c r="D127" t="s">
        <v>78</v>
      </c>
      <c r="E127" t="s">
        <v>83</v>
      </c>
      <c r="F127" t="s">
        <v>114</v>
      </c>
      <c r="G127" t="s">
        <v>117</v>
      </c>
      <c r="H127" t="s">
        <v>18</v>
      </c>
      <c r="I127">
        <v>171</v>
      </c>
      <c r="J127" t="s">
        <v>26</v>
      </c>
      <c r="K127" t="s">
        <v>34</v>
      </c>
      <c r="L127">
        <v>7.35</v>
      </c>
      <c r="M127" s="6">
        <f>tblSales[[#This Row],[Quantity]]*tblSales[[#This Row],[Unit Price]]</f>
        <v>1256.8499999999999</v>
      </c>
    </row>
    <row r="128" spans="1:13" x14ac:dyDescent="0.25">
      <c r="A128" s="2">
        <v>45478</v>
      </c>
      <c r="B128">
        <v>36917</v>
      </c>
      <c r="C128" t="s">
        <v>116</v>
      </c>
      <c r="D128" t="s">
        <v>78</v>
      </c>
      <c r="E128" t="s">
        <v>83</v>
      </c>
      <c r="F128" t="s">
        <v>114</v>
      </c>
      <c r="G128" t="s">
        <v>71</v>
      </c>
      <c r="H128" t="s">
        <v>22</v>
      </c>
      <c r="I128">
        <v>331</v>
      </c>
      <c r="J128" t="s">
        <v>19</v>
      </c>
      <c r="K128" t="s">
        <v>20</v>
      </c>
      <c r="L128">
        <v>7.23</v>
      </c>
      <c r="M128" s="6">
        <f>tblSales[[#This Row],[Quantity]]*tblSales[[#This Row],[Unit Price]]</f>
        <v>2393.13</v>
      </c>
    </row>
    <row r="129" spans="1:13" x14ac:dyDescent="0.25">
      <c r="A129" s="2">
        <v>45478</v>
      </c>
      <c r="B129">
        <v>36917</v>
      </c>
      <c r="C129" t="s">
        <v>116</v>
      </c>
      <c r="D129" t="s">
        <v>78</v>
      </c>
      <c r="E129" t="s">
        <v>83</v>
      </c>
      <c r="F129" t="s">
        <v>114</v>
      </c>
      <c r="G129" t="s">
        <v>47</v>
      </c>
      <c r="H129" t="s">
        <v>22</v>
      </c>
      <c r="I129">
        <v>152</v>
      </c>
      <c r="J129" t="s">
        <v>26</v>
      </c>
      <c r="K129" t="s">
        <v>20</v>
      </c>
      <c r="L129">
        <v>6.43</v>
      </c>
      <c r="M129" s="6">
        <f>tblSales[[#This Row],[Quantity]]*tblSales[[#This Row],[Unit Price]]</f>
        <v>977.3599999999999</v>
      </c>
    </row>
    <row r="130" spans="1:13" x14ac:dyDescent="0.25">
      <c r="A130" s="2">
        <v>45478</v>
      </c>
      <c r="B130">
        <v>36917</v>
      </c>
      <c r="C130" t="s">
        <v>116</v>
      </c>
      <c r="D130" t="s">
        <v>78</v>
      </c>
      <c r="E130" t="s">
        <v>83</v>
      </c>
      <c r="F130" t="s">
        <v>114</v>
      </c>
      <c r="G130" t="s">
        <v>57</v>
      </c>
      <c r="H130" t="s">
        <v>18</v>
      </c>
      <c r="I130">
        <v>348</v>
      </c>
      <c r="J130" t="s">
        <v>36</v>
      </c>
      <c r="K130" t="s">
        <v>34</v>
      </c>
      <c r="L130">
        <v>7.81</v>
      </c>
      <c r="M130" s="6">
        <f>tblSales[[#This Row],[Quantity]]*tblSales[[#This Row],[Unit Price]]</f>
        <v>2717.8799999999997</v>
      </c>
    </row>
    <row r="131" spans="1:13" x14ac:dyDescent="0.25">
      <c r="A131" s="2">
        <v>45478</v>
      </c>
      <c r="B131">
        <v>36918</v>
      </c>
      <c r="C131" t="s">
        <v>118</v>
      </c>
      <c r="D131" t="s">
        <v>41</v>
      </c>
      <c r="E131" t="s">
        <v>53</v>
      </c>
      <c r="F131" t="s">
        <v>114</v>
      </c>
      <c r="G131" t="s">
        <v>57</v>
      </c>
      <c r="H131" t="s">
        <v>18</v>
      </c>
      <c r="I131">
        <v>36</v>
      </c>
      <c r="J131" t="s">
        <v>36</v>
      </c>
      <c r="K131" t="s">
        <v>34</v>
      </c>
      <c r="L131">
        <v>9.3699999999999992</v>
      </c>
      <c r="M131" s="6">
        <f>tblSales[[#This Row],[Quantity]]*tblSales[[#This Row],[Unit Price]]</f>
        <v>337.32</v>
      </c>
    </row>
    <row r="132" spans="1:13" x14ac:dyDescent="0.25">
      <c r="A132" s="2">
        <v>45478</v>
      </c>
      <c r="B132">
        <v>36918</v>
      </c>
      <c r="C132" t="s">
        <v>118</v>
      </c>
      <c r="D132" t="s">
        <v>41</v>
      </c>
      <c r="E132" t="s">
        <v>53</v>
      </c>
      <c r="F132" t="s">
        <v>114</v>
      </c>
      <c r="G132" t="s">
        <v>76</v>
      </c>
      <c r="H132" t="s">
        <v>18</v>
      </c>
      <c r="I132">
        <v>77</v>
      </c>
      <c r="J132" t="s">
        <v>19</v>
      </c>
      <c r="K132" t="s">
        <v>29</v>
      </c>
      <c r="L132">
        <v>9.6199999999999992</v>
      </c>
      <c r="M132" s="6">
        <f>tblSales[[#This Row],[Quantity]]*tblSales[[#This Row],[Unit Price]]</f>
        <v>740.7399999999999</v>
      </c>
    </row>
    <row r="133" spans="1:13" x14ac:dyDescent="0.25">
      <c r="A133" s="2">
        <v>45478</v>
      </c>
      <c r="B133">
        <v>36918</v>
      </c>
      <c r="C133" t="s">
        <v>118</v>
      </c>
      <c r="D133" t="s">
        <v>41</v>
      </c>
      <c r="E133" t="s">
        <v>53</v>
      </c>
      <c r="F133" t="s">
        <v>114</v>
      </c>
      <c r="G133" t="s">
        <v>119</v>
      </c>
      <c r="H133" t="s">
        <v>33</v>
      </c>
      <c r="I133">
        <v>90</v>
      </c>
      <c r="J133" t="s">
        <v>36</v>
      </c>
      <c r="K133" t="s">
        <v>29</v>
      </c>
      <c r="L133">
        <v>8.17</v>
      </c>
      <c r="M133" s="6">
        <f>tblSales[[#This Row],[Quantity]]*tblSales[[#This Row],[Unit Price]]</f>
        <v>735.3</v>
      </c>
    </row>
    <row r="134" spans="1:13" x14ac:dyDescent="0.25">
      <c r="A134" s="2">
        <v>45478</v>
      </c>
      <c r="B134">
        <v>36918</v>
      </c>
      <c r="C134" t="s">
        <v>118</v>
      </c>
      <c r="D134" t="s">
        <v>41</v>
      </c>
      <c r="E134" t="s">
        <v>53</v>
      </c>
      <c r="F134" t="s">
        <v>114</v>
      </c>
      <c r="G134" t="s">
        <v>89</v>
      </c>
      <c r="H134" t="s">
        <v>18</v>
      </c>
      <c r="I134">
        <v>92</v>
      </c>
      <c r="J134" t="s">
        <v>23</v>
      </c>
      <c r="K134" t="s">
        <v>27</v>
      </c>
      <c r="L134">
        <v>12.01</v>
      </c>
      <c r="M134" s="6">
        <f>tblSales[[#This Row],[Quantity]]*tblSales[[#This Row],[Unit Price]]</f>
        <v>1104.92</v>
      </c>
    </row>
    <row r="135" spans="1:13" x14ac:dyDescent="0.25">
      <c r="A135" s="2">
        <v>45478</v>
      </c>
      <c r="B135">
        <v>36918</v>
      </c>
      <c r="C135" t="s">
        <v>118</v>
      </c>
      <c r="D135" t="s">
        <v>41</v>
      </c>
      <c r="E135" t="s">
        <v>53</v>
      </c>
      <c r="F135" t="s">
        <v>114</v>
      </c>
      <c r="G135" t="s">
        <v>57</v>
      </c>
      <c r="H135" t="s">
        <v>18</v>
      </c>
      <c r="I135">
        <v>79</v>
      </c>
      <c r="J135" t="s">
        <v>36</v>
      </c>
      <c r="K135" t="s">
        <v>34</v>
      </c>
      <c r="L135">
        <v>9.3699999999999992</v>
      </c>
      <c r="M135" s="6">
        <f>tblSales[[#This Row],[Quantity]]*tblSales[[#This Row],[Unit Price]]</f>
        <v>740.2299999999999</v>
      </c>
    </row>
    <row r="136" spans="1:13" x14ac:dyDescent="0.25">
      <c r="A136" s="2">
        <v>45478</v>
      </c>
      <c r="B136">
        <v>36919</v>
      </c>
      <c r="C136" t="s">
        <v>120</v>
      </c>
      <c r="D136" t="s">
        <v>52</v>
      </c>
      <c r="E136" t="s">
        <v>69</v>
      </c>
      <c r="F136" t="s">
        <v>114</v>
      </c>
      <c r="G136" t="s">
        <v>67</v>
      </c>
      <c r="H136" t="s">
        <v>18</v>
      </c>
      <c r="I136">
        <v>4565</v>
      </c>
      <c r="J136" t="s">
        <v>23</v>
      </c>
      <c r="K136" t="s">
        <v>20</v>
      </c>
      <c r="L136">
        <v>11.93</v>
      </c>
      <c r="M136" s="6">
        <f>tblSales[[#This Row],[Quantity]]*tblSales[[#This Row],[Unit Price]]</f>
        <v>54460.45</v>
      </c>
    </row>
    <row r="137" spans="1:13" x14ac:dyDescent="0.25">
      <c r="A137" s="2">
        <v>45478</v>
      </c>
      <c r="B137">
        <v>36919</v>
      </c>
      <c r="C137" t="s">
        <v>120</v>
      </c>
      <c r="D137" t="s">
        <v>52</v>
      </c>
      <c r="E137" t="s">
        <v>69</v>
      </c>
      <c r="F137" t="s">
        <v>114</v>
      </c>
      <c r="G137" t="s">
        <v>92</v>
      </c>
      <c r="H137" t="s">
        <v>22</v>
      </c>
      <c r="I137">
        <v>1012</v>
      </c>
      <c r="J137" t="s">
        <v>26</v>
      </c>
      <c r="K137" t="s">
        <v>29</v>
      </c>
      <c r="L137">
        <v>6.78</v>
      </c>
      <c r="M137" s="6">
        <f>tblSales[[#This Row],[Quantity]]*tblSales[[#This Row],[Unit Price]]</f>
        <v>6861.3600000000006</v>
      </c>
    </row>
    <row r="138" spans="1:13" x14ac:dyDescent="0.25">
      <c r="A138" s="2">
        <v>45478</v>
      </c>
      <c r="B138">
        <v>36919</v>
      </c>
      <c r="C138" t="s">
        <v>120</v>
      </c>
      <c r="D138" t="s">
        <v>52</v>
      </c>
      <c r="E138" t="s">
        <v>69</v>
      </c>
      <c r="F138" t="s">
        <v>114</v>
      </c>
      <c r="G138" t="s">
        <v>86</v>
      </c>
      <c r="H138" t="s">
        <v>33</v>
      </c>
      <c r="I138">
        <v>4213</v>
      </c>
      <c r="J138" t="s">
        <v>19</v>
      </c>
      <c r="K138" t="s">
        <v>20</v>
      </c>
      <c r="L138">
        <v>8.7799999999999994</v>
      </c>
      <c r="M138" s="6">
        <f>tblSales[[#This Row],[Quantity]]*tblSales[[#This Row],[Unit Price]]</f>
        <v>36990.14</v>
      </c>
    </row>
    <row r="139" spans="1:13" x14ac:dyDescent="0.25">
      <c r="A139" s="2">
        <v>45478</v>
      </c>
      <c r="B139">
        <v>36919</v>
      </c>
      <c r="C139" t="s">
        <v>120</v>
      </c>
      <c r="D139" t="s">
        <v>52</v>
      </c>
      <c r="E139" t="s">
        <v>69</v>
      </c>
      <c r="F139" t="s">
        <v>114</v>
      </c>
      <c r="G139" t="s">
        <v>110</v>
      </c>
      <c r="H139" t="s">
        <v>33</v>
      </c>
      <c r="I139">
        <v>1716</v>
      </c>
      <c r="J139" t="s">
        <v>19</v>
      </c>
      <c r="K139" t="s">
        <v>29</v>
      </c>
      <c r="L139">
        <v>8.18</v>
      </c>
      <c r="M139" s="6">
        <f>tblSales[[#This Row],[Quantity]]*tblSales[[#This Row],[Unit Price]]</f>
        <v>14036.88</v>
      </c>
    </row>
    <row r="140" spans="1:13" x14ac:dyDescent="0.25">
      <c r="A140" s="2">
        <v>45478</v>
      </c>
      <c r="B140">
        <v>36919</v>
      </c>
      <c r="C140" t="s">
        <v>120</v>
      </c>
      <c r="D140" t="s">
        <v>52</v>
      </c>
      <c r="E140" t="s">
        <v>69</v>
      </c>
      <c r="F140" t="s">
        <v>114</v>
      </c>
      <c r="G140" t="s">
        <v>44</v>
      </c>
      <c r="H140" t="s">
        <v>33</v>
      </c>
      <c r="I140">
        <v>1650</v>
      </c>
      <c r="J140" t="s">
        <v>26</v>
      </c>
      <c r="K140" t="s">
        <v>20</v>
      </c>
      <c r="L140">
        <v>7.8</v>
      </c>
      <c r="M140" s="6">
        <f>tblSales[[#This Row],[Quantity]]*tblSales[[#This Row],[Unit Price]]</f>
        <v>12870</v>
      </c>
    </row>
    <row r="141" spans="1:13" x14ac:dyDescent="0.25">
      <c r="A141" s="2">
        <v>45478</v>
      </c>
      <c r="B141">
        <v>36920</v>
      </c>
      <c r="C141" t="s">
        <v>121</v>
      </c>
      <c r="D141" t="s">
        <v>14</v>
      </c>
      <c r="E141" t="s">
        <v>53</v>
      </c>
      <c r="F141" t="s">
        <v>114</v>
      </c>
      <c r="G141" t="s">
        <v>111</v>
      </c>
      <c r="H141" t="s">
        <v>22</v>
      </c>
      <c r="I141">
        <v>298</v>
      </c>
      <c r="J141" t="s">
        <v>23</v>
      </c>
      <c r="K141" t="s">
        <v>20</v>
      </c>
      <c r="L141">
        <v>9.42</v>
      </c>
      <c r="M141" s="6">
        <f>tblSales[[#This Row],[Quantity]]*tblSales[[#This Row],[Unit Price]]</f>
        <v>2807.16</v>
      </c>
    </row>
    <row r="142" spans="1:13" x14ac:dyDescent="0.25">
      <c r="A142" s="2">
        <v>45478</v>
      </c>
      <c r="B142">
        <v>36920</v>
      </c>
      <c r="C142" t="s">
        <v>121</v>
      </c>
      <c r="D142" t="s">
        <v>14</v>
      </c>
      <c r="E142" t="s">
        <v>53</v>
      </c>
      <c r="F142" t="s">
        <v>114</v>
      </c>
      <c r="G142" t="s">
        <v>80</v>
      </c>
      <c r="H142" t="s">
        <v>18</v>
      </c>
      <c r="I142">
        <v>373</v>
      </c>
      <c r="J142" t="s">
        <v>36</v>
      </c>
      <c r="K142" t="s">
        <v>24</v>
      </c>
      <c r="L142">
        <v>8.93</v>
      </c>
      <c r="M142" s="6">
        <f>tblSales[[#This Row],[Quantity]]*tblSales[[#This Row],[Unit Price]]</f>
        <v>3330.89</v>
      </c>
    </row>
    <row r="143" spans="1:13" x14ac:dyDescent="0.25">
      <c r="A143" s="2">
        <v>45478</v>
      </c>
      <c r="B143">
        <v>36920</v>
      </c>
      <c r="C143" t="s">
        <v>121</v>
      </c>
      <c r="D143" t="s">
        <v>14</v>
      </c>
      <c r="E143" t="s">
        <v>53</v>
      </c>
      <c r="F143" t="s">
        <v>114</v>
      </c>
      <c r="G143" t="s">
        <v>99</v>
      </c>
      <c r="H143" t="s">
        <v>22</v>
      </c>
      <c r="I143">
        <v>314</v>
      </c>
      <c r="J143" t="s">
        <v>19</v>
      </c>
      <c r="K143" t="s">
        <v>24</v>
      </c>
      <c r="L143">
        <v>7.94</v>
      </c>
      <c r="M143" s="6">
        <f>tblSales[[#This Row],[Quantity]]*tblSales[[#This Row],[Unit Price]]</f>
        <v>2493.1600000000003</v>
      </c>
    </row>
    <row r="144" spans="1:13" x14ac:dyDescent="0.25">
      <c r="A144" s="2">
        <v>45478</v>
      </c>
      <c r="B144">
        <v>36920</v>
      </c>
      <c r="C144" t="s">
        <v>121</v>
      </c>
      <c r="D144" t="s">
        <v>14</v>
      </c>
      <c r="E144" t="s">
        <v>53</v>
      </c>
      <c r="F144" t="s">
        <v>114</v>
      </c>
      <c r="G144" t="s">
        <v>101</v>
      </c>
      <c r="H144" t="s">
        <v>33</v>
      </c>
      <c r="I144">
        <v>93</v>
      </c>
      <c r="J144" t="s">
        <v>19</v>
      </c>
      <c r="K144" t="s">
        <v>27</v>
      </c>
      <c r="L144">
        <v>7.86</v>
      </c>
      <c r="M144" s="6">
        <f>tblSales[[#This Row],[Quantity]]*tblSales[[#This Row],[Unit Price]]</f>
        <v>730.98</v>
      </c>
    </row>
    <row r="145" spans="1:13" x14ac:dyDescent="0.25">
      <c r="A145" s="2">
        <v>45478</v>
      </c>
      <c r="B145">
        <v>36920</v>
      </c>
      <c r="C145" t="s">
        <v>121</v>
      </c>
      <c r="D145" t="s">
        <v>14</v>
      </c>
      <c r="E145" t="s">
        <v>53</v>
      </c>
      <c r="F145" t="s">
        <v>114</v>
      </c>
      <c r="G145" t="s">
        <v>111</v>
      </c>
      <c r="H145" t="s">
        <v>22</v>
      </c>
      <c r="I145">
        <v>231</v>
      </c>
      <c r="J145" t="s">
        <v>23</v>
      </c>
      <c r="K145" t="s">
        <v>20</v>
      </c>
      <c r="L145">
        <v>9.42</v>
      </c>
      <c r="M145" s="6">
        <f>tblSales[[#This Row],[Quantity]]*tblSales[[#This Row],[Unit Price]]</f>
        <v>2176.02</v>
      </c>
    </row>
    <row r="146" spans="1:13" x14ac:dyDescent="0.25">
      <c r="A146" s="2">
        <v>45478</v>
      </c>
      <c r="B146">
        <v>36921</v>
      </c>
      <c r="C146" t="s">
        <v>122</v>
      </c>
      <c r="D146" t="s">
        <v>78</v>
      </c>
      <c r="E146" t="s">
        <v>83</v>
      </c>
      <c r="F146" t="s">
        <v>114</v>
      </c>
      <c r="G146" t="s">
        <v>85</v>
      </c>
      <c r="H146" t="s">
        <v>33</v>
      </c>
      <c r="I146">
        <v>355</v>
      </c>
      <c r="J146" t="s">
        <v>26</v>
      </c>
      <c r="K146" t="s">
        <v>29</v>
      </c>
      <c r="L146">
        <v>6.41</v>
      </c>
      <c r="M146" s="6">
        <f>tblSales[[#This Row],[Quantity]]*tblSales[[#This Row],[Unit Price]]</f>
        <v>2275.5500000000002</v>
      </c>
    </row>
    <row r="147" spans="1:13" x14ac:dyDescent="0.25">
      <c r="A147" s="2">
        <v>45478</v>
      </c>
      <c r="B147">
        <v>36921</v>
      </c>
      <c r="C147" t="s">
        <v>122</v>
      </c>
      <c r="D147" t="s">
        <v>78</v>
      </c>
      <c r="E147" t="s">
        <v>83</v>
      </c>
      <c r="F147" t="s">
        <v>114</v>
      </c>
      <c r="G147" t="s">
        <v>80</v>
      </c>
      <c r="H147" t="s">
        <v>18</v>
      </c>
      <c r="I147">
        <v>215</v>
      </c>
      <c r="J147" t="s">
        <v>36</v>
      </c>
      <c r="K147" t="s">
        <v>24</v>
      </c>
      <c r="L147">
        <v>8.3699999999999992</v>
      </c>
      <c r="M147" s="6">
        <f>tblSales[[#This Row],[Quantity]]*tblSales[[#This Row],[Unit Price]]</f>
        <v>1799.5499999999997</v>
      </c>
    </row>
    <row r="148" spans="1:13" x14ac:dyDescent="0.25">
      <c r="A148" s="2">
        <v>45478</v>
      </c>
      <c r="B148">
        <v>36921</v>
      </c>
      <c r="C148" t="s">
        <v>122</v>
      </c>
      <c r="D148" t="s">
        <v>78</v>
      </c>
      <c r="E148" t="s">
        <v>83</v>
      </c>
      <c r="F148" t="s">
        <v>114</v>
      </c>
      <c r="G148" t="s">
        <v>54</v>
      </c>
      <c r="H148" t="s">
        <v>33</v>
      </c>
      <c r="I148">
        <v>39</v>
      </c>
      <c r="J148" t="s">
        <v>36</v>
      </c>
      <c r="K148" t="s">
        <v>34</v>
      </c>
      <c r="L148">
        <v>7.03</v>
      </c>
      <c r="M148" s="6">
        <f>tblSales[[#This Row],[Quantity]]*tblSales[[#This Row],[Unit Price]]</f>
        <v>274.17</v>
      </c>
    </row>
    <row r="149" spans="1:13" x14ac:dyDescent="0.25">
      <c r="A149" s="2">
        <v>45478</v>
      </c>
      <c r="B149">
        <v>36921</v>
      </c>
      <c r="C149" t="s">
        <v>122</v>
      </c>
      <c r="D149" t="s">
        <v>78</v>
      </c>
      <c r="E149" t="s">
        <v>83</v>
      </c>
      <c r="F149" t="s">
        <v>114</v>
      </c>
      <c r="G149" t="s">
        <v>115</v>
      </c>
      <c r="H149" t="s">
        <v>22</v>
      </c>
      <c r="I149">
        <v>50</v>
      </c>
      <c r="J149" t="s">
        <v>23</v>
      </c>
      <c r="K149" t="s">
        <v>29</v>
      </c>
      <c r="L149">
        <v>8.23</v>
      </c>
      <c r="M149" s="6">
        <f>tblSales[[#This Row],[Quantity]]*tblSales[[#This Row],[Unit Price]]</f>
        <v>411.5</v>
      </c>
    </row>
    <row r="150" spans="1:13" x14ac:dyDescent="0.25">
      <c r="A150" s="2">
        <v>45478</v>
      </c>
      <c r="B150">
        <v>36921</v>
      </c>
      <c r="C150" t="s">
        <v>122</v>
      </c>
      <c r="D150" t="s">
        <v>78</v>
      </c>
      <c r="E150" t="s">
        <v>83</v>
      </c>
      <c r="F150" t="s">
        <v>114</v>
      </c>
      <c r="G150" t="s">
        <v>49</v>
      </c>
      <c r="H150" t="s">
        <v>22</v>
      </c>
      <c r="I150">
        <v>121</v>
      </c>
      <c r="J150" t="s">
        <v>26</v>
      </c>
      <c r="K150" t="s">
        <v>34</v>
      </c>
      <c r="L150">
        <v>6.17</v>
      </c>
      <c r="M150" s="6">
        <f>tblSales[[#This Row],[Quantity]]*tblSales[[#This Row],[Unit Price]]</f>
        <v>746.56999999999994</v>
      </c>
    </row>
    <row r="151" spans="1:13" x14ac:dyDescent="0.25">
      <c r="A151" s="2">
        <v>45479</v>
      </c>
      <c r="B151">
        <v>36922</v>
      </c>
      <c r="C151" t="s">
        <v>123</v>
      </c>
      <c r="D151" t="s">
        <v>78</v>
      </c>
      <c r="E151" t="s">
        <v>69</v>
      </c>
      <c r="F151" t="s">
        <v>88</v>
      </c>
      <c r="G151" t="s">
        <v>75</v>
      </c>
      <c r="H151" t="s">
        <v>18</v>
      </c>
      <c r="I151">
        <v>393</v>
      </c>
      <c r="J151" t="s">
        <v>26</v>
      </c>
      <c r="K151" t="s">
        <v>24</v>
      </c>
      <c r="L151">
        <v>7.88</v>
      </c>
      <c r="M151" s="6">
        <f>tblSales[[#This Row],[Quantity]]*tblSales[[#This Row],[Unit Price]]</f>
        <v>3096.84</v>
      </c>
    </row>
    <row r="152" spans="1:13" x14ac:dyDescent="0.25">
      <c r="A152" s="2">
        <v>45479</v>
      </c>
      <c r="B152">
        <v>36922</v>
      </c>
      <c r="C152" t="s">
        <v>123</v>
      </c>
      <c r="D152" t="s">
        <v>78</v>
      </c>
      <c r="E152" t="s">
        <v>69</v>
      </c>
      <c r="F152" t="s">
        <v>88</v>
      </c>
      <c r="G152" t="s">
        <v>21</v>
      </c>
      <c r="H152" t="s">
        <v>22</v>
      </c>
      <c r="I152">
        <v>350</v>
      </c>
      <c r="J152" t="s">
        <v>23</v>
      </c>
      <c r="K152" t="s">
        <v>24</v>
      </c>
      <c r="L152">
        <v>9.1</v>
      </c>
      <c r="M152" s="6">
        <f>tblSales[[#This Row],[Quantity]]*tblSales[[#This Row],[Unit Price]]</f>
        <v>3185</v>
      </c>
    </row>
    <row r="153" spans="1:13" x14ac:dyDescent="0.25">
      <c r="A153" s="2">
        <v>45479</v>
      </c>
      <c r="B153">
        <v>36922</v>
      </c>
      <c r="C153" t="s">
        <v>123</v>
      </c>
      <c r="D153" t="s">
        <v>78</v>
      </c>
      <c r="E153" t="s">
        <v>69</v>
      </c>
      <c r="F153" t="s">
        <v>88</v>
      </c>
      <c r="G153" t="s">
        <v>28</v>
      </c>
      <c r="H153" t="s">
        <v>18</v>
      </c>
      <c r="I153">
        <v>120</v>
      </c>
      <c r="J153" t="s">
        <v>23</v>
      </c>
      <c r="K153" t="s">
        <v>29</v>
      </c>
      <c r="L153">
        <v>9.8000000000000007</v>
      </c>
      <c r="M153" s="6">
        <f>tblSales[[#This Row],[Quantity]]*tblSales[[#This Row],[Unit Price]]</f>
        <v>1176</v>
      </c>
    </row>
    <row r="154" spans="1:13" x14ac:dyDescent="0.25">
      <c r="A154" s="2">
        <v>45479</v>
      </c>
      <c r="B154">
        <v>36922</v>
      </c>
      <c r="C154" t="s">
        <v>123</v>
      </c>
      <c r="D154" t="s">
        <v>78</v>
      </c>
      <c r="E154" t="s">
        <v>69</v>
      </c>
      <c r="F154" t="s">
        <v>88</v>
      </c>
      <c r="G154" t="s">
        <v>92</v>
      </c>
      <c r="H154" t="s">
        <v>22</v>
      </c>
      <c r="I154">
        <v>299</v>
      </c>
      <c r="J154" t="s">
        <v>26</v>
      </c>
      <c r="K154" t="s">
        <v>29</v>
      </c>
      <c r="L154">
        <v>5.99</v>
      </c>
      <c r="M154" s="6">
        <f>tblSales[[#This Row],[Quantity]]*tblSales[[#This Row],[Unit Price]]</f>
        <v>1791.01</v>
      </c>
    </row>
    <row r="155" spans="1:13" x14ac:dyDescent="0.25">
      <c r="A155" s="2">
        <v>45479</v>
      </c>
      <c r="B155">
        <v>36922</v>
      </c>
      <c r="C155" t="s">
        <v>123</v>
      </c>
      <c r="D155" t="s">
        <v>78</v>
      </c>
      <c r="E155" t="s">
        <v>69</v>
      </c>
      <c r="F155" t="s">
        <v>88</v>
      </c>
      <c r="G155" t="s">
        <v>49</v>
      </c>
      <c r="H155" t="s">
        <v>22</v>
      </c>
      <c r="I155">
        <v>125</v>
      </c>
      <c r="J155" t="s">
        <v>26</v>
      </c>
      <c r="K155" t="s">
        <v>34</v>
      </c>
      <c r="L155">
        <v>6.17</v>
      </c>
      <c r="M155" s="6">
        <f>tblSales[[#This Row],[Quantity]]*tblSales[[#This Row],[Unit Price]]</f>
        <v>771.25</v>
      </c>
    </row>
    <row r="156" spans="1:13" x14ac:dyDescent="0.25">
      <c r="A156" s="2">
        <v>45479</v>
      </c>
      <c r="B156">
        <v>36923</v>
      </c>
      <c r="C156" t="s">
        <v>124</v>
      </c>
      <c r="D156" t="s">
        <v>52</v>
      </c>
      <c r="E156" t="s">
        <v>79</v>
      </c>
      <c r="F156" t="s">
        <v>88</v>
      </c>
      <c r="G156" t="s">
        <v>47</v>
      </c>
      <c r="H156" t="s">
        <v>22</v>
      </c>
      <c r="I156">
        <v>392</v>
      </c>
      <c r="J156" t="s">
        <v>26</v>
      </c>
      <c r="K156" t="s">
        <v>20</v>
      </c>
      <c r="L156">
        <v>7.28</v>
      </c>
      <c r="M156" s="6">
        <f>tblSales[[#This Row],[Quantity]]*tblSales[[#This Row],[Unit Price]]</f>
        <v>2853.76</v>
      </c>
    </row>
    <row r="157" spans="1:13" x14ac:dyDescent="0.25">
      <c r="A157" s="2">
        <v>45479</v>
      </c>
      <c r="B157">
        <v>36923</v>
      </c>
      <c r="C157" t="s">
        <v>124</v>
      </c>
      <c r="D157" t="s">
        <v>52</v>
      </c>
      <c r="E157" t="s">
        <v>79</v>
      </c>
      <c r="F157" t="s">
        <v>88</v>
      </c>
      <c r="G157" t="s">
        <v>89</v>
      </c>
      <c r="H157" t="s">
        <v>18</v>
      </c>
      <c r="I157">
        <v>277</v>
      </c>
      <c r="J157" t="s">
        <v>23</v>
      </c>
      <c r="K157" t="s">
        <v>27</v>
      </c>
      <c r="L157">
        <v>11.34</v>
      </c>
      <c r="M157" s="6">
        <f>tblSales[[#This Row],[Quantity]]*tblSales[[#This Row],[Unit Price]]</f>
        <v>3141.18</v>
      </c>
    </row>
    <row r="158" spans="1:13" x14ac:dyDescent="0.25">
      <c r="A158" s="2">
        <v>45479</v>
      </c>
      <c r="B158">
        <v>36923</v>
      </c>
      <c r="C158" t="s">
        <v>124</v>
      </c>
      <c r="D158" t="s">
        <v>52</v>
      </c>
      <c r="E158" t="s">
        <v>79</v>
      </c>
      <c r="F158" t="s">
        <v>88</v>
      </c>
      <c r="G158" t="s">
        <v>66</v>
      </c>
      <c r="H158" t="s">
        <v>18</v>
      </c>
      <c r="I158">
        <v>121</v>
      </c>
      <c r="J158" t="s">
        <v>23</v>
      </c>
      <c r="K158" t="s">
        <v>34</v>
      </c>
      <c r="L158">
        <v>11.46</v>
      </c>
      <c r="M158" s="6">
        <f>tblSales[[#This Row],[Quantity]]*tblSales[[#This Row],[Unit Price]]</f>
        <v>1386.66</v>
      </c>
    </row>
    <row r="159" spans="1:13" x14ac:dyDescent="0.25">
      <c r="A159" s="2">
        <v>45479</v>
      </c>
      <c r="B159">
        <v>36923</v>
      </c>
      <c r="C159" t="s">
        <v>124</v>
      </c>
      <c r="D159" t="s">
        <v>52</v>
      </c>
      <c r="E159" t="s">
        <v>79</v>
      </c>
      <c r="F159" t="s">
        <v>88</v>
      </c>
      <c r="G159" t="s">
        <v>90</v>
      </c>
      <c r="H159" t="s">
        <v>33</v>
      </c>
      <c r="I159">
        <v>428</v>
      </c>
      <c r="J159" t="s">
        <v>36</v>
      </c>
      <c r="K159" t="s">
        <v>24</v>
      </c>
      <c r="L159">
        <v>8.5299999999999994</v>
      </c>
      <c r="M159" s="6">
        <f>tblSales[[#This Row],[Quantity]]*tblSales[[#This Row],[Unit Price]]</f>
        <v>3650.8399999999997</v>
      </c>
    </row>
    <row r="160" spans="1:13" x14ac:dyDescent="0.25">
      <c r="A160" s="2">
        <v>45479</v>
      </c>
      <c r="B160">
        <v>36923</v>
      </c>
      <c r="C160" t="s">
        <v>124</v>
      </c>
      <c r="D160" t="s">
        <v>52</v>
      </c>
      <c r="E160" t="s">
        <v>79</v>
      </c>
      <c r="F160" t="s">
        <v>88</v>
      </c>
      <c r="G160" t="s">
        <v>75</v>
      </c>
      <c r="H160" t="s">
        <v>18</v>
      </c>
      <c r="I160">
        <v>200</v>
      </c>
      <c r="J160" t="s">
        <v>26</v>
      </c>
      <c r="K160" t="s">
        <v>24</v>
      </c>
      <c r="L160">
        <v>8.93</v>
      </c>
      <c r="M160" s="6">
        <f>tblSales[[#This Row],[Quantity]]*tblSales[[#This Row],[Unit Price]]</f>
        <v>1786</v>
      </c>
    </row>
    <row r="161" spans="1:13" x14ac:dyDescent="0.25">
      <c r="A161" s="2">
        <v>45479</v>
      </c>
      <c r="B161">
        <v>36924</v>
      </c>
      <c r="C161" t="s">
        <v>125</v>
      </c>
      <c r="D161" t="s">
        <v>52</v>
      </c>
      <c r="E161" t="s">
        <v>79</v>
      </c>
      <c r="F161" t="s">
        <v>88</v>
      </c>
      <c r="G161" t="s">
        <v>126</v>
      </c>
      <c r="H161" t="s">
        <v>33</v>
      </c>
      <c r="I161" s="8">
        <v>1532</v>
      </c>
      <c r="J161" t="s">
        <v>26</v>
      </c>
      <c r="K161" t="s">
        <v>27</v>
      </c>
      <c r="L161">
        <v>7.42</v>
      </c>
      <c r="M161" s="6">
        <f>tblSales[[#This Row],[Quantity]]*tblSales[[#This Row],[Unit Price]]</f>
        <v>11367.44</v>
      </c>
    </row>
    <row r="162" spans="1:13" x14ac:dyDescent="0.25">
      <c r="A162" s="2">
        <v>45479</v>
      </c>
      <c r="B162">
        <v>36924</v>
      </c>
      <c r="C162" t="s">
        <v>125</v>
      </c>
      <c r="D162" t="s">
        <v>52</v>
      </c>
      <c r="E162" t="s">
        <v>79</v>
      </c>
      <c r="F162" t="s">
        <v>88</v>
      </c>
      <c r="G162" t="s">
        <v>50</v>
      </c>
      <c r="H162" t="s">
        <v>18</v>
      </c>
      <c r="I162" s="8">
        <v>2006</v>
      </c>
      <c r="J162" t="s">
        <v>26</v>
      </c>
      <c r="K162" t="s">
        <v>20</v>
      </c>
      <c r="L162">
        <v>8.67</v>
      </c>
      <c r="M162" s="6">
        <f>tblSales[[#This Row],[Quantity]]*tblSales[[#This Row],[Unit Price]]</f>
        <v>17392.02</v>
      </c>
    </row>
    <row r="163" spans="1:13" x14ac:dyDescent="0.25">
      <c r="A163" s="2">
        <v>45479</v>
      </c>
      <c r="B163">
        <v>36924</v>
      </c>
      <c r="C163" t="s">
        <v>125</v>
      </c>
      <c r="D163" t="s">
        <v>52</v>
      </c>
      <c r="E163" t="s">
        <v>79</v>
      </c>
      <c r="F163" t="s">
        <v>88</v>
      </c>
      <c r="G163" t="s">
        <v>76</v>
      </c>
      <c r="H163" t="s">
        <v>18</v>
      </c>
      <c r="I163" s="8">
        <v>1676</v>
      </c>
      <c r="J163" t="s">
        <v>19</v>
      </c>
      <c r="K163" t="s">
        <v>29</v>
      </c>
      <c r="L163">
        <v>9.09</v>
      </c>
      <c r="M163" s="6">
        <f>tblSales[[#This Row],[Quantity]]*tblSales[[#This Row],[Unit Price]]</f>
        <v>15234.84</v>
      </c>
    </row>
    <row r="164" spans="1:13" x14ac:dyDescent="0.25">
      <c r="A164" s="2">
        <v>45479</v>
      </c>
      <c r="B164">
        <v>36924</v>
      </c>
      <c r="C164" t="s">
        <v>125</v>
      </c>
      <c r="D164" t="s">
        <v>52</v>
      </c>
      <c r="E164" t="s">
        <v>79</v>
      </c>
      <c r="F164" t="s">
        <v>88</v>
      </c>
      <c r="G164" t="s">
        <v>75</v>
      </c>
      <c r="H164" t="s">
        <v>18</v>
      </c>
      <c r="I164" s="8">
        <v>242</v>
      </c>
      <c r="J164" t="s">
        <v>26</v>
      </c>
      <c r="K164" t="s">
        <v>24</v>
      </c>
      <c r="L164">
        <v>8.93</v>
      </c>
      <c r="M164" s="6">
        <f>tblSales[[#This Row],[Quantity]]*tblSales[[#This Row],[Unit Price]]</f>
        <v>2161.06</v>
      </c>
    </row>
    <row r="165" spans="1:13" x14ac:dyDescent="0.25">
      <c r="A165" s="2">
        <v>45479</v>
      </c>
      <c r="B165">
        <v>36924</v>
      </c>
      <c r="C165" t="s">
        <v>125</v>
      </c>
      <c r="D165" t="s">
        <v>52</v>
      </c>
      <c r="E165" t="s">
        <v>79</v>
      </c>
      <c r="F165" t="s">
        <v>88</v>
      </c>
      <c r="G165" t="s">
        <v>39</v>
      </c>
      <c r="H165" t="s">
        <v>18</v>
      </c>
      <c r="I165" s="8">
        <v>308</v>
      </c>
      <c r="J165" t="s">
        <v>26</v>
      </c>
      <c r="K165" t="s">
        <v>27</v>
      </c>
      <c r="L165">
        <v>8.25</v>
      </c>
      <c r="M165" s="6">
        <f>tblSales[[#This Row],[Quantity]]*tblSales[[#This Row],[Unit Price]]</f>
        <v>2541</v>
      </c>
    </row>
    <row r="166" spans="1:13" x14ac:dyDescent="0.25">
      <c r="A166" s="2">
        <v>45479</v>
      </c>
      <c r="B166">
        <v>36925</v>
      </c>
      <c r="C166" t="s">
        <v>127</v>
      </c>
      <c r="D166" t="s">
        <v>52</v>
      </c>
      <c r="E166" t="s">
        <v>83</v>
      </c>
      <c r="F166" t="s">
        <v>88</v>
      </c>
      <c r="G166" t="s">
        <v>47</v>
      </c>
      <c r="H166" t="s">
        <v>22</v>
      </c>
      <c r="I166">
        <v>304</v>
      </c>
      <c r="J166" t="s">
        <v>26</v>
      </c>
      <c r="K166" t="s">
        <v>20</v>
      </c>
      <c r="L166">
        <v>7.28</v>
      </c>
      <c r="M166" s="6">
        <f>tblSales[[#This Row],[Quantity]]*tblSales[[#This Row],[Unit Price]]</f>
        <v>2213.12</v>
      </c>
    </row>
    <row r="167" spans="1:13" x14ac:dyDescent="0.25">
      <c r="A167" s="2">
        <v>45479</v>
      </c>
      <c r="B167">
        <v>36925</v>
      </c>
      <c r="C167" t="s">
        <v>127</v>
      </c>
      <c r="D167" t="s">
        <v>52</v>
      </c>
      <c r="E167" t="s">
        <v>83</v>
      </c>
      <c r="F167" t="s">
        <v>88</v>
      </c>
      <c r="G167" t="s">
        <v>35</v>
      </c>
      <c r="H167" t="s">
        <v>22</v>
      </c>
      <c r="I167">
        <v>122</v>
      </c>
      <c r="J167" t="s">
        <v>36</v>
      </c>
      <c r="K167" t="s">
        <v>34</v>
      </c>
      <c r="L167">
        <v>7.44</v>
      </c>
      <c r="M167" s="6">
        <f>tblSales[[#This Row],[Quantity]]*tblSales[[#This Row],[Unit Price]]</f>
        <v>907.68000000000006</v>
      </c>
    </row>
    <row r="168" spans="1:13" x14ac:dyDescent="0.25">
      <c r="A168" s="2">
        <v>45479</v>
      </c>
      <c r="B168">
        <v>36925</v>
      </c>
      <c r="C168" t="s">
        <v>127</v>
      </c>
      <c r="D168" t="s">
        <v>52</v>
      </c>
      <c r="E168" t="s">
        <v>83</v>
      </c>
      <c r="F168" t="s">
        <v>88</v>
      </c>
      <c r="G168" t="s">
        <v>37</v>
      </c>
      <c r="H168" t="s">
        <v>18</v>
      </c>
      <c r="I168">
        <v>31</v>
      </c>
      <c r="J168" t="s">
        <v>19</v>
      </c>
      <c r="K168" t="s">
        <v>24</v>
      </c>
      <c r="L168">
        <v>10.039999999999999</v>
      </c>
      <c r="M168" s="6">
        <f>tblSales[[#This Row],[Quantity]]*tblSales[[#This Row],[Unit Price]]</f>
        <v>311.23999999999995</v>
      </c>
    </row>
    <row r="169" spans="1:13" x14ac:dyDescent="0.25">
      <c r="A169" s="2">
        <v>45479</v>
      </c>
      <c r="B169">
        <v>36925</v>
      </c>
      <c r="C169" t="s">
        <v>127</v>
      </c>
      <c r="D169" t="s">
        <v>52</v>
      </c>
      <c r="E169" t="s">
        <v>83</v>
      </c>
      <c r="F169" t="s">
        <v>88</v>
      </c>
      <c r="G169" t="s">
        <v>96</v>
      </c>
      <c r="H169" t="s">
        <v>22</v>
      </c>
      <c r="I169">
        <v>146</v>
      </c>
      <c r="J169" t="s">
        <v>19</v>
      </c>
      <c r="K169" t="s">
        <v>34</v>
      </c>
      <c r="L169">
        <v>7.87</v>
      </c>
      <c r="M169" s="6">
        <f>tblSales[[#This Row],[Quantity]]*tblSales[[#This Row],[Unit Price]]</f>
        <v>1149.02</v>
      </c>
    </row>
    <row r="170" spans="1:13" x14ac:dyDescent="0.25">
      <c r="A170" s="2">
        <v>45479</v>
      </c>
      <c r="B170">
        <v>36925</v>
      </c>
      <c r="C170" t="s">
        <v>127</v>
      </c>
      <c r="D170" t="s">
        <v>52</v>
      </c>
      <c r="E170" t="s">
        <v>83</v>
      </c>
      <c r="F170" t="s">
        <v>88</v>
      </c>
      <c r="G170" t="s">
        <v>99</v>
      </c>
      <c r="H170" t="s">
        <v>22</v>
      </c>
      <c r="I170">
        <v>115</v>
      </c>
      <c r="J170" t="s">
        <v>19</v>
      </c>
      <c r="K170" t="s">
        <v>24</v>
      </c>
      <c r="L170">
        <v>8.43</v>
      </c>
      <c r="M170" s="6">
        <f>tblSales[[#This Row],[Quantity]]*tblSales[[#This Row],[Unit Price]]</f>
        <v>969.44999999999993</v>
      </c>
    </row>
    <row r="171" spans="1:13" x14ac:dyDescent="0.25">
      <c r="A171" s="2">
        <v>45479</v>
      </c>
      <c r="B171">
        <v>36926</v>
      </c>
      <c r="C171" t="s">
        <v>128</v>
      </c>
      <c r="D171" t="s">
        <v>41</v>
      </c>
      <c r="E171" t="s">
        <v>83</v>
      </c>
      <c r="F171" t="s">
        <v>88</v>
      </c>
      <c r="G171" t="s">
        <v>95</v>
      </c>
      <c r="H171" t="s">
        <v>18</v>
      </c>
      <c r="I171">
        <v>32</v>
      </c>
      <c r="J171" t="s">
        <v>36</v>
      </c>
      <c r="K171" t="s">
        <v>27</v>
      </c>
      <c r="L171">
        <v>9.2799999999999994</v>
      </c>
      <c r="M171" s="6">
        <f>tblSales[[#This Row],[Quantity]]*tblSales[[#This Row],[Unit Price]]</f>
        <v>296.95999999999998</v>
      </c>
    </row>
    <row r="172" spans="1:13" x14ac:dyDescent="0.25">
      <c r="A172" s="2">
        <v>45479</v>
      </c>
      <c r="B172">
        <v>36926</v>
      </c>
      <c r="C172" t="s">
        <v>128</v>
      </c>
      <c r="D172" t="s">
        <v>41</v>
      </c>
      <c r="E172" t="s">
        <v>83</v>
      </c>
      <c r="F172" t="s">
        <v>88</v>
      </c>
      <c r="G172" t="s">
        <v>107</v>
      </c>
      <c r="H172" t="s">
        <v>22</v>
      </c>
      <c r="I172">
        <v>69</v>
      </c>
      <c r="J172" t="s">
        <v>36</v>
      </c>
      <c r="K172" t="s">
        <v>20</v>
      </c>
      <c r="L172">
        <v>8.19</v>
      </c>
      <c r="M172" s="6">
        <f>tblSales[[#This Row],[Quantity]]*tblSales[[#This Row],[Unit Price]]</f>
        <v>565.11</v>
      </c>
    </row>
    <row r="173" spans="1:13" x14ac:dyDescent="0.25">
      <c r="A173" s="2">
        <v>45479</v>
      </c>
      <c r="B173">
        <v>36926</v>
      </c>
      <c r="C173" t="s">
        <v>128</v>
      </c>
      <c r="D173" t="s">
        <v>41</v>
      </c>
      <c r="E173" t="s">
        <v>83</v>
      </c>
      <c r="F173" t="s">
        <v>88</v>
      </c>
      <c r="G173" t="s">
        <v>43</v>
      </c>
      <c r="H173" t="s">
        <v>33</v>
      </c>
      <c r="I173">
        <v>78</v>
      </c>
      <c r="J173" t="s">
        <v>36</v>
      </c>
      <c r="K173" t="s">
        <v>27</v>
      </c>
      <c r="L173">
        <v>8.35</v>
      </c>
      <c r="M173" s="6">
        <f>tblSales[[#This Row],[Quantity]]*tblSales[[#This Row],[Unit Price]]</f>
        <v>651.29999999999995</v>
      </c>
    </row>
    <row r="174" spans="1:13" x14ac:dyDescent="0.25">
      <c r="A174" s="2">
        <v>45479</v>
      </c>
      <c r="B174">
        <v>36926</v>
      </c>
      <c r="C174" t="s">
        <v>128</v>
      </c>
      <c r="D174" t="s">
        <v>41</v>
      </c>
      <c r="E174" t="s">
        <v>83</v>
      </c>
      <c r="F174" t="s">
        <v>88</v>
      </c>
      <c r="G174" t="s">
        <v>112</v>
      </c>
      <c r="H174" t="s">
        <v>18</v>
      </c>
      <c r="I174">
        <v>44</v>
      </c>
      <c r="J174" t="s">
        <v>26</v>
      </c>
      <c r="K174" t="s">
        <v>29</v>
      </c>
      <c r="L174">
        <v>8.5500000000000007</v>
      </c>
      <c r="M174" s="6">
        <f>tblSales[[#This Row],[Quantity]]*tblSales[[#This Row],[Unit Price]]</f>
        <v>376.20000000000005</v>
      </c>
    </row>
    <row r="175" spans="1:13" x14ac:dyDescent="0.25">
      <c r="A175" s="2">
        <v>45479</v>
      </c>
      <c r="B175">
        <v>36926</v>
      </c>
      <c r="C175" t="s">
        <v>128</v>
      </c>
      <c r="D175" t="s">
        <v>41</v>
      </c>
      <c r="E175" t="s">
        <v>83</v>
      </c>
      <c r="F175" t="s">
        <v>88</v>
      </c>
      <c r="G175" t="s">
        <v>99</v>
      </c>
      <c r="H175" t="s">
        <v>22</v>
      </c>
      <c r="I175">
        <v>31</v>
      </c>
      <c r="J175" t="s">
        <v>19</v>
      </c>
      <c r="K175" t="s">
        <v>24</v>
      </c>
      <c r="L175">
        <v>8.93</v>
      </c>
      <c r="M175" s="6">
        <f>tblSales[[#This Row],[Quantity]]*tblSales[[#This Row],[Unit Price]]</f>
        <v>276.83</v>
      </c>
    </row>
    <row r="176" spans="1:13" x14ac:dyDescent="0.25">
      <c r="A176" s="2">
        <v>45479</v>
      </c>
      <c r="B176">
        <v>36927</v>
      </c>
      <c r="C176" t="s">
        <v>73</v>
      </c>
      <c r="D176" t="s">
        <v>46</v>
      </c>
      <c r="E176" t="s">
        <v>15</v>
      </c>
      <c r="F176" t="s">
        <v>88</v>
      </c>
      <c r="G176" t="s">
        <v>117</v>
      </c>
      <c r="H176" t="s">
        <v>18</v>
      </c>
      <c r="I176">
        <v>397</v>
      </c>
      <c r="J176" t="s">
        <v>26</v>
      </c>
      <c r="K176" t="s">
        <v>34</v>
      </c>
      <c r="L176">
        <v>9.31</v>
      </c>
      <c r="M176" s="6">
        <f>tblSales[[#This Row],[Quantity]]*tblSales[[#This Row],[Unit Price]]</f>
        <v>3696.07</v>
      </c>
    </row>
    <row r="177" spans="1:13" x14ac:dyDescent="0.25">
      <c r="A177" s="2">
        <v>45479</v>
      </c>
      <c r="B177">
        <v>36927</v>
      </c>
      <c r="C177" t="s">
        <v>73</v>
      </c>
      <c r="D177" t="s">
        <v>46</v>
      </c>
      <c r="E177" t="s">
        <v>15</v>
      </c>
      <c r="F177" t="s">
        <v>88</v>
      </c>
      <c r="G177" t="s">
        <v>42</v>
      </c>
      <c r="H177" t="s">
        <v>33</v>
      </c>
      <c r="I177">
        <v>367</v>
      </c>
      <c r="J177" t="s">
        <v>19</v>
      </c>
      <c r="K177" t="s">
        <v>24</v>
      </c>
      <c r="L177">
        <v>10.1</v>
      </c>
      <c r="M177" s="6">
        <f>tblSales[[#This Row],[Quantity]]*tblSales[[#This Row],[Unit Price]]</f>
        <v>3706.7</v>
      </c>
    </row>
    <row r="178" spans="1:13" x14ac:dyDescent="0.25">
      <c r="A178" s="2">
        <v>45479</v>
      </c>
      <c r="B178">
        <v>36927</v>
      </c>
      <c r="C178" t="s">
        <v>73</v>
      </c>
      <c r="D178" t="s">
        <v>46</v>
      </c>
      <c r="E178" t="s">
        <v>15</v>
      </c>
      <c r="F178" t="s">
        <v>88</v>
      </c>
      <c r="G178" t="s">
        <v>35</v>
      </c>
      <c r="H178" t="s">
        <v>22</v>
      </c>
      <c r="I178">
        <v>369</v>
      </c>
      <c r="J178" t="s">
        <v>36</v>
      </c>
      <c r="K178" t="s">
        <v>34</v>
      </c>
      <c r="L178">
        <v>8.31</v>
      </c>
      <c r="M178" s="6">
        <f>tblSales[[#This Row],[Quantity]]*tblSales[[#This Row],[Unit Price]]</f>
        <v>3066.3900000000003</v>
      </c>
    </row>
    <row r="179" spans="1:13" x14ac:dyDescent="0.25">
      <c r="A179" s="2">
        <v>45479</v>
      </c>
      <c r="B179">
        <v>36927</v>
      </c>
      <c r="C179" t="s">
        <v>73</v>
      </c>
      <c r="D179" t="s">
        <v>46</v>
      </c>
      <c r="E179" t="s">
        <v>15</v>
      </c>
      <c r="F179" t="s">
        <v>88</v>
      </c>
      <c r="G179" t="s">
        <v>25</v>
      </c>
      <c r="H179" t="s">
        <v>22</v>
      </c>
      <c r="I179">
        <v>146</v>
      </c>
      <c r="J179" t="s">
        <v>26</v>
      </c>
      <c r="K179" t="s">
        <v>27</v>
      </c>
      <c r="L179">
        <v>7.74</v>
      </c>
      <c r="M179" s="6">
        <f>tblSales[[#This Row],[Quantity]]*tblSales[[#This Row],[Unit Price]]</f>
        <v>1130.04</v>
      </c>
    </row>
    <row r="180" spans="1:13" x14ac:dyDescent="0.25">
      <c r="A180" s="2">
        <v>45479</v>
      </c>
      <c r="B180">
        <v>36927</v>
      </c>
      <c r="C180" t="s">
        <v>73</v>
      </c>
      <c r="D180" t="s">
        <v>46</v>
      </c>
      <c r="E180" t="s">
        <v>15</v>
      </c>
      <c r="F180" t="s">
        <v>88</v>
      </c>
      <c r="G180" t="s">
        <v>17</v>
      </c>
      <c r="H180" t="s">
        <v>18</v>
      </c>
      <c r="I180">
        <v>244</v>
      </c>
      <c r="J180" t="s">
        <v>19</v>
      </c>
      <c r="K180" t="s">
        <v>20</v>
      </c>
      <c r="L180">
        <v>10.91</v>
      </c>
      <c r="M180" s="6">
        <f>tblSales[[#This Row],[Quantity]]*tblSales[[#This Row],[Unit Price]]</f>
        <v>2662.04</v>
      </c>
    </row>
    <row r="181" spans="1:13" x14ac:dyDescent="0.25">
      <c r="A181" s="2">
        <v>45480</v>
      </c>
      <c r="B181">
        <v>36928</v>
      </c>
      <c r="C181" t="s">
        <v>63</v>
      </c>
      <c r="D181" t="s">
        <v>52</v>
      </c>
      <c r="E181" t="s">
        <v>15</v>
      </c>
      <c r="F181" t="s">
        <v>16</v>
      </c>
      <c r="G181" t="s">
        <v>67</v>
      </c>
      <c r="H181" t="s">
        <v>18</v>
      </c>
      <c r="I181">
        <v>1065</v>
      </c>
      <c r="J181" t="s">
        <v>23</v>
      </c>
      <c r="K181" t="s">
        <v>20</v>
      </c>
      <c r="L181">
        <v>11.93</v>
      </c>
      <c r="M181" s="6">
        <f>tblSales[[#This Row],[Quantity]]*tblSales[[#This Row],[Unit Price]]</f>
        <v>12705.449999999999</v>
      </c>
    </row>
    <row r="182" spans="1:13" x14ac:dyDescent="0.25">
      <c r="A182" s="2">
        <v>45480</v>
      </c>
      <c r="B182">
        <v>36928</v>
      </c>
      <c r="C182" t="s">
        <v>63</v>
      </c>
      <c r="D182" t="s">
        <v>52</v>
      </c>
      <c r="E182" t="s">
        <v>15</v>
      </c>
      <c r="F182" t="s">
        <v>16</v>
      </c>
      <c r="G182" t="s">
        <v>37</v>
      </c>
      <c r="H182" t="s">
        <v>18</v>
      </c>
      <c r="I182">
        <v>1173</v>
      </c>
      <c r="J182" t="s">
        <v>19</v>
      </c>
      <c r="K182" t="s">
        <v>24</v>
      </c>
      <c r="L182">
        <v>10.039999999999999</v>
      </c>
      <c r="M182" s="6">
        <f>tblSales[[#This Row],[Quantity]]*tblSales[[#This Row],[Unit Price]]</f>
        <v>11776.919999999998</v>
      </c>
    </row>
    <row r="183" spans="1:13" x14ac:dyDescent="0.25">
      <c r="A183" s="2">
        <v>45480</v>
      </c>
      <c r="B183">
        <v>36928</v>
      </c>
      <c r="C183" t="s">
        <v>63</v>
      </c>
      <c r="D183" t="s">
        <v>52</v>
      </c>
      <c r="E183" t="s">
        <v>15</v>
      </c>
      <c r="F183" t="s">
        <v>16</v>
      </c>
      <c r="G183" t="s">
        <v>99</v>
      </c>
      <c r="H183" t="s">
        <v>22</v>
      </c>
      <c r="I183">
        <v>243</v>
      </c>
      <c r="J183" t="s">
        <v>19</v>
      </c>
      <c r="K183" t="s">
        <v>24</v>
      </c>
      <c r="L183">
        <v>8.43</v>
      </c>
      <c r="M183" s="6">
        <f>tblSales[[#This Row],[Quantity]]*tblSales[[#This Row],[Unit Price]]</f>
        <v>2048.4899999999998</v>
      </c>
    </row>
    <row r="184" spans="1:13" x14ac:dyDescent="0.25">
      <c r="A184" s="2">
        <v>45480</v>
      </c>
      <c r="B184">
        <v>36928</v>
      </c>
      <c r="C184" t="s">
        <v>63</v>
      </c>
      <c r="D184" t="s">
        <v>52</v>
      </c>
      <c r="E184" t="s">
        <v>15</v>
      </c>
      <c r="F184" t="s">
        <v>16</v>
      </c>
      <c r="G184" t="s">
        <v>112</v>
      </c>
      <c r="H184" t="s">
        <v>18</v>
      </c>
      <c r="I184">
        <v>96</v>
      </c>
      <c r="J184" t="s">
        <v>26</v>
      </c>
      <c r="K184" t="s">
        <v>29</v>
      </c>
      <c r="L184">
        <v>8.08</v>
      </c>
      <c r="M184" s="6">
        <f>tblSales[[#This Row],[Quantity]]*tblSales[[#This Row],[Unit Price]]</f>
        <v>775.68000000000006</v>
      </c>
    </row>
    <row r="185" spans="1:13" x14ac:dyDescent="0.25">
      <c r="A185" s="2">
        <v>45480</v>
      </c>
      <c r="B185">
        <v>36928</v>
      </c>
      <c r="C185" t="s">
        <v>63</v>
      </c>
      <c r="D185" t="s">
        <v>52</v>
      </c>
      <c r="E185" t="s">
        <v>15</v>
      </c>
      <c r="F185" t="s">
        <v>16</v>
      </c>
      <c r="G185" t="s">
        <v>104</v>
      </c>
      <c r="H185" t="s">
        <v>33</v>
      </c>
      <c r="I185">
        <v>117</v>
      </c>
      <c r="J185" t="s">
        <v>23</v>
      </c>
      <c r="K185" t="s">
        <v>24</v>
      </c>
      <c r="L185">
        <v>11.04</v>
      </c>
      <c r="M185" s="6">
        <f>tblSales[[#This Row],[Quantity]]*tblSales[[#This Row],[Unit Price]]</f>
        <v>1291.6799999999998</v>
      </c>
    </row>
    <row r="186" spans="1:13" x14ac:dyDescent="0.25">
      <c r="A186" s="2">
        <v>45480</v>
      </c>
      <c r="B186">
        <v>36929</v>
      </c>
      <c r="C186" t="s">
        <v>63</v>
      </c>
      <c r="D186" t="s">
        <v>52</v>
      </c>
      <c r="E186" t="s">
        <v>15</v>
      </c>
      <c r="F186" t="s">
        <v>16</v>
      </c>
      <c r="G186" t="s">
        <v>93</v>
      </c>
      <c r="H186" t="s">
        <v>33</v>
      </c>
      <c r="I186">
        <v>1092</v>
      </c>
      <c r="J186" t="s">
        <v>23</v>
      </c>
      <c r="K186" t="s">
        <v>20</v>
      </c>
      <c r="L186">
        <v>10.73</v>
      </c>
      <c r="M186" s="6">
        <f>tblSales[[#This Row],[Quantity]]*tblSales[[#This Row],[Unit Price]]</f>
        <v>11717.16</v>
      </c>
    </row>
    <row r="187" spans="1:13" x14ac:dyDescent="0.25">
      <c r="A187" s="2">
        <v>45480</v>
      </c>
      <c r="B187">
        <v>36929</v>
      </c>
      <c r="C187" t="s">
        <v>63</v>
      </c>
      <c r="D187" t="s">
        <v>52</v>
      </c>
      <c r="E187" t="s">
        <v>15</v>
      </c>
      <c r="F187" t="s">
        <v>16</v>
      </c>
      <c r="G187" t="s">
        <v>76</v>
      </c>
      <c r="H187" t="s">
        <v>18</v>
      </c>
      <c r="I187">
        <v>306</v>
      </c>
      <c r="J187" t="s">
        <v>19</v>
      </c>
      <c r="K187" t="s">
        <v>29</v>
      </c>
      <c r="L187">
        <v>9.09</v>
      </c>
      <c r="M187" s="6">
        <f>tblSales[[#This Row],[Quantity]]*tblSales[[#This Row],[Unit Price]]</f>
        <v>2781.54</v>
      </c>
    </row>
    <row r="188" spans="1:13" x14ac:dyDescent="0.25">
      <c r="A188" s="2">
        <v>45480</v>
      </c>
      <c r="B188">
        <v>36929</v>
      </c>
      <c r="C188" t="s">
        <v>63</v>
      </c>
      <c r="D188" t="s">
        <v>52</v>
      </c>
      <c r="E188" t="s">
        <v>15</v>
      </c>
      <c r="F188" t="s">
        <v>16</v>
      </c>
      <c r="G188" t="s">
        <v>76</v>
      </c>
      <c r="H188" t="s">
        <v>18</v>
      </c>
      <c r="I188">
        <v>63</v>
      </c>
      <c r="J188" t="s">
        <v>19</v>
      </c>
      <c r="K188" t="s">
        <v>29</v>
      </c>
      <c r="L188">
        <v>9.09</v>
      </c>
      <c r="M188" s="6">
        <f>tblSales[[#This Row],[Quantity]]*tblSales[[#This Row],[Unit Price]]</f>
        <v>572.66999999999996</v>
      </c>
    </row>
    <row r="189" spans="1:13" x14ac:dyDescent="0.25">
      <c r="A189" s="2">
        <v>45480</v>
      </c>
      <c r="B189">
        <v>36929</v>
      </c>
      <c r="C189" t="s">
        <v>63</v>
      </c>
      <c r="D189" t="s">
        <v>52</v>
      </c>
      <c r="E189" t="s">
        <v>15</v>
      </c>
      <c r="F189" t="s">
        <v>16</v>
      </c>
      <c r="G189" t="s">
        <v>86</v>
      </c>
      <c r="H189" t="s">
        <v>33</v>
      </c>
      <c r="I189">
        <v>1032</v>
      </c>
      <c r="J189" t="s">
        <v>19</v>
      </c>
      <c r="K189" t="s">
        <v>20</v>
      </c>
      <c r="L189">
        <v>8.7799999999999994</v>
      </c>
      <c r="M189" s="6">
        <f>tblSales[[#This Row],[Quantity]]*tblSales[[#This Row],[Unit Price]]</f>
        <v>9060.9599999999991</v>
      </c>
    </row>
    <row r="190" spans="1:13" x14ac:dyDescent="0.25">
      <c r="A190" s="2">
        <v>45480</v>
      </c>
      <c r="B190">
        <v>36929</v>
      </c>
      <c r="C190" t="s">
        <v>63</v>
      </c>
      <c r="D190" t="s">
        <v>52</v>
      </c>
      <c r="E190" t="s">
        <v>15</v>
      </c>
      <c r="F190" t="s">
        <v>16</v>
      </c>
      <c r="G190" t="s">
        <v>80</v>
      </c>
      <c r="H190" t="s">
        <v>18</v>
      </c>
      <c r="I190">
        <v>1008</v>
      </c>
      <c r="J190" t="s">
        <v>36</v>
      </c>
      <c r="K190" t="s">
        <v>24</v>
      </c>
      <c r="L190">
        <v>9.49</v>
      </c>
      <c r="M190" s="6">
        <f>tblSales[[#This Row],[Quantity]]*tblSales[[#This Row],[Unit Price]]</f>
        <v>9565.92</v>
      </c>
    </row>
    <row r="191" spans="1:13" x14ac:dyDescent="0.25">
      <c r="A191" s="2">
        <v>45480</v>
      </c>
      <c r="B191">
        <v>36930</v>
      </c>
      <c r="C191" t="s">
        <v>129</v>
      </c>
      <c r="D191" t="s">
        <v>41</v>
      </c>
      <c r="E191" t="s">
        <v>69</v>
      </c>
      <c r="F191" t="s">
        <v>16</v>
      </c>
      <c r="G191" t="s">
        <v>98</v>
      </c>
      <c r="H191" t="s">
        <v>18</v>
      </c>
      <c r="I191">
        <v>1802</v>
      </c>
      <c r="J191" t="s">
        <v>36</v>
      </c>
      <c r="K191" t="s">
        <v>29</v>
      </c>
      <c r="L191">
        <v>9.08</v>
      </c>
      <c r="M191" s="6">
        <f>tblSales[[#This Row],[Quantity]]*tblSales[[#This Row],[Unit Price]]</f>
        <v>16362.16</v>
      </c>
    </row>
    <row r="192" spans="1:13" x14ac:dyDescent="0.25">
      <c r="A192" s="2">
        <v>45480</v>
      </c>
      <c r="B192">
        <v>36930</v>
      </c>
      <c r="C192" t="s">
        <v>129</v>
      </c>
      <c r="D192" t="s">
        <v>41</v>
      </c>
      <c r="E192" t="s">
        <v>69</v>
      </c>
      <c r="F192" t="s">
        <v>16</v>
      </c>
      <c r="G192" t="s">
        <v>95</v>
      </c>
      <c r="H192" t="s">
        <v>18</v>
      </c>
      <c r="I192">
        <v>857</v>
      </c>
      <c r="J192" t="s">
        <v>36</v>
      </c>
      <c r="K192" t="s">
        <v>27</v>
      </c>
      <c r="L192">
        <v>9.2799999999999994</v>
      </c>
      <c r="M192" s="6">
        <f>tblSales[[#This Row],[Quantity]]*tblSales[[#This Row],[Unit Price]]</f>
        <v>7952.9599999999991</v>
      </c>
    </row>
    <row r="193" spans="1:13" x14ac:dyDescent="0.25">
      <c r="A193" s="2">
        <v>45480</v>
      </c>
      <c r="B193">
        <v>36930</v>
      </c>
      <c r="C193" t="s">
        <v>129</v>
      </c>
      <c r="D193" t="s">
        <v>41</v>
      </c>
      <c r="E193" t="s">
        <v>69</v>
      </c>
      <c r="F193" t="s">
        <v>16</v>
      </c>
      <c r="G193" t="s">
        <v>17</v>
      </c>
      <c r="H193" t="s">
        <v>18</v>
      </c>
      <c r="I193">
        <v>2670</v>
      </c>
      <c r="J193" t="s">
        <v>19</v>
      </c>
      <c r="K193" t="s">
        <v>20</v>
      </c>
      <c r="L193">
        <v>10.33</v>
      </c>
      <c r="M193" s="6">
        <f>tblSales[[#This Row],[Quantity]]*tblSales[[#This Row],[Unit Price]]</f>
        <v>27581.1</v>
      </c>
    </row>
    <row r="194" spans="1:13" x14ac:dyDescent="0.25">
      <c r="A194" s="2">
        <v>45480</v>
      </c>
      <c r="B194">
        <v>36930</v>
      </c>
      <c r="C194" t="s">
        <v>129</v>
      </c>
      <c r="D194" t="s">
        <v>41</v>
      </c>
      <c r="E194" t="s">
        <v>69</v>
      </c>
      <c r="F194" t="s">
        <v>16</v>
      </c>
      <c r="G194" t="s">
        <v>93</v>
      </c>
      <c r="H194" t="s">
        <v>33</v>
      </c>
      <c r="I194">
        <v>1536</v>
      </c>
      <c r="J194" t="s">
        <v>23</v>
      </c>
      <c r="K194" t="s">
        <v>20</v>
      </c>
      <c r="L194">
        <v>11.36</v>
      </c>
      <c r="M194" s="6">
        <f>tblSales[[#This Row],[Quantity]]*tblSales[[#This Row],[Unit Price]]</f>
        <v>17448.96</v>
      </c>
    </row>
    <row r="195" spans="1:13" x14ac:dyDescent="0.25">
      <c r="A195" s="2">
        <v>45480</v>
      </c>
      <c r="B195">
        <v>36930</v>
      </c>
      <c r="C195" t="s">
        <v>129</v>
      </c>
      <c r="D195" t="s">
        <v>41</v>
      </c>
      <c r="E195" t="s">
        <v>69</v>
      </c>
      <c r="F195" t="s">
        <v>16</v>
      </c>
      <c r="G195" t="s">
        <v>74</v>
      </c>
      <c r="H195" t="s">
        <v>33</v>
      </c>
      <c r="I195">
        <v>2677</v>
      </c>
      <c r="J195" t="s">
        <v>23</v>
      </c>
      <c r="K195" t="s">
        <v>29</v>
      </c>
      <c r="L195">
        <v>10.58</v>
      </c>
      <c r="M195" s="6">
        <f>tblSales[[#This Row],[Quantity]]*tblSales[[#This Row],[Unit Price]]</f>
        <v>28322.66</v>
      </c>
    </row>
    <row r="196" spans="1:13" x14ac:dyDescent="0.25">
      <c r="A196" s="2">
        <v>45480</v>
      </c>
      <c r="B196">
        <v>36931</v>
      </c>
      <c r="C196" t="s">
        <v>130</v>
      </c>
      <c r="D196" t="s">
        <v>52</v>
      </c>
      <c r="E196" t="s">
        <v>15</v>
      </c>
      <c r="F196" t="s">
        <v>16</v>
      </c>
      <c r="G196" t="s">
        <v>67</v>
      </c>
      <c r="H196" t="s">
        <v>18</v>
      </c>
      <c r="I196">
        <v>174</v>
      </c>
      <c r="J196" t="s">
        <v>23</v>
      </c>
      <c r="K196" t="s">
        <v>20</v>
      </c>
      <c r="L196">
        <v>11.93</v>
      </c>
      <c r="M196" s="6">
        <f>tblSales[[#This Row],[Quantity]]*tblSales[[#This Row],[Unit Price]]</f>
        <v>2075.8200000000002</v>
      </c>
    </row>
    <row r="197" spans="1:13" x14ac:dyDescent="0.25">
      <c r="A197" s="2">
        <v>45480</v>
      </c>
      <c r="B197">
        <v>36931</v>
      </c>
      <c r="C197" t="s">
        <v>130</v>
      </c>
      <c r="D197" t="s">
        <v>52</v>
      </c>
      <c r="E197" t="s">
        <v>15</v>
      </c>
      <c r="F197" t="s">
        <v>16</v>
      </c>
      <c r="G197" t="s">
        <v>92</v>
      </c>
      <c r="H197" t="s">
        <v>22</v>
      </c>
      <c r="I197">
        <v>358</v>
      </c>
      <c r="J197" t="s">
        <v>26</v>
      </c>
      <c r="K197" t="s">
        <v>29</v>
      </c>
      <c r="L197">
        <v>6.78</v>
      </c>
      <c r="M197" s="6">
        <f>tblSales[[#This Row],[Quantity]]*tblSales[[#This Row],[Unit Price]]</f>
        <v>2427.2400000000002</v>
      </c>
    </row>
    <row r="198" spans="1:13" x14ac:dyDescent="0.25">
      <c r="A198" s="2">
        <v>45480</v>
      </c>
      <c r="B198">
        <v>36931</v>
      </c>
      <c r="C198" t="s">
        <v>130</v>
      </c>
      <c r="D198" t="s">
        <v>52</v>
      </c>
      <c r="E198" t="s">
        <v>15</v>
      </c>
      <c r="F198" t="s">
        <v>16</v>
      </c>
      <c r="G198" t="s">
        <v>117</v>
      </c>
      <c r="H198" t="s">
        <v>18</v>
      </c>
      <c r="I198">
        <v>305</v>
      </c>
      <c r="J198" t="s">
        <v>26</v>
      </c>
      <c r="K198" t="s">
        <v>34</v>
      </c>
      <c r="L198">
        <v>8.33</v>
      </c>
      <c r="M198" s="6">
        <f>tblSales[[#This Row],[Quantity]]*tblSales[[#This Row],[Unit Price]]</f>
        <v>2540.65</v>
      </c>
    </row>
    <row r="199" spans="1:13" x14ac:dyDescent="0.25">
      <c r="A199" s="2">
        <v>45480</v>
      </c>
      <c r="B199">
        <v>36931</v>
      </c>
      <c r="C199" t="s">
        <v>130</v>
      </c>
      <c r="D199" t="s">
        <v>52</v>
      </c>
      <c r="E199" t="s">
        <v>15</v>
      </c>
      <c r="F199" t="s">
        <v>16</v>
      </c>
      <c r="G199" t="s">
        <v>111</v>
      </c>
      <c r="H199" t="s">
        <v>22</v>
      </c>
      <c r="I199">
        <v>192</v>
      </c>
      <c r="J199" t="s">
        <v>23</v>
      </c>
      <c r="K199" t="s">
        <v>20</v>
      </c>
      <c r="L199">
        <v>10.01</v>
      </c>
      <c r="M199" s="6">
        <f>tblSales[[#This Row],[Quantity]]*tblSales[[#This Row],[Unit Price]]</f>
        <v>1921.92</v>
      </c>
    </row>
    <row r="200" spans="1:13" x14ac:dyDescent="0.25">
      <c r="A200" s="2">
        <v>45480</v>
      </c>
      <c r="B200">
        <v>36931</v>
      </c>
      <c r="C200" t="s">
        <v>130</v>
      </c>
      <c r="D200" t="s">
        <v>52</v>
      </c>
      <c r="E200" t="s">
        <v>15</v>
      </c>
      <c r="F200" t="s">
        <v>16</v>
      </c>
      <c r="G200" t="s">
        <v>50</v>
      </c>
      <c r="H200" t="s">
        <v>18</v>
      </c>
      <c r="I200">
        <v>330</v>
      </c>
      <c r="J200" t="s">
        <v>26</v>
      </c>
      <c r="K200" t="s">
        <v>20</v>
      </c>
      <c r="L200">
        <v>8.67</v>
      </c>
      <c r="M200" s="6">
        <f>tblSales[[#This Row],[Quantity]]*tblSales[[#This Row],[Unit Price]]</f>
        <v>2861.1</v>
      </c>
    </row>
    <row r="201" spans="1:13" x14ac:dyDescent="0.25">
      <c r="A201" s="2">
        <v>45480</v>
      </c>
      <c r="B201">
        <v>36932</v>
      </c>
      <c r="C201" t="s">
        <v>131</v>
      </c>
      <c r="D201" t="s">
        <v>41</v>
      </c>
      <c r="E201" t="s">
        <v>31</v>
      </c>
      <c r="F201" t="s">
        <v>16</v>
      </c>
      <c r="G201" t="s">
        <v>132</v>
      </c>
      <c r="H201" t="s">
        <v>18</v>
      </c>
      <c r="I201" s="8">
        <v>1292</v>
      </c>
      <c r="J201" t="s">
        <v>19</v>
      </c>
      <c r="K201" t="s">
        <v>27</v>
      </c>
      <c r="L201">
        <v>9.82</v>
      </c>
      <c r="M201" s="6">
        <f>tblSales[[#This Row],[Quantity]]*tblSales[[#This Row],[Unit Price]]</f>
        <v>12687.44</v>
      </c>
    </row>
    <row r="202" spans="1:13" x14ac:dyDescent="0.25">
      <c r="A202" s="2">
        <v>45480</v>
      </c>
      <c r="B202">
        <v>36932</v>
      </c>
      <c r="C202" t="s">
        <v>131</v>
      </c>
      <c r="D202" t="s">
        <v>41</v>
      </c>
      <c r="E202" t="s">
        <v>31</v>
      </c>
      <c r="F202" t="s">
        <v>16</v>
      </c>
      <c r="G202" t="s">
        <v>47</v>
      </c>
      <c r="H202" t="s">
        <v>22</v>
      </c>
      <c r="I202" s="8">
        <v>600</v>
      </c>
      <c r="J202" t="s">
        <v>26</v>
      </c>
      <c r="K202" t="s">
        <v>20</v>
      </c>
      <c r="L202">
        <v>7.71</v>
      </c>
      <c r="M202" s="6">
        <f>tblSales[[#This Row],[Quantity]]*tblSales[[#This Row],[Unit Price]]</f>
        <v>4626</v>
      </c>
    </row>
    <row r="203" spans="1:13" x14ac:dyDescent="0.25">
      <c r="A203" s="2">
        <v>45480</v>
      </c>
      <c r="B203">
        <v>36932</v>
      </c>
      <c r="C203" t="s">
        <v>131</v>
      </c>
      <c r="D203" t="s">
        <v>41</v>
      </c>
      <c r="E203" t="s">
        <v>31</v>
      </c>
      <c r="F203" t="s">
        <v>16</v>
      </c>
      <c r="G203" t="s">
        <v>48</v>
      </c>
      <c r="H203" t="s">
        <v>33</v>
      </c>
      <c r="I203" s="8">
        <v>876</v>
      </c>
      <c r="J203" t="s">
        <v>26</v>
      </c>
      <c r="K203" t="s">
        <v>34</v>
      </c>
      <c r="L203">
        <v>7.94</v>
      </c>
      <c r="M203" s="6">
        <f>tblSales[[#This Row],[Quantity]]*tblSales[[#This Row],[Unit Price]]</f>
        <v>6955.4400000000005</v>
      </c>
    </row>
    <row r="204" spans="1:13" x14ac:dyDescent="0.25">
      <c r="A204" s="2">
        <v>45480</v>
      </c>
      <c r="B204">
        <v>36932</v>
      </c>
      <c r="C204" t="s">
        <v>131</v>
      </c>
      <c r="D204" t="s">
        <v>41</v>
      </c>
      <c r="E204" t="s">
        <v>31</v>
      </c>
      <c r="F204" t="s">
        <v>16</v>
      </c>
      <c r="G204" t="s">
        <v>59</v>
      </c>
      <c r="H204" t="s">
        <v>18</v>
      </c>
      <c r="I204" s="8">
        <v>244</v>
      </c>
      <c r="J204" t="s">
        <v>19</v>
      </c>
      <c r="K204" t="s">
        <v>34</v>
      </c>
      <c r="L204">
        <v>9.93</v>
      </c>
      <c r="M204" s="6">
        <f>tblSales[[#This Row],[Quantity]]*tblSales[[#This Row],[Unit Price]]</f>
        <v>2422.92</v>
      </c>
    </row>
    <row r="205" spans="1:13" x14ac:dyDescent="0.25">
      <c r="A205" s="2">
        <v>45480</v>
      </c>
      <c r="B205">
        <v>36932</v>
      </c>
      <c r="C205" t="s">
        <v>131</v>
      </c>
      <c r="D205" t="s">
        <v>41</v>
      </c>
      <c r="E205" t="s">
        <v>31</v>
      </c>
      <c r="F205" t="s">
        <v>16</v>
      </c>
      <c r="G205" t="s">
        <v>32</v>
      </c>
      <c r="H205" t="s">
        <v>33</v>
      </c>
      <c r="I205" s="8">
        <v>1424</v>
      </c>
      <c r="J205" t="s">
        <v>19</v>
      </c>
      <c r="K205" t="s">
        <v>34</v>
      </c>
      <c r="L205">
        <v>8.93</v>
      </c>
      <c r="M205" s="6">
        <f>tblSales[[#This Row],[Quantity]]*tblSales[[#This Row],[Unit Price]]</f>
        <v>12716.32</v>
      </c>
    </row>
    <row r="206" spans="1:13" x14ac:dyDescent="0.25">
      <c r="A206" s="2">
        <v>45480</v>
      </c>
      <c r="B206">
        <v>36933</v>
      </c>
      <c r="C206" t="s">
        <v>133</v>
      </c>
      <c r="D206" t="s">
        <v>41</v>
      </c>
      <c r="E206" t="s">
        <v>15</v>
      </c>
      <c r="F206" t="s">
        <v>16</v>
      </c>
      <c r="G206" t="s">
        <v>117</v>
      </c>
      <c r="H206" t="s">
        <v>18</v>
      </c>
      <c r="I206">
        <v>1425</v>
      </c>
      <c r="J206" t="s">
        <v>26</v>
      </c>
      <c r="K206" t="s">
        <v>34</v>
      </c>
      <c r="L206">
        <v>8.82</v>
      </c>
      <c r="M206" s="6">
        <f>tblSales[[#This Row],[Quantity]]*tblSales[[#This Row],[Unit Price]]</f>
        <v>12568.5</v>
      </c>
    </row>
    <row r="207" spans="1:13" x14ac:dyDescent="0.25">
      <c r="A207" s="2">
        <v>45480</v>
      </c>
      <c r="B207">
        <v>36933</v>
      </c>
      <c r="C207" t="s">
        <v>133</v>
      </c>
      <c r="D207" t="s">
        <v>41</v>
      </c>
      <c r="E207" t="s">
        <v>15</v>
      </c>
      <c r="F207" t="s">
        <v>16</v>
      </c>
      <c r="G207" t="s">
        <v>67</v>
      </c>
      <c r="H207" t="s">
        <v>18</v>
      </c>
      <c r="I207">
        <v>1355</v>
      </c>
      <c r="J207" t="s">
        <v>23</v>
      </c>
      <c r="K207" t="s">
        <v>20</v>
      </c>
      <c r="L207">
        <v>12.63</v>
      </c>
      <c r="M207" s="6">
        <f>tblSales[[#This Row],[Quantity]]*tblSales[[#This Row],[Unit Price]]</f>
        <v>17113.650000000001</v>
      </c>
    </row>
    <row r="208" spans="1:13" x14ac:dyDescent="0.25">
      <c r="A208" s="2">
        <v>45480</v>
      </c>
      <c r="B208">
        <v>36933</v>
      </c>
      <c r="C208" t="s">
        <v>133</v>
      </c>
      <c r="D208" t="s">
        <v>41</v>
      </c>
      <c r="E208" t="s">
        <v>15</v>
      </c>
      <c r="F208" t="s">
        <v>16</v>
      </c>
      <c r="G208" t="s">
        <v>98</v>
      </c>
      <c r="H208" t="s">
        <v>18</v>
      </c>
      <c r="I208">
        <v>2060</v>
      </c>
      <c r="J208" t="s">
        <v>36</v>
      </c>
      <c r="K208" t="s">
        <v>29</v>
      </c>
      <c r="L208">
        <v>9.08</v>
      </c>
      <c r="M208" s="6">
        <f>tblSales[[#This Row],[Quantity]]*tblSales[[#This Row],[Unit Price]]</f>
        <v>18704.8</v>
      </c>
    </row>
    <row r="209" spans="1:13" x14ac:dyDescent="0.25">
      <c r="A209" s="2">
        <v>45480</v>
      </c>
      <c r="B209">
        <v>36933</v>
      </c>
      <c r="C209" t="s">
        <v>133</v>
      </c>
      <c r="D209" t="s">
        <v>41</v>
      </c>
      <c r="E209" t="s">
        <v>15</v>
      </c>
      <c r="F209" t="s">
        <v>16</v>
      </c>
      <c r="G209" t="s">
        <v>43</v>
      </c>
      <c r="H209" t="s">
        <v>33</v>
      </c>
      <c r="I209">
        <v>420</v>
      </c>
      <c r="J209" t="s">
        <v>36</v>
      </c>
      <c r="K209" t="s">
        <v>27</v>
      </c>
      <c r="L209">
        <v>8.35</v>
      </c>
      <c r="M209" s="6">
        <f>tblSales[[#This Row],[Quantity]]*tblSales[[#This Row],[Unit Price]]</f>
        <v>3507</v>
      </c>
    </row>
    <row r="210" spans="1:13" x14ac:dyDescent="0.25">
      <c r="A210" s="2">
        <v>45480</v>
      </c>
      <c r="B210">
        <v>36933</v>
      </c>
      <c r="C210" t="s">
        <v>133</v>
      </c>
      <c r="D210" t="s">
        <v>41</v>
      </c>
      <c r="E210" t="s">
        <v>15</v>
      </c>
      <c r="F210" t="s">
        <v>16</v>
      </c>
      <c r="G210" t="s">
        <v>74</v>
      </c>
      <c r="H210" t="s">
        <v>33</v>
      </c>
      <c r="I210">
        <v>775</v>
      </c>
      <c r="J210" t="s">
        <v>23</v>
      </c>
      <c r="K210" t="s">
        <v>29</v>
      </c>
      <c r="L210">
        <v>10.58</v>
      </c>
      <c r="M210" s="6">
        <f>tblSales[[#This Row],[Quantity]]*tblSales[[#This Row],[Unit Price]]</f>
        <v>8199.5</v>
      </c>
    </row>
    <row r="211" spans="1:13" x14ac:dyDescent="0.25">
      <c r="A211" s="2">
        <v>45481</v>
      </c>
      <c r="B211">
        <v>36934</v>
      </c>
      <c r="C211" t="s">
        <v>134</v>
      </c>
      <c r="D211" t="s">
        <v>78</v>
      </c>
      <c r="E211" t="s">
        <v>53</v>
      </c>
      <c r="F211" t="s">
        <v>16</v>
      </c>
      <c r="G211" t="s">
        <v>54</v>
      </c>
      <c r="H211" t="s">
        <v>33</v>
      </c>
      <c r="I211">
        <v>225</v>
      </c>
      <c r="J211" t="s">
        <v>36</v>
      </c>
      <c r="K211" t="s">
        <v>34</v>
      </c>
      <c r="L211">
        <v>7.03</v>
      </c>
      <c r="M211" s="6">
        <f>tblSales[[#This Row],[Quantity]]*tblSales[[#This Row],[Unit Price]]</f>
        <v>1581.75</v>
      </c>
    </row>
    <row r="212" spans="1:13" x14ac:dyDescent="0.25">
      <c r="A212" s="2">
        <v>45481</v>
      </c>
      <c r="B212">
        <v>36934</v>
      </c>
      <c r="C212" t="s">
        <v>134</v>
      </c>
      <c r="D212" t="s">
        <v>78</v>
      </c>
      <c r="E212" t="s">
        <v>53</v>
      </c>
      <c r="F212" t="s">
        <v>16</v>
      </c>
      <c r="G212" t="s">
        <v>71</v>
      </c>
      <c r="H212" t="s">
        <v>22</v>
      </c>
      <c r="I212">
        <v>317</v>
      </c>
      <c r="J212" t="s">
        <v>19</v>
      </c>
      <c r="K212" t="s">
        <v>20</v>
      </c>
      <c r="L212">
        <v>7.23</v>
      </c>
      <c r="M212" s="6">
        <f>tblSales[[#This Row],[Quantity]]*tblSales[[#This Row],[Unit Price]]</f>
        <v>2291.9100000000003</v>
      </c>
    </row>
    <row r="213" spans="1:13" x14ac:dyDescent="0.25">
      <c r="A213" s="2">
        <v>45481</v>
      </c>
      <c r="B213">
        <v>36934</v>
      </c>
      <c r="C213" t="s">
        <v>134</v>
      </c>
      <c r="D213" t="s">
        <v>78</v>
      </c>
      <c r="E213" t="s">
        <v>53</v>
      </c>
      <c r="F213" t="s">
        <v>16</v>
      </c>
      <c r="G213" t="s">
        <v>84</v>
      </c>
      <c r="H213" t="s">
        <v>22</v>
      </c>
      <c r="I213">
        <v>153</v>
      </c>
      <c r="J213" t="s">
        <v>36</v>
      </c>
      <c r="K213" t="s">
        <v>29</v>
      </c>
      <c r="L213">
        <v>6.36</v>
      </c>
      <c r="M213" s="6">
        <f>tblSales[[#This Row],[Quantity]]*tblSales[[#This Row],[Unit Price]]</f>
        <v>973.08</v>
      </c>
    </row>
    <row r="214" spans="1:13" x14ac:dyDescent="0.25">
      <c r="A214" s="2">
        <v>45481</v>
      </c>
      <c r="B214">
        <v>36934</v>
      </c>
      <c r="C214" t="s">
        <v>134</v>
      </c>
      <c r="D214" t="s">
        <v>78</v>
      </c>
      <c r="E214" t="s">
        <v>53</v>
      </c>
      <c r="F214" t="s">
        <v>16</v>
      </c>
      <c r="G214" t="s">
        <v>92</v>
      </c>
      <c r="H214" t="s">
        <v>22</v>
      </c>
      <c r="I214">
        <v>48</v>
      </c>
      <c r="J214" t="s">
        <v>26</v>
      </c>
      <c r="K214" t="s">
        <v>29</v>
      </c>
      <c r="L214">
        <v>5.99</v>
      </c>
      <c r="M214" s="6">
        <f>tblSales[[#This Row],[Quantity]]*tblSales[[#This Row],[Unit Price]]</f>
        <v>287.52</v>
      </c>
    </row>
    <row r="215" spans="1:13" x14ac:dyDescent="0.25">
      <c r="A215" s="2">
        <v>45481</v>
      </c>
      <c r="B215">
        <v>36934</v>
      </c>
      <c r="C215" t="s">
        <v>134</v>
      </c>
      <c r="D215" t="s">
        <v>78</v>
      </c>
      <c r="E215" t="s">
        <v>53</v>
      </c>
      <c r="F215" t="s">
        <v>16</v>
      </c>
      <c r="G215" t="s">
        <v>98</v>
      </c>
      <c r="H215" t="s">
        <v>18</v>
      </c>
      <c r="I215">
        <v>149</v>
      </c>
      <c r="J215" t="s">
        <v>36</v>
      </c>
      <c r="K215" t="s">
        <v>29</v>
      </c>
      <c r="L215">
        <v>7.57</v>
      </c>
      <c r="M215" s="6">
        <f>tblSales[[#This Row],[Quantity]]*tblSales[[#This Row],[Unit Price]]</f>
        <v>1127.93</v>
      </c>
    </row>
    <row r="216" spans="1:13" x14ac:dyDescent="0.25">
      <c r="A216" s="2">
        <v>45481</v>
      </c>
      <c r="B216">
        <v>36935</v>
      </c>
      <c r="C216" t="s">
        <v>77</v>
      </c>
      <c r="D216" t="s">
        <v>78</v>
      </c>
      <c r="E216" t="s">
        <v>79</v>
      </c>
      <c r="F216" t="s">
        <v>16</v>
      </c>
      <c r="G216" t="s">
        <v>28</v>
      </c>
      <c r="H216" t="s">
        <v>18</v>
      </c>
      <c r="I216">
        <v>27</v>
      </c>
      <c r="J216" t="s">
        <v>23</v>
      </c>
      <c r="K216" t="s">
        <v>29</v>
      </c>
      <c r="L216">
        <v>9.8000000000000007</v>
      </c>
      <c r="M216" s="6">
        <f>tblSales[[#This Row],[Quantity]]*tblSales[[#This Row],[Unit Price]]</f>
        <v>264.60000000000002</v>
      </c>
    </row>
    <row r="217" spans="1:13" x14ac:dyDescent="0.25">
      <c r="A217" s="2">
        <v>45481</v>
      </c>
      <c r="B217">
        <v>36935</v>
      </c>
      <c r="C217" t="s">
        <v>77</v>
      </c>
      <c r="D217" t="s">
        <v>78</v>
      </c>
      <c r="E217" t="s">
        <v>79</v>
      </c>
      <c r="F217" t="s">
        <v>16</v>
      </c>
      <c r="G217" t="s">
        <v>25</v>
      </c>
      <c r="H217" t="s">
        <v>22</v>
      </c>
      <c r="I217">
        <v>285</v>
      </c>
      <c r="J217" t="s">
        <v>26</v>
      </c>
      <c r="K217" t="s">
        <v>27</v>
      </c>
      <c r="L217">
        <v>6.11</v>
      </c>
      <c r="M217" s="6">
        <f>tblSales[[#This Row],[Quantity]]*tblSales[[#This Row],[Unit Price]]</f>
        <v>1741.3500000000001</v>
      </c>
    </row>
    <row r="218" spans="1:13" x14ac:dyDescent="0.25">
      <c r="A218" s="2">
        <v>45481</v>
      </c>
      <c r="B218">
        <v>36935</v>
      </c>
      <c r="C218" t="s">
        <v>77</v>
      </c>
      <c r="D218" t="s">
        <v>78</v>
      </c>
      <c r="E218" t="s">
        <v>79</v>
      </c>
      <c r="F218" t="s">
        <v>16</v>
      </c>
      <c r="G218" t="s">
        <v>135</v>
      </c>
      <c r="H218" t="s">
        <v>18</v>
      </c>
      <c r="I218">
        <v>393</v>
      </c>
      <c r="J218" t="s">
        <v>36</v>
      </c>
      <c r="K218" t="s">
        <v>20</v>
      </c>
      <c r="L218">
        <v>8.1300000000000008</v>
      </c>
      <c r="M218" s="6">
        <f>tblSales[[#This Row],[Quantity]]*tblSales[[#This Row],[Unit Price]]</f>
        <v>3195.09</v>
      </c>
    </row>
    <row r="219" spans="1:13" x14ac:dyDescent="0.25">
      <c r="A219" s="2">
        <v>45481</v>
      </c>
      <c r="B219">
        <v>36935</v>
      </c>
      <c r="C219" t="s">
        <v>77</v>
      </c>
      <c r="D219" t="s">
        <v>78</v>
      </c>
      <c r="E219" t="s">
        <v>79</v>
      </c>
      <c r="F219" t="s">
        <v>16</v>
      </c>
      <c r="G219" t="s">
        <v>72</v>
      </c>
      <c r="H219" t="s">
        <v>33</v>
      </c>
      <c r="I219">
        <v>363</v>
      </c>
      <c r="J219" t="s">
        <v>26</v>
      </c>
      <c r="K219" t="s">
        <v>24</v>
      </c>
      <c r="L219">
        <v>7.09</v>
      </c>
      <c r="M219" s="6">
        <f>tblSales[[#This Row],[Quantity]]*tblSales[[#This Row],[Unit Price]]</f>
        <v>2573.67</v>
      </c>
    </row>
    <row r="220" spans="1:13" x14ac:dyDescent="0.25">
      <c r="A220" s="2">
        <v>45481</v>
      </c>
      <c r="B220">
        <v>36935</v>
      </c>
      <c r="C220" t="s">
        <v>77</v>
      </c>
      <c r="D220" t="s">
        <v>78</v>
      </c>
      <c r="E220" t="s">
        <v>79</v>
      </c>
      <c r="F220" t="s">
        <v>16</v>
      </c>
      <c r="G220" t="s">
        <v>35</v>
      </c>
      <c r="H220" t="s">
        <v>22</v>
      </c>
      <c r="I220">
        <v>175</v>
      </c>
      <c r="J220" t="s">
        <v>36</v>
      </c>
      <c r="K220" t="s">
        <v>34</v>
      </c>
      <c r="L220">
        <v>6.56</v>
      </c>
      <c r="M220" s="6">
        <f>tblSales[[#This Row],[Quantity]]*tblSales[[#This Row],[Unit Price]]</f>
        <v>1148</v>
      </c>
    </row>
    <row r="221" spans="1:13" x14ac:dyDescent="0.25">
      <c r="A221" s="2">
        <v>45481</v>
      </c>
      <c r="B221">
        <v>36936</v>
      </c>
      <c r="C221" t="s">
        <v>102</v>
      </c>
      <c r="D221" t="s">
        <v>46</v>
      </c>
      <c r="E221" t="s">
        <v>69</v>
      </c>
      <c r="F221" t="s">
        <v>16</v>
      </c>
      <c r="G221" t="s">
        <v>81</v>
      </c>
      <c r="H221" t="s">
        <v>22</v>
      </c>
      <c r="I221">
        <v>82</v>
      </c>
      <c r="J221" t="s">
        <v>36</v>
      </c>
      <c r="K221" t="s">
        <v>24</v>
      </c>
      <c r="L221">
        <v>8.9</v>
      </c>
      <c r="M221" s="6">
        <f>tblSales[[#This Row],[Quantity]]*tblSales[[#This Row],[Unit Price]]</f>
        <v>729.80000000000007</v>
      </c>
    </row>
    <row r="222" spans="1:13" x14ac:dyDescent="0.25">
      <c r="A222" s="2">
        <v>45481</v>
      </c>
      <c r="B222">
        <v>36936</v>
      </c>
      <c r="C222" t="s">
        <v>102</v>
      </c>
      <c r="D222" t="s">
        <v>46</v>
      </c>
      <c r="E222" t="s">
        <v>69</v>
      </c>
      <c r="F222" t="s">
        <v>16</v>
      </c>
      <c r="G222" t="s">
        <v>117</v>
      </c>
      <c r="H222" t="s">
        <v>18</v>
      </c>
      <c r="I222">
        <v>14</v>
      </c>
      <c r="J222" t="s">
        <v>26</v>
      </c>
      <c r="K222" t="s">
        <v>34</v>
      </c>
      <c r="L222">
        <v>9.31</v>
      </c>
      <c r="M222" s="6">
        <f>tblSales[[#This Row],[Quantity]]*tblSales[[#This Row],[Unit Price]]</f>
        <v>130.34</v>
      </c>
    </row>
    <row r="223" spans="1:13" x14ac:dyDescent="0.25">
      <c r="A223" s="2">
        <v>45481</v>
      </c>
      <c r="B223">
        <v>36936</v>
      </c>
      <c r="C223" t="s">
        <v>102</v>
      </c>
      <c r="D223" t="s">
        <v>46</v>
      </c>
      <c r="E223" t="s">
        <v>69</v>
      </c>
      <c r="F223" t="s">
        <v>16</v>
      </c>
      <c r="G223" t="s">
        <v>99</v>
      </c>
      <c r="H223" t="s">
        <v>22</v>
      </c>
      <c r="I223">
        <v>96</v>
      </c>
      <c r="J223" t="s">
        <v>19</v>
      </c>
      <c r="K223" t="s">
        <v>24</v>
      </c>
      <c r="L223">
        <v>9.42</v>
      </c>
      <c r="M223" s="6">
        <f>tblSales[[#This Row],[Quantity]]*tblSales[[#This Row],[Unit Price]]</f>
        <v>904.31999999999994</v>
      </c>
    </row>
    <row r="224" spans="1:13" x14ac:dyDescent="0.25">
      <c r="A224" s="2">
        <v>45481</v>
      </c>
      <c r="B224">
        <v>36936</v>
      </c>
      <c r="C224" t="s">
        <v>102</v>
      </c>
      <c r="D224" t="s">
        <v>46</v>
      </c>
      <c r="E224" t="s">
        <v>69</v>
      </c>
      <c r="F224" t="s">
        <v>16</v>
      </c>
      <c r="G224" t="s">
        <v>95</v>
      </c>
      <c r="H224" t="s">
        <v>18</v>
      </c>
      <c r="I224">
        <v>94</v>
      </c>
      <c r="J224" t="s">
        <v>36</v>
      </c>
      <c r="K224" t="s">
        <v>27</v>
      </c>
      <c r="L224">
        <v>9.7899999999999991</v>
      </c>
      <c r="M224" s="6">
        <f>tblSales[[#This Row],[Quantity]]*tblSales[[#This Row],[Unit Price]]</f>
        <v>920.25999999999988</v>
      </c>
    </row>
    <row r="225" spans="1:13" x14ac:dyDescent="0.25">
      <c r="A225" s="2">
        <v>45481</v>
      </c>
      <c r="B225">
        <v>36936</v>
      </c>
      <c r="C225" t="s">
        <v>102</v>
      </c>
      <c r="D225" t="s">
        <v>46</v>
      </c>
      <c r="E225" t="s">
        <v>69</v>
      </c>
      <c r="F225" t="s">
        <v>16</v>
      </c>
      <c r="G225" t="s">
        <v>48</v>
      </c>
      <c r="H225" t="s">
        <v>33</v>
      </c>
      <c r="I225">
        <v>36</v>
      </c>
      <c r="J225" t="s">
        <v>26</v>
      </c>
      <c r="K225" t="s">
        <v>34</v>
      </c>
      <c r="L225">
        <v>8.3800000000000008</v>
      </c>
      <c r="M225" s="6">
        <f>tblSales[[#This Row],[Quantity]]*tblSales[[#This Row],[Unit Price]]</f>
        <v>301.68</v>
      </c>
    </row>
    <row r="226" spans="1:13" x14ac:dyDescent="0.25">
      <c r="A226" s="2">
        <v>45481</v>
      </c>
      <c r="B226">
        <v>36937</v>
      </c>
      <c r="C226" t="s">
        <v>136</v>
      </c>
      <c r="D226" t="s">
        <v>41</v>
      </c>
      <c r="E226" t="s">
        <v>31</v>
      </c>
      <c r="F226" t="s">
        <v>16</v>
      </c>
      <c r="G226" t="s">
        <v>81</v>
      </c>
      <c r="H226" t="s">
        <v>22</v>
      </c>
      <c r="I226">
        <v>386</v>
      </c>
      <c r="J226" t="s">
        <v>36</v>
      </c>
      <c r="K226" t="s">
        <v>24</v>
      </c>
      <c r="L226">
        <v>8.43</v>
      </c>
      <c r="M226" s="6">
        <f>tblSales[[#This Row],[Quantity]]*tblSales[[#This Row],[Unit Price]]</f>
        <v>3253.98</v>
      </c>
    </row>
    <row r="227" spans="1:13" x14ac:dyDescent="0.25">
      <c r="A227" s="2">
        <v>45481</v>
      </c>
      <c r="B227">
        <v>36937</v>
      </c>
      <c r="C227" t="s">
        <v>136</v>
      </c>
      <c r="D227" t="s">
        <v>41</v>
      </c>
      <c r="E227" t="s">
        <v>31</v>
      </c>
      <c r="F227" t="s">
        <v>16</v>
      </c>
      <c r="G227" t="s">
        <v>39</v>
      </c>
      <c r="H227" t="s">
        <v>18</v>
      </c>
      <c r="I227">
        <v>315</v>
      </c>
      <c r="J227" t="s">
        <v>26</v>
      </c>
      <c r="K227" t="s">
        <v>27</v>
      </c>
      <c r="L227">
        <v>8.73</v>
      </c>
      <c r="M227" s="6">
        <f>tblSales[[#This Row],[Quantity]]*tblSales[[#This Row],[Unit Price]]</f>
        <v>2749.9500000000003</v>
      </c>
    </row>
    <row r="228" spans="1:13" x14ac:dyDescent="0.25">
      <c r="A228" s="2">
        <v>45481</v>
      </c>
      <c r="B228">
        <v>36937</v>
      </c>
      <c r="C228" t="s">
        <v>136</v>
      </c>
      <c r="D228" t="s">
        <v>41</v>
      </c>
      <c r="E228" t="s">
        <v>31</v>
      </c>
      <c r="F228" t="s">
        <v>16</v>
      </c>
      <c r="G228" t="s">
        <v>37</v>
      </c>
      <c r="H228" t="s">
        <v>18</v>
      </c>
      <c r="I228">
        <v>32</v>
      </c>
      <c r="J228" t="s">
        <v>19</v>
      </c>
      <c r="K228" t="s">
        <v>24</v>
      </c>
      <c r="L228">
        <v>10.63</v>
      </c>
      <c r="M228" s="6">
        <f>tblSales[[#This Row],[Quantity]]*tblSales[[#This Row],[Unit Price]]</f>
        <v>340.16</v>
      </c>
    </row>
    <row r="229" spans="1:13" x14ac:dyDescent="0.25">
      <c r="A229" s="2">
        <v>45481</v>
      </c>
      <c r="B229">
        <v>36937</v>
      </c>
      <c r="C229" t="s">
        <v>136</v>
      </c>
      <c r="D229" t="s">
        <v>41</v>
      </c>
      <c r="E229" t="s">
        <v>31</v>
      </c>
      <c r="F229" t="s">
        <v>16</v>
      </c>
      <c r="G229" t="s">
        <v>107</v>
      </c>
      <c r="H229" t="s">
        <v>22</v>
      </c>
      <c r="I229">
        <v>108</v>
      </c>
      <c r="J229" t="s">
        <v>36</v>
      </c>
      <c r="K229" t="s">
        <v>20</v>
      </c>
      <c r="L229">
        <v>8.19</v>
      </c>
      <c r="M229" s="6">
        <f>tblSales[[#This Row],[Quantity]]*tblSales[[#This Row],[Unit Price]]</f>
        <v>884.52</v>
      </c>
    </row>
    <row r="230" spans="1:13" x14ac:dyDescent="0.25">
      <c r="A230" s="2">
        <v>45481</v>
      </c>
      <c r="B230">
        <v>36937</v>
      </c>
      <c r="C230" t="s">
        <v>136</v>
      </c>
      <c r="D230" t="s">
        <v>41</v>
      </c>
      <c r="E230" t="s">
        <v>31</v>
      </c>
      <c r="F230" t="s">
        <v>16</v>
      </c>
      <c r="G230" t="s">
        <v>70</v>
      </c>
      <c r="H230" t="s">
        <v>22</v>
      </c>
      <c r="I230">
        <v>212</v>
      </c>
      <c r="J230" t="s">
        <v>23</v>
      </c>
      <c r="K230" t="s">
        <v>34</v>
      </c>
      <c r="L230">
        <v>10.19</v>
      </c>
      <c r="M230" s="6">
        <f>tblSales[[#This Row],[Quantity]]*tblSales[[#This Row],[Unit Price]]</f>
        <v>2160.2799999999997</v>
      </c>
    </row>
    <row r="231" spans="1:13" x14ac:dyDescent="0.25">
      <c r="A231" s="2">
        <v>45481</v>
      </c>
      <c r="B231">
        <v>36938</v>
      </c>
      <c r="C231" t="s">
        <v>137</v>
      </c>
      <c r="D231" t="s">
        <v>14</v>
      </c>
      <c r="E231" t="s">
        <v>83</v>
      </c>
      <c r="F231" t="s">
        <v>16</v>
      </c>
      <c r="G231" t="s">
        <v>65</v>
      </c>
      <c r="H231" t="s">
        <v>22</v>
      </c>
      <c r="I231">
        <v>231</v>
      </c>
      <c r="J231" t="s">
        <v>19</v>
      </c>
      <c r="K231" t="s">
        <v>29</v>
      </c>
      <c r="L231">
        <v>7.18</v>
      </c>
      <c r="M231" s="6">
        <f>tblSales[[#This Row],[Quantity]]*tblSales[[#This Row],[Unit Price]]</f>
        <v>1658.58</v>
      </c>
    </row>
    <row r="232" spans="1:13" x14ac:dyDescent="0.25">
      <c r="A232" s="2">
        <v>45481</v>
      </c>
      <c r="B232">
        <v>36938</v>
      </c>
      <c r="C232" t="s">
        <v>137</v>
      </c>
      <c r="D232" t="s">
        <v>14</v>
      </c>
      <c r="E232" t="s">
        <v>83</v>
      </c>
      <c r="F232" t="s">
        <v>16</v>
      </c>
      <c r="G232" t="s">
        <v>35</v>
      </c>
      <c r="H232" t="s">
        <v>22</v>
      </c>
      <c r="I232">
        <v>65</v>
      </c>
      <c r="J232" t="s">
        <v>36</v>
      </c>
      <c r="K232" t="s">
        <v>34</v>
      </c>
      <c r="L232">
        <v>7</v>
      </c>
      <c r="M232" s="6">
        <f>tblSales[[#This Row],[Quantity]]*tblSales[[#This Row],[Unit Price]]</f>
        <v>455</v>
      </c>
    </row>
    <row r="233" spans="1:13" x14ac:dyDescent="0.25">
      <c r="A233" s="2">
        <v>45481</v>
      </c>
      <c r="B233">
        <v>36938</v>
      </c>
      <c r="C233" t="s">
        <v>137</v>
      </c>
      <c r="D233" t="s">
        <v>14</v>
      </c>
      <c r="E233" t="s">
        <v>83</v>
      </c>
      <c r="F233" t="s">
        <v>16</v>
      </c>
      <c r="G233" t="s">
        <v>35</v>
      </c>
      <c r="H233" t="s">
        <v>22</v>
      </c>
      <c r="I233">
        <v>20</v>
      </c>
      <c r="J233" t="s">
        <v>36</v>
      </c>
      <c r="K233" t="s">
        <v>34</v>
      </c>
      <c r="L233">
        <v>7</v>
      </c>
      <c r="M233" s="6">
        <f>tblSales[[#This Row],[Quantity]]*tblSales[[#This Row],[Unit Price]]</f>
        <v>140</v>
      </c>
    </row>
    <row r="234" spans="1:13" x14ac:dyDescent="0.25">
      <c r="A234" s="2">
        <v>45481</v>
      </c>
      <c r="B234">
        <v>36938</v>
      </c>
      <c r="C234" t="s">
        <v>137</v>
      </c>
      <c r="D234" t="s">
        <v>14</v>
      </c>
      <c r="E234" t="s">
        <v>83</v>
      </c>
      <c r="F234" t="s">
        <v>16</v>
      </c>
      <c r="G234" t="s">
        <v>84</v>
      </c>
      <c r="H234" t="s">
        <v>22</v>
      </c>
      <c r="I234">
        <v>163</v>
      </c>
      <c r="J234" t="s">
        <v>36</v>
      </c>
      <c r="K234" t="s">
        <v>29</v>
      </c>
      <c r="L234">
        <v>6.78</v>
      </c>
      <c r="M234" s="6">
        <f>tblSales[[#This Row],[Quantity]]*tblSales[[#This Row],[Unit Price]]</f>
        <v>1105.1400000000001</v>
      </c>
    </row>
    <row r="235" spans="1:13" x14ac:dyDescent="0.25">
      <c r="A235" s="2">
        <v>45481</v>
      </c>
      <c r="B235">
        <v>36938</v>
      </c>
      <c r="C235" t="s">
        <v>137</v>
      </c>
      <c r="D235" t="s">
        <v>14</v>
      </c>
      <c r="E235" t="s">
        <v>83</v>
      </c>
      <c r="F235" t="s">
        <v>16</v>
      </c>
      <c r="G235" t="s">
        <v>35</v>
      </c>
      <c r="H235" t="s">
        <v>22</v>
      </c>
      <c r="I235">
        <v>193</v>
      </c>
      <c r="J235" t="s">
        <v>36</v>
      </c>
      <c r="K235" t="s">
        <v>34</v>
      </c>
      <c r="L235">
        <v>7</v>
      </c>
      <c r="M235" s="6">
        <f>tblSales[[#This Row],[Quantity]]*tblSales[[#This Row],[Unit Price]]</f>
        <v>1351</v>
      </c>
    </row>
    <row r="236" spans="1:13" x14ac:dyDescent="0.25">
      <c r="A236" s="2">
        <v>45481</v>
      </c>
      <c r="B236">
        <v>36939</v>
      </c>
      <c r="C236" t="s">
        <v>138</v>
      </c>
      <c r="D236" t="s">
        <v>52</v>
      </c>
      <c r="E236" t="s">
        <v>53</v>
      </c>
      <c r="F236" t="s">
        <v>16</v>
      </c>
      <c r="G236" t="s">
        <v>119</v>
      </c>
      <c r="H236" t="s">
        <v>33</v>
      </c>
      <c r="I236">
        <v>355</v>
      </c>
      <c r="J236" t="s">
        <v>36</v>
      </c>
      <c r="K236" t="s">
        <v>29</v>
      </c>
      <c r="L236">
        <v>7.72</v>
      </c>
      <c r="M236" s="6">
        <f>tblSales[[#This Row],[Quantity]]*tblSales[[#This Row],[Unit Price]]</f>
        <v>2740.6</v>
      </c>
    </row>
    <row r="237" spans="1:13" x14ac:dyDescent="0.25">
      <c r="A237" s="2">
        <v>45481</v>
      </c>
      <c r="B237">
        <v>36939</v>
      </c>
      <c r="C237" t="s">
        <v>138</v>
      </c>
      <c r="D237" t="s">
        <v>52</v>
      </c>
      <c r="E237" t="s">
        <v>53</v>
      </c>
      <c r="F237" t="s">
        <v>16</v>
      </c>
      <c r="G237" t="s">
        <v>62</v>
      </c>
      <c r="H237" t="s">
        <v>33</v>
      </c>
      <c r="I237">
        <v>66</v>
      </c>
      <c r="J237" t="s">
        <v>36</v>
      </c>
      <c r="K237" t="s">
        <v>20</v>
      </c>
      <c r="L237">
        <v>8.2899999999999991</v>
      </c>
      <c r="M237" s="6">
        <f>tblSales[[#This Row],[Quantity]]*tblSales[[#This Row],[Unit Price]]</f>
        <v>547.14</v>
      </c>
    </row>
    <row r="238" spans="1:13" x14ac:dyDescent="0.25">
      <c r="A238" s="2">
        <v>45481</v>
      </c>
      <c r="B238">
        <v>36939</v>
      </c>
      <c r="C238" t="s">
        <v>138</v>
      </c>
      <c r="D238" t="s">
        <v>52</v>
      </c>
      <c r="E238" t="s">
        <v>53</v>
      </c>
      <c r="F238" t="s">
        <v>16</v>
      </c>
      <c r="G238" t="s">
        <v>70</v>
      </c>
      <c r="H238" t="s">
        <v>22</v>
      </c>
      <c r="I238">
        <v>371</v>
      </c>
      <c r="J238" t="s">
        <v>23</v>
      </c>
      <c r="K238" t="s">
        <v>34</v>
      </c>
      <c r="L238">
        <v>9.6199999999999992</v>
      </c>
      <c r="M238" s="6">
        <f>tblSales[[#This Row],[Quantity]]*tblSales[[#This Row],[Unit Price]]</f>
        <v>3569.0199999999995</v>
      </c>
    </row>
    <row r="239" spans="1:13" x14ac:dyDescent="0.25">
      <c r="A239" s="2">
        <v>45481</v>
      </c>
      <c r="B239">
        <v>36939</v>
      </c>
      <c r="C239" t="s">
        <v>138</v>
      </c>
      <c r="D239" t="s">
        <v>52</v>
      </c>
      <c r="E239" t="s">
        <v>53</v>
      </c>
      <c r="F239" t="s">
        <v>16</v>
      </c>
      <c r="G239" t="s">
        <v>67</v>
      </c>
      <c r="H239" t="s">
        <v>18</v>
      </c>
      <c r="I239">
        <v>299</v>
      </c>
      <c r="J239" t="s">
        <v>23</v>
      </c>
      <c r="K239" t="s">
        <v>20</v>
      </c>
      <c r="L239">
        <v>11.93</v>
      </c>
      <c r="M239" s="6">
        <f>tblSales[[#This Row],[Quantity]]*tblSales[[#This Row],[Unit Price]]</f>
        <v>3567.0699999999997</v>
      </c>
    </row>
    <row r="240" spans="1:13" x14ac:dyDescent="0.25">
      <c r="A240" s="2">
        <v>45481</v>
      </c>
      <c r="B240">
        <v>36939</v>
      </c>
      <c r="C240" t="s">
        <v>138</v>
      </c>
      <c r="D240" t="s">
        <v>52</v>
      </c>
      <c r="E240" t="s">
        <v>53</v>
      </c>
      <c r="F240" t="s">
        <v>16</v>
      </c>
      <c r="G240" t="s">
        <v>55</v>
      </c>
      <c r="H240" t="s">
        <v>22</v>
      </c>
      <c r="I240">
        <v>206</v>
      </c>
      <c r="J240" t="s">
        <v>36</v>
      </c>
      <c r="K240" t="s">
        <v>27</v>
      </c>
      <c r="L240">
        <v>7.36</v>
      </c>
      <c r="M240" s="6">
        <f>tblSales[[#This Row],[Quantity]]*tblSales[[#This Row],[Unit Price]]</f>
        <v>1516.16</v>
      </c>
    </row>
    <row r="241" spans="1:13" x14ac:dyDescent="0.25">
      <c r="A241" s="2">
        <v>45482</v>
      </c>
      <c r="B241">
        <v>36940</v>
      </c>
      <c r="C241" t="s">
        <v>139</v>
      </c>
      <c r="D241" t="s">
        <v>14</v>
      </c>
      <c r="E241" t="s">
        <v>69</v>
      </c>
      <c r="F241" t="s">
        <v>16</v>
      </c>
      <c r="G241" t="s">
        <v>35</v>
      </c>
      <c r="H241" t="s">
        <v>22</v>
      </c>
      <c r="I241">
        <v>445</v>
      </c>
      <c r="J241" t="s">
        <v>36</v>
      </c>
      <c r="K241" t="s">
        <v>34</v>
      </c>
      <c r="L241">
        <v>7</v>
      </c>
      <c r="M241" s="6">
        <f>tblSales[[#This Row],[Quantity]]*tblSales[[#This Row],[Unit Price]]</f>
        <v>3115</v>
      </c>
    </row>
    <row r="242" spans="1:13" x14ac:dyDescent="0.25">
      <c r="A242" s="2">
        <v>45482</v>
      </c>
      <c r="B242">
        <v>36940</v>
      </c>
      <c r="C242" t="s">
        <v>139</v>
      </c>
      <c r="D242" t="s">
        <v>14</v>
      </c>
      <c r="E242" t="s">
        <v>69</v>
      </c>
      <c r="F242" t="s">
        <v>16</v>
      </c>
      <c r="G242" t="s">
        <v>107</v>
      </c>
      <c r="H242" t="s">
        <v>22</v>
      </c>
      <c r="I242">
        <v>419</v>
      </c>
      <c r="J242" t="s">
        <v>36</v>
      </c>
      <c r="K242" t="s">
        <v>20</v>
      </c>
      <c r="L242">
        <v>7.28</v>
      </c>
      <c r="M242" s="6">
        <f>tblSales[[#This Row],[Quantity]]*tblSales[[#This Row],[Unit Price]]</f>
        <v>3050.32</v>
      </c>
    </row>
    <row r="243" spans="1:13" x14ac:dyDescent="0.25">
      <c r="A243" s="2">
        <v>45482</v>
      </c>
      <c r="B243">
        <v>36940</v>
      </c>
      <c r="C243" t="s">
        <v>139</v>
      </c>
      <c r="D243" t="s">
        <v>14</v>
      </c>
      <c r="E243" t="s">
        <v>69</v>
      </c>
      <c r="F243" t="s">
        <v>16</v>
      </c>
      <c r="G243" t="s">
        <v>99</v>
      </c>
      <c r="H243" t="s">
        <v>22</v>
      </c>
      <c r="I243">
        <v>413</v>
      </c>
      <c r="J243" t="s">
        <v>19</v>
      </c>
      <c r="K243" t="s">
        <v>24</v>
      </c>
      <c r="L243">
        <v>7.94</v>
      </c>
      <c r="M243" s="6">
        <f>tblSales[[#This Row],[Quantity]]*tblSales[[#This Row],[Unit Price]]</f>
        <v>3279.2200000000003</v>
      </c>
    </row>
    <row r="244" spans="1:13" x14ac:dyDescent="0.25">
      <c r="A244" s="2">
        <v>45482</v>
      </c>
      <c r="B244">
        <v>36940</v>
      </c>
      <c r="C244" t="s">
        <v>139</v>
      </c>
      <c r="D244" t="s">
        <v>14</v>
      </c>
      <c r="E244" t="s">
        <v>69</v>
      </c>
      <c r="F244" t="s">
        <v>16</v>
      </c>
      <c r="G244" t="s">
        <v>65</v>
      </c>
      <c r="H244" t="s">
        <v>22</v>
      </c>
      <c r="I244">
        <v>300</v>
      </c>
      <c r="J244" t="s">
        <v>19</v>
      </c>
      <c r="K244" t="s">
        <v>29</v>
      </c>
      <c r="L244">
        <v>7.18</v>
      </c>
      <c r="M244" s="6">
        <f>tblSales[[#This Row],[Quantity]]*tblSales[[#This Row],[Unit Price]]</f>
        <v>2154</v>
      </c>
    </row>
    <row r="245" spans="1:13" x14ac:dyDescent="0.25">
      <c r="A245" s="2">
        <v>45482</v>
      </c>
      <c r="B245">
        <v>36940</v>
      </c>
      <c r="C245" t="s">
        <v>139</v>
      </c>
      <c r="D245" t="s">
        <v>14</v>
      </c>
      <c r="E245" t="s">
        <v>69</v>
      </c>
      <c r="F245" t="s">
        <v>16</v>
      </c>
      <c r="G245" t="s">
        <v>98</v>
      </c>
      <c r="H245" t="s">
        <v>18</v>
      </c>
      <c r="I245">
        <v>410</v>
      </c>
      <c r="J245" t="s">
        <v>36</v>
      </c>
      <c r="K245" t="s">
        <v>29</v>
      </c>
      <c r="L245">
        <v>8.07</v>
      </c>
      <c r="M245" s="6">
        <f>tblSales[[#This Row],[Quantity]]*tblSales[[#This Row],[Unit Price]]</f>
        <v>3308.7000000000003</v>
      </c>
    </row>
    <row r="246" spans="1:13" x14ac:dyDescent="0.25">
      <c r="A246" s="2">
        <v>45482</v>
      </c>
      <c r="B246">
        <v>36941</v>
      </c>
      <c r="C246" t="s">
        <v>136</v>
      </c>
      <c r="D246" t="s">
        <v>41</v>
      </c>
      <c r="E246" t="s">
        <v>31</v>
      </c>
      <c r="F246" t="s">
        <v>16</v>
      </c>
      <c r="G246" t="s">
        <v>95</v>
      </c>
      <c r="H246" t="s">
        <v>18</v>
      </c>
      <c r="I246">
        <v>327</v>
      </c>
      <c r="J246" t="s">
        <v>36</v>
      </c>
      <c r="K246" t="s">
        <v>27</v>
      </c>
      <c r="L246">
        <v>9.2799999999999994</v>
      </c>
      <c r="M246" s="6">
        <f>tblSales[[#This Row],[Quantity]]*tblSales[[#This Row],[Unit Price]]</f>
        <v>3034.56</v>
      </c>
    </row>
    <row r="247" spans="1:13" x14ac:dyDescent="0.25">
      <c r="A247" s="2">
        <v>45482</v>
      </c>
      <c r="B247">
        <v>36941</v>
      </c>
      <c r="C247" t="s">
        <v>136</v>
      </c>
      <c r="D247" t="s">
        <v>41</v>
      </c>
      <c r="E247" t="s">
        <v>31</v>
      </c>
      <c r="F247" t="s">
        <v>16</v>
      </c>
      <c r="G247" t="s">
        <v>17</v>
      </c>
      <c r="H247" t="s">
        <v>18</v>
      </c>
      <c r="I247">
        <v>351</v>
      </c>
      <c r="J247" t="s">
        <v>19</v>
      </c>
      <c r="K247" t="s">
        <v>20</v>
      </c>
      <c r="L247">
        <v>10.33</v>
      </c>
      <c r="M247" s="6">
        <f>tblSales[[#This Row],[Quantity]]*tblSales[[#This Row],[Unit Price]]</f>
        <v>3625.83</v>
      </c>
    </row>
    <row r="248" spans="1:13" x14ac:dyDescent="0.25">
      <c r="A248" s="2">
        <v>45482</v>
      </c>
      <c r="B248">
        <v>36941</v>
      </c>
      <c r="C248" t="s">
        <v>136</v>
      </c>
      <c r="D248" t="s">
        <v>41</v>
      </c>
      <c r="E248" t="s">
        <v>31</v>
      </c>
      <c r="F248" t="s">
        <v>16</v>
      </c>
      <c r="G248" t="s">
        <v>56</v>
      </c>
      <c r="H248" t="s">
        <v>33</v>
      </c>
      <c r="I248">
        <v>178</v>
      </c>
      <c r="J248" t="s">
        <v>23</v>
      </c>
      <c r="K248" t="s">
        <v>34</v>
      </c>
      <c r="L248">
        <v>10.92</v>
      </c>
      <c r="M248" s="6">
        <f>tblSales[[#This Row],[Quantity]]*tblSales[[#This Row],[Unit Price]]</f>
        <v>1943.76</v>
      </c>
    </row>
    <row r="249" spans="1:13" x14ac:dyDescent="0.25">
      <c r="A249" s="2">
        <v>45482</v>
      </c>
      <c r="B249">
        <v>36941</v>
      </c>
      <c r="C249" t="s">
        <v>136</v>
      </c>
      <c r="D249" t="s">
        <v>41</v>
      </c>
      <c r="E249" t="s">
        <v>31</v>
      </c>
      <c r="F249" t="s">
        <v>16</v>
      </c>
      <c r="G249" t="s">
        <v>66</v>
      </c>
      <c r="H249" t="s">
        <v>18</v>
      </c>
      <c r="I249">
        <v>227</v>
      </c>
      <c r="J249" t="s">
        <v>23</v>
      </c>
      <c r="K249" t="s">
        <v>34</v>
      </c>
      <c r="L249">
        <v>12.13</v>
      </c>
      <c r="M249" s="6">
        <f>tblSales[[#This Row],[Quantity]]*tblSales[[#This Row],[Unit Price]]</f>
        <v>2753.51</v>
      </c>
    </row>
    <row r="250" spans="1:13" x14ac:dyDescent="0.25">
      <c r="A250" s="2">
        <v>45482</v>
      </c>
      <c r="B250">
        <v>36941</v>
      </c>
      <c r="C250" t="s">
        <v>136</v>
      </c>
      <c r="D250" t="s">
        <v>41</v>
      </c>
      <c r="E250" t="s">
        <v>31</v>
      </c>
      <c r="F250" t="s">
        <v>16</v>
      </c>
      <c r="G250" t="s">
        <v>96</v>
      </c>
      <c r="H250" t="s">
        <v>22</v>
      </c>
      <c r="I250">
        <v>272</v>
      </c>
      <c r="J250" t="s">
        <v>19</v>
      </c>
      <c r="K250" t="s">
        <v>34</v>
      </c>
      <c r="L250">
        <v>8.33</v>
      </c>
      <c r="M250" s="6">
        <f>tblSales[[#This Row],[Quantity]]*tblSales[[#This Row],[Unit Price]]</f>
        <v>2265.7600000000002</v>
      </c>
    </row>
    <row r="251" spans="1:13" x14ac:dyDescent="0.25">
      <c r="A251" s="2">
        <v>45482</v>
      </c>
      <c r="B251">
        <v>36942</v>
      </c>
      <c r="C251" t="s">
        <v>140</v>
      </c>
      <c r="D251" t="s">
        <v>14</v>
      </c>
      <c r="E251" t="s">
        <v>69</v>
      </c>
      <c r="F251" t="s">
        <v>16</v>
      </c>
      <c r="G251" t="s">
        <v>61</v>
      </c>
      <c r="H251" t="s">
        <v>22</v>
      </c>
      <c r="I251">
        <v>53</v>
      </c>
      <c r="J251" t="s">
        <v>26</v>
      </c>
      <c r="K251" t="s">
        <v>24</v>
      </c>
      <c r="L251">
        <v>7.06</v>
      </c>
      <c r="M251" s="6">
        <f>tblSales[[#This Row],[Quantity]]*tblSales[[#This Row],[Unit Price]]</f>
        <v>374.18</v>
      </c>
    </row>
    <row r="252" spans="1:13" x14ac:dyDescent="0.25">
      <c r="A252" s="2">
        <v>45482</v>
      </c>
      <c r="B252">
        <v>36942</v>
      </c>
      <c r="C252" t="s">
        <v>140</v>
      </c>
      <c r="D252" t="s">
        <v>14</v>
      </c>
      <c r="E252" t="s">
        <v>69</v>
      </c>
      <c r="F252" t="s">
        <v>16</v>
      </c>
      <c r="G252" t="s">
        <v>67</v>
      </c>
      <c r="H252" t="s">
        <v>18</v>
      </c>
      <c r="I252">
        <v>278</v>
      </c>
      <c r="J252" t="s">
        <v>23</v>
      </c>
      <c r="K252" t="s">
        <v>20</v>
      </c>
      <c r="L252">
        <v>11.22</v>
      </c>
      <c r="M252" s="6">
        <f>tblSales[[#This Row],[Quantity]]*tblSales[[#This Row],[Unit Price]]</f>
        <v>3119.1600000000003</v>
      </c>
    </row>
    <row r="253" spans="1:13" x14ac:dyDescent="0.25">
      <c r="A253" s="2">
        <v>45482</v>
      </c>
      <c r="B253">
        <v>36942</v>
      </c>
      <c r="C253" t="s">
        <v>140</v>
      </c>
      <c r="D253" t="s">
        <v>14</v>
      </c>
      <c r="E253" t="s">
        <v>69</v>
      </c>
      <c r="F253" t="s">
        <v>16</v>
      </c>
      <c r="G253" t="s">
        <v>42</v>
      </c>
      <c r="H253" t="s">
        <v>33</v>
      </c>
      <c r="I253">
        <v>200</v>
      </c>
      <c r="J253" t="s">
        <v>19</v>
      </c>
      <c r="K253" t="s">
        <v>24</v>
      </c>
      <c r="L253">
        <v>8.5</v>
      </c>
      <c r="M253" s="6">
        <f>tblSales[[#This Row],[Quantity]]*tblSales[[#This Row],[Unit Price]]</f>
        <v>1700</v>
      </c>
    </row>
    <row r="254" spans="1:13" x14ac:dyDescent="0.25">
      <c r="A254" s="2">
        <v>45482</v>
      </c>
      <c r="B254">
        <v>36942</v>
      </c>
      <c r="C254" t="s">
        <v>140</v>
      </c>
      <c r="D254" t="s">
        <v>14</v>
      </c>
      <c r="E254" t="s">
        <v>69</v>
      </c>
      <c r="F254" t="s">
        <v>16</v>
      </c>
      <c r="G254" t="s">
        <v>135</v>
      </c>
      <c r="H254" t="s">
        <v>18</v>
      </c>
      <c r="I254">
        <v>46</v>
      </c>
      <c r="J254" t="s">
        <v>36</v>
      </c>
      <c r="K254" t="s">
        <v>20</v>
      </c>
      <c r="L254">
        <v>8.67</v>
      </c>
      <c r="M254" s="6">
        <f>tblSales[[#This Row],[Quantity]]*tblSales[[#This Row],[Unit Price]]</f>
        <v>398.82</v>
      </c>
    </row>
    <row r="255" spans="1:13" x14ac:dyDescent="0.25">
      <c r="A255" s="2">
        <v>45482</v>
      </c>
      <c r="B255">
        <v>36942</v>
      </c>
      <c r="C255" t="s">
        <v>140</v>
      </c>
      <c r="D255" t="s">
        <v>14</v>
      </c>
      <c r="E255" t="s">
        <v>69</v>
      </c>
      <c r="F255" t="s">
        <v>16</v>
      </c>
      <c r="G255" t="s">
        <v>117</v>
      </c>
      <c r="H255" t="s">
        <v>18</v>
      </c>
      <c r="I255">
        <v>224</v>
      </c>
      <c r="J255" t="s">
        <v>26</v>
      </c>
      <c r="K255" t="s">
        <v>34</v>
      </c>
      <c r="L255">
        <v>7.84</v>
      </c>
      <c r="M255" s="6">
        <f>tblSales[[#This Row],[Quantity]]*tblSales[[#This Row],[Unit Price]]</f>
        <v>1756.1599999999999</v>
      </c>
    </row>
    <row r="256" spans="1:13" x14ac:dyDescent="0.25">
      <c r="A256" s="2">
        <v>45482</v>
      </c>
      <c r="B256">
        <v>36943</v>
      </c>
      <c r="C256" t="s">
        <v>141</v>
      </c>
      <c r="D256" t="s">
        <v>46</v>
      </c>
      <c r="E256" t="s">
        <v>79</v>
      </c>
      <c r="F256" t="s">
        <v>16</v>
      </c>
      <c r="G256" t="s">
        <v>72</v>
      </c>
      <c r="H256" t="s">
        <v>33</v>
      </c>
      <c r="I256">
        <v>434</v>
      </c>
      <c r="J256" t="s">
        <v>26</v>
      </c>
      <c r="K256" t="s">
        <v>24</v>
      </c>
      <c r="L256">
        <v>8.98</v>
      </c>
      <c r="M256" s="6">
        <f>tblSales[[#This Row],[Quantity]]*tblSales[[#This Row],[Unit Price]]</f>
        <v>3897.32</v>
      </c>
    </row>
    <row r="257" spans="1:13" x14ac:dyDescent="0.25">
      <c r="A257" s="2">
        <v>45482</v>
      </c>
      <c r="B257">
        <v>36943</v>
      </c>
      <c r="C257" t="s">
        <v>141</v>
      </c>
      <c r="D257" t="s">
        <v>46</v>
      </c>
      <c r="E257" t="s">
        <v>79</v>
      </c>
      <c r="F257" t="s">
        <v>16</v>
      </c>
      <c r="G257" t="s">
        <v>126</v>
      </c>
      <c r="H257" t="s">
        <v>33</v>
      </c>
      <c r="I257">
        <v>203</v>
      </c>
      <c r="J257" t="s">
        <v>26</v>
      </c>
      <c r="K257" t="s">
        <v>27</v>
      </c>
      <c r="L257">
        <v>8.2899999999999991</v>
      </c>
      <c r="M257" s="6">
        <f>tblSales[[#This Row],[Quantity]]*tblSales[[#This Row],[Unit Price]]</f>
        <v>1682.87</v>
      </c>
    </row>
    <row r="258" spans="1:13" x14ac:dyDescent="0.25">
      <c r="A258" s="2">
        <v>45482</v>
      </c>
      <c r="B258">
        <v>36943</v>
      </c>
      <c r="C258" t="s">
        <v>141</v>
      </c>
      <c r="D258" t="s">
        <v>46</v>
      </c>
      <c r="E258" t="s">
        <v>79</v>
      </c>
      <c r="F258" t="s">
        <v>16</v>
      </c>
      <c r="G258" t="s">
        <v>59</v>
      </c>
      <c r="H258" t="s">
        <v>18</v>
      </c>
      <c r="I258">
        <v>1109</v>
      </c>
      <c r="J258" t="s">
        <v>19</v>
      </c>
      <c r="K258" t="s">
        <v>34</v>
      </c>
      <c r="L258">
        <v>10.48</v>
      </c>
      <c r="M258" s="6">
        <f>tblSales[[#This Row],[Quantity]]*tblSales[[#This Row],[Unit Price]]</f>
        <v>11622.32</v>
      </c>
    </row>
    <row r="259" spans="1:13" x14ac:dyDescent="0.25">
      <c r="A259" s="2">
        <v>45482</v>
      </c>
      <c r="B259">
        <v>36943</v>
      </c>
      <c r="C259" t="s">
        <v>141</v>
      </c>
      <c r="D259" t="s">
        <v>46</v>
      </c>
      <c r="E259" t="s">
        <v>79</v>
      </c>
      <c r="F259" t="s">
        <v>16</v>
      </c>
      <c r="G259" t="s">
        <v>44</v>
      </c>
      <c r="H259" t="s">
        <v>33</v>
      </c>
      <c r="I259">
        <v>113</v>
      </c>
      <c r="J259" t="s">
        <v>26</v>
      </c>
      <c r="K259" t="s">
        <v>20</v>
      </c>
      <c r="L259">
        <v>8.7200000000000006</v>
      </c>
      <c r="M259" s="6">
        <f>tblSales[[#This Row],[Quantity]]*tblSales[[#This Row],[Unit Price]]</f>
        <v>985.36000000000013</v>
      </c>
    </row>
    <row r="260" spans="1:13" x14ac:dyDescent="0.25">
      <c r="A260" s="2">
        <v>45482</v>
      </c>
      <c r="B260">
        <v>36943</v>
      </c>
      <c r="C260" t="s">
        <v>141</v>
      </c>
      <c r="D260" t="s">
        <v>46</v>
      </c>
      <c r="E260" t="s">
        <v>79</v>
      </c>
      <c r="F260" t="s">
        <v>16</v>
      </c>
      <c r="G260" t="s">
        <v>104</v>
      </c>
      <c r="H260" t="s">
        <v>33</v>
      </c>
      <c r="I260">
        <v>1229</v>
      </c>
      <c r="J260" t="s">
        <v>23</v>
      </c>
      <c r="K260" t="s">
        <v>24</v>
      </c>
      <c r="L260">
        <v>12.34</v>
      </c>
      <c r="M260" s="6">
        <f>tblSales[[#This Row],[Quantity]]*tblSales[[#This Row],[Unit Price]]</f>
        <v>15165.86</v>
      </c>
    </row>
    <row r="261" spans="1:13" x14ac:dyDescent="0.25">
      <c r="A261" s="2">
        <v>45482</v>
      </c>
      <c r="B261">
        <v>36944</v>
      </c>
      <c r="C261" t="s">
        <v>58</v>
      </c>
      <c r="D261" t="s">
        <v>46</v>
      </c>
      <c r="E261" t="s">
        <v>31</v>
      </c>
      <c r="F261" t="s">
        <v>16</v>
      </c>
      <c r="G261" t="s">
        <v>84</v>
      </c>
      <c r="H261" t="s">
        <v>22</v>
      </c>
      <c r="I261">
        <v>86</v>
      </c>
      <c r="J261" t="s">
        <v>36</v>
      </c>
      <c r="K261" t="s">
        <v>29</v>
      </c>
      <c r="L261">
        <v>8.06</v>
      </c>
      <c r="M261" s="6">
        <f>tblSales[[#This Row],[Quantity]]*tblSales[[#This Row],[Unit Price]]</f>
        <v>693.16000000000008</v>
      </c>
    </row>
    <row r="262" spans="1:13" x14ac:dyDescent="0.25">
      <c r="A262" s="2">
        <v>45482</v>
      </c>
      <c r="B262">
        <v>36944</v>
      </c>
      <c r="C262" t="s">
        <v>58</v>
      </c>
      <c r="D262" t="s">
        <v>46</v>
      </c>
      <c r="E262" t="s">
        <v>31</v>
      </c>
      <c r="F262" t="s">
        <v>16</v>
      </c>
      <c r="G262" t="s">
        <v>66</v>
      </c>
      <c r="H262" t="s">
        <v>18</v>
      </c>
      <c r="I262">
        <v>55</v>
      </c>
      <c r="J262" t="s">
        <v>23</v>
      </c>
      <c r="K262" t="s">
        <v>34</v>
      </c>
      <c r="L262">
        <v>12.81</v>
      </c>
      <c r="M262" s="6">
        <f>tblSales[[#This Row],[Quantity]]*tblSales[[#This Row],[Unit Price]]</f>
        <v>704.55000000000007</v>
      </c>
    </row>
    <row r="263" spans="1:13" x14ac:dyDescent="0.25">
      <c r="A263" s="2">
        <v>45482</v>
      </c>
      <c r="B263">
        <v>36944</v>
      </c>
      <c r="C263" t="s">
        <v>58</v>
      </c>
      <c r="D263" t="s">
        <v>46</v>
      </c>
      <c r="E263" t="s">
        <v>31</v>
      </c>
      <c r="F263" t="s">
        <v>16</v>
      </c>
      <c r="G263" t="s">
        <v>50</v>
      </c>
      <c r="H263" t="s">
        <v>18</v>
      </c>
      <c r="I263">
        <v>10</v>
      </c>
      <c r="J263" t="s">
        <v>26</v>
      </c>
      <c r="K263" t="s">
        <v>20</v>
      </c>
      <c r="L263">
        <v>9.69</v>
      </c>
      <c r="M263" s="6">
        <f>tblSales[[#This Row],[Quantity]]*tblSales[[#This Row],[Unit Price]]</f>
        <v>96.899999999999991</v>
      </c>
    </row>
    <row r="264" spans="1:13" x14ac:dyDescent="0.25">
      <c r="A264" s="2">
        <v>45482</v>
      </c>
      <c r="B264">
        <v>36944</v>
      </c>
      <c r="C264" t="s">
        <v>58</v>
      </c>
      <c r="D264" t="s">
        <v>46</v>
      </c>
      <c r="E264" t="s">
        <v>31</v>
      </c>
      <c r="F264" t="s">
        <v>16</v>
      </c>
      <c r="G264" t="s">
        <v>85</v>
      </c>
      <c r="H264" t="s">
        <v>33</v>
      </c>
      <c r="I264">
        <v>47</v>
      </c>
      <c r="J264" t="s">
        <v>26</v>
      </c>
      <c r="K264" t="s">
        <v>29</v>
      </c>
      <c r="L264">
        <v>8.1199999999999992</v>
      </c>
      <c r="M264" s="6">
        <f>tblSales[[#This Row],[Quantity]]*tblSales[[#This Row],[Unit Price]]</f>
        <v>381.64</v>
      </c>
    </row>
    <row r="265" spans="1:13" x14ac:dyDescent="0.25">
      <c r="A265" s="2">
        <v>45482</v>
      </c>
      <c r="B265">
        <v>36944</v>
      </c>
      <c r="C265" t="s">
        <v>58</v>
      </c>
      <c r="D265" t="s">
        <v>46</v>
      </c>
      <c r="E265" t="s">
        <v>31</v>
      </c>
      <c r="F265" t="s">
        <v>16</v>
      </c>
      <c r="G265" t="s">
        <v>55</v>
      </c>
      <c r="H265" t="s">
        <v>22</v>
      </c>
      <c r="I265">
        <v>16</v>
      </c>
      <c r="J265" t="s">
        <v>36</v>
      </c>
      <c r="K265" t="s">
        <v>27</v>
      </c>
      <c r="L265">
        <v>8.23</v>
      </c>
      <c r="M265" s="6">
        <f>tblSales[[#This Row],[Quantity]]*tblSales[[#This Row],[Unit Price]]</f>
        <v>131.68</v>
      </c>
    </row>
    <row r="266" spans="1:13" x14ac:dyDescent="0.25">
      <c r="A266" s="2">
        <v>45482</v>
      </c>
      <c r="B266">
        <v>36945</v>
      </c>
      <c r="C266" t="s">
        <v>94</v>
      </c>
      <c r="D266" t="s">
        <v>78</v>
      </c>
      <c r="E266" t="s">
        <v>15</v>
      </c>
      <c r="F266" t="s">
        <v>16</v>
      </c>
      <c r="G266" t="s">
        <v>54</v>
      </c>
      <c r="H266" t="s">
        <v>33</v>
      </c>
      <c r="I266">
        <v>185</v>
      </c>
      <c r="J266" t="s">
        <v>36</v>
      </c>
      <c r="K266" t="s">
        <v>34</v>
      </c>
      <c r="L266">
        <v>7.03</v>
      </c>
      <c r="M266" s="6">
        <f>tblSales[[#This Row],[Quantity]]*tblSales[[#This Row],[Unit Price]]</f>
        <v>1300.55</v>
      </c>
    </row>
    <row r="267" spans="1:13" x14ac:dyDescent="0.25">
      <c r="A267" s="2">
        <v>45482</v>
      </c>
      <c r="B267">
        <v>36945</v>
      </c>
      <c r="C267" t="s">
        <v>94</v>
      </c>
      <c r="D267" t="s">
        <v>78</v>
      </c>
      <c r="E267" t="s">
        <v>15</v>
      </c>
      <c r="F267" t="s">
        <v>16</v>
      </c>
      <c r="G267" t="s">
        <v>81</v>
      </c>
      <c r="H267" t="s">
        <v>22</v>
      </c>
      <c r="I267">
        <v>76</v>
      </c>
      <c r="J267" t="s">
        <v>36</v>
      </c>
      <c r="K267" t="s">
        <v>24</v>
      </c>
      <c r="L267">
        <v>7.03</v>
      </c>
      <c r="M267" s="6">
        <f>tblSales[[#This Row],[Quantity]]*tblSales[[#This Row],[Unit Price]]</f>
        <v>534.28</v>
      </c>
    </row>
    <row r="268" spans="1:13" x14ac:dyDescent="0.25">
      <c r="A268" s="2">
        <v>45482</v>
      </c>
      <c r="B268">
        <v>36945</v>
      </c>
      <c r="C268" t="s">
        <v>94</v>
      </c>
      <c r="D268" t="s">
        <v>78</v>
      </c>
      <c r="E268" t="s">
        <v>15</v>
      </c>
      <c r="F268" t="s">
        <v>16</v>
      </c>
      <c r="G268" t="s">
        <v>70</v>
      </c>
      <c r="H268" t="s">
        <v>22</v>
      </c>
      <c r="I268">
        <v>129</v>
      </c>
      <c r="J268" t="s">
        <v>23</v>
      </c>
      <c r="K268" t="s">
        <v>34</v>
      </c>
      <c r="L268">
        <v>8.49</v>
      </c>
      <c r="M268" s="6">
        <f>tblSales[[#This Row],[Quantity]]*tblSales[[#This Row],[Unit Price]]</f>
        <v>1095.21</v>
      </c>
    </row>
    <row r="269" spans="1:13" x14ac:dyDescent="0.25">
      <c r="A269" s="2">
        <v>45482</v>
      </c>
      <c r="B269">
        <v>36945</v>
      </c>
      <c r="C269" t="s">
        <v>94</v>
      </c>
      <c r="D269" t="s">
        <v>78</v>
      </c>
      <c r="E269" t="s">
        <v>15</v>
      </c>
      <c r="F269" t="s">
        <v>16</v>
      </c>
      <c r="G269" t="s">
        <v>112</v>
      </c>
      <c r="H269" t="s">
        <v>18</v>
      </c>
      <c r="I269">
        <v>59</v>
      </c>
      <c r="J269" t="s">
        <v>26</v>
      </c>
      <c r="K269" t="s">
        <v>29</v>
      </c>
      <c r="L269">
        <v>7.13</v>
      </c>
      <c r="M269" s="6">
        <f>tblSales[[#This Row],[Quantity]]*tblSales[[#This Row],[Unit Price]]</f>
        <v>420.67</v>
      </c>
    </row>
    <row r="270" spans="1:13" x14ac:dyDescent="0.25">
      <c r="A270" s="2">
        <v>45482</v>
      </c>
      <c r="B270">
        <v>36945</v>
      </c>
      <c r="C270" t="s">
        <v>94</v>
      </c>
      <c r="D270" t="s">
        <v>78</v>
      </c>
      <c r="E270" t="s">
        <v>15</v>
      </c>
      <c r="F270" t="s">
        <v>16</v>
      </c>
      <c r="G270" t="s">
        <v>117</v>
      </c>
      <c r="H270" t="s">
        <v>18</v>
      </c>
      <c r="I270">
        <v>110</v>
      </c>
      <c r="J270" t="s">
        <v>26</v>
      </c>
      <c r="K270" t="s">
        <v>34</v>
      </c>
      <c r="L270">
        <v>7.35</v>
      </c>
      <c r="M270" s="6">
        <f>tblSales[[#This Row],[Quantity]]*tblSales[[#This Row],[Unit Price]]</f>
        <v>808.5</v>
      </c>
    </row>
    <row r="271" spans="1:13" x14ac:dyDescent="0.25">
      <c r="A271" s="2">
        <v>45483</v>
      </c>
      <c r="B271">
        <v>36946</v>
      </c>
      <c r="C271" t="s">
        <v>142</v>
      </c>
      <c r="D271" t="s">
        <v>78</v>
      </c>
      <c r="E271" t="s">
        <v>31</v>
      </c>
      <c r="F271" t="s">
        <v>114</v>
      </c>
      <c r="G271" t="s">
        <v>117</v>
      </c>
      <c r="H271" t="s">
        <v>18</v>
      </c>
      <c r="I271">
        <v>376</v>
      </c>
      <c r="J271" t="s">
        <v>26</v>
      </c>
      <c r="K271" t="s">
        <v>34</v>
      </c>
      <c r="L271">
        <v>7.35</v>
      </c>
      <c r="M271" s="6">
        <f>tblSales[[#This Row],[Quantity]]*tblSales[[#This Row],[Unit Price]]</f>
        <v>2763.6</v>
      </c>
    </row>
    <row r="272" spans="1:13" x14ac:dyDescent="0.25">
      <c r="A272" s="2">
        <v>45483</v>
      </c>
      <c r="B272">
        <v>36946</v>
      </c>
      <c r="C272" t="s">
        <v>142</v>
      </c>
      <c r="D272" t="s">
        <v>78</v>
      </c>
      <c r="E272" t="s">
        <v>31</v>
      </c>
      <c r="F272" t="s">
        <v>114</v>
      </c>
      <c r="G272" t="s">
        <v>72</v>
      </c>
      <c r="H272" t="s">
        <v>33</v>
      </c>
      <c r="I272">
        <v>348</v>
      </c>
      <c r="J272" t="s">
        <v>26</v>
      </c>
      <c r="K272" t="s">
        <v>24</v>
      </c>
      <c r="L272">
        <v>7.09</v>
      </c>
      <c r="M272" s="6">
        <f>tblSales[[#This Row],[Quantity]]*tblSales[[#This Row],[Unit Price]]</f>
        <v>2467.3200000000002</v>
      </c>
    </row>
    <row r="273" spans="1:13" x14ac:dyDescent="0.25">
      <c r="A273" s="2">
        <v>45483</v>
      </c>
      <c r="B273">
        <v>36946</v>
      </c>
      <c r="C273" t="s">
        <v>142</v>
      </c>
      <c r="D273" t="s">
        <v>78</v>
      </c>
      <c r="E273" t="s">
        <v>31</v>
      </c>
      <c r="F273" t="s">
        <v>114</v>
      </c>
      <c r="G273" t="s">
        <v>72</v>
      </c>
      <c r="H273" t="s">
        <v>33</v>
      </c>
      <c r="I273">
        <v>330</v>
      </c>
      <c r="J273" t="s">
        <v>26</v>
      </c>
      <c r="K273" t="s">
        <v>24</v>
      </c>
      <c r="L273">
        <v>7.09</v>
      </c>
      <c r="M273" s="6">
        <f>tblSales[[#This Row],[Quantity]]*tblSales[[#This Row],[Unit Price]]</f>
        <v>2339.6999999999998</v>
      </c>
    </row>
    <row r="274" spans="1:13" x14ac:dyDescent="0.25">
      <c r="A274" s="2">
        <v>45483</v>
      </c>
      <c r="B274">
        <v>36946</v>
      </c>
      <c r="C274" t="s">
        <v>142</v>
      </c>
      <c r="D274" t="s">
        <v>78</v>
      </c>
      <c r="E274" t="s">
        <v>31</v>
      </c>
      <c r="F274" t="s">
        <v>114</v>
      </c>
      <c r="G274" t="s">
        <v>55</v>
      </c>
      <c r="H274" t="s">
        <v>22</v>
      </c>
      <c r="I274">
        <v>356</v>
      </c>
      <c r="J274" t="s">
        <v>36</v>
      </c>
      <c r="K274" t="s">
        <v>27</v>
      </c>
      <c r="L274">
        <v>6.5</v>
      </c>
      <c r="M274" s="6">
        <f>tblSales[[#This Row],[Quantity]]*tblSales[[#This Row],[Unit Price]]</f>
        <v>2314</v>
      </c>
    </row>
    <row r="275" spans="1:13" x14ac:dyDescent="0.25">
      <c r="A275" s="2">
        <v>45483</v>
      </c>
      <c r="B275">
        <v>36946</v>
      </c>
      <c r="C275" t="s">
        <v>142</v>
      </c>
      <c r="D275" t="s">
        <v>78</v>
      </c>
      <c r="E275" t="s">
        <v>31</v>
      </c>
      <c r="F275" t="s">
        <v>114</v>
      </c>
      <c r="G275" t="s">
        <v>37</v>
      </c>
      <c r="H275" t="s">
        <v>18</v>
      </c>
      <c r="I275">
        <v>256</v>
      </c>
      <c r="J275" t="s">
        <v>19</v>
      </c>
      <c r="K275" t="s">
        <v>24</v>
      </c>
      <c r="L275">
        <v>8.86</v>
      </c>
      <c r="M275" s="6">
        <f>tblSales[[#This Row],[Quantity]]*tblSales[[#This Row],[Unit Price]]</f>
        <v>2268.16</v>
      </c>
    </row>
    <row r="276" spans="1:13" x14ac:dyDescent="0.25">
      <c r="A276" s="2">
        <v>45483</v>
      </c>
      <c r="B276">
        <v>36948</v>
      </c>
      <c r="C276" t="s">
        <v>143</v>
      </c>
      <c r="D276" t="s">
        <v>41</v>
      </c>
      <c r="E276" t="s">
        <v>69</v>
      </c>
      <c r="F276" t="s">
        <v>114</v>
      </c>
      <c r="G276" t="s">
        <v>66</v>
      </c>
      <c r="H276" t="s">
        <v>18</v>
      </c>
      <c r="I276">
        <v>277</v>
      </c>
      <c r="J276" t="s">
        <v>23</v>
      </c>
      <c r="K276" t="s">
        <v>34</v>
      </c>
      <c r="L276">
        <v>12.13</v>
      </c>
      <c r="M276" s="6">
        <f>tblSales[[#This Row],[Quantity]]*tblSales[[#This Row],[Unit Price]]</f>
        <v>3360.01</v>
      </c>
    </row>
    <row r="277" spans="1:13" x14ac:dyDescent="0.25">
      <c r="A277" s="2">
        <v>45483</v>
      </c>
      <c r="B277">
        <v>36948</v>
      </c>
      <c r="C277" t="s">
        <v>143</v>
      </c>
      <c r="D277" t="s">
        <v>41</v>
      </c>
      <c r="E277" t="s">
        <v>69</v>
      </c>
      <c r="F277" t="s">
        <v>114</v>
      </c>
      <c r="G277" t="s">
        <v>101</v>
      </c>
      <c r="H277" t="s">
        <v>33</v>
      </c>
      <c r="I277">
        <v>49</v>
      </c>
      <c r="J277" t="s">
        <v>19</v>
      </c>
      <c r="K277" t="s">
        <v>27</v>
      </c>
      <c r="L277">
        <v>8.84</v>
      </c>
      <c r="M277" s="6">
        <f>tblSales[[#This Row],[Quantity]]*tblSales[[#This Row],[Unit Price]]</f>
        <v>433.15999999999997</v>
      </c>
    </row>
    <row r="278" spans="1:13" x14ac:dyDescent="0.25">
      <c r="A278" s="2">
        <v>45483</v>
      </c>
      <c r="B278">
        <v>36948</v>
      </c>
      <c r="C278" t="s">
        <v>143</v>
      </c>
      <c r="D278" t="s">
        <v>41</v>
      </c>
      <c r="E278" t="s">
        <v>69</v>
      </c>
      <c r="F278" t="s">
        <v>114</v>
      </c>
      <c r="G278" t="s">
        <v>48</v>
      </c>
      <c r="H278" t="s">
        <v>33</v>
      </c>
      <c r="I278">
        <v>371</v>
      </c>
      <c r="J278" t="s">
        <v>26</v>
      </c>
      <c r="K278" t="s">
        <v>34</v>
      </c>
      <c r="L278">
        <v>7.94</v>
      </c>
      <c r="M278" s="6">
        <f>tblSales[[#This Row],[Quantity]]*tblSales[[#This Row],[Unit Price]]</f>
        <v>2945.7400000000002</v>
      </c>
    </row>
    <row r="279" spans="1:13" x14ac:dyDescent="0.25">
      <c r="A279" s="2">
        <v>45483</v>
      </c>
      <c r="B279">
        <v>36948</v>
      </c>
      <c r="C279" t="s">
        <v>143</v>
      </c>
      <c r="D279" t="s">
        <v>41</v>
      </c>
      <c r="E279" t="s">
        <v>69</v>
      </c>
      <c r="F279" t="s">
        <v>114</v>
      </c>
      <c r="G279" t="s">
        <v>72</v>
      </c>
      <c r="H279" t="s">
        <v>33</v>
      </c>
      <c r="I279">
        <v>53</v>
      </c>
      <c r="J279" t="s">
        <v>26</v>
      </c>
      <c r="K279" t="s">
        <v>24</v>
      </c>
      <c r="L279">
        <v>8.51</v>
      </c>
      <c r="M279" s="6">
        <f>tblSales[[#This Row],[Quantity]]*tblSales[[#This Row],[Unit Price]]</f>
        <v>451.03</v>
      </c>
    </row>
    <row r="280" spans="1:13" x14ac:dyDescent="0.25">
      <c r="A280" s="2">
        <v>45483</v>
      </c>
      <c r="B280">
        <v>36948</v>
      </c>
      <c r="C280" t="s">
        <v>143</v>
      </c>
      <c r="D280" t="s">
        <v>41</v>
      </c>
      <c r="E280" t="s">
        <v>69</v>
      </c>
      <c r="F280" t="s">
        <v>114</v>
      </c>
      <c r="G280" t="s">
        <v>104</v>
      </c>
      <c r="H280" t="s">
        <v>33</v>
      </c>
      <c r="I280">
        <v>137</v>
      </c>
      <c r="J280" t="s">
        <v>23</v>
      </c>
      <c r="K280" t="s">
        <v>24</v>
      </c>
      <c r="L280">
        <v>11.69</v>
      </c>
      <c r="M280" s="6">
        <f>tblSales[[#This Row],[Quantity]]*tblSales[[#This Row],[Unit Price]]</f>
        <v>1601.53</v>
      </c>
    </row>
    <row r="281" spans="1:13" x14ac:dyDescent="0.25">
      <c r="A281" s="2">
        <v>45483</v>
      </c>
      <c r="B281">
        <v>36950</v>
      </c>
      <c r="C281" t="s">
        <v>144</v>
      </c>
      <c r="D281" t="s">
        <v>78</v>
      </c>
      <c r="E281" t="s">
        <v>15</v>
      </c>
      <c r="F281" t="s">
        <v>114</v>
      </c>
      <c r="G281" t="s">
        <v>93</v>
      </c>
      <c r="H281" t="s">
        <v>33</v>
      </c>
      <c r="I281">
        <v>23</v>
      </c>
      <c r="J281" t="s">
        <v>23</v>
      </c>
      <c r="K281" t="s">
        <v>20</v>
      </c>
      <c r="L281">
        <v>9.4700000000000006</v>
      </c>
      <c r="M281" s="6">
        <f>tblSales[[#This Row],[Quantity]]*tblSales[[#This Row],[Unit Price]]</f>
        <v>217.81</v>
      </c>
    </row>
    <row r="282" spans="1:13" x14ac:dyDescent="0.25">
      <c r="A282" s="2">
        <v>45483</v>
      </c>
      <c r="B282">
        <v>36950</v>
      </c>
      <c r="C282" t="s">
        <v>144</v>
      </c>
      <c r="D282" t="s">
        <v>78</v>
      </c>
      <c r="E282" t="s">
        <v>15</v>
      </c>
      <c r="F282" t="s">
        <v>114</v>
      </c>
      <c r="G282" t="s">
        <v>35</v>
      </c>
      <c r="H282" t="s">
        <v>22</v>
      </c>
      <c r="I282">
        <v>103</v>
      </c>
      <c r="J282" t="s">
        <v>36</v>
      </c>
      <c r="K282" t="s">
        <v>34</v>
      </c>
      <c r="L282">
        <v>6.56</v>
      </c>
      <c r="M282" s="6">
        <f>tblSales[[#This Row],[Quantity]]*tblSales[[#This Row],[Unit Price]]</f>
        <v>675.68</v>
      </c>
    </row>
    <row r="283" spans="1:13" x14ac:dyDescent="0.25">
      <c r="A283" s="2">
        <v>45483</v>
      </c>
      <c r="B283">
        <v>36950</v>
      </c>
      <c r="C283" t="s">
        <v>144</v>
      </c>
      <c r="D283" t="s">
        <v>78</v>
      </c>
      <c r="E283" t="s">
        <v>15</v>
      </c>
      <c r="F283" t="s">
        <v>114</v>
      </c>
      <c r="G283" t="s">
        <v>72</v>
      </c>
      <c r="H283" t="s">
        <v>33</v>
      </c>
      <c r="I283">
        <v>310</v>
      </c>
      <c r="J283" t="s">
        <v>26</v>
      </c>
      <c r="K283" t="s">
        <v>24</v>
      </c>
      <c r="L283">
        <v>7.09</v>
      </c>
      <c r="M283" s="6">
        <f>tblSales[[#This Row],[Quantity]]*tblSales[[#This Row],[Unit Price]]</f>
        <v>2197.9</v>
      </c>
    </row>
    <row r="284" spans="1:13" x14ac:dyDescent="0.25">
      <c r="A284" s="2">
        <v>45483</v>
      </c>
      <c r="B284">
        <v>36950</v>
      </c>
      <c r="C284" t="s">
        <v>144</v>
      </c>
      <c r="D284" t="s">
        <v>78</v>
      </c>
      <c r="E284" t="s">
        <v>15</v>
      </c>
      <c r="F284" t="s">
        <v>114</v>
      </c>
      <c r="G284" t="s">
        <v>101</v>
      </c>
      <c r="H284" t="s">
        <v>33</v>
      </c>
      <c r="I284">
        <v>263</v>
      </c>
      <c r="J284" t="s">
        <v>19</v>
      </c>
      <c r="K284" t="s">
        <v>27</v>
      </c>
      <c r="L284">
        <v>7.37</v>
      </c>
      <c r="M284" s="6">
        <f>tblSales[[#This Row],[Quantity]]*tblSales[[#This Row],[Unit Price]]</f>
        <v>1938.31</v>
      </c>
    </row>
    <row r="285" spans="1:13" x14ac:dyDescent="0.25">
      <c r="A285" s="2">
        <v>45483</v>
      </c>
      <c r="B285">
        <v>36950</v>
      </c>
      <c r="C285" t="s">
        <v>144</v>
      </c>
      <c r="D285" t="s">
        <v>78</v>
      </c>
      <c r="E285" t="s">
        <v>15</v>
      </c>
      <c r="F285" t="s">
        <v>114</v>
      </c>
      <c r="G285" t="s">
        <v>126</v>
      </c>
      <c r="H285" t="s">
        <v>33</v>
      </c>
      <c r="I285">
        <v>184</v>
      </c>
      <c r="J285" t="s">
        <v>26</v>
      </c>
      <c r="K285" t="s">
        <v>27</v>
      </c>
      <c r="L285">
        <v>6.55</v>
      </c>
      <c r="M285" s="6">
        <f>tblSales[[#This Row],[Quantity]]*tblSales[[#This Row],[Unit Price]]</f>
        <v>1205.2</v>
      </c>
    </row>
    <row r="286" spans="1:13" x14ac:dyDescent="0.25">
      <c r="A286" s="2">
        <v>45483</v>
      </c>
      <c r="B286">
        <v>36951</v>
      </c>
      <c r="C286" t="s">
        <v>100</v>
      </c>
      <c r="D286" t="s">
        <v>46</v>
      </c>
      <c r="E286" t="s">
        <v>79</v>
      </c>
      <c r="F286" t="s">
        <v>114</v>
      </c>
      <c r="G286" t="s">
        <v>72</v>
      </c>
      <c r="H286" t="s">
        <v>33</v>
      </c>
      <c r="I286">
        <v>263</v>
      </c>
      <c r="J286" t="s">
        <v>26</v>
      </c>
      <c r="K286" t="s">
        <v>24</v>
      </c>
      <c r="L286">
        <v>8.98</v>
      </c>
      <c r="M286" s="6">
        <f>tblSales[[#This Row],[Quantity]]*tblSales[[#This Row],[Unit Price]]</f>
        <v>2361.7400000000002</v>
      </c>
    </row>
    <row r="287" spans="1:13" x14ac:dyDescent="0.25">
      <c r="A287" s="2">
        <v>45483</v>
      </c>
      <c r="B287">
        <v>36951</v>
      </c>
      <c r="C287" t="s">
        <v>100</v>
      </c>
      <c r="D287" t="s">
        <v>46</v>
      </c>
      <c r="E287" t="s">
        <v>79</v>
      </c>
      <c r="F287" t="s">
        <v>114</v>
      </c>
      <c r="G287" t="s">
        <v>119</v>
      </c>
      <c r="H287" t="s">
        <v>33</v>
      </c>
      <c r="I287">
        <v>154</v>
      </c>
      <c r="J287" t="s">
        <v>36</v>
      </c>
      <c r="K287" t="s">
        <v>29</v>
      </c>
      <c r="L287">
        <v>8.6300000000000008</v>
      </c>
      <c r="M287" s="6">
        <f>tblSales[[#This Row],[Quantity]]*tblSales[[#This Row],[Unit Price]]</f>
        <v>1329.0200000000002</v>
      </c>
    </row>
    <row r="288" spans="1:13" x14ac:dyDescent="0.25">
      <c r="A288" s="2">
        <v>45483</v>
      </c>
      <c r="B288">
        <v>36951</v>
      </c>
      <c r="C288" t="s">
        <v>100</v>
      </c>
      <c r="D288" t="s">
        <v>46</v>
      </c>
      <c r="E288" t="s">
        <v>79</v>
      </c>
      <c r="F288" t="s">
        <v>114</v>
      </c>
      <c r="G288" t="s">
        <v>74</v>
      </c>
      <c r="H288" t="s">
        <v>33</v>
      </c>
      <c r="I288">
        <v>395</v>
      </c>
      <c r="J288" t="s">
        <v>23</v>
      </c>
      <c r="K288" t="s">
        <v>29</v>
      </c>
      <c r="L288">
        <v>11.17</v>
      </c>
      <c r="M288" s="6">
        <f>tblSales[[#This Row],[Quantity]]*tblSales[[#This Row],[Unit Price]]</f>
        <v>4412.1499999999996</v>
      </c>
    </row>
    <row r="289" spans="1:13" x14ac:dyDescent="0.25">
      <c r="A289" s="2">
        <v>45483</v>
      </c>
      <c r="B289">
        <v>36951</v>
      </c>
      <c r="C289" t="s">
        <v>100</v>
      </c>
      <c r="D289" t="s">
        <v>46</v>
      </c>
      <c r="E289" t="s">
        <v>79</v>
      </c>
      <c r="F289" t="s">
        <v>114</v>
      </c>
      <c r="G289" t="s">
        <v>104</v>
      </c>
      <c r="H289" t="s">
        <v>33</v>
      </c>
      <c r="I289">
        <v>250</v>
      </c>
      <c r="J289" t="s">
        <v>23</v>
      </c>
      <c r="K289" t="s">
        <v>24</v>
      </c>
      <c r="L289">
        <v>12.34</v>
      </c>
      <c r="M289" s="6">
        <f>tblSales[[#This Row],[Quantity]]*tblSales[[#This Row],[Unit Price]]</f>
        <v>3085</v>
      </c>
    </row>
    <row r="290" spans="1:13" x14ac:dyDescent="0.25">
      <c r="A290" s="2">
        <v>45483</v>
      </c>
      <c r="B290">
        <v>36951</v>
      </c>
      <c r="C290" t="s">
        <v>100</v>
      </c>
      <c r="D290" t="s">
        <v>46</v>
      </c>
      <c r="E290" t="s">
        <v>79</v>
      </c>
      <c r="F290" t="s">
        <v>114</v>
      </c>
      <c r="G290" t="s">
        <v>28</v>
      </c>
      <c r="H290" t="s">
        <v>18</v>
      </c>
      <c r="I290">
        <v>425</v>
      </c>
      <c r="J290" t="s">
        <v>23</v>
      </c>
      <c r="K290" t="s">
        <v>29</v>
      </c>
      <c r="L290">
        <v>12.41</v>
      </c>
      <c r="M290" s="6">
        <f>tblSales[[#This Row],[Quantity]]*tblSales[[#This Row],[Unit Price]]</f>
        <v>5274.25</v>
      </c>
    </row>
    <row r="291" spans="1:13" x14ac:dyDescent="0.25">
      <c r="A291" s="2">
        <v>45484</v>
      </c>
      <c r="B291">
        <v>36952</v>
      </c>
      <c r="C291" t="s">
        <v>145</v>
      </c>
      <c r="D291" t="s">
        <v>14</v>
      </c>
      <c r="E291" t="s">
        <v>53</v>
      </c>
      <c r="F291" t="s">
        <v>64</v>
      </c>
      <c r="G291" t="s">
        <v>110</v>
      </c>
      <c r="H291" t="s">
        <v>33</v>
      </c>
      <c r="I291">
        <v>54</v>
      </c>
      <c r="J291" t="s">
        <v>19</v>
      </c>
      <c r="K291" t="s">
        <v>29</v>
      </c>
      <c r="L291">
        <v>7.7</v>
      </c>
      <c r="M291" s="6">
        <f>tblSales[[#This Row],[Quantity]]*tblSales[[#This Row],[Unit Price]]</f>
        <v>415.8</v>
      </c>
    </row>
    <row r="292" spans="1:13" x14ac:dyDescent="0.25">
      <c r="A292" s="2">
        <v>45484</v>
      </c>
      <c r="B292">
        <v>36952</v>
      </c>
      <c r="C292" t="s">
        <v>145</v>
      </c>
      <c r="D292" t="s">
        <v>14</v>
      </c>
      <c r="E292" t="s">
        <v>53</v>
      </c>
      <c r="F292" t="s">
        <v>64</v>
      </c>
      <c r="G292" t="s">
        <v>47</v>
      </c>
      <c r="H292" t="s">
        <v>22</v>
      </c>
      <c r="I292">
        <v>313</v>
      </c>
      <c r="J292" t="s">
        <v>26</v>
      </c>
      <c r="K292" t="s">
        <v>20</v>
      </c>
      <c r="L292">
        <v>6.86</v>
      </c>
      <c r="M292" s="6">
        <f>tblSales[[#This Row],[Quantity]]*tblSales[[#This Row],[Unit Price]]</f>
        <v>2147.1800000000003</v>
      </c>
    </row>
    <row r="293" spans="1:13" x14ac:dyDescent="0.25">
      <c r="A293" s="2">
        <v>45484</v>
      </c>
      <c r="B293">
        <v>36952</v>
      </c>
      <c r="C293" t="s">
        <v>145</v>
      </c>
      <c r="D293" t="s">
        <v>14</v>
      </c>
      <c r="E293" t="s">
        <v>53</v>
      </c>
      <c r="F293" t="s">
        <v>64</v>
      </c>
      <c r="G293" t="s">
        <v>115</v>
      </c>
      <c r="H293" t="s">
        <v>22</v>
      </c>
      <c r="I293">
        <v>92</v>
      </c>
      <c r="J293" t="s">
        <v>23</v>
      </c>
      <c r="K293" t="s">
        <v>29</v>
      </c>
      <c r="L293">
        <v>8.7799999999999994</v>
      </c>
      <c r="M293" s="6">
        <f>tblSales[[#This Row],[Quantity]]*tblSales[[#This Row],[Unit Price]]</f>
        <v>807.76</v>
      </c>
    </row>
    <row r="294" spans="1:13" x14ac:dyDescent="0.25">
      <c r="A294" s="2">
        <v>45484</v>
      </c>
      <c r="B294">
        <v>36952</v>
      </c>
      <c r="C294" t="s">
        <v>145</v>
      </c>
      <c r="D294" t="s">
        <v>14</v>
      </c>
      <c r="E294" t="s">
        <v>53</v>
      </c>
      <c r="F294" t="s">
        <v>64</v>
      </c>
      <c r="G294" t="s">
        <v>111</v>
      </c>
      <c r="H294" t="s">
        <v>22</v>
      </c>
      <c r="I294">
        <v>100</v>
      </c>
      <c r="J294" t="s">
        <v>23</v>
      </c>
      <c r="K294" t="s">
        <v>20</v>
      </c>
      <c r="L294">
        <v>9.42</v>
      </c>
      <c r="M294" s="6">
        <f>tblSales[[#This Row],[Quantity]]*tblSales[[#This Row],[Unit Price]]</f>
        <v>942</v>
      </c>
    </row>
    <row r="295" spans="1:13" x14ac:dyDescent="0.25">
      <c r="A295" s="2">
        <v>45484</v>
      </c>
      <c r="B295">
        <v>36952</v>
      </c>
      <c r="C295" t="s">
        <v>145</v>
      </c>
      <c r="D295" t="s">
        <v>14</v>
      </c>
      <c r="E295" t="s">
        <v>53</v>
      </c>
      <c r="F295" t="s">
        <v>64</v>
      </c>
      <c r="G295" t="s">
        <v>50</v>
      </c>
      <c r="H295" t="s">
        <v>18</v>
      </c>
      <c r="I295">
        <v>189</v>
      </c>
      <c r="J295" t="s">
        <v>26</v>
      </c>
      <c r="K295" t="s">
        <v>20</v>
      </c>
      <c r="L295">
        <v>8.16</v>
      </c>
      <c r="M295" s="6">
        <f>tblSales[[#This Row],[Quantity]]*tblSales[[#This Row],[Unit Price]]</f>
        <v>1542.24</v>
      </c>
    </row>
    <row r="296" spans="1:13" x14ac:dyDescent="0.25">
      <c r="A296" s="2">
        <v>45484</v>
      </c>
      <c r="B296">
        <v>36953</v>
      </c>
      <c r="C296" t="s">
        <v>122</v>
      </c>
      <c r="D296" t="s">
        <v>78</v>
      </c>
      <c r="E296" t="s">
        <v>83</v>
      </c>
      <c r="F296" t="s">
        <v>64</v>
      </c>
      <c r="G296" t="s">
        <v>70</v>
      </c>
      <c r="H296" t="s">
        <v>22</v>
      </c>
      <c r="I296">
        <v>294</v>
      </c>
      <c r="J296" t="s">
        <v>23</v>
      </c>
      <c r="K296" t="s">
        <v>34</v>
      </c>
      <c r="L296">
        <v>8.49</v>
      </c>
      <c r="M296" s="6">
        <f>tblSales[[#This Row],[Quantity]]*tblSales[[#This Row],[Unit Price]]</f>
        <v>2496.06</v>
      </c>
    </row>
    <row r="297" spans="1:13" x14ac:dyDescent="0.25">
      <c r="A297" s="2">
        <v>45484</v>
      </c>
      <c r="B297">
        <v>36953</v>
      </c>
      <c r="C297" t="s">
        <v>122</v>
      </c>
      <c r="D297" t="s">
        <v>78</v>
      </c>
      <c r="E297" t="s">
        <v>83</v>
      </c>
      <c r="F297" t="s">
        <v>64</v>
      </c>
      <c r="G297" t="s">
        <v>70</v>
      </c>
      <c r="H297" t="s">
        <v>22</v>
      </c>
      <c r="I297">
        <v>185</v>
      </c>
      <c r="J297" t="s">
        <v>23</v>
      </c>
      <c r="K297" t="s">
        <v>34</v>
      </c>
      <c r="L297">
        <v>8.49</v>
      </c>
      <c r="M297" s="6">
        <f>tblSales[[#This Row],[Quantity]]*tblSales[[#This Row],[Unit Price]]</f>
        <v>1570.65</v>
      </c>
    </row>
    <row r="298" spans="1:13" x14ac:dyDescent="0.25">
      <c r="A298" s="2">
        <v>45484</v>
      </c>
      <c r="B298">
        <v>36953</v>
      </c>
      <c r="C298" t="s">
        <v>122</v>
      </c>
      <c r="D298" t="s">
        <v>78</v>
      </c>
      <c r="E298" t="s">
        <v>83</v>
      </c>
      <c r="F298" t="s">
        <v>64</v>
      </c>
      <c r="G298" t="s">
        <v>96</v>
      </c>
      <c r="H298" t="s">
        <v>22</v>
      </c>
      <c r="I298">
        <v>163</v>
      </c>
      <c r="J298" t="s">
        <v>19</v>
      </c>
      <c r="K298" t="s">
        <v>34</v>
      </c>
      <c r="L298">
        <v>6.95</v>
      </c>
      <c r="M298" s="6">
        <f>tblSales[[#This Row],[Quantity]]*tblSales[[#This Row],[Unit Price]]</f>
        <v>1132.8500000000001</v>
      </c>
    </row>
    <row r="299" spans="1:13" x14ac:dyDescent="0.25">
      <c r="A299" s="2">
        <v>45484</v>
      </c>
      <c r="B299">
        <v>36953</v>
      </c>
      <c r="C299" t="s">
        <v>122</v>
      </c>
      <c r="D299" t="s">
        <v>78</v>
      </c>
      <c r="E299" t="s">
        <v>83</v>
      </c>
      <c r="F299" t="s">
        <v>64</v>
      </c>
      <c r="G299" t="s">
        <v>65</v>
      </c>
      <c r="H299" t="s">
        <v>22</v>
      </c>
      <c r="I299">
        <v>399</v>
      </c>
      <c r="J299" t="s">
        <v>19</v>
      </c>
      <c r="K299" t="s">
        <v>29</v>
      </c>
      <c r="L299">
        <v>6.74</v>
      </c>
      <c r="M299" s="6">
        <f>tblSales[[#This Row],[Quantity]]*tblSales[[#This Row],[Unit Price]]</f>
        <v>2689.26</v>
      </c>
    </row>
    <row r="300" spans="1:13" x14ac:dyDescent="0.25">
      <c r="A300" s="2">
        <v>45484</v>
      </c>
      <c r="B300">
        <v>36953</v>
      </c>
      <c r="C300" t="s">
        <v>122</v>
      </c>
      <c r="D300" t="s">
        <v>78</v>
      </c>
      <c r="E300" t="s">
        <v>83</v>
      </c>
      <c r="F300" t="s">
        <v>64</v>
      </c>
      <c r="G300" t="s">
        <v>115</v>
      </c>
      <c r="H300" t="s">
        <v>22</v>
      </c>
      <c r="I300">
        <v>121</v>
      </c>
      <c r="J300" t="s">
        <v>23</v>
      </c>
      <c r="K300" t="s">
        <v>29</v>
      </c>
      <c r="L300">
        <v>8.23</v>
      </c>
      <c r="M300" s="6">
        <f>tblSales[[#This Row],[Quantity]]*tblSales[[#This Row],[Unit Price]]</f>
        <v>995.83</v>
      </c>
    </row>
    <row r="301" spans="1:13" x14ac:dyDescent="0.25">
      <c r="A301" s="2">
        <v>45484</v>
      </c>
      <c r="B301">
        <v>36954</v>
      </c>
      <c r="C301" t="s">
        <v>146</v>
      </c>
      <c r="D301" t="s">
        <v>78</v>
      </c>
      <c r="E301" t="s">
        <v>53</v>
      </c>
      <c r="F301" t="s">
        <v>64</v>
      </c>
      <c r="G301" t="s">
        <v>84</v>
      </c>
      <c r="H301" t="s">
        <v>22</v>
      </c>
      <c r="I301">
        <v>86</v>
      </c>
      <c r="J301" t="s">
        <v>36</v>
      </c>
      <c r="K301" t="s">
        <v>29</v>
      </c>
      <c r="L301">
        <v>6.36</v>
      </c>
      <c r="M301" s="6">
        <f>tblSales[[#This Row],[Quantity]]*tblSales[[#This Row],[Unit Price]]</f>
        <v>546.96</v>
      </c>
    </row>
    <row r="302" spans="1:13" x14ac:dyDescent="0.25">
      <c r="A302" s="2">
        <v>45484</v>
      </c>
      <c r="B302">
        <v>36954</v>
      </c>
      <c r="C302" t="s">
        <v>146</v>
      </c>
      <c r="D302" t="s">
        <v>78</v>
      </c>
      <c r="E302" t="s">
        <v>53</v>
      </c>
      <c r="F302" t="s">
        <v>64</v>
      </c>
      <c r="G302" t="s">
        <v>65</v>
      </c>
      <c r="H302" t="s">
        <v>22</v>
      </c>
      <c r="I302">
        <v>45</v>
      </c>
      <c r="J302" t="s">
        <v>19</v>
      </c>
      <c r="K302" t="s">
        <v>29</v>
      </c>
      <c r="L302">
        <v>6.74</v>
      </c>
      <c r="M302" s="6">
        <f>tblSales[[#This Row],[Quantity]]*tblSales[[#This Row],[Unit Price]]</f>
        <v>303.3</v>
      </c>
    </row>
    <row r="303" spans="1:13" x14ac:dyDescent="0.25">
      <c r="A303" s="2">
        <v>45484</v>
      </c>
      <c r="B303">
        <v>36954</v>
      </c>
      <c r="C303" t="s">
        <v>146</v>
      </c>
      <c r="D303" t="s">
        <v>78</v>
      </c>
      <c r="E303" t="s">
        <v>53</v>
      </c>
      <c r="F303" t="s">
        <v>64</v>
      </c>
      <c r="G303" t="s">
        <v>99</v>
      </c>
      <c r="H303" t="s">
        <v>22</v>
      </c>
      <c r="I303">
        <v>74</v>
      </c>
      <c r="J303" t="s">
        <v>19</v>
      </c>
      <c r="K303" t="s">
        <v>24</v>
      </c>
      <c r="L303">
        <v>7.44</v>
      </c>
      <c r="M303" s="6">
        <f>tblSales[[#This Row],[Quantity]]*tblSales[[#This Row],[Unit Price]]</f>
        <v>550.56000000000006</v>
      </c>
    </row>
    <row r="304" spans="1:13" x14ac:dyDescent="0.25">
      <c r="A304" s="2">
        <v>45484</v>
      </c>
      <c r="B304">
        <v>36954</v>
      </c>
      <c r="C304" t="s">
        <v>146</v>
      </c>
      <c r="D304" t="s">
        <v>78</v>
      </c>
      <c r="E304" t="s">
        <v>53</v>
      </c>
      <c r="F304" t="s">
        <v>64</v>
      </c>
      <c r="G304" t="s">
        <v>96</v>
      </c>
      <c r="H304" t="s">
        <v>22</v>
      </c>
      <c r="I304">
        <v>84</v>
      </c>
      <c r="J304" t="s">
        <v>19</v>
      </c>
      <c r="K304" t="s">
        <v>34</v>
      </c>
      <c r="L304">
        <v>6.95</v>
      </c>
      <c r="M304" s="6">
        <f>tblSales[[#This Row],[Quantity]]*tblSales[[#This Row],[Unit Price]]</f>
        <v>583.80000000000007</v>
      </c>
    </row>
    <row r="305" spans="1:13" x14ac:dyDescent="0.25">
      <c r="A305" s="2">
        <v>45484</v>
      </c>
      <c r="B305">
        <v>36954</v>
      </c>
      <c r="C305" t="s">
        <v>146</v>
      </c>
      <c r="D305" t="s">
        <v>78</v>
      </c>
      <c r="E305" t="s">
        <v>53</v>
      </c>
      <c r="F305" t="s">
        <v>64</v>
      </c>
      <c r="G305" t="s">
        <v>135</v>
      </c>
      <c r="H305" t="s">
        <v>18</v>
      </c>
      <c r="I305">
        <v>31</v>
      </c>
      <c r="J305" t="s">
        <v>36</v>
      </c>
      <c r="K305" t="s">
        <v>20</v>
      </c>
      <c r="L305">
        <v>8.1300000000000008</v>
      </c>
      <c r="M305" s="6">
        <f>tblSales[[#This Row],[Quantity]]*tblSales[[#This Row],[Unit Price]]</f>
        <v>252.03000000000003</v>
      </c>
    </row>
    <row r="306" spans="1:13" x14ac:dyDescent="0.25">
      <c r="A306" s="2">
        <v>45484</v>
      </c>
      <c r="B306">
        <v>36955</v>
      </c>
      <c r="C306" t="s">
        <v>147</v>
      </c>
      <c r="D306" t="s">
        <v>52</v>
      </c>
      <c r="E306" t="s">
        <v>31</v>
      </c>
      <c r="F306" t="s">
        <v>64</v>
      </c>
      <c r="G306" t="s">
        <v>67</v>
      </c>
      <c r="H306" t="s">
        <v>18</v>
      </c>
      <c r="I306">
        <v>39</v>
      </c>
      <c r="J306" t="s">
        <v>23</v>
      </c>
      <c r="K306" t="s">
        <v>20</v>
      </c>
      <c r="L306">
        <v>11.93</v>
      </c>
      <c r="M306" s="6">
        <f>tblSales[[#This Row],[Quantity]]*tblSales[[#This Row],[Unit Price]]</f>
        <v>465.27</v>
      </c>
    </row>
    <row r="307" spans="1:13" x14ac:dyDescent="0.25">
      <c r="A307" s="2">
        <v>45484</v>
      </c>
      <c r="B307">
        <v>36955</v>
      </c>
      <c r="C307" t="s">
        <v>147</v>
      </c>
      <c r="D307" t="s">
        <v>52</v>
      </c>
      <c r="E307" t="s">
        <v>31</v>
      </c>
      <c r="F307" t="s">
        <v>64</v>
      </c>
      <c r="G307" t="s">
        <v>54</v>
      </c>
      <c r="H307" t="s">
        <v>33</v>
      </c>
      <c r="I307">
        <v>6</v>
      </c>
      <c r="J307" t="s">
        <v>36</v>
      </c>
      <c r="K307" t="s">
        <v>34</v>
      </c>
      <c r="L307">
        <v>7.96</v>
      </c>
      <c r="M307" s="6">
        <f>tblSales[[#This Row],[Quantity]]*tblSales[[#This Row],[Unit Price]]</f>
        <v>47.76</v>
      </c>
    </row>
    <row r="308" spans="1:13" x14ac:dyDescent="0.25">
      <c r="A308" s="2">
        <v>45484</v>
      </c>
      <c r="B308">
        <v>36955</v>
      </c>
      <c r="C308" t="s">
        <v>147</v>
      </c>
      <c r="D308" t="s">
        <v>52</v>
      </c>
      <c r="E308" t="s">
        <v>31</v>
      </c>
      <c r="F308" t="s">
        <v>64</v>
      </c>
      <c r="G308" t="s">
        <v>104</v>
      </c>
      <c r="H308" t="s">
        <v>33</v>
      </c>
      <c r="I308">
        <v>45</v>
      </c>
      <c r="J308" t="s">
        <v>23</v>
      </c>
      <c r="K308" t="s">
        <v>24</v>
      </c>
      <c r="L308">
        <v>11.04</v>
      </c>
      <c r="M308" s="6">
        <f>tblSales[[#This Row],[Quantity]]*tblSales[[#This Row],[Unit Price]]</f>
        <v>496.79999999999995</v>
      </c>
    </row>
    <row r="309" spans="1:13" x14ac:dyDescent="0.25">
      <c r="A309" s="2">
        <v>45484</v>
      </c>
      <c r="B309">
        <v>36955</v>
      </c>
      <c r="C309" t="s">
        <v>147</v>
      </c>
      <c r="D309" t="s">
        <v>52</v>
      </c>
      <c r="E309" t="s">
        <v>31</v>
      </c>
      <c r="F309" t="s">
        <v>64</v>
      </c>
      <c r="G309" t="s">
        <v>72</v>
      </c>
      <c r="H309" t="s">
        <v>33</v>
      </c>
      <c r="I309">
        <v>37</v>
      </c>
      <c r="J309" t="s">
        <v>26</v>
      </c>
      <c r="K309" t="s">
        <v>24</v>
      </c>
      <c r="L309">
        <v>8.0299999999999994</v>
      </c>
      <c r="M309" s="6">
        <f>tblSales[[#This Row],[Quantity]]*tblSales[[#This Row],[Unit Price]]</f>
        <v>297.10999999999996</v>
      </c>
    </row>
    <row r="310" spans="1:13" x14ac:dyDescent="0.25">
      <c r="A310" s="2">
        <v>45484</v>
      </c>
      <c r="B310">
        <v>36955</v>
      </c>
      <c r="C310" t="s">
        <v>147</v>
      </c>
      <c r="D310" t="s">
        <v>52</v>
      </c>
      <c r="E310" t="s">
        <v>31</v>
      </c>
      <c r="F310" t="s">
        <v>64</v>
      </c>
      <c r="G310" t="s">
        <v>85</v>
      </c>
      <c r="H310" t="s">
        <v>33</v>
      </c>
      <c r="I310">
        <v>43</v>
      </c>
      <c r="J310" t="s">
        <v>26</v>
      </c>
      <c r="K310" t="s">
        <v>29</v>
      </c>
      <c r="L310">
        <v>7.27</v>
      </c>
      <c r="M310" s="6">
        <f>tblSales[[#This Row],[Quantity]]*tblSales[[#This Row],[Unit Price]]</f>
        <v>312.60999999999996</v>
      </c>
    </row>
    <row r="311" spans="1:13" x14ac:dyDescent="0.25">
      <c r="A311" s="2">
        <v>45484</v>
      </c>
      <c r="B311">
        <v>36956</v>
      </c>
      <c r="C311" t="s">
        <v>148</v>
      </c>
      <c r="D311" t="s">
        <v>52</v>
      </c>
      <c r="E311" t="s">
        <v>69</v>
      </c>
      <c r="F311" t="s">
        <v>64</v>
      </c>
      <c r="G311" t="s">
        <v>117</v>
      </c>
      <c r="H311" t="s">
        <v>18</v>
      </c>
      <c r="I311">
        <v>327</v>
      </c>
      <c r="J311" t="s">
        <v>26</v>
      </c>
      <c r="K311" t="s">
        <v>34</v>
      </c>
      <c r="L311">
        <v>8.33</v>
      </c>
      <c r="M311" s="6">
        <f>tblSales[[#This Row],[Quantity]]*tblSales[[#This Row],[Unit Price]]</f>
        <v>2723.91</v>
      </c>
    </row>
    <row r="312" spans="1:13" x14ac:dyDescent="0.25">
      <c r="A312" s="2">
        <v>45484</v>
      </c>
      <c r="B312">
        <v>36956</v>
      </c>
      <c r="C312" t="s">
        <v>148</v>
      </c>
      <c r="D312" t="s">
        <v>52</v>
      </c>
      <c r="E312" t="s">
        <v>69</v>
      </c>
      <c r="F312" t="s">
        <v>64</v>
      </c>
      <c r="G312" t="s">
        <v>32</v>
      </c>
      <c r="H312" t="s">
        <v>33</v>
      </c>
      <c r="I312">
        <v>987</v>
      </c>
      <c r="J312" t="s">
        <v>19</v>
      </c>
      <c r="K312" t="s">
        <v>34</v>
      </c>
      <c r="L312">
        <v>8.43</v>
      </c>
      <c r="M312" s="6">
        <f>tblSales[[#This Row],[Quantity]]*tblSales[[#This Row],[Unit Price]]</f>
        <v>8320.41</v>
      </c>
    </row>
    <row r="313" spans="1:13" x14ac:dyDescent="0.25">
      <c r="A313" s="2">
        <v>45484</v>
      </c>
      <c r="B313">
        <v>36956</v>
      </c>
      <c r="C313" t="s">
        <v>148</v>
      </c>
      <c r="D313" t="s">
        <v>52</v>
      </c>
      <c r="E313" t="s">
        <v>69</v>
      </c>
      <c r="F313" t="s">
        <v>64</v>
      </c>
      <c r="G313" t="s">
        <v>54</v>
      </c>
      <c r="H313" t="s">
        <v>33</v>
      </c>
      <c r="I313">
        <v>219</v>
      </c>
      <c r="J313" t="s">
        <v>36</v>
      </c>
      <c r="K313" t="s">
        <v>34</v>
      </c>
      <c r="L313">
        <v>7.96</v>
      </c>
      <c r="M313" s="6">
        <f>tblSales[[#This Row],[Quantity]]*tblSales[[#This Row],[Unit Price]]</f>
        <v>1743.24</v>
      </c>
    </row>
    <row r="314" spans="1:13" x14ac:dyDescent="0.25">
      <c r="A314" s="2">
        <v>45484</v>
      </c>
      <c r="B314">
        <v>36956</v>
      </c>
      <c r="C314" t="s">
        <v>148</v>
      </c>
      <c r="D314" t="s">
        <v>52</v>
      </c>
      <c r="E314" t="s">
        <v>69</v>
      </c>
      <c r="F314" t="s">
        <v>64</v>
      </c>
      <c r="G314" t="s">
        <v>37</v>
      </c>
      <c r="H314" t="s">
        <v>18</v>
      </c>
      <c r="I314">
        <v>504</v>
      </c>
      <c r="J314" t="s">
        <v>19</v>
      </c>
      <c r="K314" t="s">
        <v>24</v>
      </c>
      <c r="L314">
        <v>10.039999999999999</v>
      </c>
      <c r="M314" s="6">
        <f>tblSales[[#This Row],[Quantity]]*tblSales[[#This Row],[Unit Price]]</f>
        <v>5060.16</v>
      </c>
    </row>
    <row r="315" spans="1:13" x14ac:dyDescent="0.25">
      <c r="A315" s="2">
        <v>45484</v>
      </c>
      <c r="B315">
        <v>36956</v>
      </c>
      <c r="C315" t="s">
        <v>148</v>
      </c>
      <c r="D315" t="s">
        <v>52</v>
      </c>
      <c r="E315" t="s">
        <v>69</v>
      </c>
      <c r="F315" t="s">
        <v>64</v>
      </c>
      <c r="G315" t="s">
        <v>80</v>
      </c>
      <c r="H315" t="s">
        <v>18</v>
      </c>
      <c r="I315">
        <v>987</v>
      </c>
      <c r="J315" t="s">
        <v>36</v>
      </c>
      <c r="K315" t="s">
        <v>24</v>
      </c>
      <c r="L315">
        <v>9.49</v>
      </c>
      <c r="M315" s="6">
        <f>tblSales[[#This Row],[Quantity]]*tblSales[[#This Row],[Unit Price]]</f>
        <v>9366.630000000001</v>
      </c>
    </row>
    <row r="316" spans="1:13" x14ac:dyDescent="0.25">
      <c r="A316" s="2">
        <v>45484</v>
      </c>
      <c r="B316">
        <v>36957</v>
      </c>
      <c r="C316" t="s">
        <v>149</v>
      </c>
      <c r="D316" t="s">
        <v>41</v>
      </c>
      <c r="E316" t="s">
        <v>15</v>
      </c>
      <c r="F316" t="s">
        <v>64</v>
      </c>
      <c r="G316" t="s">
        <v>60</v>
      </c>
      <c r="H316" t="s">
        <v>22</v>
      </c>
      <c r="I316">
        <v>96</v>
      </c>
      <c r="J316" t="s">
        <v>19</v>
      </c>
      <c r="K316" t="s">
        <v>27</v>
      </c>
      <c r="L316">
        <v>8.25</v>
      </c>
      <c r="M316" s="6">
        <f>tblSales[[#This Row],[Quantity]]*tblSales[[#This Row],[Unit Price]]</f>
        <v>792</v>
      </c>
    </row>
    <row r="317" spans="1:13" x14ac:dyDescent="0.25">
      <c r="A317" s="2">
        <v>45484</v>
      </c>
      <c r="B317">
        <v>36957</v>
      </c>
      <c r="C317" t="s">
        <v>149</v>
      </c>
      <c r="D317" t="s">
        <v>41</v>
      </c>
      <c r="E317" t="s">
        <v>15</v>
      </c>
      <c r="F317" t="s">
        <v>64</v>
      </c>
      <c r="G317" t="s">
        <v>110</v>
      </c>
      <c r="H317" t="s">
        <v>33</v>
      </c>
      <c r="I317">
        <v>7</v>
      </c>
      <c r="J317" t="s">
        <v>19</v>
      </c>
      <c r="K317" t="s">
        <v>29</v>
      </c>
      <c r="L317">
        <v>8.66</v>
      </c>
      <c r="M317" s="6">
        <f>tblSales[[#This Row],[Quantity]]*tblSales[[#This Row],[Unit Price]]</f>
        <v>60.620000000000005</v>
      </c>
    </row>
    <row r="318" spans="1:13" x14ac:dyDescent="0.25">
      <c r="A318" s="2">
        <v>45484</v>
      </c>
      <c r="B318">
        <v>36957</v>
      </c>
      <c r="C318" t="s">
        <v>149</v>
      </c>
      <c r="D318" t="s">
        <v>41</v>
      </c>
      <c r="E318" t="s">
        <v>15</v>
      </c>
      <c r="F318" t="s">
        <v>64</v>
      </c>
      <c r="G318" t="s">
        <v>65</v>
      </c>
      <c r="H318" t="s">
        <v>22</v>
      </c>
      <c r="I318">
        <v>98</v>
      </c>
      <c r="J318" t="s">
        <v>19</v>
      </c>
      <c r="K318" t="s">
        <v>29</v>
      </c>
      <c r="L318">
        <v>8.08</v>
      </c>
      <c r="M318" s="6">
        <f>tblSales[[#This Row],[Quantity]]*tblSales[[#This Row],[Unit Price]]</f>
        <v>791.84</v>
      </c>
    </row>
    <row r="319" spans="1:13" x14ac:dyDescent="0.25">
      <c r="A319" s="2">
        <v>45484</v>
      </c>
      <c r="B319">
        <v>36957</v>
      </c>
      <c r="C319" t="s">
        <v>149</v>
      </c>
      <c r="D319" t="s">
        <v>41</v>
      </c>
      <c r="E319" t="s">
        <v>15</v>
      </c>
      <c r="F319" t="s">
        <v>64</v>
      </c>
      <c r="G319" t="s">
        <v>117</v>
      </c>
      <c r="H319" t="s">
        <v>18</v>
      </c>
      <c r="I319">
        <v>96</v>
      </c>
      <c r="J319" t="s">
        <v>26</v>
      </c>
      <c r="K319" t="s">
        <v>34</v>
      </c>
      <c r="L319">
        <v>8.82</v>
      </c>
      <c r="M319" s="6">
        <f>tblSales[[#This Row],[Quantity]]*tblSales[[#This Row],[Unit Price]]</f>
        <v>846.72</v>
      </c>
    </row>
    <row r="320" spans="1:13" x14ac:dyDescent="0.25">
      <c r="A320" s="2">
        <v>45484</v>
      </c>
      <c r="B320">
        <v>36957</v>
      </c>
      <c r="C320" t="s">
        <v>149</v>
      </c>
      <c r="D320" t="s">
        <v>41</v>
      </c>
      <c r="E320" t="s">
        <v>15</v>
      </c>
      <c r="F320" t="s">
        <v>64</v>
      </c>
      <c r="G320" t="s">
        <v>71</v>
      </c>
      <c r="H320" t="s">
        <v>22</v>
      </c>
      <c r="I320">
        <v>23</v>
      </c>
      <c r="J320" t="s">
        <v>19</v>
      </c>
      <c r="K320" t="s">
        <v>20</v>
      </c>
      <c r="L320">
        <v>8.68</v>
      </c>
      <c r="M320" s="6">
        <f>tblSales[[#This Row],[Quantity]]*tblSales[[#This Row],[Unit Price]]</f>
        <v>199.64</v>
      </c>
    </row>
    <row r="321" spans="1:13" x14ac:dyDescent="0.25">
      <c r="A321" s="2">
        <v>45485</v>
      </c>
      <c r="B321">
        <v>36958</v>
      </c>
      <c r="C321" t="s">
        <v>150</v>
      </c>
      <c r="D321" t="s">
        <v>41</v>
      </c>
      <c r="E321" t="s">
        <v>53</v>
      </c>
      <c r="F321" t="s">
        <v>88</v>
      </c>
      <c r="G321" t="s">
        <v>56</v>
      </c>
      <c r="H321" t="s">
        <v>33</v>
      </c>
      <c r="I321">
        <v>608</v>
      </c>
      <c r="J321" t="s">
        <v>23</v>
      </c>
      <c r="K321" t="s">
        <v>34</v>
      </c>
      <c r="L321">
        <v>10.92</v>
      </c>
      <c r="M321" s="6">
        <f>tblSales[[#This Row],[Quantity]]*tblSales[[#This Row],[Unit Price]]</f>
        <v>6639.36</v>
      </c>
    </row>
    <row r="322" spans="1:13" x14ac:dyDescent="0.25">
      <c r="A322" s="2">
        <v>45485</v>
      </c>
      <c r="B322">
        <v>36958</v>
      </c>
      <c r="C322" t="s">
        <v>150</v>
      </c>
      <c r="D322" t="s">
        <v>41</v>
      </c>
      <c r="E322" t="s">
        <v>53</v>
      </c>
      <c r="F322" t="s">
        <v>88</v>
      </c>
      <c r="G322" t="s">
        <v>107</v>
      </c>
      <c r="H322" t="s">
        <v>22</v>
      </c>
      <c r="I322">
        <v>2352</v>
      </c>
      <c r="J322" t="s">
        <v>36</v>
      </c>
      <c r="K322" t="s">
        <v>20</v>
      </c>
      <c r="L322">
        <v>8.19</v>
      </c>
      <c r="M322" s="6">
        <f>tblSales[[#This Row],[Quantity]]*tblSales[[#This Row],[Unit Price]]</f>
        <v>19262.879999999997</v>
      </c>
    </row>
    <row r="323" spans="1:13" x14ac:dyDescent="0.25">
      <c r="A323" s="2">
        <v>45485</v>
      </c>
      <c r="B323">
        <v>36958</v>
      </c>
      <c r="C323" t="s">
        <v>150</v>
      </c>
      <c r="D323" t="s">
        <v>41</v>
      </c>
      <c r="E323" t="s">
        <v>53</v>
      </c>
      <c r="F323" t="s">
        <v>88</v>
      </c>
      <c r="G323" t="s">
        <v>42</v>
      </c>
      <c r="H323" t="s">
        <v>33</v>
      </c>
      <c r="I323">
        <v>2568</v>
      </c>
      <c r="J323" t="s">
        <v>19</v>
      </c>
      <c r="K323" t="s">
        <v>24</v>
      </c>
      <c r="L323">
        <v>9.57</v>
      </c>
      <c r="M323" s="6">
        <f>tblSales[[#This Row],[Quantity]]*tblSales[[#This Row],[Unit Price]]</f>
        <v>24575.760000000002</v>
      </c>
    </row>
    <row r="324" spans="1:13" x14ac:dyDescent="0.25">
      <c r="A324" s="2">
        <v>45485</v>
      </c>
      <c r="B324">
        <v>36958</v>
      </c>
      <c r="C324" t="s">
        <v>150</v>
      </c>
      <c r="D324" t="s">
        <v>41</v>
      </c>
      <c r="E324" t="s">
        <v>53</v>
      </c>
      <c r="F324" t="s">
        <v>88</v>
      </c>
      <c r="G324" t="s">
        <v>48</v>
      </c>
      <c r="H324" t="s">
        <v>33</v>
      </c>
      <c r="I324">
        <v>2600</v>
      </c>
      <c r="J324" t="s">
        <v>26</v>
      </c>
      <c r="K324" t="s">
        <v>34</v>
      </c>
      <c r="L324">
        <v>7.94</v>
      </c>
      <c r="M324" s="6">
        <f>tblSales[[#This Row],[Quantity]]*tblSales[[#This Row],[Unit Price]]</f>
        <v>20644</v>
      </c>
    </row>
    <row r="325" spans="1:13" x14ac:dyDescent="0.25">
      <c r="A325" s="2">
        <v>45485</v>
      </c>
      <c r="B325">
        <v>36958</v>
      </c>
      <c r="C325" t="s">
        <v>150</v>
      </c>
      <c r="D325" t="s">
        <v>41</v>
      </c>
      <c r="E325" t="s">
        <v>53</v>
      </c>
      <c r="F325" t="s">
        <v>88</v>
      </c>
      <c r="G325" t="s">
        <v>59</v>
      </c>
      <c r="H325" t="s">
        <v>18</v>
      </c>
      <c r="I325">
        <v>2104</v>
      </c>
      <c r="J325" t="s">
        <v>19</v>
      </c>
      <c r="K325" t="s">
        <v>34</v>
      </c>
      <c r="L325">
        <v>9.93</v>
      </c>
      <c r="M325" s="6">
        <f>tblSales[[#This Row],[Quantity]]*tblSales[[#This Row],[Unit Price]]</f>
        <v>20892.72</v>
      </c>
    </row>
    <row r="326" spans="1:13" x14ac:dyDescent="0.25">
      <c r="A326" s="2">
        <v>45485</v>
      </c>
      <c r="B326">
        <v>36959</v>
      </c>
      <c r="C326" t="s">
        <v>87</v>
      </c>
      <c r="D326" t="s">
        <v>41</v>
      </c>
      <c r="E326" t="s">
        <v>69</v>
      </c>
      <c r="F326" t="s">
        <v>88</v>
      </c>
      <c r="G326" t="s">
        <v>67</v>
      </c>
      <c r="H326" t="s">
        <v>18</v>
      </c>
      <c r="I326">
        <v>464</v>
      </c>
      <c r="J326" t="s">
        <v>23</v>
      </c>
      <c r="K326" t="s">
        <v>20</v>
      </c>
      <c r="L326">
        <v>12.63</v>
      </c>
      <c r="M326" s="6">
        <f>tblSales[[#This Row],[Quantity]]*tblSales[[#This Row],[Unit Price]]</f>
        <v>5860.3200000000006</v>
      </c>
    </row>
    <row r="327" spans="1:13" x14ac:dyDescent="0.25">
      <c r="A327" s="2">
        <v>45485</v>
      </c>
      <c r="B327">
        <v>36959</v>
      </c>
      <c r="C327" t="s">
        <v>87</v>
      </c>
      <c r="D327" t="s">
        <v>41</v>
      </c>
      <c r="E327" t="s">
        <v>69</v>
      </c>
      <c r="F327" t="s">
        <v>88</v>
      </c>
      <c r="G327" t="s">
        <v>85</v>
      </c>
      <c r="H327" t="s">
        <v>33</v>
      </c>
      <c r="I327">
        <v>588</v>
      </c>
      <c r="J327" t="s">
        <v>26</v>
      </c>
      <c r="K327" t="s">
        <v>29</v>
      </c>
      <c r="L327">
        <v>7.7</v>
      </c>
      <c r="M327" s="6">
        <f>tblSales[[#This Row],[Quantity]]*tblSales[[#This Row],[Unit Price]]</f>
        <v>4527.6000000000004</v>
      </c>
    </row>
    <row r="328" spans="1:13" x14ac:dyDescent="0.25">
      <c r="A328" s="2">
        <v>45485</v>
      </c>
      <c r="B328">
        <v>36959</v>
      </c>
      <c r="C328" t="s">
        <v>87</v>
      </c>
      <c r="D328" t="s">
        <v>41</v>
      </c>
      <c r="E328" t="s">
        <v>69</v>
      </c>
      <c r="F328" t="s">
        <v>88</v>
      </c>
      <c r="G328" t="s">
        <v>35</v>
      </c>
      <c r="H328" t="s">
        <v>22</v>
      </c>
      <c r="I328">
        <v>324</v>
      </c>
      <c r="J328" t="s">
        <v>36</v>
      </c>
      <c r="K328" t="s">
        <v>34</v>
      </c>
      <c r="L328">
        <v>7.88</v>
      </c>
      <c r="M328" s="6">
        <f>tblSales[[#This Row],[Quantity]]*tblSales[[#This Row],[Unit Price]]</f>
        <v>2553.12</v>
      </c>
    </row>
    <row r="329" spans="1:13" x14ac:dyDescent="0.25">
      <c r="A329" s="2">
        <v>45485</v>
      </c>
      <c r="B329">
        <v>36959</v>
      </c>
      <c r="C329" t="s">
        <v>87</v>
      </c>
      <c r="D329" t="s">
        <v>41</v>
      </c>
      <c r="E329" t="s">
        <v>69</v>
      </c>
      <c r="F329" t="s">
        <v>88</v>
      </c>
      <c r="G329" t="s">
        <v>93</v>
      </c>
      <c r="H329" t="s">
        <v>33</v>
      </c>
      <c r="I329">
        <v>1644</v>
      </c>
      <c r="J329" t="s">
        <v>23</v>
      </c>
      <c r="K329" t="s">
        <v>20</v>
      </c>
      <c r="L329">
        <v>11.36</v>
      </c>
      <c r="M329" s="6">
        <f>tblSales[[#This Row],[Quantity]]*tblSales[[#This Row],[Unit Price]]</f>
        <v>18675.84</v>
      </c>
    </row>
    <row r="330" spans="1:13" x14ac:dyDescent="0.25">
      <c r="A330" s="2">
        <v>45485</v>
      </c>
      <c r="B330">
        <v>36959</v>
      </c>
      <c r="C330" t="s">
        <v>87</v>
      </c>
      <c r="D330" t="s">
        <v>41</v>
      </c>
      <c r="E330" t="s">
        <v>69</v>
      </c>
      <c r="F330" t="s">
        <v>88</v>
      </c>
      <c r="G330" t="s">
        <v>67</v>
      </c>
      <c r="H330" t="s">
        <v>18</v>
      </c>
      <c r="I330">
        <v>1396</v>
      </c>
      <c r="J330" t="s">
        <v>23</v>
      </c>
      <c r="K330" t="s">
        <v>20</v>
      </c>
      <c r="L330">
        <v>12.63</v>
      </c>
      <c r="M330" s="6">
        <f>tblSales[[#This Row],[Quantity]]*tblSales[[#This Row],[Unit Price]]</f>
        <v>17631.48</v>
      </c>
    </row>
    <row r="331" spans="1:13" x14ac:dyDescent="0.25">
      <c r="A331" s="2">
        <v>45485</v>
      </c>
      <c r="B331">
        <v>36960</v>
      </c>
      <c r="C331" t="s">
        <v>40</v>
      </c>
      <c r="D331" t="s">
        <v>41</v>
      </c>
      <c r="E331" t="s">
        <v>15</v>
      </c>
      <c r="F331" t="s">
        <v>88</v>
      </c>
      <c r="G331" t="s">
        <v>38</v>
      </c>
      <c r="H331" t="s">
        <v>33</v>
      </c>
      <c r="I331">
        <v>242</v>
      </c>
      <c r="J331" t="s">
        <v>23</v>
      </c>
      <c r="K331" t="s">
        <v>27</v>
      </c>
      <c r="L331">
        <v>10.8</v>
      </c>
      <c r="M331" s="6">
        <f>tblSales[[#This Row],[Quantity]]*tblSales[[#This Row],[Unit Price]]</f>
        <v>2613.6000000000004</v>
      </c>
    </row>
    <row r="332" spans="1:13" x14ac:dyDescent="0.25">
      <c r="A332" s="2">
        <v>45485</v>
      </c>
      <c r="B332">
        <v>36960</v>
      </c>
      <c r="C332" t="s">
        <v>40</v>
      </c>
      <c r="D332" t="s">
        <v>41</v>
      </c>
      <c r="E332" t="s">
        <v>15</v>
      </c>
      <c r="F332" t="s">
        <v>88</v>
      </c>
      <c r="G332" t="s">
        <v>135</v>
      </c>
      <c r="H332" t="s">
        <v>18</v>
      </c>
      <c r="I332">
        <v>1622</v>
      </c>
      <c r="J332" t="s">
        <v>36</v>
      </c>
      <c r="K332" t="s">
        <v>20</v>
      </c>
      <c r="L332">
        <v>9.76</v>
      </c>
      <c r="M332" s="6">
        <f>tblSales[[#This Row],[Quantity]]*tblSales[[#This Row],[Unit Price]]</f>
        <v>15830.72</v>
      </c>
    </row>
    <row r="333" spans="1:13" x14ac:dyDescent="0.25">
      <c r="A333" s="2">
        <v>45485</v>
      </c>
      <c r="B333">
        <v>36960</v>
      </c>
      <c r="C333" t="s">
        <v>40</v>
      </c>
      <c r="D333" t="s">
        <v>41</v>
      </c>
      <c r="E333" t="s">
        <v>15</v>
      </c>
      <c r="F333" t="s">
        <v>88</v>
      </c>
      <c r="G333" t="s">
        <v>75</v>
      </c>
      <c r="H333" t="s">
        <v>18</v>
      </c>
      <c r="I333">
        <v>338</v>
      </c>
      <c r="J333" t="s">
        <v>26</v>
      </c>
      <c r="K333" t="s">
        <v>24</v>
      </c>
      <c r="L333">
        <v>9.4499999999999993</v>
      </c>
      <c r="M333" s="6">
        <f>tblSales[[#This Row],[Quantity]]*tblSales[[#This Row],[Unit Price]]</f>
        <v>3194.1</v>
      </c>
    </row>
    <row r="334" spans="1:13" x14ac:dyDescent="0.25">
      <c r="A334" s="2">
        <v>45485</v>
      </c>
      <c r="B334">
        <v>36960</v>
      </c>
      <c r="C334" t="s">
        <v>40</v>
      </c>
      <c r="D334" t="s">
        <v>41</v>
      </c>
      <c r="E334" t="s">
        <v>15</v>
      </c>
      <c r="F334" t="s">
        <v>88</v>
      </c>
      <c r="G334" t="s">
        <v>126</v>
      </c>
      <c r="H334" t="s">
        <v>33</v>
      </c>
      <c r="I334">
        <v>974</v>
      </c>
      <c r="J334" t="s">
        <v>26</v>
      </c>
      <c r="K334" t="s">
        <v>27</v>
      </c>
      <c r="L334">
        <v>7.86</v>
      </c>
      <c r="M334" s="6">
        <f>tblSales[[#This Row],[Quantity]]*tblSales[[#This Row],[Unit Price]]</f>
        <v>7655.64</v>
      </c>
    </row>
    <row r="335" spans="1:13" x14ac:dyDescent="0.25">
      <c r="A335" s="2">
        <v>45485</v>
      </c>
      <c r="B335">
        <v>36960</v>
      </c>
      <c r="C335" t="s">
        <v>40</v>
      </c>
      <c r="D335" t="s">
        <v>41</v>
      </c>
      <c r="E335" t="s">
        <v>15</v>
      </c>
      <c r="F335" t="s">
        <v>88</v>
      </c>
      <c r="G335" t="s">
        <v>38</v>
      </c>
      <c r="H335" t="s">
        <v>33</v>
      </c>
      <c r="I335">
        <v>862</v>
      </c>
      <c r="J335" t="s">
        <v>23</v>
      </c>
      <c r="K335" t="s">
        <v>27</v>
      </c>
      <c r="L335">
        <v>10.8</v>
      </c>
      <c r="M335" s="6">
        <f>tblSales[[#This Row],[Quantity]]*tblSales[[#This Row],[Unit Price]]</f>
        <v>9309.6</v>
      </c>
    </row>
    <row r="336" spans="1:13" x14ac:dyDescent="0.25">
      <c r="A336" s="2">
        <v>45485</v>
      </c>
      <c r="B336">
        <v>36961</v>
      </c>
      <c r="C336" t="s">
        <v>151</v>
      </c>
      <c r="D336" t="s">
        <v>46</v>
      </c>
      <c r="E336" t="s">
        <v>53</v>
      </c>
      <c r="F336" t="s">
        <v>88</v>
      </c>
      <c r="G336" t="s">
        <v>85</v>
      </c>
      <c r="H336" t="s">
        <v>33</v>
      </c>
      <c r="I336">
        <v>1692</v>
      </c>
      <c r="J336" t="s">
        <v>26</v>
      </c>
      <c r="K336" t="s">
        <v>29</v>
      </c>
      <c r="L336">
        <v>8.1199999999999992</v>
      </c>
      <c r="M336" s="6">
        <f>tblSales[[#This Row],[Quantity]]*tblSales[[#This Row],[Unit Price]]</f>
        <v>13739.039999999999</v>
      </c>
    </row>
    <row r="337" spans="1:13" x14ac:dyDescent="0.25">
      <c r="A337" s="2">
        <v>45485</v>
      </c>
      <c r="B337">
        <v>36961</v>
      </c>
      <c r="C337" t="s">
        <v>151</v>
      </c>
      <c r="D337" t="s">
        <v>46</v>
      </c>
      <c r="E337" t="s">
        <v>53</v>
      </c>
      <c r="F337" t="s">
        <v>88</v>
      </c>
      <c r="G337" t="s">
        <v>60</v>
      </c>
      <c r="H337" t="s">
        <v>22</v>
      </c>
      <c r="I337">
        <v>1998</v>
      </c>
      <c r="J337" t="s">
        <v>19</v>
      </c>
      <c r="K337" t="s">
        <v>27</v>
      </c>
      <c r="L337">
        <v>8.7100000000000009</v>
      </c>
      <c r="M337" s="6">
        <f>tblSales[[#This Row],[Quantity]]*tblSales[[#This Row],[Unit Price]]</f>
        <v>17402.580000000002</v>
      </c>
    </row>
    <row r="338" spans="1:13" x14ac:dyDescent="0.25">
      <c r="A338" s="2">
        <v>45485</v>
      </c>
      <c r="B338">
        <v>36961</v>
      </c>
      <c r="C338" t="s">
        <v>151</v>
      </c>
      <c r="D338" t="s">
        <v>46</v>
      </c>
      <c r="E338" t="s">
        <v>53</v>
      </c>
      <c r="F338" t="s">
        <v>88</v>
      </c>
      <c r="G338" t="s">
        <v>70</v>
      </c>
      <c r="H338" t="s">
        <v>22</v>
      </c>
      <c r="I338">
        <v>834</v>
      </c>
      <c r="J338" t="s">
        <v>23</v>
      </c>
      <c r="K338" t="s">
        <v>34</v>
      </c>
      <c r="L338">
        <v>10.75</v>
      </c>
      <c r="M338" s="6">
        <f>tblSales[[#This Row],[Quantity]]*tblSales[[#This Row],[Unit Price]]</f>
        <v>8965.5</v>
      </c>
    </row>
    <row r="339" spans="1:13" x14ac:dyDescent="0.25">
      <c r="A339" s="2">
        <v>45485</v>
      </c>
      <c r="B339">
        <v>36961</v>
      </c>
      <c r="C339" t="s">
        <v>151</v>
      </c>
      <c r="D339" t="s">
        <v>46</v>
      </c>
      <c r="E339" t="s">
        <v>53</v>
      </c>
      <c r="F339" t="s">
        <v>88</v>
      </c>
      <c r="G339" t="s">
        <v>75</v>
      </c>
      <c r="H339" t="s">
        <v>18</v>
      </c>
      <c r="I339">
        <v>768</v>
      </c>
      <c r="J339" t="s">
        <v>26</v>
      </c>
      <c r="K339" t="s">
        <v>24</v>
      </c>
      <c r="L339">
        <v>9.98</v>
      </c>
      <c r="M339" s="6">
        <f>tblSales[[#This Row],[Quantity]]*tblSales[[#This Row],[Unit Price]]</f>
        <v>7664.64</v>
      </c>
    </row>
    <row r="340" spans="1:13" x14ac:dyDescent="0.25">
      <c r="A340" s="2">
        <v>45485</v>
      </c>
      <c r="B340">
        <v>36961</v>
      </c>
      <c r="C340" t="s">
        <v>151</v>
      </c>
      <c r="D340" t="s">
        <v>46</v>
      </c>
      <c r="E340" t="s">
        <v>53</v>
      </c>
      <c r="F340" t="s">
        <v>88</v>
      </c>
      <c r="G340" t="s">
        <v>72</v>
      </c>
      <c r="H340" t="s">
        <v>33</v>
      </c>
      <c r="I340">
        <v>768</v>
      </c>
      <c r="J340" t="s">
        <v>26</v>
      </c>
      <c r="K340" t="s">
        <v>24</v>
      </c>
      <c r="L340">
        <v>8.98</v>
      </c>
      <c r="M340" s="6">
        <f>tblSales[[#This Row],[Quantity]]*tblSales[[#This Row],[Unit Price]]</f>
        <v>6896.64</v>
      </c>
    </row>
    <row r="341" spans="1:13" x14ac:dyDescent="0.25">
      <c r="A341" s="2">
        <v>45485</v>
      </c>
      <c r="B341">
        <v>36962</v>
      </c>
      <c r="C341" t="s">
        <v>73</v>
      </c>
      <c r="D341" t="s">
        <v>46</v>
      </c>
      <c r="E341" t="s">
        <v>15</v>
      </c>
      <c r="F341" t="s">
        <v>88</v>
      </c>
      <c r="G341" t="s">
        <v>98</v>
      </c>
      <c r="H341" t="s">
        <v>18</v>
      </c>
      <c r="I341">
        <v>131</v>
      </c>
      <c r="J341" t="s">
        <v>36</v>
      </c>
      <c r="K341" t="s">
        <v>29</v>
      </c>
      <c r="L341">
        <v>9.59</v>
      </c>
      <c r="M341" s="6">
        <f>tblSales[[#This Row],[Quantity]]*tblSales[[#This Row],[Unit Price]]</f>
        <v>1256.29</v>
      </c>
    </row>
    <row r="342" spans="1:13" x14ac:dyDescent="0.25">
      <c r="A342" s="2">
        <v>45485</v>
      </c>
      <c r="B342">
        <v>36962</v>
      </c>
      <c r="C342" t="s">
        <v>73</v>
      </c>
      <c r="D342" t="s">
        <v>46</v>
      </c>
      <c r="E342" t="s">
        <v>15</v>
      </c>
      <c r="F342" t="s">
        <v>88</v>
      </c>
      <c r="G342" t="s">
        <v>54</v>
      </c>
      <c r="H342" t="s">
        <v>33</v>
      </c>
      <c r="I342">
        <v>369</v>
      </c>
      <c r="J342" t="s">
        <v>36</v>
      </c>
      <c r="K342" t="s">
        <v>34</v>
      </c>
      <c r="L342">
        <v>8.9</v>
      </c>
      <c r="M342" s="6">
        <f>tblSales[[#This Row],[Quantity]]*tblSales[[#This Row],[Unit Price]]</f>
        <v>3284.1</v>
      </c>
    </row>
    <row r="343" spans="1:13" x14ac:dyDescent="0.25">
      <c r="A343" s="2">
        <v>45485</v>
      </c>
      <c r="B343">
        <v>36962</v>
      </c>
      <c r="C343" t="s">
        <v>73</v>
      </c>
      <c r="D343" t="s">
        <v>46</v>
      </c>
      <c r="E343" t="s">
        <v>15</v>
      </c>
      <c r="F343" t="s">
        <v>88</v>
      </c>
      <c r="G343" t="s">
        <v>112</v>
      </c>
      <c r="H343" t="s">
        <v>18</v>
      </c>
      <c r="I343">
        <v>297</v>
      </c>
      <c r="J343" t="s">
        <v>26</v>
      </c>
      <c r="K343" t="s">
        <v>29</v>
      </c>
      <c r="L343">
        <v>9.0299999999999994</v>
      </c>
      <c r="M343" s="6">
        <f>tblSales[[#This Row],[Quantity]]*tblSales[[#This Row],[Unit Price]]</f>
        <v>2681.91</v>
      </c>
    </row>
    <row r="344" spans="1:13" x14ac:dyDescent="0.25">
      <c r="A344" s="2">
        <v>45485</v>
      </c>
      <c r="B344">
        <v>36962</v>
      </c>
      <c r="C344" t="s">
        <v>73</v>
      </c>
      <c r="D344" t="s">
        <v>46</v>
      </c>
      <c r="E344" t="s">
        <v>15</v>
      </c>
      <c r="F344" t="s">
        <v>88</v>
      </c>
      <c r="G344" t="s">
        <v>57</v>
      </c>
      <c r="H344" t="s">
        <v>18</v>
      </c>
      <c r="I344">
        <v>83</v>
      </c>
      <c r="J344" t="s">
        <v>36</v>
      </c>
      <c r="K344" t="s">
        <v>34</v>
      </c>
      <c r="L344">
        <v>9.89</v>
      </c>
      <c r="M344" s="6">
        <f>tblSales[[#This Row],[Quantity]]*tblSales[[#This Row],[Unit Price]]</f>
        <v>820.87</v>
      </c>
    </row>
    <row r="345" spans="1:13" x14ac:dyDescent="0.25">
      <c r="A345" s="2">
        <v>45485</v>
      </c>
      <c r="B345">
        <v>36962</v>
      </c>
      <c r="C345" t="s">
        <v>73</v>
      </c>
      <c r="D345" t="s">
        <v>46</v>
      </c>
      <c r="E345" t="s">
        <v>15</v>
      </c>
      <c r="F345" t="s">
        <v>88</v>
      </c>
      <c r="G345" t="s">
        <v>115</v>
      </c>
      <c r="H345" t="s">
        <v>22</v>
      </c>
      <c r="I345">
        <v>110</v>
      </c>
      <c r="J345" t="s">
        <v>23</v>
      </c>
      <c r="K345" t="s">
        <v>29</v>
      </c>
      <c r="L345">
        <v>10.42</v>
      </c>
      <c r="M345" s="6">
        <f>tblSales[[#This Row],[Quantity]]*tblSales[[#This Row],[Unit Price]]</f>
        <v>1146.2</v>
      </c>
    </row>
    <row r="346" spans="1:13" x14ac:dyDescent="0.25">
      <c r="A346" s="2">
        <v>45485</v>
      </c>
      <c r="B346">
        <v>36963</v>
      </c>
      <c r="C346" t="s">
        <v>109</v>
      </c>
      <c r="D346" t="s">
        <v>41</v>
      </c>
      <c r="E346" t="s">
        <v>83</v>
      </c>
      <c r="F346" t="s">
        <v>88</v>
      </c>
      <c r="G346" t="s">
        <v>55</v>
      </c>
      <c r="H346" t="s">
        <v>22</v>
      </c>
      <c r="I346">
        <v>1950</v>
      </c>
      <c r="J346" t="s">
        <v>36</v>
      </c>
      <c r="K346" t="s">
        <v>27</v>
      </c>
      <c r="L346">
        <v>7.79</v>
      </c>
      <c r="M346" s="6">
        <f>tblSales[[#This Row],[Quantity]]*tblSales[[#This Row],[Unit Price]]</f>
        <v>15190.5</v>
      </c>
    </row>
    <row r="347" spans="1:13" x14ac:dyDescent="0.25">
      <c r="A347" s="2">
        <v>45485</v>
      </c>
      <c r="B347">
        <v>36963</v>
      </c>
      <c r="C347" t="s">
        <v>109</v>
      </c>
      <c r="D347" t="s">
        <v>41</v>
      </c>
      <c r="E347" t="s">
        <v>83</v>
      </c>
      <c r="F347" t="s">
        <v>88</v>
      </c>
      <c r="G347" t="s">
        <v>43</v>
      </c>
      <c r="H347" t="s">
        <v>33</v>
      </c>
      <c r="I347">
        <v>5700</v>
      </c>
      <c r="J347" t="s">
        <v>36</v>
      </c>
      <c r="K347" t="s">
        <v>27</v>
      </c>
      <c r="L347">
        <v>8.35</v>
      </c>
      <c r="M347" s="6">
        <f>tblSales[[#This Row],[Quantity]]*tblSales[[#This Row],[Unit Price]]</f>
        <v>47595</v>
      </c>
    </row>
    <row r="348" spans="1:13" x14ac:dyDescent="0.25">
      <c r="A348" s="2">
        <v>45485</v>
      </c>
      <c r="B348">
        <v>36963</v>
      </c>
      <c r="C348" t="s">
        <v>109</v>
      </c>
      <c r="D348" t="s">
        <v>41</v>
      </c>
      <c r="E348" t="s">
        <v>83</v>
      </c>
      <c r="F348" t="s">
        <v>88</v>
      </c>
      <c r="G348" t="s">
        <v>71</v>
      </c>
      <c r="H348" t="s">
        <v>22</v>
      </c>
      <c r="I348">
        <v>4080</v>
      </c>
      <c r="J348" t="s">
        <v>19</v>
      </c>
      <c r="K348" t="s">
        <v>20</v>
      </c>
      <c r="L348">
        <v>8.68</v>
      </c>
      <c r="M348" s="6">
        <f>tblSales[[#This Row],[Quantity]]*tblSales[[#This Row],[Unit Price]]</f>
        <v>35414.400000000001</v>
      </c>
    </row>
    <row r="349" spans="1:13" x14ac:dyDescent="0.25">
      <c r="A349" s="2">
        <v>45485</v>
      </c>
      <c r="B349">
        <v>36963</v>
      </c>
      <c r="C349" t="s">
        <v>109</v>
      </c>
      <c r="D349" t="s">
        <v>41</v>
      </c>
      <c r="E349" t="s">
        <v>83</v>
      </c>
      <c r="F349" t="s">
        <v>88</v>
      </c>
      <c r="G349" t="s">
        <v>89</v>
      </c>
      <c r="H349" t="s">
        <v>18</v>
      </c>
      <c r="I349">
        <v>6030</v>
      </c>
      <c r="J349" t="s">
        <v>23</v>
      </c>
      <c r="K349" t="s">
        <v>27</v>
      </c>
      <c r="L349">
        <v>12.01</v>
      </c>
      <c r="M349" s="6">
        <f>tblSales[[#This Row],[Quantity]]*tblSales[[#This Row],[Unit Price]]</f>
        <v>72420.3</v>
      </c>
    </row>
    <row r="350" spans="1:13" x14ac:dyDescent="0.25">
      <c r="A350" s="2">
        <v>45485</v>
      </c>
      <c r="B350">
        <v>36963</v>
      </c>
      <c r="C350" t="s">
        <v>109</v>
      </c>
      <c r="D350" t="s">
        <v>41</v>
      </c>
      <c r="E350" t="s">
        <v>83</v>
      </c>
      <c r="F350" t="s">
        <v>88</v>
      </c>
      <c r="G350" t="s">
        <v>32</v>
      </c>
      <c r="H350" t="s">
        <v>33</v>
      </c>
      <c r="I350">
        <v>4845</v>
      </c>
      <c r="J350" t="s">
        <v>19</v>
      </c>
      <c r="K350" t="s">
        <v>34</v>
      </c>
      <c r="L350">
        <v>8.93</v>
      </c>
      <c r="M350" s="6">
        <f>tblSales[[#This Row],[Quantity]]*tblSales[[#This Row],[Unit Price]]</f>
        <v>43265.85</v>
      </c>
    </row>
    <row r="351" spans="1:13" x14ac:dyDescent="0.25">
      <c r="A351" s="2">
        <v>45486</v>
      </c>
      <c r="B351">
        <v>36964</v>
      </c>
      <c r="C351" t="s">
        <v>152</v>
      </c>
      <c r="D351" t="s">
        <v>41</v>
      </c>
      <c r="E351" t="s">
        <v>69</v>
      </c>
      <c r="F351" t="s">
        <v>16</v>
      </c>
      <c r="G351" t="s">
        <v>96</v>
      </c>
      <c r="H351" t="s">
        <v>22</v>
      </c>
      <c r="I351">
        <v>2880</v>
      </c>
      <c r="J351" t="s">
        <v>19</v>
      </c>
      <c r="K351" t="s">
        <v>34</v>
      </c>
      <c r="L351">
        <v>8.33</v>
      </c>
      <c r="M351" s="6">
        <f>tblSales[[#This Row],[Quantity]]*tblSales[[#This Row],[Unit Price]]</f>
        <v>23990.400000000001</v>
      </c>
    </row>
    <row r="352" spans="1:13" x14ac:dyDescent="0.25">
      <c r="A352" s="2">
        <v>45486</v>
      </c>
      <c r="B352">
        <v>36964</v>
      </c>
      <c r="C352" t="s">
        <v>152</v>
      </c>
      <c r="D352" t="s">
        <v>41</v>
      </c>
      <c r="E352" t="s">
        <v>69</v>
      </c>
      <c r="F352" t="s">
        <v>16</v>
      </c>
      <c r="G352" t="s">
        <v>112</v>
      </c>
      <c r="H352" t="s">
        <v>18</v>
      </c>
      <c r="I352">
        <v>1860</v>
      </c>
      <c r="J352" t="s">
        <v>26</v>
      </c>
      <c r="K352" t="s">
        <v>29</v>
      </c>
      <c r="L352">
        <v>8.5500000000000007</v>
      </c>
      <c r="M352" s="6">
        <f>tblSales[[#This Row],[Quantity]]*tblSales[[#This Row],[Unit Price]]</f>
        <v>15903.000000000002</v>
      </c>
    </row>
    <row r="353" spans="1:13" x14ac:dyDescent="0.25">
      <c r="A353" s="2">
        <v>45486</v>
      </c>
      <c r="B353">
        <v>36964</v>
      </c>
      <c r="C353" t="s">
        <v>152</v>
      </c>
      <c r="D353" t="s">
        <v>41</v>
      </c>
      <c r="E353" t="s">
        <v>69</v>
      </c>
      <c r="F353" t="s">
        <v>16</v>
      </c>
      <c r="G353" t="s">
        <v>112</v>
      </c>
      <c r="H353" t="s">
        <v>18</v>
      </c>
      <c r="I353">
        <v>2760</v>
      </c>
      <c r="J353" t="s">
        <v>26</v>
      </c>
      <c r="K353" t="s">
        <v>29</v>
      </c>
      <c r="L353">
        <v>8.5500000000000007</v>
      </c>
      <c r="M353" s="6">
        <f>tblSales[[#This Row],[Quantity]]*tblSales[[#This Row],[Unit Price]]</f>
        <v>23598.000000000004</v>
      </c>
    </row>
    <row r="354" spans="1:13" x14ac:dyDescent="0.25">
      <c r="A354" s="2">
        <v>45486</v>
      </c>
      <c r="B354">
        <v>36964</v>
      </c>
      <c r="C354" t="s">
        <v>152</v>
      </c>
      <c r="D354" t="s">
        <v>41</v>
      </c>
      <c r="E354" t="s">
        <v>69</v>
      </c>
      <c r="F354" t="s">
        <v>16</v>
      </c>
      <c r="G354" t="s">
        <v>98</v>
      </c>
      <c r="H354" t="s">
        <v>18</v>
      </c>
      <c r="I354">
        <v>3360</v>
      </c>
      <c r="J354" t="s">
        <v>36</v>
      </c>
      <c r="K354" t="s">
        <v>29</v>
      </c>
      <c r="L354">
        <v>9.08</v>
      </c>
      <c r="M354" s="6">
        <f>tblSales[[#This Row],[Quantity]]*tblSales[[#This Row],[Unit Price]]</f>
        <v>30508.799999999999</v>
      </c>
    </row>
    <row r="355" spans="1:13" x14ac:dyDescent="0.25">
      <c r="A355" s="2">
        <v>45486</v>
      </c>
      <c r="B355">
        <v>36964</v>
      </c>
      <c r="C355" t="s">
        <v>152</v>
      </c>
      <c r="D355" t="s">
        <v>41</v>
      </c>
      <c r="E355" t="s">
        <v>69</v>
      </c>
      <c r="F355" t="s">
        <v>16</v>
      </c>
      <c r="G355" t="s">
        <v>17</v>
      </c>
      <c r="H355" t="s">
        <v>18</v>
      </c>
      <c r="I355">
        <v>2150</v>
      </c>
      <c r="J355" t="s">
        <v>19</v>
      </c>
      <c r="K355" t="s">
        <v>20</v>
      </c>
      <c r="L355">
        <v>10.33</v>
      </c>
      <c r="M355" s="6">
        <f>tblSales[[#This Row],[Quantity]]*tblSales[[#This Row],[Unit Price]]</f>
        <v>22209.5</v>
      </c>
    </row>
    <row r="356" spans="1:13" x14ac:dyDescent="0.25">
      <c r="A356" s="2">
        <v>45486</v>
      </c>
      <c r="B356">
        <v>36965</v>
      </c>
      <c r="C356" t="s">
        <v>30</v>
      </c>
      <c r="D356" t="s">
        <v>14</v>
      </c>
      <c r="E356" t="s">
        <v>31</v>
      </c>
      <c r="F356" t="s">
        <v>16</v>
      </c>
      <c r="G356" t="s">
        <v>47</v>
      </c>
      <c r="H356" t="s">
        <v>22</v>
      </c>
      <c r="I356">
        <v>255</v>
      </c>
      <c r="J356" t="s">
        <v>26</v>
      </c>
      <c r="K356" t="s">
        <v>20</v>
      </c>
      <c r="L356">
        <v>6.86</v>
      </c>
      <c r="M356" s="6">
        <f>tblSales[[#This Row],[Quantity]]*tblSales[[#This Row],[Unit Price]]</f>
        <v>1749.3000000000002</v>
      </c>
    </row>
    <row r="357" spans="1:13" x14ac:dyDescent="0.25">
      <c r="A357" s="2">
        <v>45486</v>
      </c>
      <c r="B357">
        <v>36965</v>
      </c>
      <c r="C357" t="s">
        <v>30</v>
      </c>
      <c r="D357" t="s">
        <v>14</v>
      </c>
      <c r="E357" t="s">
        <v>31</v>
      </c>
      <c r="F357" t="s">
        <v>16</v>
      </c>
      <c r="G357" t="s">
        <v>25</v>
      </c>
      <c r="H357" t="s">
        <v>22</v>
      </c>
      <c r="I357">
        <v>277</v>
      </c>
      <c r="J357" t="s">
        <v>26</v>
      </c>
      <c r="K357" t="s">
        <v>27</v>
      </c>
      <c r="L357">
        <v>6.52</v>
      </c>
      <c r="M357" s="6">
        <f>tblSales[[#This Row],[Quantity]]*tblSales[[#This Row],[Unit Price]]</f>
        <v>1806.04</v>
      </c>
    </row>
    <row r="358" spans="1:13" x14ac:dyDescent="0.25">
      <c r="A358" s="2">
        <v>45486</v>
      </c>
      <c r="B358">
        <v>36965</v>
      </c>
      <c r="C358" t="s">
        <v>30</v>
      </c>
      <c r="D358" t="s">
        <v>14</v>
      </c>
      <c r="E358" t="s">
        <v>31</v>
      </c>
      <c r="F358" t="s">
        <v>16</v>
      </c>
      <c r="G358" t="s">
        <v>108</v>
      </c>
      <c r="H358" t="s">
        <v>22</v>
      </c>
      <c r="I358">
        <v>234</v>
      </c>
      <c r="J358" t="s">
        <v>23</v>
      </c>
      <c r="K358" t="s">
        <v>27</v>
      </c>
      <c r="L358">
        <v>8.9600000000000009</v>
      </c>
      <c r="M358" s="6">
        <f>tblSales[[#This Row],[Quantity]]*tblSales[[#This Row],[Unit Price]]</f>
        <v>2096.6400000000003</v>
      </c>
    </row>
    <row r="359" spans="1:13" x14ac:dyDescent="0.25">
      <c r="A359" s="2">
        <v>45486</v>
      </c>
      <c r="B359">
        <v>36965</v>
      </c>
      <c r="C359" t="s">
        <v>30</v>
      </c>
      <c r="D359" t="s">
        <v>14</v>
      </c>
      <c r="E359" t="s">
        <v>31</v>
      </c>
      <c r="F359" t="s">
        <v>16</v>
      </c>
      <c r="G359" t="s">
        <v>57</v>
      </c>
      <c r="H359" t="s">
        <v>18</v>
      </c>
      <c r="I359">
        <v>81</v>
      </c>
      <c r="J359" t="s">
        <v>36</v>
      </c>
      <c r="K359" t="s">
        <v>34</v>
      </c>
      <c r="L359">
        <v>8.33</v>
      </c>
      <c r="M359" s="6">
        <f>tblSales[[#This Row],[Quantity]]*tblSales[[#This Row],[Unit Price]]</f>
        <v>674.73</v>
      </c>
    </row>
    <row r="360" spans="1:13" x14ac:dyDescent="0.25">
      <c r="A360" s="2">
        <v>45486</v>
      </c>
      <c r="B360">
        <v>36965</v>
      </c>
      <c r="C360" t="s">
        <v>30</v>
      </c>
      <c r="D360" t="s">
        <v>14</v>
      </c>
      <c r="E360" t="s">
        <v>31</v>
      </c>
      <c r="F360" t="s">
        <v>16</v>
      </c>
      <c r="G360" t="s">
        <v>59</v>
      </c>
      <c r="H360" t="s">
        <v>18</v>
      </c>
      <c r="I360">
        <v>179</v>
      </c>
      <c r="J360" t="s">
        <v>19</v>
      </c>
      <c r="K360" t="s">
        <v>34</v>
      </c>
      <c r="L360">
        <v>8.82</v>
      </c>
      <c r="M360" s="6">
        <f>tblSales[[#This Row],[Quantity]]*tblSales[[#This Row],[Unit Price]]</f>
        <v>1578.78</v>
      </c>
    </row>
    <row r="361" spans="1:13" x14ac:dyDescent="0.25">
      <c r="A361" s="2">
        <v>45486</v>
      </c>
      <c r="B361">
        <v>36966</v>
      </c>
      <c r="C361" t="s">
        <v>153</v>
      </c>
      <c r="D361" t="s">
        <v>14</v>
      </c>
      <c r="E361" t="s">
        <v>31</v>
      </c>
      <c r="F361" t="s">
        <v>16</v>
      </c>
      <c r="G361" t="s">
        <v>112</v>
      </c>
      <c r="H361" t="s">
        <v>18</v>
      </c>
      <c r="I361">
        <v>101</v>
      </c>
      <c r="J361" t="s">
        <v>26</v>
      </c>
      <c r="K361" t="s">
        <v>29</v>
      </c>
      <c r="L361">
        <v>7.6</v>
      </c>
      <c r="M361" s="6">
        <f>tblSales[[#This Row],[Quantity]]*tblSales[[#This Row],[Unit Price]]</f>
        <v>767.59999999999991</v>
      </c>
    </row>
    <row r="362" spans="1:13" x14ac:dyDescent="0.25">
      <c r="A362" s="2">
        <v>45486</v>
      </c>
      <c r="B362">
        <v>36966</v>
      </c>
      <c r="C362" t="s">
        <v>153</v>
      </c>
      <c r="D362" t="s">
        <v>14</v>
      </c>
      <c r="E362" t="s">
        <v>31</v>
      </c>
      <c r="F362" t="s">
        <v>16</v>
      </c>
      <c r="G362" t="s">
        <v>98</v>
      </c>
      <c r="H362" t="s">
        <v>18</v>
      </c>
      <c r="I362">
        <v>191</v>
      </c>
      <c r="J362" t="s">
        <v>36</v>
      </c>
      <c r="K362" t="s">
        <v>29</v>
      </c>
      <c r="L362">
        <v>8.07</v>
      </c>
      <c r="M362" s="6">
        <f>tblSales[[#This Row],[Quantity]]*tblSales[[#This Row],[Unit Price]]</f>
        <v>1541.3700000000001</v>
      </c>
    </row>
    <row r="363" spans="1:13" x14ac:dyDescent="0.25">
      <c r="A363" s="2">
        <v>45486</v>
      </c>
      <c r="B363">
        <v>36966</v>
      </c>
      <c r="C363" t="s">
        <v>153</v>
      </c>
      <c r="D363" t="s">
        <v>14</v>
      </c>
      <c r="E363" t="s">
        <v>31</v>
      </c>
      <c r="F363" t="s">
        <v>16</v>
      </c>
      <c r="G363" t="s">
        <v>101</v>
      </c>
      <c r="H363" t="s">
        <v>33</v>
      </c>
      <c r="I363">
        <v>50</v>
      </c>
      <c r="J363" t="s">
        <v>19</v>
      </c>
      <c r="K363" t="s">
        <v>27</v>
      </c>
      <c r="L363">
        <v>7.86</v>
      </c>
      <c r="M363" s="6">
        <f>tblSales[[#This Row],[Quantity]]*tblSales[[#This Row],[Unit Price]]</f>
        <v>393</v>
      </c>
    </row>
    <row r="364" spans="1:13" x14ac:dyDescent="0.25">
      <c r="A364" s="2">
        <v>45486</v>
      </c>
      <c r="B364">
        <v>36966</v>
      </c>
      <c r="C364" t="s">
        <v>153</v>
      </c>
      <c r="D364" t="s">
        <v>14</v>
      </c>
      <c r="E364" t="s">
        <v>31</v>
      </c>
      <c r="F364" t="s">
        <v>16</v>
      </c>
      <c r="G364" t="s">
        <v>25</v>
      </c>
      <c r="H364" t="s">
        <v>22</v>
      </c>
      <c r="I364">
        <v>298</v>
      </c>
      <c r="J364" t="s">
        <v>26</v>
      </c>
      <c r="K364" t="s">
        <v>27</v>
      </c>
      <c r="L364">
        <v>6.52</v>
      </c>
      <c r="M364" s="6">
        <f>tblSales[[#This Row],[Quantity]]*tblSales[[#This Row],[Unit Price]]</f>
        <v>1942.9599999999998</v>
      </c>
    </row>
    <row r="365" spans="1:13" x14ac:dyDescent="0.25">
      <c r="A365" s="2">
        <v>45486</v>
      </c>
      <c r="B365">
        <v>36966</v>
      </c>
      <c r="C365" t="s">
        <v>153</v>
      </c>
      <c r="D365" t="s">
        <v>14</v>
      </c>
      <c r="E365" t="s">
        <v>31</v>
      </c>
      <c r="F365" t="s">
        <v>16</v>
      </c>
      <c r="G365" t="s">
        <v>99</v>
      </c>
      <c r="H365" t="s">
        <v>22</v>
      </c>
      <c r="I365">
        <v>380</v>
      </c>
      <c r="J365" t="s">
        <v>19</v>
      </c>
      <c r="K365" t="s">
        <v>24</v>
      </c>
      <c r="L365">
        <v>7.94</v>
      </c>
      <c r="M365" s="6">
        <f>tblSales[[#This Row],[Quantity]]*tblSales[[#This Row],[Unit Price]]</f>
        <v>3017.2000000000003</v>
      </c>
    </row>
    <row r="366" spans="1:13" x14ac:dyDescent="0.25">
      <c r="A366" s="2">
        <v>45486</v>
      </c>
      <c r="B366">
        <v>36967</v>
      </c>
      <c r="C366" t="s">
        <v>154</v>
      </c>
      <c r="D366" t="s">
        <v>46</v>
      </c>
      <c r="E366" t="s">
        <v>69</v>
      </c>
      <c r="F366" t="s">
        <v>16</v>
      </c>
      <c r="G366" t="s">
        <v>66</v>
      </c>
      <c r="H366" t="s">
        <v>18</v>
      </c>
      <c r="I366">
        <v>380</v>
      </c>
      <c r="J366" t="s">
        <v>23</v>
      </c>
      <c r="K366" t="s">
        <v>34</v>
      </c>
      <c r="L366">
        <v>12.81</v>
      </c>
      <c r="M366" s="6">
        <f>tblSales[[#This Row],[Quantity]]*tblSales[[#This Row],[Unit Price]]</f>
        <v>4867.8</v>
      </c>
    </row>
    <row r="367" spans="1:13" x14ac:dyDescent="0.25">
      <c r="A367" s="2">
        <v>45486</v>
      </c>
      <c r="B367">
        <v>36967</v>
      </c>
      <c r="C367" t="s">
        <v>154</v>
      </c>
      <c r="D367" t="s">
        <v>46</v>
      </c>
      <c r="E367" t="s">
        <v>69</v>
      </c>
      <c r="F367" t="s">
        <v>16</v>
      </c>
      <c r="G367" t="s">
        <v>48</v>
      </c>
      <c r="H367" t="s">
        <v>33</v>
      </c>
      <c r="I367">
        <v>361</v>
      </c>
      <c r="J367" t="s">
        <v>26</v>
      </c>
      <c r="K367" t="s">
        <v>34</v>
      </c>
      <c r="L367">
        <v>8.3800000000000008</v>
      </c>
      <c r="M367" s="6">
        <f>tblSales[[#This Row],[Quantity]]*tblSales[[#This Row],[Unit Price]]</f>
        <v>3025.1800000000003</v>
      </c>
    </row>
    <row r="368" spans="1:13" x14ac:dyDescent="0.25">
      <c r="A368" s="2">
        <v>45486</v>
      </c>
      <c r="B368">
        <v>36967</v>
      </c>
      <c r="C368" t="s">
        <v>154</v>
      </c>
      <c r="D368" t="s">
        <v>46</v>
      </c>
      <c r="E368" t="s">
        <v>69</v>
      </c>
      <c r="F368" t="s">
        <v>16</v>
      </c>
      <c r="G368" t="s">
        <v>61</v>
      </c>
      <c r="H368" t="s">
        <v>22</v>
      </c>
      <c r="I368">
        <v>316</v>
      </c>
      <c r="J368" t="s">
        <v>26</v>
      </c>
      <c r="K368" t="s">
        <v>24</v>
      </c>
      <c r="L368">
        <v>8.3800000000000008</v>
      </c>
      <c r="M368" s="6">
        <f>tblSales[[#This Row],[Quantity]]*tblSales[[#This Row],[Unit Price]]</f>
        <v>2648.0800000000004</v>
      </c>
    </row>
    <row r="369" spans="1:13" x14ac:dyDescent="0.25">
      <c r="A369" s="2">
        <v>45486</v>
      </c>
      <c r="B369">
        <v>36967</v>
      </c>
      <c r="C369" t="s">
        <v>154</v>
      </c>
      <c r="D369" t="s">
        <v>46</v>
      </c>
      <c r="E369" t="s">
        <v>69</v>
      </c>
      <c r="F369" t="s">
        <v>16</v>
      </c>
      <c r="G369" t="s">
        <v>25</v>
      </c>
      <c r="H369" t="s">
        <v>22</v>
      </c>
      <c r="I369">
        <v>193</v>
      </c>
      <c r="J369" t="s">
        <v>26</v>
      </c>
      <c r="K369" t="s">
        <v>27</v>
      </c>
      <c r="L369">
        <v>7.74</v>
      </c>
      <c r="M369" s="6">
        <f>tblSales[[#This Row],[Quantity]]*tblSales[[#This Row],[Unit Price]]</f>
        <v>1493.82</v>
      </c>
    </row>
    <row r="370" spans="1:13" x14ac:dyDescent="0.25">
      <c r="A370" s="2">
        <v>45486</v>
      </c>
      <c r="B370">
        <v>36967</v>
      </c>
      <c r="C370" t="s">
        <v>154</v>
      </c>
      <c r="D370" t="s">
        <v>46</v>
      </c>
      <c r="E370" t="s">
        <v>69</v>
      </c>
      <c r="F370" t="s">
        <v>16</v>
      </c>
      <c r="G370" t="s">
        <v>117</v>
      </c>
      <c r="H370" t="s">
        <v>18</v>
      </c>
      <c r="I370">
        <v>318</v>
      </c>
      <c r="J370" t="s">
        <v>26</v>
      </c>
      <c r="K370" t="s">
        <v>34</v>
      </c>
      <c r="L370">
        <v>9.31</v>
      </c>
      <c r="M370" s="6">
        <f>tblSales[[#This Row],[Quantity]]*tblSales[[#This Row],[Unit Price]]</f>
        <v>2960.5800000000004</v>
      </c>
    </row>
    <row r="371" spans="1:13" x14ac:dyDescent="0.25">
      <c r="A371" s="2">
        <v>45486</v>
      </c>
      <c r="B371">
        <v>36968</v>
      </c>
      <c r="C371" t="s">
        <v>82</v>
      </c>
      <c r="D371" t="s">
        <v>46</v>
      </c>
      <c r="E371" t="s">
        <v>83</v>
      </c>
      <c r="F371" t="s">
        <v>16</v>
      </c>
      <c r="G371" t="s">
        <v>47</v>
      </c>
      <c r="H371" t="s">
        <v>22</v>
      </c>
      <c r="I371">
        <v>225</v>
      </c>
      <c r="J371" t="s">
        <v>26</v>
      </c>
      <c r="K371" t="s">
        <v>20</v>
      </c>
      <c r="L371">
        <v>8.14</v>
      </c>
      <c r="M371" s="6">
        <f>tblSales[[#This Row],[Quantity]]*tblSales[[#This Row],[Unit Price]]</f>
        <v>1831.5000000000002</v>
      </c>
    </row>
    <row r="372" spans="1:13" x14ac:dyDescent="0.25">
      <c r="A372" s="2">
        <v>45486</v>
      </c>
      <c r="B372">
        <v>36968</v>
      </c>
      <c r="C372" t="s">
        <v>82</v>
      </c>
      <c r="D372" t="s">
        <v>46</v>
      </c>
      <c r="E372" t="s">
        <v>83</v>
      </c>
      <c r="F372" t="s">
        <v>16</v>
      </c>
      <c r="G372" t="s">
        <v>56</v>
      </c>
      <c r="H372" t="s">
        <v>33</v>
      </c>
      <c r="I372">
        <v>259</v>
      </c>
      <c r="J372" t="s">
        <v>23</v>
      </c>
      <c r="K372" t="s">
        <v>34</v>
      </c>
      <c r="L372">
        <v>11.52</v>
      </c>
      <c r="M372" s="6">
        <f>tblSales[[#This Row],[Quantity]]*tblSales[[#This Row],[Unit Price]]</f>
        <v>2983.68</v>
      </c>
    </row>
    <row r="373" spans="1:13" x14ac:dyDescent="0.25">
      <c r="A373" s="2">
        <v>45486</v>
      </c>
      <c r="B373">
        <v>36968</v>
      </c>
      <c r="C373" t="s">
        <v>82</v>
      </c>
      <c r="D373" t="s">
        <v>46</v>
      </c>
      <c r="E373" t="s">
        <v>83</v>
      </c>
      <c r="F373" t="s">
        <v>16</v>
      </c>
      <c r="G373" t="s">
        <v>66</v>
      </c>
      <c r="H373" t="s">
        <v>18</v>
      </c>
      <c r="I373">
        <v>145</v>
      </c>
      <c r="J373" t="s">
        <v>23</v>
      </c>
      <c r="K373" t="s">
        <v>34</v>
      </c>
      <c r="L373">
        <v>12.81</v>
      </c>
      <c r="M373" s="6">
        <f>tblSales[[#This Row],[Quantity]]*tblSales[[#This Row],[Unit Price]]</f>
        <v>1857.45</v>
      </c>
    </row>
    <row r="374" spans="1:13" x14ac:dyDescent="0.25">
      <c r="A374" s="2">
        <v>45486</v>
      </c>
      <c r="B374">
        <v>36968</v>
      </c>
      <c r="C374" t="s">
        <v>82</v>
      </c>
      <c r="D374" t="s">
        <v>46</v>
      </c>
      <c r="E374" t="s">
        <v>83</v>
      </c>
      <c r="F374" t="s">
        <v>16</v>
      </c>
      <c r="G374" t="s">
        <v>32</v>
      </c>
      <c r="H374" t="s">
        <v>33</v>
      </c>
      <c r="I374">
        <v>147</v>
      </c>
      <c r="J374" t="s">
        <v>19</v>
      </c>
      <c r="K374" t="s">
        <v>34</v>
      </c>
      <c r="L374">
        <v>9.42</v>
      </c>
      <c r="M374" s="6">
        <f>tblSales[[#This Row],[Quantity]]*tblSales[[#This Row],[Unit Price]]</f>
        <v>1384.74</v>
      </c>
    </row>
    <row r="375" spans="1:13" x14ac:dyDescent="0.25">
      <c r="A375" s="2">
        <v>45486</v>
      </c>
      <c r="B375">
        <v>36968</v>
      </c>
      <c r="C375" t="s">
        <v>82</v>
      </c>
      <c r="D375" t="s">
        <v>46</v>
      </c>
      <c r="E375" t="s">
        <v>83</v>
      </c>
      <c r="F375" t="s">
        <v>16</v>
      </c>
      <c r="G375" t="s">
        <v>42</v>
      </c>
      <c r="H375" t="s">
        <v>33</v>
      </c>
      <c r="I375">
        <v>243</v>
      </c>
      <c r="J375" t="s">
        <v>19</v>
      </c>
      <c r="K375" t="s">
        <v>24</v>
      </c>
      <c r="L375">
        <v>10.1</v>
      </c>
      <c r="M375" s="6">
        <f>tblSales[[#This Row],[Quantity]]*tblSales[[#This Row],[Unit Price]]</f>
        <v>2454.2999999999997</v>
      </c>
    </row>
    <row r="376" spans="1:13" x14ac:dyDescent="0.25">
      <c r="A376" s="2">
        <v>45486</v>
      </c>
      <c r="B376">
        <v>36969</v>
      </c>
      <c r="C376" t="s">
        <v>122</v>
      </c>
      <c r="D376" t="s">
        <v>78</v>
      </c>
      <c r="E376" t="s">
        <v>83</v>
      </c>
      <c r="F376" t="s">
        <v>16</v>
      </c>
      <c r="G376" t="s">
        <v>104</v>
      </c>
      <c r="H376" t="s">
        <v>33</v>
      </c>
      <c r="I376">
        <v>142</v>
      </c>
      <c r="J376" t="s">
        <v>23</v>
      </c>
      <c r="K376" t="s">
        <v>24</v>
      </c>
      <c r="L376">
        <v>9.74</v>
      </c>
      <c r="M376" s="6">
        <f>tblSales[[#This Row],[Quantity]]*tblSales[[#This Row],[Unit Price]]</f>
        <v>1383.08</v>
      </c>
    </row>
    <row r="377" spans="1:13" x14ac:dyDescent="0.25">
      <c r="A377" s="2">
        <v>45486</v>
      </c>
      <c r="B377">
        <v>36969</v>
      </c>
      <c r="C377" t="s">
        <v>122</v>
      </c>
      <c r="D377" t="s">
        <v>78</v>
      </c>
      <c r="E377" t="s">
        <v>83</v>
      </c>
      <c r="F377" t="s">
        <v>16</v>
      </c>
      <c r="G377" t="s">
        <v>85</v>
      </c>
      <c r="H377" t="s">
        <v>33</v>
      </c>
      <c r="I377">
        <v>398</v>
      </c>
      <c r="J377" t="s">
        <v>26</v>
      </c>
      <c r="K377" t="s">
        <v>29</v>
      </c>
      <c r="L377">
        <v>6.41</v>
      </c>
      <c r="M377" s="6">
        <f>tblSales[[#This Row],[Quantity]]*tblSales[[#This Row],[Unit Price]]</f>
        <v>2551.1799999999998</v>
      </c>
    </row>
    <row r="378" spans="1:13" x14ac:dyDescent="0.25">
      <c r="A378" s="2">
        <v>45486</v>
      </c>
      <c r="B378">
        <v>36969</v>
      </c>
      <c r="C378" t="s">
        <v>122</v>
      </c>
      <c r="D378" t="s">
        <v>78</v>
      </c>
      <c r="E378" t="s">
        <v>83</v>
      </c>
      <c r="F378" t="s">
        <v>16</v>
      </c>
      <c r="G378" t="s">
        <v>35</v>
      </c>
      <c r="H378" t="s">
        <v>22</v>
      </c>
      <c r="I378">
        <v>362</v>
      </c>
      <c r="J378" t="s">
        <v>36</v>
      </c>
      <c r="K378" t="s">
        <v>34</v>
      </c>
      <c r="L378">
        <v>6.56</v>
      </c>
      <c r="M378" s="6">
        <f>tblSales[[#This Row],[Quantity]]*tblSales[[#This Row],[Unit Price]]</f>
        <v>2374.7199999999998</v>
      </c>
    </row>
    <row r="379" spans="1:13" x14ac:dyDescent="0.25">
      <c r="A379" s="2">
        <v>45486</v>
      </c>
      <c r="B379">
        <v>36969</v>
      </c>
      <c r="C379" t="s">
        <v>122</v>
      </c>
      <c r="D379" t="s">
        <v>78</v>
      </c>
      <c r="E379" t="s">
        <v>83</v>
      </c>
      <c r="F379" t="s">
        <v>16</v>
      </c>
      <c r="G379" t="s">
        <v>107</v>
      </c>
      <c r="H379" t="s">
        <v>22</v>
      </c>
      <c r="I379">
        <v>156</v>
      </c>
      <c r="J379" t="s">
        <v>36</v>
      </c>
      <c r="K379" t="s">
        <v>20</v>
      </c>
      <c r="L379">
        <v>6.83</v>
      </c>
      <c r="M379" s="6">
        <f>tblSales[[#This Row],[Quantity]]*tblSales[[#This Row],[Unit Price]]</f>
        <v>1065.48</v>
      </c>
    </row>
    <row r="380" spans="1:13" x14ac:dyDescent="0.25">
      <c r="A380" s="2">
        <v>45486</v>
      </c>
      <c r="B380">
        <v>36969</v>
      </c>
      <c r="C380" t="s">
        <v>122</v>
      </c>
      <c r="D380" t="s">
        <v>78</v>
      </c>
      <c r="E380" t="s">
        <v>83</v>
      </c>
      <c r="F380" t="s">
        <v>16</v>
      </c>
      <c r="G380" t="s">
        <v>80</v>
      </c>
      <c r="H380" t="s">
        <v>18</v>
      </c>
      <c r="I380">
        <v>299</v>
      </c>
      <c r="J380" t="s">
        <v>36</v>
      </c>
      <c r="K380" t="s">
        <v>24</v>
      </c>
      <c r="L380">
        <v>8.3699999999999992</v>
      </c>
      <c r="M380" s="6">
        <f>tblSales[[#This Row],[Quantity]]*tblSales[[#This Row],[Unit Price]]</f>
        <v>2502.6299999999997</v>
      </c>
    </row>
    <row r="381" spans="1:13" x14ac:dyDescent="0.25">
      <c r="A381" s="2">
        <v>45487</v>
      </c>
      <c r="B381">
        <v>36970</v>
      </c>
      <c r="C381" t="s">
        <v>102</v>
      </c>
      <c r="D381" t="s">
        <v>46</v>
      </c>
      <c r="E381" t="s">
        <v>69</v>
      </c>
      <c r="F381" t="s">
        <v>16</v>
      </c>
      <c r="G381" t="s">
        <v>37</v>
      </c>
      <c r="H381" t="s">
        <v>18</v>
      </c>
      <c r="I381">
        <v>69</v>
      </c>
      <c r="J381" t="s">
        <v>19</v>
      </c>
      <c r="K381" t="s">
        <v>24</v>
      </c>
      <c r="L381">
        <v>11.22</v>
      </c>
      <c r="M381" s="6">
        <f>tblSales[[#This Row],[Quantity]]*tblSales[[#This Row],[Unit Price]]</f>
        <v>774.18000000000006</v>
      </c>
    </row>
    <row r="382" spans="1:13" x14ac:dyDescent="0.25">
      <c r="A382" s="2">
        <v>45487</v>
      </c>
      <c r="B382">
        <v>36970</v>
      </c>
      <c r="C382" t="s">
        <v>102</v>
      </c>
      <c r="D382" t="s">
        <v>46</v>
      </c>
      <c r="E382" t="s">
        <v>69</v>
      </c>
      <c r="F382" t="s">
        <v>16</v>
      </c>
      <c r="G382" t="s">
        <v>115</v>
      </c>
      <c r="H382" t="s">
        <v>22</v>
      </c>
      <c r="I382">
        <v>9</v>
      </c>
      <c r="J382" t="s">
        <v>23</v>
      </c>
      <c r="K382" t="s">
        <v>29</v>
      </c>
      <c r="L382">
        <v>10.42</v>
      </c>
      <c r="M382" s="6">
        <f>tblSales[[#This Row],[Quantity]]*tblSales[[#This Row],[Unit Price]]</f>
        <v>93.78</v>
      </c>
    </row>
    <row r="383" spans="1:13" x14ac:dyDescent="0.25">
      <c r="A383" s="2">
        <v>45487</v>
      </c>
      <c r="B383">
        <v>36970</v>
      </c>
      <c r="C383" t="s">
        <v>102</v>
      </c>
      <c r="D383" t="s">
        <v>46</v>
      </c>
      <c r="E383" t="s">
        <v>69</v>
      </c>
      <c r="F383" t="s">
        <v>16</v>
      </c>
      <c r="G383" t="s">
        <v>75</v>
      </c>
      <c r="H383" t="s">
        <v>18</v>
      </c>
      <c r="I383">
        <v>88</v>
      </c>
      <c r="J383" t="s">
        <v>26</v>
      </c>
      <c r="K383" t="s">
        <v>24</v>
      </c>
      <c r="L383">
        <v>9.98</v>
      </c>
      <c r="M383" s="6">
        <f>tblSales[[#This Row],[Quantity]]*tblSales[[#This Row],[Unit Price]]</f>
        <v>878.24</v>
      </c>
    </row>
    <row r="384" spans="1:13" x14ac:dyDescent="0.25">
      <c r="A384" s="2">
        <v>45487</v>
      </c>
      <c r="B384">
        <v>36970</v>
      </c>
      <c r="C384" t="s">
        <v>102</v>
      </c>
      <c r="D384" t="s">
        <v>46</v>
      </c>
      <c r="E384" t="s">
        <v>69</v>
      </c>
      <c r="F384" t="s">
        <v>16</v>
      </c>
      <c r="G384" t="s">
        <v>37</v>
      </c>
      <c r="H384" t="s">
        <v>18</v>
      </c>
      <c r="I384">
        <v>64</v>
      </c>
      <c r="J384" t="s">
        <v>19</v>
      </c>
      <c r="K384" t="s">
        <v>24</v>
      </c>
      <c r="L384">
        <v>11.22</v>
      </c>
      <c r="M384" s="6">
        <f>tblSales[[#This Row],[Quantity]]*tblSales[[#This Row],[Unit Price]]</f>
        <v>718.08</v>
      </c>
    </row>
    <row r="385" spans="1:13" x14ac:dyDescent="0.25">
      <c r="A385" s="2">
        <v>45487</v>
      </c>
      <c r="B385">
        <v>36970</v>
      </c>
      <c r="C385" t="s">
        <v>102</v>
      </c>
      <c r="D385" t="s">
        <v>46</v>
      </c>
      <c r="E385" t="s">
        <v>69</v>
      </c>
      <c r="F385" t="s">
        <v>16</v>
      </c>
      <c r="G385" t="s">
        <v>92</v>
      </c>
      <c r="H385" t="s">
        <v>22</v>
      </c>
      <c r="I385">
        <v>89</v>
      </c>
      <c r="J385" t="s">
        <v>26</v>
      </c>
      <c r="K385" t="s">
        <v>29</v>
      </c>
      <c r="L385">
        <v>7.58</v>
      </c>
      <c r="M385" s="6">
        <f>tblSales[[#This Row],[Quantity]]*tblSales[[#This Row],[Unit Price]]</f>
        <v>674.62</v>
      </c>
    </row>
    <row r="386" spans="1:13" x14ac:dyDescent="0.25">
      <c r="A386" s="2">
        <v>45487</v>
      </c>
      <c r="B386">
        <v>36971</v>
      </c>
      <c r="C386" t="s">
        <v>109</v>
      </c>
      <c r="D386" t="s">
        <v>41</v>
      </c>
      <c r="E386" t="s">
        <v>83</v>
      </c>
      <c r="F386" t="s">
        <v>16</v>
      </c>
      <c r="G386" t="s">
        <v>98</v>
      </c>
      <c r="H386" t="s">
        <v>18</v>
      </c>
      <c r="I386">
        <v>6120</v>
      </c>
      <c r="J386" t="s">
        <v>36</v>
      </c>
      <c r="K386" t="s">
        <v>29</v>
      </c>
      <c r="L386">
        <v>9.08</v>
      </c>
      <c r="M386" s="6">
        <f>tblSales[[#This Row],[Quantity]]*tblSales[[#This Row],[Unit Price]]</f>
        <v>55569.599999999999</v>
      </c>
    </row>
    <row r="387" spans="1:13" x14ac:dyDescent="0.25">
      <c r="A387" s="2">
        <v>45487</v>
      </c>
      <c r="B387">
        <v>36971</v>
      </c>
      <c r="C387" t="s">
        <v>109</v>
      </c>
      <c r="D387" t="s">
        <v>41</v>
      </c>
      <c r="E387" t="s">
        <v>83</v>
      </c>
      <c r="F387" t="s">
        <v>16</v>
      </c>
      <c r="G387" t="s">
        <v>54</v>
      </c>
      <c r="H387" t="s">
        <v>33</v>
      </c>
      <c r="I387">
        <v>5985</v>
      </c>
      <c r="J387" t="s">
        <v>36</v>
      </c>
      <c r="K387" t="s">
        <v>34</v>
      </c>
      <c r="L387">
        <v>8.43</v>
      </c>
      <c r="M387" s="6">
        <f>tblSales[[#This Row],[Quantity]]*tblSales[[#This Row],[Unit Price]]</f>
        <v>50453.549999999996</v>
      </c>
    </row>
    <row r="388" spans="1:13" x14ac:dyDescent="0.25">
      <c r="A388" s="2">
        <v>45487</v>
      </c>
      <c r="B388">
        <v>36971</v>
      </c>
      <c r="C388" t="s">
        <v>109</v>
      </c>
      <c r="D388" t="s">
        <v>41</v>
      </c>
      <c r="E388" t="s">
        <v>83</v>
      </c>
      <c r="F388" t="s">
        <v>16</v>
      </c>
      <c r="G388" t="s">
        <v>70</v>
      </c>
      <c r="H388" t="s">
        <v>22</v>
      </c>
      <c r="I388">
        <v>4290</v>
      </c>
      <c r="J388" t="s">
        <v>23</v>
      </c>
      <c r="K388" t="s">
        <v>34</v>
      </c>
      <c r="L388">
        <v>10.19</v>
      </c>
      <c r="M388" s="6">
        <f>tblSales[[#This Row],[Quantity]]*tblSales[[#This Row],[Unit Price]]</f>
        <v>43715.1</v>
      </c>
    </row>
    <row r="389" spans="1:13" x14ac:dyDescent="0.25">
      <c r="A389" s="2">
        <v>45487</v>
      </c>
      <c r="B389">
        <v>36971</v>
      </c>
      <c r="C389" t="s">
        <v>109</v>
      </c>
      <c r="D389" t="s">
        <v>41</v>
      </c>
      <c r="E389" t="s">
        <v>83</v>
      </c>
      <c r="F389" t="s">
        <v>16</v>
      </c>
      <c r="G389" t="s">
        <v>67</v>
      </c>
      <c r="H389" t="s">
        <v>18</v>
      </c>
      <c r="I389">
        <v>3135</v>
      </c>
      <c r="J389" t="s">
        <v>23</v>
      </c>
      <c r="K389" t="s">
        <v>20</v>
      </c>
      <c r="L389">
        <v>12.63</v>
      </c>
      <c r="M389" s="6">
        <f>tblSales[[#This Row],[Quantity]]*tblSales[[#This Row],[Unit Price]]</f>
        <v>39595.050000000003</v>
      </c>
    </row>
    <row r="390" spans="1:13" x14ac:dyDescent="0.25">
      <c r="A390" s="2">
        <v>45487</v>
      </c>
      <c r="B390">
        <v>36971</v>
      </c>
      <c r="C390" t="s">
        <v>109</v>
      </c>
      <c r="D390" t="s">
        <v>41</v>
      </c>
      <c r="E390" t="s">
        <v>83</v>
      </c>
      <c r="F390" t="s">
        <v>16</v>
      </c>
      <c r="G390" t="s">
        <v>80</v>
      </c>
      <c r="H390" t="s">
        <v>18</v>
      </c>
      <c r="I390">
        <v>4170</v>
      </c>
      <c r="J390" t="s">
        <v>36</v>
      </c>
      <c r="K390" t="s">
        <v>24</v>
      </c>
      <c r="L390">
        <v>10.039999999999999</v>
      </c>
      <c r="M390" s="6">
        <f>tblSales[[#This Row],[Quantity]]*tblSales[[#This Row],[Unit Price]]</f>
        <v>41866.799999999996</v>
      </c>
    </row>
    <row r="391" spans="1:13" x14ac:dyDescent="0.25">
      <c r="A391" s="2">
        <v>45487</v>
      </c>
      <c r="B391">
        <v>36972</v>
      </c>
      <c r="C391" t="s">
        <v>155</v>
      </c>
      <c r="D391" t="s">
        <v>14</v>
      </c>
      <c r="E391" t="s">
        <v>53</v>
      </c>
      <c r="F391" t="s">
        <v>16</v>
      </c>
      <c r="G391" t="s">
        <v>72</v>
      </c>
      <c r="H391" t="s">
        <v>33</v>
      </c>
      <c r="I391">
        <v>130</v>
      </c>
      <c r="J391" t="s">
        <v>26</v>
      </c>
      <c r="K391" t="s">
        <v>24</v>
      </c>
      <c r="L391">
        <v>7.56</v>
      </c>
      <c r="M391" s="6">
        <f>tblSales[[#This Row],[Quantity]]*tblSales[[#This Row],[Unit Price]]</f>
        <v>982.8</v>
      </c>
    </row>
    <row r="392" spans="1:13" x14ac:dyDescent="0.25">
      <c r="A392" s="2">
        <v>45487</v>
      </c>
      <c r="B392">
        <v>36972</v>
      </c>
      <c r="C392" t="s">
        <v>155</v>
      </c>
      <c r="D392" t="s">
        <v>14</v>
      </c>
      <c r="E392" t="s">
        <v>53</v>
      </c>
      <c r="F392" t="s">
        <v>16</v>
      </c>
      <c r="G392" t="s">
        <v>96</v>
      </c>
      <c r="H392" t="s">
        <v>22</v>
      </c>
      <c r="I392">
        <v>58</v>
      </c>
      <c r="J392" t="s">
        <v>19</v>
      </c>
      <c r="K392" t="s">
        <v>34</v>
      </c>
      <c r="L392">
        <v>7.41</v>
      </c>
      <c r="M392" s="6">
        <f>tblSales[[#This Row],[Quantity]]*tblSales[[#This Row],[Unit Price]]</f>
        <v>429.78000000000003</v>
      </c>
    </row>
    <row r="393" spans="1:13" x14ac:dyDescent="0.25">
      <c r="A393" s="2">
        <v>45487</v>
      </c>
      <c r="B393">
        <v>36972</v>
      </c>
      <c r="C393" t="s">
        <v>155</v>
      </c>
      <c r="D393" t="s">
        <v>14</v>
      </c>
      <c r="E393" t="s">
        <v>53</v>
      </c>
      <c r="F393" t="s">
        <v>16</v>
      </c>
      <c r="G393" t="s">
        <v>132</v>
      </c>
      <c r="H393" t="s">
        <v>18</v>
      </c>
      <c r="I393">
        <v>131</v>
      </c>
      <c r="J393" t="s">
        <v>19</v>
      </c>
      <c r="K393" t="s">
        <v>27</v>
      </c>
      <c r="L393">
        <v>8.73</v>
      </c>
      <c r="M393" s="6">
        <f>tblSales[[#This Row],[Quantity]]*tblSales[[#This Row],[Unit Price]]</f>
        <v>1143.6300000000001</v>
      </c>
    </row>
    <row r="394" spans="1:13" x14ac:dyDescent="0.25">
      <c r="A394" s="2">
        <v>45487</v>
      </c>
      <c r="B394">
        <v>36972</v>
      </c>
      <c r="C394" t="s">
        <v>155</v>
      </c>
      <c r="D394" t="s">
        <v>14</v>
      </c>
      <c r="E394" t="s">
        <v>53</v>
      </c>
      <c r="F394" t="s">
        <v>16</v>
      </c>
      <c r="G394" t="s">
        <v>92</v>
      </c>
      <c r="H394" t="s">
        <v>22</v>
      </c>
      <c r="I394">
        <v>293</v>
      </c>
      <c r="J394" t="s">
        <v>26</v>
      </c>
      <c r="K394" t="s">
        <v>29</v>
      </c>
      <c r="L394">
        <v>6.38</v>
      </c>
      <c r="M394" s="6">
        <f>tblSales[[#This Row],[Quantity]]*tblSales[[#This Row],[Unit Price]]</f>
        <v>1869.34</v>
      </c>
    </row>
    <row r="395" spans="1:13" x14ac:dyDescent="0.25">
      <c r="A395" s="2">
        <v>45487</v>
      </c>
      <c r="B395">
        <v>36972</v>
      </c>
      <c r="C395" t="s">
        <v>155</v>
      </c>
      <c r="D395" t="s">
        <v>14</v>
      </c>
      <c r="E395" t="s">
        <v>53</v>
      </c>
      <c r="F395" t="s">
        <v>16</v>
      </c>
      <c r="G395" t="s">
        <v>96</v>
      </c>
      <c r="H395" t="s">
        <v>22</v>
      </c>
      <c r="I395">
        <v>66</v>
      </c>
      <c r="J395" t="s">
        <v>19</v>
      </c>
      <c r="K395" t="s">
        <v>34</v>
      </c>
      <c r="L395">
        <v>7.41</v>
      </c>
      <c r="M395" s="6">
        <f>tblSales[[#This Row],[Quantity]]*tblSales[[#This Row],[Unit Price]]</f>
        <v>489.06</v>
      </c>
    </row>
    <row r="396" spans="1:13" x14ac:dyDescent="0.25">
      <c r="A396" s="2">
        <v>45487</v>
      </c>
      <c r="B396">
        <v>36973</v>
      </c>
      <c r="C396" t="s">
        <v>131</v>
      </c>
      <c r="D396" t="s">
        <v>41</v>
      </c>
      <c r="E396" t="s">
        <v>31</v>
      </c>
      <c r="F396" t="s">
        <v>16</v>
      </c>
      <c r="G396" t="s">
        <v>126</v>
      </c>
      <c r="H396" t="s">
        <v>33</v>
      </c>
      <c r="I396" s="8">
        <v>404</v>
      </c>
      <c r="J396" t="s">
        <v>26</v>
      </c>
      <c r="K396" t="s">
        <v>27</v>
      </c>
      <c r="L396">
        <v>7.86</v>
      </c>
      <c r="M396" s="6">
        <f>tblSales[[#This Row],[Quantity]]*tblSales[[#This Row],[Unit Price]]</f>
        <v>3175.44</v>
      </c>
    </row>
    <row r="397" spans="1:13" x14ac:dyDescent="0.25">
      <c r="A397" s="2">
        <v>45487</v>
      </c>
      <c r="B397">
        <v>36973</v>
      </c>
      <c r="C397" t="s">
        <v>131</v>
      </c>
      <c r="D397" t="s">
        <v>41</v>
      </c>
      <c r="E397" t="s">
        <v>31</v>
      </c>
      <c r="F397" t="s">
        <v>16</v>
      </c>
      <c r="G397" t="s">
        <v>42</v>
      </c>
      <c r="H397" t="s">
        <v>33</v>
      </c>
      <c r="I397" s="8">
        <v>1396</v>
      </c>
      <c r="J397" t="s">
        <v>19</v>
      </c>
      <c r="K397" t="s">
        <v>24</v>
      </c>
      <c r="L397">
        <v>9.57</v>
      </c>
      <c r="M397" s="6">
        <f>tblSales[[#This Row],[Quantity]]*tblSales[[#This Row],[Unit Price]]</f>
        <v>13359.720000000001</v>
      </c>
    </row>
    <row r="398" spans="1:13" x14ac:dyDescent="0.25">
      <c r="A398" s="2">
        <v>45487</v>
      </c>
      <c r="B398">
        <v>36973</v>
      </c>
      <c r="C398" t="s">
        <v>131</v>
      </c>
      <c r="D398" t="s">
        <v>41</v>
      </c>
      <c r="E398" t="s">
        <v>31</v>
      </c>
      <c r="F398" t="s">
        <v>16</v>
      </c>
      <c r="G398" t="s">
        <v>86</v>
      </c>
      <c r="H398" t="s">
        <v>33</v>
      </c>
      <c r="I398" s="8">
        <v>1168</v>
      </c>
      <c r="J398" t="s">
        <v>19</v>
      </c>
      <c r="K398" t="s">
        <v>20</v>
      </c>
      <c r="L398">
        <v>9.3000000000000007</v>
      </c>
      <c r="M398" s="6">
        <f>tblSales[[#This Row],[Quantity]]*tblSales[[#This Row],[Unit Price]]</f>
        <v>10862.400000000001</v>
      </c>
    </row>
    <row r="399" spans="1:13" x14ac:dyDescent="0.25">
      <c r="A399" s="2">
        <v>45487</v>
      </c>
      <c r="B399">
        <v>36973</v>
      </c>
      <c r="C399" t="s">
        <v>131</v>
      </c>
      <c r="D399" t="s">
        <v>41</v>
      </c>
      <c r="E399" t="s">
        <v>31</v>
      </c>
      <c r="F399" t="s">
        <v>16</v>
      </c>
      <c r="G399" t="s">
        <v>93</v>
      </c>
      <c r="H399" t="s">
        <v>33</v>
      </c>
      <c r="I399" s="8">
        <v>1524</v>
      </c>
      <c r="J399" t="s">
        <v>23</v>
      </c>
      <c r="K399" t="s">
        <v>20</v>
      </c>
      <c r="L399">
        <v>11.36</v>
      </c>
      <c r="M399" s="6">
        <f>tblSales[[#This Row],[Quantity]]*tblSales[[#This Row],[Unit Price]]</f>
        <v>17312.64</v>
      </c>
    </row>
    <row r="400" spans="1:13" x14ac:dyDescent="0.25">
      <c r="A400" s="2">
        <v>45487</v>
      </c>
      <c r="B400">
        <v>36973</v>
      </c>
      <c r="C400" t="s">
        <v>131</v>
      </c>
      <c r="D400" t="s">
        <v>41</v>
      </c>
      <c r="E400" t="s">
        <v>31</v>
      </c>
      <c r="F400" t="s">
        <v>16</v>
      </c>
      <c r="G400" t="s">
        <v>74</v>
      </c>
      <c r="H400" t="s">
        <v>33</v>
      </c>
      <c r="I400" s="8">
        <v>1392</v>
      </c>
      <c r="J400" t="s">
        <v>23</v>
      </c>
      <c r="K400" t="s">
        <v>29</v>
      </c>
      <c r="L400">
        <v>10.58</v>
      </c>
      <c r="M400" s="6">
        <f>tblSales[[#This Row],[Quantity]]*tblSales[[#This Row],[Unit Price]]</f>
        <v>14727.36</v>
      </c>
    </row>
    <row r="401" spans="1:13" x14ac:dyDescent="0.25">
      <c r="A401" s="2">
        <v>45487</v>
      </c>
      <c r="B401">
        <v>36974</v>
      </c>
      <c r="C401" t="s">
        <v>156</v>
      </c>
      <c r="D401" t="s">
        <v>52</v>
      </c>
      <c r="E401" t="s">
        <v>79</v>
      </c>
      <c r="F401" t="s">
        <v>16</v>
      </c>
      <c r="G401" t="s">
        <v>110</v>
      </c>
      <c r="H401" t="s">
        <v>33</v>
      </c>
      <c r="I401">
        <v>17</v>
      </c>
      <c r="J401" t="s">
        <v>19</v>
      </c>
      <c r="K401" t="s">
        <v>29</v>
      </c>
      <c r="L401">
        <v>8.18</v>
      </c>
      <c r="M401" s="6">
        <f>tblSales[[#This Row],[Quantity]]*tblSales[[#This Row],[Unit Price]]</f>
        <v>139.06</v>
      </c>
    </row>
    <row r="402" spans="1:13" x14ac:dyDescent="0.25">
      <c r="A402" s="2">
        <v>45487</v>
      </c>
      <c r="B402">
        <v>36974</v>
      </c>
      <c r="C402" t="s">
        <v>156</v>
      </c>
      <c r="D402" t="s">
        <v>52</v>
      </c>
      <c r="E402" t="s">
        <v>79</v>
      </c>
      <c r="F402" t="s">
        <v>16</v>
      </c>
      <c r="G402" t="s">
        <v>101</v>
      </c>
      <c r="H402" t="s">
        <v>33</v>
      </c>
      <c r="I402">
        <v>11</v>
      </c>
      <c r="J402" t="s">
        <v>19</v>
      </c>
      <c r="K402" t="s">
        <v>27</v>
      </c>
      <c r="L402">
        <v>8.35</v>
      </c>
      <c r="M402" s="6">
        <f>tblSales[[#This Row],[Quantity]]*tblSales[[#This Row],[Unit Price]]</f>
        <v>91.85</v>
      </c>
    </row>
    <row r="403" spans="1:13" x14ac:dyDescent="0.25">
      <c r="A403" s="2">
        <v>45487</v>
      </c>
      <c r="B403">
        <v>36974</v>
      </c>
      <c r="C403" t="s">
        <v>156</v>
      </c>
      <c r="D403" t="s">
        <v>52</v>
      </c>
      <c r="E403" t="s">
        <v>79</v>
      </c>
      <c r="F403" t="s">
        <v>16</v>
      </c>
      <c r="G403" t="s">
        <v>43</v>
      </c>
      <c r="H403" t="s">
        <v>33</v>
      </c>
      <c r="I403">
        <v>10</v>
      </c>
      <c r="J403" t="s">
        <v>36</v>
      </c>
      <c r="K403" t="s">
        <v>27</v>
      </c>
      <c r="L403">
        <v>7.89</v>
      </c>
      <c r="M403" s="6">
        <f>tblSales[[#This Row],[Quantity]]*tblSales[[#This Row],[Unit Price]]</f>
        <v>78.899999999999991</v>
      </c>
    </row>
    <row r="404" spans="1:13" x14ac:dyDescent="0.25">
      <c r="A404" s="2">
        <v>45487</v>
      </c>
      <c r="B404">
        <v>36974</v>
      </c>
      <c r="C404" t="s">
        <v>156</v>
      </c>
      <c r="D404" t="s">
        <v>52</v>
      </c>
      <c r="E404" t="s">
        <v>79</v>
      </c>
      <c r="F404" t="s">
        <v>16</v>
      </c>
      <c r="G404" t="s">
        <v>57</v>
      </c>
      <c r="H404" t="s">
        <v>18</v>
      </c>
      <c r="I404">
        <v>4</v>
      </c>
      <c r="J404" t="s">
        <v>36</v>
      </c>
      <c r="K404" t="s">
        <v>34</v>
      </c>
      <c r="L404">
        <v>8.85</v>
      </c>
      <c r="M404" s="6">
        <f>tblSales[[#This Row],[Quantity]]*tblSales[[#This Row],[Unit Price]]</f>
        <v>35.4</v>
      </c>
    </row>
    <row r="405" spans="1:13" x14ac:dyDescent="0.25">
      <c r="A405" s="2">
        <v>45487</v>
      </c>
      <c r="B405">
        <v>36974</v>
      </c>
      <c r="C405" t="s">
        <v>156</v>
      </c>
      <c r="D405" t="s">
        <v>52</v>
      </c>
      <c r="E405" t="s">
        <v>79</v>
      </c>
      <c r="F405" t="s">
        <v>16</v>
      </c>
      <c r="G405" t="s">
        <v>67</v>
      </c>
      <c r="H405" t="s">
        <v>18</v>
      </c>
      <c r="I405">
        <v>23</v>
      </c>
      <c r="J405" t="s">
        <v>23</v>
      </c>
      <c r="K405" t="s">
        <v>20</v>
      </c>
      <c r="L405">
        <v>11.93</v>
      </c>
      <c r="M405" s="6">
        <f>tblSales[[#This Row],[Quantity]]*tblSales[[#This Row],[Unit Price]]</f>
        <v>274.39</v>
      </c>
    </row>
    <row r="406" spans="1:13" x14ac:dyDescent="0.25">
      <c r="A406" s="2">
        <v>45487</v>
      </c>
      <c r="B406">
        <v>36975</v>
      </c>
      <c r="C406" t="s">
        <v>157</v>
      </c>
      <c r="D406" t="s">
        <v>14</v>
      </c>
      <c r="E406" t="s">
        <v>83</v>
      </c>
      <c r="F406" t="s">
        <v>16</v>
      </c>
      <c r="G406" t="s">
        <v>62</v>
      </c>
      <c r="H406" t="s">
        <v>33</v>
      </c>
      <c r="I406">
        <v>208</v>
      </c>
      <c r="J406" t="s">
        <v>36</v>
      </c>
      <c r="K406" t="s">
        <v>20</v>
      </c>
      <c r="L406">
        <v>7.8</v>
      </c>
      <c r="M406" s="6">
        <f>tblSales[[#This Row],[Quantity]]*tblSales[[#This Row],[Unit Price]]</f>
        <v>1622.3999999999999</v>
      </c>
    </row>
    <row r="407" spans="1:13" x14ac:dyDescent="0.25">
      <c r="A407" s="2">
        <v>45487</v>
      </c>
      <c r="B407">
        <v>36975</v>
      </c>
      <c r="C407" t="s">
        <v>157</v>
      </c>
      <c r="D407" t="s">
        <v>14</v>
      </c>
      <c r="E407" t="s">
        <v>83</v>
      </c>
      <c r="F407" t="s">
        <v>16</v>
      </c>
      <c r="G407" t="s">
        <v>42</v>
      </c>
      <c r="H407" t="s">
        <v>33</v>
      </c>
      <c r="I407">
        <v>232</v>
      </c>
      <c r="J407" t="s">
        <v>19</v>
      </c>
      <c r="K407" t="s">
        <v>24</v>
      </c>
      <c r="L407">
        <v>8.5</v>
      </c>
      <c r="M407" s="6">
        <f>tblSales[[#This Row],[Quantity]]*tblSales[[#This Row],[Unit Price]]</f>
        <v>1972</v>
      </c>
    </row>
    <row r="408" spans="1:13" x14ac:dyDescent="0.25">
      <c r="A408" s="2">
        <v>45487</v>
      </c>
      <c r="B408">
        <v>36975</v>
      </c>
      <c r="C408" t="s">
        <v>157</v>
      </c>
      <c r="D408" t="s">
        <v>14</v>
      </c>
      <c r="E408" t="s">
        <v>83</v>
      </c>
      <c r="F408" t="s">
        <v>16</v>
      </c>
      <c r="G408" t="s">
        <v>67</v>
      </c>
      <c r="H408" t="s">
        <v>18</v>
      </c>
      <c r="I408">
        <v>154</v>
      </c>
      <c r="J408" t="s">
        <v>23</v>
      </c>
      <c r="K408" t="s">
        <v>20</v>
      </c>
      <c r="L408">
        <v>11.22</v>
      </c>
      <c r="M408" s="6">
        <f>tblSales[[#This Row],[Quantity]]*tblSales[[#This Row],[Unit Price]]</f>
        <v>1727.88</v>
      </c>
    </row>
    <row r="409" spans="1:13" x14ac:dyDescent="0.25">
      <c r="A409" s="2">
        <v>45487</v>
      </c>
      <c r="B409">
        <v>36975</v>
      </c>
      <c r="C409" t="s">
        <v>157</v>
      </c>
      <c r="D409" t="s">
        <v>14</v>
      </c>
      <c r="E409" t="s">
        <v>83</v>
      </c>
      <c r="F409" t="s">
        <v>16</v>
      </c>
      <c r="G409" t="s">
        <v>61</v>
      </c>
      <c r="H409" t="s">
        <v>22</v>
      </c>
      <c r="I409">
        <v>340</v>
      </c>
      <c r="J409" t="s">
        <v>26</v>
      </c>
      <c r="K409" t="s">
        <v>24</v>
      </c>
      <c r="L409">
        <v>7.06</v>
      </c>
      <c r="M409" s="6">
        <f>tblSales[[#This Row],[Quantity]]*tblSales[[#This Row],[Unit Price]]</f>
        <v>2400.4</v>
      </c>
    </row>
    <row r="410" spans="1:13" x14ac:dyDescent="0.25">
      <c r="A410" s="2">
        <v>45487</v>
      </c>
      <c r="B410">
        <v>36975</v>
      </c>
      <c r="C410" t="s">
        <v>157</v>
      </c>
      <c r="D410" t="s">
        <v>14</v>
      </c>
      <c r="E410" t="s">
        <v>83</v>
      </c>
      <c r="F410" t="s">
        <v>16</v>
      </c>
      <c r="G410" t="s">
        <v>86</v>
      </c>
      <c r="H410" t="s">
        <v>33</v>
      </c>
      <c r="I410">
        <v>319</v>
      </c>
      <c r="J410" t="s">
        <v>19</v>
      </c>
      <c r="K410" t="s">
        <v>20</v>
      </c>
      <c r="L410">
        <v>8.26</v>
      </c>
      <c r="M410" s="6">
        <f>tblSales[[#This Row],[Quantity]]*tblSales[[#This Row],[Unit Price]]</f>
        <v>2634.94</v>
      </c>
    </row>
    <row r="411" spans="1:13" x14ac:dyDescent="0.25">
      <c r="A411" s="2">
        <v>45488</v>
      </c>
      <c r="B411">
        <v>36976</v>
      </c>
      <c r="C411" t="s">
        <v>154</v>
      </c>
      <c r="D411" t="s">
        <v>46</v>
      </c>
      <c r="E411" t="s">
        <v>69</v>
      </c>
      <c r="F411" t="s">
        <v>88</v>
      </c>
      <c r="G411" t="s">
        <v>54</v>
      </c>
      <c r="H411" t="s">
        <v>33</v>
      </c>
      <c r="I411">
        <v>212</v>
      </c>
      <c r="J411" t="s">
        <v>36</v>
      </c>
      <c r="K411" t="s">
        <v>34</v>
      </c>
      <c r="L411">
        <v>8.9</v>
      </c>
      <c r="M411" s="6">
        <f>tblSales[[#This Row],[Quantity]]*tblSales[[#This Row],[Unit Price]]</f>
        <v>1886.8000000000002</v>
      </c>
    </row>
    <row r="412" spans="1:13" x14ac:dyDescent="0.25">
      <c r="A412" s="2">
        <v>45488</v>
      </c>
      <c r="B412">
        <v>36976</v>
      </c>
      <c r="C412" t="s">
        <v>154</v>
      </c>
      <c r="D412" t="s">
        <v>46</v>
      </c>
      <c r="E412" t="s">
        <v>69</v>
      </c>
      <c r="F412" t="s">
        <v>88</v>
      </c>
      <c r="G412" t="s">
        <v>32</v>
      </c>
      <c r="H412" t="s">
        <v>33</v>
      </c>
      <c r="I412">
        <v>373</v>
      </c>
      <c r="J412" t="s">
        <v>19</v>
      </c>
      <c r="K412" t="s">
        <v>34</v>
      </c>
      <c r="L412">
        <v>9.42</v>
      </c>
      <c r="M412" s="6">
        <f>tblSales[[#This Row],[Quantity]]*tblSales[[#This Row],[Unit Price]]</f>
        <v>3513.66</v>
      </c>
    </row>
    <row r="413" spans="1:13" x14ac:dyDescent="0.25">
      <c r="A413" s="2">
        <v>45488</v>
      </c>
      <c r="B413">
        <v>36976</v>
      </c>
      <c r="C413" t="s">
        <v>154</v>
      </c>
      <c r="D413" t="s">
        <v>46</v>
      </c>
      <c r="E413" t="s">
        <v>69</v>
      </c>
      <c r="F413" t="s">
        <v>88</v>
      </c>
      <c r="G413" t="s">
        <v>17</v>
      </c>
      <c r="H413" t="s">
        <v>18</v>
      </c>
      <c r="I413">
        <v>115</v>
      </c>
      <c r="J413" t="s">
        <v>19</v>
      </c>
      <c r="K413" t="s">
        <v>20</v>
      </c>
      <c r="L413">
        <v>10.91</v>
      </c>
      <c r="M413" s="6">
        <f>tblSales[[#This Row],[Quantity]]*tblSales[[#This Row],[Unit Price]]</f>
        <v>1254.6500000000001</v>
      </c>
    </row>
    <row r="414" spans="1:13" x14ac:dyDescent="0.25">
      <c r="A414" s="2">
        <v>45488</v>
      </c>
      <c r="B414">
        <v>36976</v>
      </c>
      <c r="C414" t="s">
        <v>154</v>
      </c>
      <c r="D414" t="s">
        <v>46</v>
      </c>
      <c r="E414" t="s">
        <v>69</v>
      </c>
      <c r="F414" t="s">
        <v>88</v>
      </c>
      <c r="G414" t="s">
        <v>74</v>
      </c>
      <c r="H414" t="s">
        <v>33</v>
      </c>
      <c r="I414">
        <v>340</v>
      </c>
      <c r="J414" t="s">
        <v>23</v>
      </c>
      <c r="K414" t="s">
        <v>29</v>
      </c>
      <c r="L414">
        <v>11.17</v>
      </c>
      <c r="M414" s="6">
        <f>tblSales[[#This Row],[Quantity]]*tblSales[[#This Row],[Unit Price]]</f>
        <v>3797.8</v>
      </c>
    </row>
    <row r="415" spans="1:13" x14ac:dyDescent="0.25">
      <c r="A415" s="2">
        <v>45488</v>
      </c>
      <c r="B415">
        <v>36976</v>
      </c>
      <c r="C415" t="s">
        <v>154</v>
      </c>
      <c r="D415" t="s">
        <v>46</v>
      </c>
      <c r="E415" t="s">
        <v>69</v>
      </c>
      <c r="F415" t="s">
        <v>88</v>
      </c>
      <c r="G415" t="s">
        <v>74</v>
      </c>
      <c r="H415" t="s">
        <v>33</v>
      </c>
      <c r="I415">
        <v>193</v>
      </c>
      <c r="J415" t="s">
        <v>23</v>
      </c>
      <c r="K415" t="s">
        <v>29</v>
      </c>
      <c r="L415">
        <v>11.17</v>
      </c>
      <c r="M415" s="6">
        <f>tblSales[[#This Row],[Quantity]]*tblSales[[#This Row],[Unit Price]]</f>
        <v>2155.81</v>
      </c>
    </row>
    <row r="416" spans="1:13" x14ac:dyDescent="0.25">
      <c r="A416" s="2">
        <v>45488</v>
      </c>
      <c r="B416">
        <v>36977</v>
      </c>
      <c r="C416" t="s">
        <v>13</v>
      </c>
      <c r="D416" t="s">
        <v>14</v>
      </c>
      <c r="E416" t="s">
        <v>15</v>
      </c>
      <c r="F416" t="s">
        <v>88</v>
      </c>
      <c r="G416" t="s">
        <v>72</v>
      </c>
      <c r="H416" t="s">
        <v>33</v>
      </c>
      <c r="I416">
        <v>106</v>
      </c>
      <c r="J416" t="s">
        <v>26</v>
      </c>
      <c r="K416" t="s">
        <v>24</v>
      </c>
      <c r="L416">
        <v>7.56</v>
      </c>
      <c r="M416" s="6">
        <f>tblSales[[#This Row],[Quantity]]*tblSales[[#This Row],[Unit Price]]</f>
        <v>801.36</v>
      </c>
    </row>
    <row r="417" spans="1:13" x14ac:dyDescent="0.25">
      <c r="A417" s="2">
        <v>45488</v>
      </c>
      <c r="B417">
        <v>36977</v>
      </c>
      <c r="C417" t="s">
        <v>13</v>
      </c>
      <c r="D417" t="s">
        <v>14</v>
      </c>
      <c r="E417" t="s">
        <v>15</v>
      </c>
      <c r="F417" t="s">
        <v>88</v>
      </c>
      <c r="G417" t="s">
        <v>56</v>
      </c>
      <c r="H417" t="s">
        <v>33</v>
      </c>
      <c r="I417">
        <v>426</v>
      </c>
      <c r="J417" t="s">
        <v>23</v>
      </c>
      <c r="K417" t="s">
        <v>34</v>
      </c>
      <c r="L417">
        <v>9.6999999999999993</v>
      </c>
      <c r="M417" s="6">
        <f>tblSales[[#This Row],[Quantity]]*tblSales[[#This Row],[Unit Price]]</f>
        <v>4132.2</v>
      </c>
    </row>
    <row r="418" spans="1:13" x14ac:dyDescent="0.25">
      <c r="A418" s="2">
        <v>45488</v>
      </c>
      <c r="B418">
        <v>36977</v>
      </c>
      <c r="C418" t="s">
        <v>13</v>
      </c>
      <c r="D418" t="s">
        <v>14</v>
      </c>
      <c r="E418" t="s">
        <v>15</v>
      </c>
      <c r="F418" t="s">
        <v>88</v>
      </c>
      <c r="G418" t="s">
        <v>72</v>
      </c>
      <c r="H418" t="s">
        <v>33</v>
      </c>
      <c r="I418">
        <v>244</v>
      </c>
      <c r="J418" t="s">
        <v>26</v>
      </c>
      <c r="K418" t="s">
        <v>24</v>
      </c>
      <c r="L418">
        <v>7.56</v>
      </c>
      <c r="M418" s="6">
        <f>tblSales[[#This Row],[Quantity]]*tblSales[[#This Row],[Unit Price]]</f>
        <v>1844.6399999999999</v>
      </c>
    </row>
    <row r="419" spans="1:13" x14ac:dyDescent="0.25">
      <c r="A419" s="2">
        <v>45488</v>
      </c>
      <c r="B419">
        <v>36977</v>
      </c>
      <c r="C419" t="s">
        <v>13</v>
      </c>
      <c r="D419" t="s">
        <v>14</v>
      </c>
      <c r="E419" t="s">
        <v>15</v>
      </c>
      <c r="F419" t="s">
        <v>88</v>
      </c>
      <c r="G419" t="s">
        <v>112</v>
      </c>
      <c r="H419" t="s">
        <v>18</v>
      </c>
      <c r="I419">
        <v>264</v>
      </c>
      <c r="J419" t="s">
        <v>26</v>
      </c>
      <c r="K419" t="s">
        <v>29</v>
      </c>
      <c r="L419">
        <v>7.6</v>
      </c>
      <c r="M419" s="6">
        <f>tblSales[[#This Row],[Quantity]]*tblSales[[#This Row],[Unit Price]]</f>
        <v>2006.3999999999999</v>
      </c>
    </row>
    <row r="420" spans="1:13" x14ac:dyDescent="0.25">
      <c r="A420" s="2">
        <v>45488</v>
      </c>
      <c r="B420">
        <v>36977</v>
      </c>
      <c r="C420" t="s">
        <v>13</v>
      </c>
      <c r="D420" t="s">
        <v>14</v>
      </c>
      <c r="E420" t="s">
        <v>15</v>
      </c>
      <c r="F420" t="s">
        <v>88</v>
      </c>
      <c r="G420" t="s">
        <v>92</v>
      </c>
      <c r="H420" t="s">
        <v>22</v>
      </c>
      <c r="I420">
        <v>327</v>
      </c>
      <c r="J420" t="s">
        <v>26</v>
      </c>
      <c r="K420" t="s">
        <v>29</v>
      </c>
      <c r="L420">
        <v>6.38</v>
      </c>
      <c r="M420" s="6">
        <f>tblSales[[#This Row],[Quantity]]*tblSales[[#This Row],[Unit Price]]</f>
        <v>2086.2599999999998</v>
      </c>
    </row>
    <row r="421" spans="1:13" x14ac:dyDescent="0.25">
      <c r="A421" s="2">
        <v>45488</v>
      </c>
      <c r="B421">
        <v>36978</v>
      </c>
      <c r="C421" t="s">
        <v>158</v>
      </c>
      <c r="D421" t="s">
        <v>41</v>
      </c>
      <c r="E421" t="s">
        <v>79</v>
      </c>
      <c r="F421" t="s">
        <v>88</v>
      </c>
      <c r="G421" t="s">
        <v>74</v>
      </c>
      <c r="H421" t="s">
        <v>33</v>
      </c>
      <c r="I421">
        <v>360</v>
      </c>
      <c r="J421" t="s">
        <v>23</v>
      </c>
      <c r="K421" t="s">
        <v>29</v>
      </c>
      <c r="L421">
        <v>10.58</v>
      </c>
      <c r="M421" s="6">
        <f>tblSales[[#This Row],[Quantity]]*tblSales[[#This Row],[Unit Price]]</f>
        <v>3808.8</v>
      </c>
    </row>
    <row r="422" spans="1:13" x14ac:dyDescent="0.25">
      <c r="A422" s="2">
        <v>45488</v>
      </c>
      <c r="B422">
        <v>36978</v>
      </c>
      <c r="C422" t="s">
        <v>158</v>
      </c>
      <c r="D422" t="s">
        <v>41</v>
      </c>
      <c r="E422" t="s">
        <v>79</v>
      </c>
      <c r="F422" t="s">
        <v>88</v>
      </c>
      <c r="G422" t="s">
        <v>39</v>
      </c>
      <c r="H422" t="s">
        <v>18</v>
      </c>
      <c r="I422">
        <v>107</v>
      </c>
      <c r="J422" t="s">
        <v>26</v>
      </c>
      <c r="K422" t="s">
        <v>27</v>
      </c>
      <c r="L422">
        <v>8.73</v>
      </c>
      <c r="M422" s="6">
        <f>tblSales[[#This Row],[Quantity]]*tblSales[[#This Row],[Unit Price]]</f>
        <v>934.11</v>
      </c>
    </row>
    <row r="423" spans="1:13" x14ac:dyDescent="0.25">
      <c r="A423" s="2">
        <v>45488</v>
      </c>
      <c r="B423">
        <v>36978</v>
      </c>
      <c r="C423" t="s">
        <v>158</v>
      </c>
      <c r="D423" t="s">
        <v>41</v>
      </c>
      <c r="E423" t="s">
        <v>79</v>
      </c>
      <c r="F423" t="s">
        <v>88</v>
      </c>
      <c r="G423" t="s">
        <v>119</v>
      </c>
      <c r="H423" t="s">
        <v>33</v>
      </c>
      <c r="I423">
        <v>196</v>
      </c>
      <c r="J423" t="s">
        <v>36</v>
      </c>
      <c r="K423" t="s">
        <v>29</v>
      </c>
      <c r="L423">
        <v>8.17</v>
      </c>
      <c r="M423" s="6">
        <f>tblSales[[#This Row],[Quantity]]*tblSales[[#This Row],[Unit Price]]</f>
        <v>1601.32</v>
      </c>
    </row>
    <row r="424" spans="1:13" x14ac:dyDescent="0.25">
      <c r="A424" s="2">
        <v>45488</v>
      </c>
      <c r="B424">
        <v>36978</v>
      </c>
      <c r="C424" t="s">
        <v>158</v>
      </c>
      <c r="D424" t="s">
        <v>41</v>
      </c>
      <c r="E424" t="s">
        <v>79</v>
      </c>
      <c r="F424" t="s">
        <v>88</v>
      </c>
      <c r="G424" t="s">
        <v>59</v>
      </c>
      <c r="H424" t="s">
        <v>18</v>
      </c>
      <c r="I424">
        <v>315</v>
      </c>
      <c r="J424" t="s">
        <v>19</v>
      </c>
      <c r="K424" t="s">
        <v>34</v>
      </c>
      <c r="L424">
        <v>9.93</v>
      </c>
      <c r="M424" s="6">
        <f>tblSales[[#This Row],[Quantity]]*tblSales[[#This Row],[Unit Price]]</f>
        <v>3127.95</v>
      </c>
    </row>
    <row r="425" spans="1:13" x14ac:dyDescent="0.25">
      <c r="A425" s="2">
        <v>45488</v>
      </c>
      <c r="B425">
        <v>36978</v>
      </c>
      <c r="C425" t="s">
        <v>158</v>
      </c>
      <c r="D425" t="s">
        <v>41</v>
      </c>
      <c r="E425" t="s">
        <v>79</v>
      </c>
      <c r="F425" t="s">
        <v>88</v>
      </c>
      <c r="G425" t="s">
        <v>115</v>
      </c>
      <c r="H425" t="s">
        <v>22</v>
      </c>
      <c r="I425">
        <v>245</v>
      </c>
      <c r="J425" t="s">
        <v>23</v>
      </c>
      <c r="K425" t="s">
        <v>29</v>
      </c>
      <c r="L425">
        <v>9.8699999999999992</v>
      </c>
      <c r="M425" s="6">
        <f>tblSales[[#This Row],[Quantity]]*tblSales[[#This Row],[Unit Price]]</f>
        <v>2418.1499999999996</v>
      </c>
    </row>
    <row r="426" spans="1:13" x14ac:dyDescent="0.25">
      <c r="A426" s="2">
        <v>45488</v>
      </c>
      <c r="B426">
        <v>36979</v>
      </c>
      <c r="C426" t="s">
        <v>68</v>
      </c>
      <c r="D426" t="s">
        <v>14</v>
      </c>
      <c r="E426" t="s">
        <v>69</v>
      </c>
      <c r="F426" t="s">
        <v>88</v>
      </c>
      <c r="G426" t="s">
        <v>55</v>
      </c>
      <c r="H426" t="s">
        <v>22</v>
      </c>
      <c r="I426">
        <v>308</v>
      </c>
      <c r="J426" t="s">
        <v>36</v>
      </c>
      <c r="K426" t="s">
        <v>27</v>
      </c>
      <c r="L426">
        <v>6.93</v>
      </c>
      <c r="M426" s="6">
        <f>tblSales[[#This Row],[Quantity]]*tblSales[[#This Row],[Unit Price]]</f>
        <v>2134.44</v>
      </c>
    </row>
    <row r="427" spans="1:13" x14ac:dyDescent="0.25">
      <c r="A427" s="2">
        <v>45488</v>
      </c>
      <c r="B427">
        <v>36979</v>
      </c>
      <c r="C427" t="s">
        <v>68</v>
      </c>
      <c r="D427" t="s">
        <v>14</v>
      </c>
      <c r="E427" t="s">
        <v>69</v>
      </c>
      <c r="F427" t="s">
        <v>88</v>
      </c>
      <c r="G427" t="s">
        <v>90</v>
      </c>
      <c r="H427" t="s">
        <v>33</v>
      </c>
      <c r="I427">
        <v>259</v>
      </c>
      <c r="J427" t="s">
        <v>36</v>
      </c>
      <c r="K427" t="s">
        <v>24</v>
      </c>
      <c r="L427">
        <v>8.0299999999999994</v>
      </c>
      <c r="M427" s="6">
        <f>tblSales[[#This Row],[Quantity]]*tblSales[[#This Row],[Unit Price]]</f>
        <v>2079.77</v>
      </c>
    </row>
    <row r="428" spans="1:13" x14ac:dyDescent="0.25">
      <c r="A428" s="2">
        <v>45488</v>
      </c>
      <c r="B428">
        <v>36979</v>
      </c>
      <c r="C428" t="s">
        <v>68</v>
      </c>
      <c r="D428" t="s">
        <v>14</v>
      </c>
      <c r="E428" t="s">
        <v>69</v>
      </c>
      <c r="F428" t="s">
        <v>88</v>
      </c>
      <c r="G428" t="s">
        <v>104</v>
      </c>
      <c r="H428" t="s">
        <v>33</v>
      </c>
      <c r="I428">
        <v>420</v>
      </c>
      <c r="J428" t="s">
        <v>23</v>
      </c>
      <c r="K428" t="s">
        <v>24</v>
      </c>
      <c r="L428">
        <v>10.39</v>
      </c>
      <c r="M428" s="6">
        <f>tblSales[[#This Row],[Quantity]]*tblSales[[#This Row],[Unit Price]]</f>
        <v>4363.8</v>
      </c>
    </row>
    <row r="429" spans="1:13" x14ac:dyDescent="0.25">
      <c r="A429" s="2">
        <v>45488</v>
      </c>
      <c r="B429">
        <v>36979</v>
      </c>
      <c r="C429" t="s">
        <v>68</v>
      </c>
      <c r="D429" t="s">
        <v>14</v>
      </c>
      <c r="E429" t="s">
        <v>69</v>
      </c>
      <c r="F429" t="s">
        <v>88</v>
      </c>
      <c r="G429" t="s">
        <v>99</v>
      </c>
      <c r="H429" t="s">
        <v>22</v>
      </c>
      <c r="I429">
        <v>273</v>
      </c>
      <c r="J429" t="s">
        <v>19</v>
      </c>
      <c r="K429" t="s">
        <v>24</v>
      </c>
      <c r="L429">
        <v>7.94</v>
      </c>
      <c r="M429" s="6">
        <f>tblSales[[#This Row],[Quantity]]*tblSales[[#This Row],[Unit Price]]</f>
        <v>2167.62</v>
      </c>
    </row>
    <row r="430" spans="1:13" x14ac:dyDescent="0.25">
      <c r="A430" s="2">
        <v>45488</v>
      </c>
      <c r="B430">
        <v>36979</v>
      </c>
      <c r="C430" t="s">
        <v>68</v>
      </c>
      <c r="D430" t="s">
        <v>14</v>
      </c>
      <c r="E430" t="s">
        <v>69</v>
      </c>
      <c r="F430" t="s">
        <v>88</v>
      </c>
      <c r="G430" t="s">
        <v>74</v>
      </c>
      <c r="H430" t="s">
        <v>33</v>
      </c>
      <c r="I430">
        <v>223</v>
      </c>
      <c r="J430" t="s">
        <v>23</v>
      </c>
      <c r="K430" t="s">
        <v>29</v>
      </c>
      <c r="L430">
        <v>9.41</v>
      </c>
      <c r="M430" s="6">
        <f>tblSales[[#This Row],[Quantity]]*tblSales[[#This Row],[Unit Price]]</f>
        <v>2098.4299999999998</v>
      </c>
    </row>
    <row r="431" spans="1:13" x14ac:dyDescent="0.25">
      <c r="A431" s="2">
        <v>45488</v>
      </c>
      <c r="B431">
        <v>36980</v>
      </c>
      <c r="C431" t="s">
        <v>159</v>
      </c>
      <c r="D431" t="s">
        <v>14</v>
      </c>
      <c r="E431" t="s">
        <v>79</v>
      </c>
      <c r="F431" t="s">
        <v>88</v>
      </c>
      <c r="G431" t="s">
        <v>50</v>
      </c>
      <c r="H431" t="s">
        <v>18</v>
      </c>
      <c r="I431">
        <v>372</v>
      </c>
      <c r="J431" t="s">
        <v>26</v>
      </c>
      <c r="K431" t="s">
        <v>20</v>
      </c>
      <c r="L431">
        <v>8.16</v>
      </c>
      <c r="M431" s="6">
        <f>tblSales[[#This Row],[Quantity]]*tblSales[[#This Row],[Unit Price]]</f>
        <v>3035.52</v>
      </c>
    </row>
    <row r="432" spans="1:13" x14ac:dyDescent="0.25">
      <c r="A432" s="2">
        <v>45488</v>
      </c>
      <c r="B432">
        <v>36980</v>
      </c>
      <c r="C432" t="s">
        <v>159</v>
      </c>
      <c r="D432" t="s">
        <v>14</v>
      </c>
      <c r="E432" t="s">
        <v>79</v>
      </c>
      <c r="F432" t="s">
        <v>88</v>
      </c>
      <c r="G432" t="s">
        <v>50</v>
      </c>
      <c r="H432" t="s">
        <v>18</v>
      </c>
      <c r="I432">
        <v>428</v>
      </c>
      <c r="J432" t="s">
        <v>26</v>
      </c>
      <c r="K432" t="s">
        <v>20</v>
      </c>
      <c r="L432">
        <v>8.16</v>
      </c>
      <c r="M432" s="6">
        <f>tblSales[[#This Row],[Quantity]]*tblSales[[#This Row],[Unit Price]]</f>
        <v>3492.48</v>
      </c>
    </row>
    <row r="433" spans="1:13" x14ac:dyDescent="0.25">
      <c r="A433" s="2">
        <v>45488</v>
      </c>
      <c r="B433">
        <v>36980</v>
      </c>
      <c r="C433" t="s">
        <v>159</v>
      </c>
      <c r="D433" t="s">
        <v>14</v>
      </c>
      <c r="E433" t="s">
        <v>79</v>
      </c>
      <c r="F433" t="s">
        <v>88</v>
      </c>
      <c r="G433" t="s">
        <v>117</v>
      </c>
      <c r="H433" t="s">
        <v>18</v>
      </c>
      <c r="I433">
        <v>746</v>
      </c>
      <c r="J433" t="s">
        <v>26</v>
      </c>
      <c r="K433" t="s">
        <v>34</v>
      </c>
      <c r="L433">
        <v>7.84</v>
      </c>
      <c r="M433" s="6">
        <f>tblSales[[#This Row],[Quantity]]*tblSales[[#This Row],[Unit Price]]</f>
        <v>5848.64</v>
      </c>
    </row>
    <row r="434" spans="1:13" x14ac:dyDescent="0.25">
      <c r="A434" s="2">
        <v>45488</v>
      </c>
      <c r="B434">
        <v>36980</v>
      </c>
      <c r="C434" t="s">
        <v>159</v>
      </c>
      <c r="D434" t="s">
        <v>14</v>
      </c>
      <c r="E434" t="s">
        <v>79</v>
      </c>
      <c r="F434" t="s">
        <v>88</v>
      </c>
      <c r="G434" t="s">
        <v>37</v>
      </c>
      <c r="H434" t="s">
        <v>18</v>
      </c>
      <c r="I434">
        <v>610</v>
      </c>
      <c r="J434" t="s">
        <v>19</v>
      </c>
      <c r="K434" t="s">
        <v>24</v>
      </c>
      <c r="L434">
        <v>9.4499999999999993</v>
      </c>
      <c r="M434" s="6">
        <f>tblSales[[#This Row],[Quantity]]*tblSales[[#This Row],[Unit Price]]</f>
        <v>5764.5</v>
      </c>
    </row>
    <row r="435" spans="1:13" x14ac:dyDescent="0.25">
      <c r="A435" s="2">
        <v>45488</v>
      </c>
      <c r="B435">
        <v>36980</v>
      </c>
      <c r="C435" t="s">
        <v>159</v>
      </c>
      <c r="D435" t="s">
        <v>14</v>
      </c>
      <c r="E435" t="s">
        <v>79</v>
      </c>
      <c r="F435" t="s">
        <v>88</v>
      </c>
      <c r="G435" t="s">
        <v>43</v>
      </c>
      <c r="H435" t="s">
        <v>33</v>
      </c>
      <c r="I435">
        <v>252</v>
      </c>
      <c r="J435" t="s">
        <v>36</v>
      </c>
      <c r="K435" t="s">
        <v>27</v>
      </c>
      <c r="L435">
        <v>7.42</v>
      </c>
      <c r="M435" s="6">
        <f>tblSales[[#This Row],[Quantity]]*tblSales[[#This Row],[Unit Price]]</f>
        <v>1869.84</v>
      </c>
    </row>
    <row r="436" spans="1:13" x14ac:dyDescent="0.25">
      <c r="A436" s="2">
        <v>45488</v>
      </c>
      <c r="B436">
        <v>36981</v>
      </c>
      <c r="C436" t="s">
        <v>129</v>
      </c>
      <c r="D436" t="s">
        <v>41</v>
      </c>
      <c r="E436" t="s">
        <v>69</v>
      </c>
      <c r="F436" t="s">
        <v>88</v>
      </c>
      <c r="G436" t="s">
        <v>65</v>
      </c>
      <c r="H436" t="s">
        <v>22</v>
      </c>
      <c r="I436">
        <v>1081</v>
      </c>
      <c r="J436" t="s">
        <v>19</v>
      </c>
      <c r="K436" t="s">
        <v>29</v>
      </c>
      <c r="L436">
        <v>8.08</v>
      </c>
      <c r="M436" s="6">
        <f>tblSales[[#This Row],[Quantity]]*tblSales[[#This Row],[Unit Price]]</f>
        <v>8734.48</v>
      </c>
    </row>
    <row r="437" spans="1:13" x14ac:dyDescent="0.25">
      <c r="A437" s="2">
        <v>45488</v>
      </c>
      <c r="B437">
        <v>36981</v>
      </c>
      <c r="C437" t="s">
        <v>129</v>
      </c>
      <c r="D437" t="s">
        <v>41</v>
      </c>
      <c r="E437" t="s">
        <v>69</v>
      </c>
      <c r="F437" t="s">
        <v>88</v>
      </c>
      <c r="G437" t="s">
        <v>95</v>
      </c>
      <c r="H437" t="s">
        <v>18</v>
      </c>
      <c r="I437">
        <v>2950</v>
      </c>
      <c r="J437" t="s">
        <v>36</v>
      </c>
      <c r="K437" t="s">
        <v>27</v>
      </c>
      <c r="L437">
        <v>9.2799999999999994</v>
      </c>
      <c r="M437" s="6">
        <f>tblSales[[#This Row],[Quantity]]*tblSales[[#This Row],[Unit Price]]</f>
        <v>27375.999999999996</v>
      </c>
    </row>
    <row r="438" spans="1:13" x14ac:dyDescent="0.25">
      <c r="A438" s="2">
        <v>45488</v>
      </c>
      <c r="B438">
        <v>36981</v>
      </c>
      <c r="C438" t="s">
        <v>129</v>
      </c>
      <c r="D438" t="s">
        <v>41</v>
      </c>
      <c r="E438" t="s">
        <v>69</v>
      </c>
      <c r="F438" t="s">
        <v>88</v>
      </c>
      <c r="G438" t="s">
        <v>92</v>
      </c>
      <c r="H438" t="s">
        <v>22</v>
      </c>
      <c r="I438">
        <v>1109</v>
      </c>
      <c r="J438" t="s">
        <v>26</v>
      </c>
      <c r="K438" t="s">
        <v>29</v>
      </c>
      <c r="L438">
        <v>7.18</v>
      </c>
      <c r="M438" s="6">
        <f>tblSales[[#This Row],[Quantity]]*tblSales[[#This Row],[Unit Price]]</f>
        <v>7962.62</v>
      </c>
    </row>
    <row r="439" spans="1:13" x14ac:dyDescent="0.25">
      <c r="A439" s="2">
        <v>45488</v>
      </c>
      <c r="B439">
        <v>36981</v>
      </c>
      <c r="C439" t="s">
        <v>129</v>
      </c>
      <c r="D439" t="s">
        <v>41</v>
      </c>
      <c r="E439" t="s">
        <v>69</v>
      </c>
      <c r="F439" t="s">
        <v>88</v>
      </c>
      <c r="G439" t="s">
        <v>71</v>
      </c>
      <c r="H439" t="s">
        <v>22</v>
      </c>
      <c r="I439">
        <v>2502</v>
      </c>
      <c r="J439" t="s">
        <v>19</v>
      </c>
      <c r="K439" t="s">
        <v>20</v>
      </c>
      <c r="L439">
        <v>8.68</v>
      </c>
      <c r="M439" s="6">
        <f>tblSales[[#This Row],[Quantity]]*tblSales[[#This Row],[Unit Price]]</f>
        <v>21717.360000000001</v>
      </c>
    </row>
    <row r="440" spans="1:13" x14ac:dyDescent="0.25">
      <c r="A440" s="2">
        <v>45488</v>
      </c>
      <c r="B440">
        <v>36981</v>
      </c>
      <c r="C440" t="s">
        <v>129</v>
      </c>
      <c r="D440" t="s">
        <v>41</v>
      </c>
      <c r="E440" t="s">
        <v>69</v>
      </c>
      <c r="F440" t="s">
        <v>88</v>
      </c>
      <c r="G440" t="s">
        <v>104</v>
      </c>
      <c r="H440" t="s">
        <v>33</v>
      </c>
      <c r="I440">
        <v>1928</v>
      </c>
      <c r="J440" t="s">
        <v>23</v>
      </c>
      <c r="K440" t="s">
        <v>24</v>
      </c>
      <c r="L440">
        <v>11.69</v>
      </c>
      <c r="M440" s="6">
        <f>tblSales[[#This Row],[Quantity]]*tblSales[[#This Row],[Unit Price]]</f>
        <v>22538.32</v>
      </c>
    </row>
    <row r="441" spans="1:13" x14ac:dyDescent="0.25">
      <c r="A441" s="2">
        <v>45489</v>
      </c>
      <c r="B441">
        <v>36982</v>
      </c>
      <c r="C441" t="s">
        <v>159</v>
      </c>
      <c r="D441" t="s">
        <v>14</v>
      </c>
      <c r="E441" t="s">
        <v>79</v>
      </c>
      <c r="F441" t="s">
        <v>114</v>
      </c>
      <c r="G441" t="s">
        <v>98</v>
      </c>
      <c r="H441" t="s">
        <v>18</v>
      </c>
      <c r="I441">
        <v>150</v>
      </c>
      <c r="J441" t="s">
        <v>36</v>
      </c>
      <c r="K441" t="s">
        <v>29</v>
      </c>
      <c r="L441">
        <v>8.07</v>
      </c>
      <c r="M441" s="6">
        <f>tblSales[[#This Row],[Quantity]]*tblSales[[#This Row],[Unit Price]]</f>
        <v>1210.5</v>
      </c>
    </row>
    <row r="442" spans="1:13" x14ac:dyDescent="0.25">
      <c r="A442" s="2">
        <v>45489</v>
      </c>
      <c r="B442">
        <v>36982</v>
      </c>
      <c r="C442" t="s">
        <v>159</v>
      </c>
      <c r="D442" t="s">
        <v>14</v>
      </c>
      <c r="E442" t="s">
        <v>79</v>
      </c>
      <c r="F442" t="s">
        <v>114</v>
      </c>
      <c r="G442" t="s">
        <v>115</v>
      </c>
      <c r="H442" t="s">
        <v>22</v>
      </c>
      <c r="I442">
        <v>606</v>
      </c>
      <c r="J442" t="s">
        <v>23</v>
      </c>
      <c r="K442" t="s">
        <v>29</v>
      </c>
      <c r="L442">
        <v>8.7799999999999994</v>
      </c>
      <c r="M442" s="6">
        <f>tblSales[[#This Row],[Quantity]]*tblSales[[#This Row],[Unit Price]]</f>
        <v>5320.6799999999994</v>
      </c>
    </row>
    <row r="443" spans="1:13" x14ac:dyDescent="0.25">
      <c r="A443" s="2">
        <v>45489</v>
      </c>
      <c r="B443">
        <v>36982</v>
      </c>
      <c r="C443" t="s">
        <v>159</v>
      </c>
      <c r="D443" t="s">
        <v>14</v>
      </c>
      <c r="E443" t="s">
        <v>79</v>
      </c>
      <c r="F443" t="s">
        <v>114</v>
      </c>
      <c r="G443" t="s">
        <v>66</v>
      </c>
      <c r="H443" t="s">
        <v>18</v>
      </c>
      <c r="I443">
        <v>828</v>
      </c>
      <c r="J443" t="s">
        <v>23</v>
      </c>
      <c r="K443" t="s">
        <v>34</v>
      </c>
      <c r="L443">
        <v>10.78</v>
      </c>
      <c r="M443" s="6">
        <f>tblSales[[#This Row],[Quantity]]*tblSales[[#This Row],[Unit Price]]</f>
        <v>8925.84</v>
      </c>
    </row>
    <row r="444" spans="1:13" x14ac:dyDescent="0.25">
      <c r="A444" s="2">
        <v>45489</v>
      </c>
      <c r="B444">
        <v>36982</v>
      </c>
      <c r="C444" t="s">
        <v>159</v>
      </c>
      <c r="D444" t="s">
        <v>14</v>
      </c>
      <c r="E444" t="s">
        <v>79</v>
      </c>
      <c r="F444" t="s">
        <v>114</v>
      </c>
      <c r="G444" t="s">
        <v>28</v>
      </c>
      <c r="H444" t="s">
        <v>18</v>
      </c>
      <c r="I444">
        <v>676</v>
      </c>
      <c r="J444" t="s">
        <v>23</v>
      </c>
      <c r="K444" t="s">
        <v>29</v>
      </c>
      <c r="L444">
        <v>10.45</v>
      </c>
      <c r="M444" s="6">
        <f>tblSales[[#This Row],[Quantity]]*tblSales[[#This Row],[Unit Price]]</f>
        <v>7064.2</v>
      </c>
    </row>
    <row r="445" spans="1:13" x14ac:dyDescent="0.25">
      <c r="A445" s="2">
        <v>45489</v>
      </c>
      <c r="B445">
        <v>36982</v>
      </c>
      <c r="C445" t="s">
        <v>159</v>
      </c>
      <c r="D445" t="s">
        <v>14</v>
      </c>
      <c r="E445" t="s">
        <v>79</v>
      </c>
      <c r="F445" t="s">
        <v>114</v>
      </c>
      <c r="G445" t="s">
        <v>115</v>
      </c>
      <c r="H445" t="s">
        <v>22</v>
      </c>
      <c r="I445">
        <v>364</v>
      </c>
      <c r="J445" t="s">
        <v>23</v>
      </c>
      <c r="K445" t="s">
        <v>29</v>
      </c>
      <c r="L445">
        <v>8.7799999999999994</v>
      </c>
      <c r="M445" s="6">
        <f>tblSales[[#This Row],[Quantity]]*tblSales[[#This Row],[Unit Price]]</f>
        <v>3195.9199999999996</v>
      </c>
    </row>
    <row r="446" spans="1:13" x14ac:dyDescent="0.25">
      <c r="A446" s="2">
        <v>45489</v>
      </c>
      <c r="B446">
        <v>36983</v>
      </c>
      <c r="C446" t="s">
        <v>134</v>
      </c>
      <c r="D446" t="s">
        <v>78</v>
      </c>
      <c r="E446" t="s">
        <v>53</v>
      </c>
      <c r="F446" t="s">
        <v>114</v>
      </c>
      <c r="G446" t="s">
        <v>89</v>
      </c>
      <c r="H446" t="s">
        <v>18</v>
      </c>
      <c r="I446">
        <v>272</v>
      </c>
      <c r="J446" t="s">
        <v>23</v>
      </c>
      <c r="K446" t="s">
        <v>27</v>
      </c>
      <c r="L446">
        <v>10.01</v>
      </c>
      <c r="M446" s="6">
        <f>tblSales[[#This Row],[Quantity]]*tblSales[[#This Row],[Unit Price]]</f>
        <v>2722.72</v>
      </c>
    </row>
    <row r="447" spans="1:13" x14ac:dyDescent="0.25">
      <c r="A447" s="2">
        <v>45489</v>
      </c>
      <c r="B447">
        <v>36983</v>
      </c>
      <c r="C447" t="s">
        <v>134</v>
      </c>
      <c r="D447" t="s">
        <v>78</v>
      </c>
      <c r="E447" t="s">
        <v>53</v>
      </c>
      <c r="F447" t="s">
        <v>114</v>
      </c>
      <c r="G447" t="s">
        <v>60</v>
      </c>
      <c r="H447" t="s">
        <v>22</v>
      </c>
      <c r="I447">
        <v>267</v>
      </c>
      <c r="J447" t="s">
        <v>19</v>
      </c>
      <c r="K447" t="s">
        <v>27</v>
      </c>
      <c r="L447">
        <v>6.88</v>
      </c>
      <c r="M447" s="6">
        <f>tblSales[[#This Row],[Quantity]]*tblSales[[#This Row],[Unit Price]]</f>
        <v>1836.96</v>
      </c>
    </row>
    <row r="448" spans="1:13" x14ac:dyDescent="0.25">
      <c r="A448" s="2">
        <v>45489</v>
      </c>
      <c r="B448">
        <v>36983</v>
      </c>
      <c r="C448" t="s">
        <v>134</v>
      </c>
      <c r="D448" t="s">
        <v>78</v>
      </c>
      <c r="E448" t="s">
        <v>53</v>
      </c>
      <c r="F448" t="s">
        <v>114</v>
      </c>
      <c r="G448" t="s">
        <v>38</v>
      </c>
      <c r="H448" t="s">
        <v>33</v>
      </c>
      <c r="I448">
        <v>346</v>
      </c>
      <c r="J448" t="s">
        <v>23</v>
      </c>
      <c r="K448" t="s">
        <v>27</v>
      </c>
      <c r="L448">
        <v>9</v>
      </c>
      <c r="M448" s="6">
        <f>tblSales[[#This Row],[Quantity]]*tblSales[[#This Row],[Unit Price]]</f>
        <v>3114</v>
      </c>
    </row>
    <row r="449" spans="1:13" x14ac:dyDescent="0.25">
      <c r="A449" s="2">
        <v>45489</v>
      </c>
      <c r="B449">
        <v>36983</v>
      </c>
      <c r="C449" t="s">
        <v>134</v>
      </c>
      <c r="D449" t="s">
        <v>78</v>
      </c>
      <c r="E449" t="s">
        <v>53</v>
      </c>
      <c r="F449" t="s">
        <v>114</v>
      </c>
      <c r="G449" t="s">
        <v>35</v>
      </c>
      <c r="H449" t="s">
        <v>22</v>
      </c>
      <c r="I449">
        <v>247</v>
      </c>
      <c r="J449" t="s">
        <v>36</v>
      </c>
      <c r="K449" t="s">
        <v>34</v>
      </c>
      <c r="L449">
        <v>6.56</v>
      </c>
      <c r="M449" s="6">
        <f>tblSales[[#This Row],[Quantity]]*tblSales[[#This Row],[Unit Price]]</f>
        <v>1620.32</v>
      </c>
    </row>
    <row r="450" spans="1:13" x14ac:dyDescent="0.25">
      <c r="A450" s="2">
        <v>45489</v>
      </c>
      <c r="B450">
        <v>36983</v>
      </c>
      <c r="C450" t="s">
        <v>134</v>
      </c>
      <c r="D450" t="s">
        <v>78</v>
      </c>
      <c r="E450" t="s">
        <v>53</v>
      </c>
      <c r="F450" t="s">
        <v>114</v>
      </c>
      <c r="G450" t="s">
        <v>99</v>
      </c>
      <c r="H450" t="s">
        <v>22</v>
      </c>
      <c r="I450">
        <v>295</v>
      </c>
      <c r="J450" t="s">
        <v>19</v>
      </c>
      <c r="K450" t="s">
        <v>24</v>
      </c>
      <c r="L450">
        <v>7.44</v>
      </c>
      <c r="M450" s="6">
        <f>tblSales[[#This Row],[Quantity]]*tblSales[[#This Row],[Unit Price]]</f>
        <v>2194.8000000000002</v>
      </c>
    </row>
    <row r="451" spans="1:13" x14ac:dyDescent="0.25">
      <c r="A451" s="2">
        <v>45489</v>
      </c>
      <c r="B451">
        <v>36984</v>
      </c>
      <c r="C451" t="s">
        <v>160</v>
      </c>
      <c r="D451" t="s">
        <v>78</v>
      </c>
      <c r="E451" t="s">
        <v>83</v>
      </c>
      <c r="F451" t="s">
        <v>114</v>
      </c>
      <c r="G451" t="s">
        <v>57</v>
      </c>
      <c r="H451" t="s">
        <v>18</v>
      </c>
      <c r="I451">
        <v>250</v>
      </c>
      <c r="J451" t="s">
        <v>36</v>
      </c>
      <c r="K451" t="s">
        <v>34</v>
      </c>
      <c r="L451">
        <v>7.81</v>
      </c>
      <c r="M451" s="6">
        <f>tblSales[[#This Row],[Quantity]]*tblSales[[#This Row],[Unit Price]]</f>
        <v>1952.5</v>
      </c>
    </row>
    <row r="452" spans="1:13" x14ac:dyDescent="0.25">
      <c r="A452" s="2">
        <v>45489</v>
      </c>
      <c r="B452">
        <v>36984</v>
      </c>
      <c r="C452" t="s">
        <v>160</v>
      </c>
      <c r="D452" t="s">
        <v>78</v>
      </c>
      <c r="E452" t="s">
        <v>83</v>
      </c>
      <c r="F452" t="s">
        <v>114</v>
      </c>
      <c r="G452" t="s">
        <v>99</v>
      </c>
      <c r="H452" t="s">
        <v>22</v>
      </c>
      <c r="I452">
        <v>317</v>
      </c>
      <c r="J452" t="s">
        <v>19</v>
      </c>
      <c r="K452" t="s">
        <v>24</v>
      </c>
      <c r="L452">
        <v>7.44</v>
      </c>
      <c r="M452" s="6">
        <f>tblSales[[#This Row],[Quantity]]*tblSales[[#This Row],[Unit Price]]</f>
        <v>2358.48</v>
      </c>
    </row>
    <row r="453" spans="1:13" x14ac:dyDescent="0.25">
      <c r="A453" s="2">
        <v>45489</v>
      </c>
      <c r="B453">
        <v>36984</v>
      </c>
      <c r="C453" t="s">
        <v>160</v>
      </c>
      <c r="D453" t="s">
        <v>78</v>
      </c>
      <c r="E453" t="s">
        <v>83</v>
      </c>
      <c r="F453" t="s">
        <v>114</v>
      </c>
      <c r="G453" t="s">
        <v>76</v>
      </c>
      <c r="H453" t="s">
        <v>18</v>
      </c>
      <c r="I453">
        <v>328</v>
      </c>
      <c r="J453" t="s">
        <v>19</v>
      </c>
      <c r="K453" t="s">
        <v>29</v>
      </c>
      <c r="L453">
        <v>8.02</v>
      </c>
      <c r="M453" s="6">
        <f>tblSales[[#This Row],[Quantity]]*tblSales[[#This Row],[Unit Price]]</f>
        <v>2630.56</v>
      </c>
    </row>
    <row r="454" spans="1:13" x14ac:dyDescent="0.25">
      <c r="A454" s="2">
        <v>45489</v>
      </c>
      <c r="B454">
        <v>36984</v>
      </c>
      <c r="C454" t="s">
        <v>160</v>
      </c>
      <c r="D454" t="s">
        <v>78</v>
      </c>
      <c r="E454" t="s">
        <v>83</v>
      </c>
      <c r="F454" t="s">
        <v>114</v>
      </c>
      <c r="G454" t="s">
        <v>89</v>
      </c>
      <c r="H454" t="s">
        <v>18</v>
      </c>
      <c r="I454">
        <v>340</v>
      </c>
      <c r="J454" t="s">
        <v>23</v>
      </c>
      <c r="K454" t="s">
        <v>27</v>
      </c>
      <c r="L454">
        <v>10.01</v>
      </c>
      <c r="M454" s="6">
        <f>tblSales[[#This Row],[Quantity]]*tblSales[[#This Row],[Unit Price]]</f>
        <v>3403.4</v>
      </c>
    </row>
    <row r="455" spans="1:13" x14ac:dyDescent="0.25">
      <c r="A455" s="2">
        <v>45489</v>
      </c>
      <c r="B455">
        <v>36984</v>
      </c>
      <c r="C455" t="s">
        <v>160</v>
      </c>
      <c r="D455" t="s">
        <v>78</v>
      </c>
      <c r="E455" t="s">
        <v>83</v>
      </c>
      <c r="F455" t="s">
        <v>114</v>
      </c>
      <c r="G455" t="s">
        <v>44</v>
      </c>
      <c r="H455" t="s">
        <v>33</v>
      </c>
      <c r="I455">
        <v>152</v>
      </c>
      <c r="J455" t="s">
        <v>26</v>
      </c>
      <c r="K455" t="s">
        <v>20</v>
      </c>
      <c r="L455">
        <v>6.89</v>
      </c>
      <c r="M455" s="6">
        <f>tblSales[[#This Row],[Quantity]]*tblSales[[#This Row],[Unit Price]]</f>
        <v>1047.28</v>
      </c>
    </row>
    <row r="456" spans="1:13" x14ac:dyDescent="0.25">
      <c r="A456" s="2">
        <v>45489</v>
      </c>
      <c r="B456">
        <v>36985</v>
      </c>
      <c r="C456" t="s">
        <v>161</v>
      </c>
      <c r="D456" t="s">
        <v>52</v>
      </c>
      <c r="E456" t="s">
        <v>31</v>
      </c>
      <c r="F456" t="s">
        <v>114</v>
      </c>
      <c r="G456" t="s">
        <v>61</v>
      </c>
      <c r="H456" t="s">
        <v>22</v>
      </c>
      <c r="I456">
        <v>112</v>
      </c>
      <c r="J456" t="s">
        <v>26</v>
      </c>
      <c r="K456" t="s">
        <v>24</v>
      </c>
      <c r="L456">
        <v>7.5</v>
      </c>
      <c r="M456" s="6">
        <f>tblSales[[#This Row],[Quantity]]*tblSales[[#This Row],[Unit Price]]</f>
        <v>840</v>
      </c>
    </row>
    <row r="457" spans="1:13" x14ac:dyDescent="0.25">
      <c r="A457" s="2">
        <v>45489</v>
      </c>
      <c r="B457">
        <v>36985</v>
      </c>
      <c r="C457" t="s">
        <v>161</v>
      </c>
      <c r="D457" t="s">
        <v>52</v>
      </c>
      <c r="E457" t="s">
        <v>31</v>
      </c>
      <c r="F457" t="s">
        <v>114</v>
      </c>
      <c r="G457" t="s">
        <v>103</v>
      </c>
      <c r="H457" t="s">
        <v>18</v>
      </c>
      <c r="I457">
        <v>442</v>
      </c>
      <c r="J457" t="s">
        <v>23</v>
      </c>
      <c r="K457" t="s">
        <v>24</v>
      </c>
      <c r="L457">
        <v>12.27</v>
      </c>
      <c r="M457" s="6">
        <f>tblSales[[#This Row],[Quantity]]*tblSales[[#This Row],[Unit Price]]</f>
        <v>5423.34</v>
      </c>
    </row>
    <row r="458" spans="1:13" x14ac:dyDescent="0.25">
      <c r="A458" s="2">
        <v>45489</v>
      </c>
      <c r="B458">
        <v>36985</v>
      </c>
      <c r="C458" t="s">
        <v>161</v>
      </c>
      <c r="D458" t="s">
        <v>52</v>
      </c>
      <c r="E458" t="s">
        <v>31</v>
      </c>
      <c r="F458" t="s">
        <v>114</v>
      </c>
      <c r="G458" t="s">
        <v>103</v>
      </c>
      <c r="H458" t="s">
        <v>18</v>
      </c>
      <c r="I458">
        <v>447</v>
      </c>
      <c r="J458" t="s">
        <v>23</v>
      </c>
      <c r="K458" t="s">
        <v>24</v>
      </c>
      <c r="L458">
        <v>12.27</v>
      </c>
      <c r="M458" s="6">
        <f>tblSales[[#This Row],[Quantity]]*tblSales[[#This Row],[Unit Price]]</f>
        <v>5484.69</v>
      </c>
    </row>
    <row r="459" spans="1:13" x14ac:dyDescent="0.25">
      <c r="A459" s="2">
        <v>45489</v>
      </c>
      <c r="B459">
        <v>36985</v>
      </c>
      <c r="C459" t="s">
        <v>161</v>
      </c>
      <c r="D459" t="s">
        <v>52</v>
      </c>
      <c r="E459" t="s">
        <v>31</v>
      </c>
      <c r="F459" t="s">
        <v>114</v>
      </c>
      <c r="G459" t="s">
        <v>50</v>
      </c>
      <c r="H459" t="s">
        <v>18</v>
      </c>
      <c r="I459">
        <v>191</v>
      </c>
      <c r="J459" t="s">
        <v>26</v>
      </c>
      <c r="K459" t="s">
        <v>20</v>
      </c>
      <c r="L459">
        <v>8.67</v>
      </c>
      <c r="M459" s="6">
        <f>tblSales[[#This Row],[Quantity]]*tblSales[[#This Row],[Unit Price]]</f>
        <v>1655.97</v>
      </c>
    </row>
    <row r="460" spans="1:13" x14ac:dyDescent="0.25">
      <c r="A460" s="2">
        <v>45489</v>
      </c>
      <c r="B460">
        <v>36985</v>
      </c>
      <c r="C460" t="s">
        <v>161</v>
      </c>
      <c r="D460" t="s">
        <v>52</v>
      </c>
      <c r="E460" t="s">
        <v>31</v>
      </c>
      <c r="F460" t="s">
        <v>114</v>
      </c>
      <c r="G460" t="s">
        <v>65</v>
      </c>
      <c r="H460" t="s">
        <v>22</v>
      </c>
      <c r="I460">
        <v>317</v>
      </c>
      <c r="J460" t="s">
        <v>19</v>
      </c>
      <c r="K460" t="s">
        <v>29</v>
      </c>
      <c r="L460">
        <v>7.63</v>
      </c>
      <c r="M460" s="6">
        <f>tblSales[[#This Row],[Quantity]]*tblSales[[#This Row],[Unit Price]]</f>
        <v>2418.71</v>
      </c>
    </row>
    <row r="461" spans="1:13" x14ac:dyDescent="0.25">
      <c r="A461" s="2">
        <v>45489</v>
      </c>
      <c r="B461">
        <v>36986</v>
      </c>
      <c r="C461" t="s">
        <v>148</v>
      </c>
      <c r="D461" t="s">
        <v>52</v>
      </c>
      <c r="E461" t="s">
        <v>69</v>
      </c>
      <c r="F461" t="s">
        <v>114</v>
      </c>
      <c r="G461" t="s">
        <v>37</v>
      </c>
      <c r="H461" t="s">
        <v>18</v>
      </c>
      <c r="I461">
        <v>693</v>
      </c>
      <c r="J461" t="s">
        <v>19</v>
      </c>
      <c r="K461" t="s">
        <v>24</v>
      </c>
      <c r="L461">
        <v>10.039999999999999</v>
      </c>
      <c r="M461" s="6">
        <f>tblSales[[#This Row],[Quantity]]*tblSales[[#This Row],[Unit Price]]</f>
        <v>6957.7199999999993</v>
      </c>
    </row>
    <row r="462" spans="1:13" x14ac:dyDescent="0.25">
      <c r="A462" s="2">
        <v>45489</v>
      </c>
      <c r="B462">
        <v>36986</v>
      </c>
      <c r="C462" t="s">
        <v>148</v>
      </c>
      <c r="D462" t="s">
        <v>52</v>
      </c>
      <c r="E462" t="s">
        <v>69</v>
      </c>
      <c r="F462" t="s">
        <v>114</v>
      </c>
      <c r="G462" t="s">
        <v>39</v>
      </c>
      <c r="H462" t="s">
        <v>18</v>
      </c>
      <c r="I462">
        <v>852</v>
      </c>
      <c r="J462" t="s">
        <v>26</v>
      </c>
      <c r="K462" t="s">
        <v>27</v>
      </c>
      <c r="L462">
        <v>8.25</v>
      </c>
      <c r="M462" s="6">
        <f>tblSales[[#This Row],[Quantity]]*tblSales[[#This Row],[Unit Price]]</f>
        <v>7029</v>
      </c>
    </row>
    <row r="463" spans="1:13" x14ac:dyDescent="0.25">
      <c r="A463" s="2">
        <v>45489</v>
      </c>
      <c r="B463">
        <v>36986</v>
      </c>
      <c r="C463" t="s">
        <v>148</v>
      </c>
      <c r="D463" t="s">
        <v>52</v>
      </c>
      <c r="E463" t="s">
        <v>69</v>
      </c>
      <c r="F463" t="s">
        <v>114</v>
      </c>
      <c r="G463" t="s">
        <v>47</v>
      </c>
      <c r="H463" t="s">
        <v>22</v>
      </c>
      <c r="I463">
        <v>372</v>
      </c>
      <c r="J463" t="s">
        <v>26</v>
      </c>
      <c r="K463" t="s">
        <v>20</v>
      </c>
      <c r="L463">
        <v>7.28</v>
      </c>
      <c r="M463" s="6">
        <f>tblSales[[#This Row],[Quantity]]*tblSales[[#This Row],[Unit Price]]</f>
        <v>2708.1600000000003</v>
      </c>
    </row>
    <row r="464" spans="1:13" x14ac:dyDescent="0.25">
      <c r="A464" s="2">
        <v>45489</v>
      </c>
      <c r="B464">
        <v>36986</v>
      </c>
      <c r="C464" t="s">
        <v>148</v>
      </c>
      <c r="D464" t="s">
        <v>52</v>
      </c>
      <c r="E464" t="s">
        <v>69</v>
      </c>
      <c r="F464" t="s">
        <v>114</v>
      </c>
      <c r="G464" t="s">
        <v>85</v>
      </c>
      <c r="H464" t="s">
        <v>33</v>
      </c>
      <c r="I464">
        <v>966</v>
      </c>
      <c r="J464" t="s">
        <v>26</v>
      </c>
      <c r="K464" t="s">
        <v>29</v>
      </c>
      <c r="L464">
        <v>7.27</v>
      </c>
      <c r="M464" s="6">
        <f>tblSales[[#This Row],[Quantity]]*tblSales[[#This Row],[Unit Price]]</f>
        <v>7022.82</v>
      </c>
    </row>
    <row r="465" spans="1:13" x14ac:dyDescent="0.25">
      <c r="A465" s="2">
        <v>45489</v>
      </c>
      <c r="B465">
        <v>36986</v>
      </c>
      <c r="C465" t="s">
        <v>148</v>
      </c>
      <c r="D465" t="s">
        <v>52</v>
      </c>
      <c r="E465" t="s">
        <v>69</v>
      </c>
      <c r="F465" t="s">
        <v>114</v>
      </c>
      <c r="G465" t="s">
        <v>62</v>
      </c>
      <c r="H465" t="s">
        <v>33</v>
      </c>
      <c r="I465">
        <v>1047</v>
      </c>
      <c r="J465" t="s">
        <v>36</v>
      </c>
      <c r="K465" t="s">
        <v>20</v>
      </c>
      <c r="L465">
        <v>8.2899999999999991</v>
      </c>
      <c r="M465" s="6">
        <f>tblSales[[#This Row],[Quantity]]*tblSales[[#This Row],[Unit Price]]</f>
        <v>8679.6299999999992</v>
      </c>
    </row>
    <row r="466" spans="1:13" x14ac:dyDescent="0.25">
      <c r="A466" s="2">
        <v>45489</v>
      </c>
      <c r="B466">
        <v>36987</v>
      </c>
      <c r="C466" t="s">
        <v>145</v>
      </c>
      <c r="D466" t="s">
        <v>14</v>
      </c>
      <c r="E466" t="s">
        <v>53</v>
      </c>
      <c r="F466" t="s">
        <v>114</v>
      </c>
      <c r="G466" t="s">
        <v>80</v>
      </c>
      <c r="H466" t="s">
        <v>18</v>
      </c>
      <c r="I466">
        <v>183</v>
      </c>
      <c r="J466" t="s">
        <v>36</v>
      </c>
      <c r="K466" t="s">
        <v>24</v>
      </c>
      <c r="L466">
        <v>8.93</v>
      </c>
      <c r="M466" s="6">
        <f>tblSales[[#This Row],[Quantity]]*tblSales[[#This Row],[Unit Price]]</f>
        <v>1634.19</v>
      </c>
    </row>
    <row r="467" spans="1:13" x14ac:dyDescent="0.25">
      <c r="A467" s="2">
        <v>45489</v>
      </c>
      <c r="B467">
        <v>36987</v>
      </c>
      <c r="C467" t="s">
        <v>145</v>
      </c>
      <c r="D467" t="s">
        <v>14</v>
      </c>
      <c r="E467" t="s">
        <v>53</v>
      </c>
      <c r="F467" t="s">
        <v>114</v>
      </c>
      <c r="G467" t="s">
        <v>93</v>
      </c>
      <c r="H467" t="s">
        <v>33</v>
      </c>
      <c r="I467">
        <v>59</v>
      </c>
      <c r="J467" t="s">
        <v>23</v>
      </c>
      <c r="K467" t="s">
        <v>20</v>
      </c>
      <c r="L467">
        <v>10.1</v>
      </c>
      <c r="M467" s="6">
        <f>tblSales[[#This Row],[Quantity]]*tblSales[[#This Row],[Unit Price]]</f>
        <v>595.9</v>
      </c>
    </row>
    <row r="468" spans="1:13" x14ac:dyDescent="0.25">
      <c r="A468" s="2">
        <v>45489</v>
      </c>
      <c r="B468">
        <v>36987</v>
      </c>
      <c r="C468" t="s">
        <v>145</v>
      </c>
      <c r="D468" t="s">
        <v>14</v>
      </c>
      <c r="E468" t="s">
        <v>53</v>
      </c>
      <c r="F468" t="s">
        <v>114</v>
      </c>
      <c r="G468" t="s">
        <v>103</v>
      </c>
      <c r="H468" t="s">
        <v>18</v>
      </c>
      <c r="I468">
        <v>311</v>
      </c>
      <c r="J468" t="s">
        <v>23</v>
      </c>
      <c r="K468" t="s">
        <v>24</v>
      </c>
      <c r="L468">
        <v>11.55</v>
      </c>
      <c r="M468" s="6">
        <f>tblSales[[#This Row],[Quantity]]*tblSales[[#This Row],[Unit Price]]</f>
        <v>3592.05</v>
      </c>
    </row>
    <row r="469" spans="1:13" x14ac:dyDescent="0.25">
      <c r="A469" s="2">
        <v>45489</v>
      </c>
      <c r="B469">
        <v>36987</v>
      </c>
      <c r="C469" t="s">
        <v>145</v>
      </c>
      <c r="D469" t="s">
        <v>14</v>
      </c>
      <c r="E469" t="s">
        <v>53</v>
      </c>
      <c r="F469" t="s">
        <v>114</v>
      </c>
      <c r="G469" t="s">
        <v>56</v>
      </c>
      <c r="H469" t="s">
        <v>33</v>
      </c>
      <c r="I469">
        <v>323</v>
      </c>
      <c r="J469" t="s">
        <v>23</v>
      </c>
      <c r="K469" t="s">
        <v>34</v>
      </c>
      <c r="L469">
        <v>9.6999999999999993</v>
      </c>
      <c r="M469" s="6">
        <f>tblSales[[#This Row],[Quantity]]*tblSales[[#This Row],[Unit Price]]</f>
        <v>3133.1</v>
      </c>
    </row>
    <row r="470" spans="1:13" x14ac:dyDescent="0.25">
      <c r="A470" s="2">
        <v>45489</v>
      </c>
      <c r="B470">
        <v>36987</v>
      </c>
      <c r="C470" t="s">
        <v>145</v>
      </c>
      <c r="D470" t="s">
        <v>14</v>
      </c>
      <c r="E470" t="s">
        <v>53</v>
      </c>
      <c r="F470" t="s">
        <v>114</v>
      </c>
      <c r="G470" t="s">
        <v>71</v>
      </c>
      <c r="H470" t="s">
        <v>22</v>
      </c>
      <c r="I470">
        <v>199</v>
      </c>
      <c r="J470" t="s">
        <v>19</v>
      </c>
      <c r="K470" t="s">
        <v>20</v>
      </c>
      <c r="L470">
        <v>7.71</v>
      </c>
      <c r="M470" s="6">
        <f>tblSales[[#This Row],[Quantity]]*tblSales[[#This Row],[Unit Price]]</f>
        <v>1534.29</v>
      </c>
    </row>
    <row r="471" spans="1:13" x14ac:dyDescent="0.25">
      <c r="A471" s="2">
        <v>45490</v>
      </c>
      <c r="B471">
        <v>36988</v>
      </c>
      <c r="C471" t="s">
        <v>162</v>
      </c>
      <c r="D471" t="s">
        <v>78</v>
      </c>
      <c r="E471" t="s">
        <v>83</v>
      </c>
      <c r="F471" t="s">
        <v>114</v>
      </c>
      <c r="G471" t="s">
        <v>57</v>
      </c>
      <c r="H471" t="s">
        <v>18</v>
      </c>
      <c r="I471">
        <v>164</v>
      </c>
      <c r="J471" t="s">
        <v>36</v>
      </c>
      <c r="K471" t="s">
        <v>34</v>
      </c>
      <c r="L471">
        <v>7.81</v>
      </c>
      <c r="M471" s="6">
        <f>tblSales[[#This Row],[Quantity]]*tblSales[[#This Row],[Unit Price]]</f>
        <v>1280.8399999999999</v>
      </c>
    </row>
    <row r="472" spans="1:13" x14ac:dyDescent="0.25">
      <c r="A472" s="2">
        <v>45490</v>
      </c>
      <c r="B472">
        <v>36988</v>
      </c>
      <c r="C472" t="s">
        <v>162</v>
      </c>
      <c r="D472" t="s">
        <v>78</v>
      </c>
      <c r="E472" t="s">
        <v>83</v>
      </c>
      <c r="F472" t="s">
        <v>114</v>
      </c>
      <c r="G472" t="s">
        <v>62</v>
      </c>
      <c r="H472" t="s">
        <v>33</v>
      </c>
      <c r="I472">
        <v>327</v>
      </c>
      <c r="J472" t="s">
        <v>36</v>
      </c>
      <c r="K472" t="s">
        <v>20</v>
      </c>
      <c r="L472">
        <v>7.31</v>
      </c>
      <c r="M472" s="6">
        <f>tblSales[[#This Row],[Quantity]]*tblSales[[#This Row],[Unit Price]]</f>
        <v>2390.37</v>
      </c>
    </row>
    <row r="473" spans="1:13" x14ac:dyDescent="0.25">
      <c r="A473" s="2">
        <v>45490</v>
      </c>
      <c r="B473">
        <v>36988</v>
      </c>
      <c r="C473" t="s">
        <v>162</v>
      </c>
      <c r="D473" t="s">
        <v>78</v>
      </c>
      <c r="E473" t="s">
        <v>83</v>
      </c>
      <c r="F473" t="s">
        <v>114</v>
      </c>
      <c r="G473" t="s">
        <v>84</v>
      </c>
      <c r="H473" t="s">
        <v>22</v>
      </c>
      <c r="I473">
        <v>257</v>
      </c>
      <c r="J473" t="s">
        <v>36</v>
      </c>
      <c r="K473" t="s">
        <v>29</v>
      </c>
      <c r="L473">
        <v>6.36</v>
      </c>
      <c r="M473" s="6">
        <f>tblSales[[#This Row],[Quantity]]*tblSales[[#This Row],[Unit Price]]</f>
        <v>1634.52</v>
      </c>
    </row>
    <row r="474" spans="1:13" x14ac:dyDescent="0.25">
      <c r="A474" s="2">
        <v>45490</v>
      </c>
      <c r="B474">
        <v>36988</v>
      </c>
      <c r="C474" t="s">
        <v>162</v>
      </c>
      <c r="D474" t="s">
        <v>78</v>
      </c>
      <c r="E474" t="s">
        <v>83</v>
      </c>
      <c r="F474" t="s">
        <v>114</v>
      </c>
      <c r="G474" t="s">
        <v>49</v>
      </c>
      <c r="H474" t="s">
        <v>22</v>
      </c>
      <c r="I474">
        <v>208</v>
      </c>
      <c r="J474" t="s">
        <v>26</v>
      </c>
      <c r="K474" t="s">
        <v>34</v>
      </c>
      <c r="L474">
        <v>6.17</v>
      </c>
      <c r="M474" s="6">
        <f>tblSales[[#This Row],[Quantity]]*tblSales[[#This Row],[Unit Price]]</f>
        <v>1283.3599999999999</v>
      </c>
    </row>
    <row r="475" spans="1:13" x14ac:dyDescent="0.25">
      <c r="A475" s="2">
        <v>45490</v>
      </c>
      <c r="B475">
        <v>36988</v>
      </c>
      <c r="C475" t="s">
        <v>162</v>
      </c>
      <c r="D475" t="s">
        <v>78</v>
      </c>
      <c r="E475" t="s">
        <v>83</v>
      </c>
      <c r="F475" t="s">
        <v>114</v>
      </c>
      <c r="G475" t="s">
        <v>132</v>
      </c>
      <c r="H475" t="s">
        <v>18</v>
      </c>
      <c r="I475">
        <v>73</v>
      </c>
      <c r="J475" t="s">
        <v>19</v>
      </c>
      <c r="K475" t="s">
        <v>27</v>
      </c>
      <c r="L475">
        <v>8.18</v>
      </c>
      <c r="M475" s="6">
        <f>tblSales[[#This Row],[Quantity]]*tblSales[[#This Row],[Unit Price]]</f>
        <v>597.14</v>
      </c>
    </row>
    <row r="476" spans="1:13" x14ac:dyDescent="0.25">
      <c r="A476" s="2">
        <v>45490</v>
      </c>
      <c r="B476">
        <v>36989</v>
      </c>
      <c r="C476" t="s">
        <v>63</v>
      </c>
      <c r="D476" t="s">
        <v>52</v>
      </c>
      <c r="E476" t="s">
        <v>15</v>
      </c>
      <c r="F476" t="s">
        <v>114</v>
      </c>
      <c r="G476" t="s">
        <v>65</v>
      </c>
      <c r="H476" t="s">
        <v>22</v>
      </c>
      <c r="I476">
        <v>279</v>
      </c>
      <c r="J476" t="s">
        <v>19</v>
      </c>
      <c r="K476" t="s">
        <v>29</v>
      </c>
      <c r="L476">
        <v>7.63</v>
      </c>
      <c r="M476" s="6">
        <f>tblSales[[#This Row],[Quantity]]*tblSales[[#This Row],[Unit Price]]</f>
        <v>2128.77</v>
      </c>
    </row>
    <row r="477" spans="1:13" x14ac:dyDescent="0.25">
      <c r="A477" s="2">
        <v>45490</v>
      </c>
      <c r="B477">
        <v>36989</v>
      </c>
      <c r="C477" t="s">
        <v>63</v>
      </c>
      <c r="D477" t="s">
        <v>52</v>
      </c>
      <c r="E477" t="s">
        <v>15</v>
      </c>
      <c r="F477" t="s">
        <v>114</v>
      </c>
      <c r="G477" t="s">
        <v>38</v>
      </c>
      <c r="H477" t="s">
        <v>33</v>
      </c>
      <c r="I477">
        <v>279</v>
      </c>
      <c r="J477" t="s">
        <v>23</v>
      </c>
      <c r="K477" t="s">
        <v>27</v>
      </c>
      <c r="L477">
        <v>10.199999999999999</v>
      </c>
      <c r="M477" s="6">
        <f>tblSales[[#This Row],[Quantity]]*tblSales[[#This Row],[Unit Price]]</f>
        <v>2845.7999999999997</v>
      </c>
    </row>
    <row r="478" spans="1:13" x14ac:dyDescent="0.25">
      <c r="A478" s="2">
        <v>45490</v>
      </c>
      <c r="B478">
        <v>36989</v>
      </c>
      <c r="C478" t="s">
        <v>63</v>
      </c>
      <c r="D478" t="s">
        <v>52</v>
      </c>
      <c r="E478" t="s">
        <v>15</v>
      </c>
      <c r="F478" t="s">
        <v>114</v>
      </c>
      <c r="G478" t="s">
        <v>43</v>
      </c>
      <c r="H478" t="s">
        <v>33</v>
      </c>
      <c r="I478">
        <v>723</v>
      </c>
      <c r="J478" t="s">
        <v>36</v>
      </c>
      <c r="K478" t="s">
        <v>27</v>
      </c>
      <c r="L478">
        <v>7.89</v>
      </c>
      <c r="M478" s="6">
        <f>tblSales[[#This Row],[Quantity]]*tblSales[[#This Row],[Unit Price]]</f>
        <v>5704.4699999999993</v>
      </c>
    </row>
    <row r="479" spans="1:13" x14ac:dyDescent="0.25">
      <c r="A479" s="2">
        <v>45490</v>
      </c>
      <c r="B479">
        <v>36989</v>
      </c>
      <c r="C479" t="s">
        <v>63</v>
      </c>
      <c r="D479" t="s">
        <v>52</v>
      </c>
      <c r="E479" t="s">
        <v>15</v>
      </c>
      <c r="F479" t="s">
        <v>114</v>
      </c>
      <c r="G479" t="s">
        <v>62</v>
      </c>
      <c r="H479" t="s">
        <v>33</v>
      </c>
      <c r="I479">
        <v>963</v>
      </c>
      <c r="J479" t="s">
        <v>36</v>
      </c>
      <c r="K479" t="s">
        <v>20</v>
      </c>
      <c r="L479">
        <v>8.2899999999999991</v>
      </c>
      <c r="M479" s="6">
        <f>tblSales[[#This Row],[Quantity]]*tblSales[[#This Row],[Unit Price]]</f>
        <v>7983.2699999999995</v>
      </c>
    </row>
    <row r="480" spans="1:13" x14ac:dyDescent="0.25">
      <c r="A480" s="2">
        <v>45490</v>
      </c>
      <c r="B480">
        <v>36989</v>
      </c>
      <c r="C480" t="s">
        <v>63</v>
      </c>
      <c r="D480" t="s">
        <v>52</v>
      </c>
      <c r="E480" t="s">
        <v>15</v>
      </c>
      <c r="F480" t="s">
        <v>114</v>
      </c>
      <c r="G480" t="s">
        <v>80</v>
      </c>
      <c r="H480" t="s">
        <v>18</v>
      </c>
      <c r="I480">
        <v>696</v>
      </c>
      <c r="J480" t="s">
        <v>36</v>
      </c>
      <c r="K480" t="s">
        <v>24</v>
      </c>
      <c r="L480">
        <v>9.49</v>
      </c>
      <c r="M480" s="6">
        <f>tblSales[[#This Row],[Quantity]]*tblSales[[#This Row],[Unit Price]]</f>
        <v>6605.04</v>
      </c>
    </row>
    <row r="481" spans="1:13" x14ac:dyDescent="0.25">
      <c r="A481" s="2">
        <v>45490</v>
      </c>
      <c r="B481">
        <v>36990</v>
      </c>
      <c r="C481" t="s">
        <v>106</v>
      </c>
      <c r="D481" t="s">
        <v>46</v>
      </c>
      <c r="E481" t="s">
        <v>69</v>
      </c>
      <c r="F481" t="s">
        <v>114</v>
      </c>
      <c r="G481" t="s">
        <v>65</v>
      </c>
      <c r="H481" t="s">
        <v>22</v>
      </c>
      <c r="I481">
        <v>164</v>
      </c>
      <c r="J481" t="s">
        <v>19</v>
      </c>
      <c r="K481" t="s">
        <v>29</v>
      </c>
      <c r="L481">
        <v>8.5299999999999994</v>
      </c>
      <c r="M481" s="6">
        <f>tblSales[[#This Row],[Quantity]]*tblSales[[#This Row],[Unit Price]]</f>
        <v>1398.9199999999998</v>
      </c>
    </row>
    <row r="482" spans="1:13" x14ac:dyDescent="0.25">
      <c r="A482" s="2">
        <v>45490</v>
      </c>
      <c r="B482">
        <v>36990</v>
      </c>
      <c r="C482" t="s">
        <v>106</v>
      </c>
      <c r="D482" t="s">
        <v>46</v>
      </c>
      <c r="E482" t="s">
        <v>69</v>
      </c>
      <c r="F482" t="s">
        <v>114</v>
      </c>
      <c r="G482" t="s">
        <v>89</v>
      </c>
      <c r="H482" t="s">
        <v>18</v>
      </c>
      <c r="I482">
        <v>46</v>
      </c>
      <c r="J482" t="s">
        <v>23</v>
      </c>
      <c r="K482" t="s">
        <v>27</v>
      </c>
      <c r="L482">
        <v>12.67</v>
      </c>
      <c r="M482" s="6">
        <f>tblSales[[#This Row],[Quantity]]*tblSales[[#This Row],[Unit Price]]</f>
        <v>582.82000000000005</v>
      </c>
    </row>
    <row r="483" spans="1:13" x14ac:dyDescent="0.25">
      <c r="A483" s="2">
        <v>45490</v>
      </c>
      <c r="B483">
        <v>36990</v>
      </c>
      <c r="C483" t="s">
        <v>106</v>
      </c>
      <c r="D483" t="s">
        <v>46</v>
      </c>
      <c r="E483" t="s">
        <v>69</v>
      </c>
      <c r="F483" t="s">
        <v>114</v>
      </c>
      <c r="G483" t="s">
        <v>126</v>
      </c>
      <c r="H483" t="s">
        <v>33</v>
      </c>
      <c r="I483">
        <v>357</v>
      </c>
      <c r="J483" t="s">
        <v>26</v>
      </c>
      <c r="K483" t="s">
        <v>27</v>
      </c>
      <c r="L483">
        <v>8.2899999999999991</v>
      </c>
      <c r="M483" s="6">
        <f>tblSales[[#This Row],[Quantity]]*tblSales[[#This Row],[Unit Price]]</f>
        <v>2959.5299999999997</v>
      </c>
    </row>
    <row r="484" spans="1:13" x14ac:dyDescent="0.25">
      <c r="A484" s="2">
        <v>45490</v>
      </c>
      <c r="B484">
        <v>36990</v>
      </c>
      <c r="C484" t="s">
        <v>106</v>
      </c>
      <c r="D484" t="s">
        <v>46</v>
      </c>
      <c r="E484" t="s">
        <v>69</v>
      </c>
      <c r="F484" t="s">
        <v>114</v>
      </c>
      <c r="G484" t="s">
        <v>71</v>
      </c>
      <c r="H484" t="s">
        <v>22</v>
      </c>
      <c r="I484">
        <v>157</v>
      </c>
      <c r="J484" t="s">
        <v>19</v>
      </c>
      <c r="K484" t="s">
        <v>20</v>
      </c>
      <c r="L484">
        <v>9.16</v>
      </c>
      <c r="M484" s="6">
        <f>tblSales[[#This Row],[Quantity]]*tblSales[[#This Row],[Unit Price]]</f>
        <v>1438.1200000000001</v>
      </c>
    </row>
    <row r="485" spans="1:13" x14ac:dyDescent="0.25">
      <c r="A485" s="2">
        <v>45490</v>
      </c>
      <c r="B485">
        <v>36990</v>
      </c>
      <c r="C485" t="s">
        <v>106</v>
      </c>
      <c r="D485" t="s">
        <v>46</v>
      </c>
      <c r="E485" t="s">
        <v>69</v>
      </c>
      <c r="F485" t="s">
        <v>114</v>
      </c>
      <c r="G485" t="s">
        <v>81</v>
      </c>
      <c r="H485" t="s">
        <v>22</v>
      </c>
      <c r="I485">
        <v>241</v>
      </c>
      <c r="J485" t="s">
        <v>36</v>
      </c>
      <c r="K485" t="s">
        <v>24</v>
      </c>
      <c r="L485">
        <v>8.9</v>
      </c>
      <c r="M485" s="6">
        <f>tblSales[[#This Row],[Quantity]]*tblSales[[#This Row],[Unit Price]]</f>
        <v>2144.9</v>
      </c>
    </row>
    <row r="486" spans="1:13" x14ac:dyDescent="0.25">
      <c r="A486" s="2">
        <v>45490</v>
      </c>
      <c r="B486">
        <v>36991</v>
      </c>
      <c r="C486" t="s">
        <v>163</v>
      </c>
      <c r="D486" t="s">
        <v>46</v>
      </c>
      <c r="E486" t="s">
        <v>79</v>
      </c>
      <c r="F486" t="s">
        <v>114</v>
      </c>
      <c r="G486" t="s">
        <v>115</v>
      </c>
      <c r="H486" t="s">
        <v>22</v>
      </c>
      <c r="I486">
        <v>192</v>
      </c>
      <c r="J486" t="s">
        <v>23</v>
      </c>
      <c r="K486" t="s">
        <v>29</v>
      </c>
      <c r="L486">
        <v>10.42</v>
      </c>
      <c r="M486" s="6">
        <f>tblSales[[#This Row],[Quantity]]*tblSales[[#This Row],[Unit Price]]</f>
        <v>2000.6399999999999</v>
      </c>
    </row>
    <row r="487" spans="1:13" x14ac:dyDescent="0.25">
      <c r="A487" s="2">
        <v>45490</v>
      </c>
      <c r="B487">
        <v>36991</v>
      </c>
      <c r="C487" t="s">
        <v>163</v>
      </c>
      <c r="D487" t="s">
        <v>46</v>
      </c>
      <c r="E487" t="s">
        <v>79</v>
      </c>
      <c r="F487" t="s">
        <v>114</v>
      </c>
      <c r="G487" t="s">
        <v>98</v>
      </c>
      <c r="H487" t="s">
        <v>18</v>
      </c>
      <c r="I487">
        <v>372</v>
      </c>
      <c r="J487" t="s">
        <v>36</v>
      </c>
      <c r="K487" t="s">
        <v>29</v>
      </c>
      <c r="L487">
        <v>9.59</v>
      </c>
      <c r="M487" s="6">
        <f>tblSales[[#This Row],[Quantity]]*tblSales[[#This Row],[Unit Price]]</f>
        <v>3567.48</v>
      </c>
    </row>
    <row r="488" spans="1:13" x14ac:dyDescent="0.25">
      <c r="A488" s="2">
        <v>45490</v>
      </c>
      <c r="B488">
        <v>36991</v>
      </c>
      <c r="C488" t="s">
        <v>163</v>
      </c>
      <c r="D488" t="s">
        <v>46</v>
      </c>
      <c r="E488" t="s">
        <v>79</v>
      </c>
      <c r="F488" t="s">
        <v>114</v>
      </c>
      <c r="G488" t="s">
        <v>119</v>
      </c>
      <c r="H488" t="s">
        <v>33</v>
      </c>
      <c r="I488">
        <v>65</v>
      </c>
      <c r="J488" t="s">
        <v>36</v>
      </c>
      <c r="K488" t="s">
        <v>29</v>
      </c>
      <c r="L488">
        <v>8.6300000000000008</v>
      </c>
      <c r="M488" s="6">
        <f>tblSales[[#This Row],[Quantity]]*tblSales[[#This Row],[Unit Price]]</f>
        <v>560.95000000000005</v>
      </c>
    </row>
    <row r="489" spans="1:13" x14ac:dyDescent="0.25">
      <c r="A489" s="2">
        <v>45490</v>
      </c>
      <c r="B489">
        <v>36991</v>
      </c>
      <c r="C489" t="s">
        <v>163</v>
      </c>
      <c r="D489" t="s">
        <v>46</v>
      </c>
      <c r="E489" t="s">
        <v>79</v>
      </c>
      <c r="F489" t="s">
        <v>114</v>
      </c>
      <c r="G489" t="s">
        <v>115</v>
      </c>
      <c r="H489" t="s">
        <v>22</v>
      </c>
      <c r="I489">
        <v>277</v>
      </c>
      <c r="J489" t="s">
        <v>23</v>
      </c>
      <c r="K489" t="s">
        <v>29</v>
      </c>
      <c r="L489">
        <v>10.42</v>
      </c>
      <c r="M489" s="6">
        <f>tblSales[[#This Row],[Quantity]]*tblSales[[#This Row],[Unit Price]]</f>
        <v>2886.34</v>
      </c>
    </row>
    <row r="490" spans="1:13" x14ac:dyDescent="0.25">
      <c r="A490" s="2">
        <v>45490</v>
      </c>
      <c r="B490">
        <v>36991</v>
      </c>
      <c r="C490" t="s">
        <v>163</v>
      </c>
      <c r="D490" t="s">
        <v>46</v>
      </c>
      <c r="E490" t="s">
        <v>79</v>
      </c>
      <c r="F490" t="s">
        <v>114</v>
      </c>
      <c r="G490" t="s">
        <v>101</v>
      </c>
      <c r="H490" t="s">
        <v>33</v>
      </c>
      <c r="I490">
        <v>39</v>
      </c>
      <c r="J490" t="s">
        <v>19</v>
      </c>
      <c r="K490" t="s">
        <v>27</v>
      </c>
      <c r="L490">
        <v>9.33</v>
      </c>
      <c r="M490" s="6">
        <f>tblSales[[#This Row],[Quantity]]*tblSales[[#This Row],[Unit Price]]</f>
        <v>363.87</v>
      </c>
    </row>
    <row r="491" spans="1:13" x14ac:dyDescent="0.25">
      <c r="A491" s="2">
        <v>45490</v>
      </c>
      <c r="B491">
        <v>36992</v>
      </c>
      <c r="C491" t="s">
        <v>100</v>
      </c>
      <c r="D491" t="s">
        <v>46</v>
      </c>
      <c r="E491" t="s">
        <v>79</v>
      </c>
      <c r="F491" t="s">
        <v>114</v>
      </c>
      <c r="G491" t="s">
        <v>35</v>
      </c>
      <c r="H491" t="s">
        <v>22</v>
      </c>
      <c r="I491">
        <v>308</v>
      </c>
      <c r="J491" t="s">
        <v>36</v>
      </c>
      <c r="K491" t="s">
        <v>34</v>
      </c>
      <c r="L491">
        <v>8.31</v>
      </c>
      <c r="M491" s="6">
        <f>tblSales[[#This Row],[Quantity]]*tblSales[[#This Row],[Unit Price]]</f>
        <v>2559.48</v>
      </c>
    </row>
    <row r="492" spans="1:13" x14ac:dyDescent="0.25">
      <c r="A492" s="2">
        <v>45490</v>
      </c>
      <c r="B492">
        <v>36992</v>
      </c>
      <c r="C492" t="s">
        <v>100</v>
      </c>
      <c r="D492" t="s">
        <v>46</v>
      </c>
      <c r="E492" t="s">
        <v>79</v>
      </c>
      <c r="F492" t="s">
        <v>114</v>
      </c>
      <c r="G492" t="s">
        <v>108</v>
      </c>
      <c r="H492" t="s">
        <v>22</v>
      </c>
      <c r="I492">
        <v>202</v>
      </c>
      <c r="J492" t="s">
        <v>23</v>
      </c>
      <c r="K492" t="s">
        <v>27</v>
      </c>
      <c r="L492">
        <v>10.64</v>
      </c>
      <c r="M492" s="6">
        <f>tblSales[[#This Row],[Quantity]]*tblSales[[#This Row],[Unit Price]]</f>
        <v>2149.2800000000002</v>
      </c>
    </row>
    <row r="493" spans="1:13" x14ac:dyDescent="0.25">
      <c r="A493" s="2">
        <v>45490</v>
      </c>
      <c r="B493">
        <v>36992</v>
      </c>
      <c r="C493" t="s">
        <v>100</v>
      </c>
      <c r="D493" t="s">
        <v>46</v>
      </c>
      <c r="E493" t="s">
        <v>79</v>
      </c>
      <c r="F493" t="s">
        <v>114</v>
      </c>
      <c r="G493" t="s">
        <v>28</v>
      </c>
      <c r="H493" t="s">
        <v>18</v>
      </c>
      <c r="I493">
        <v>262</v>
      </c>
      <c r="J493" t="s">
        <v>23</v>
      </c>
      <c r="K493" t="s">
        <v>29</v>
      </c>
      <c r="L493">
        <v>12.41</v>
      </c>
      <c r="M493" s="6">
        <f>tblSales[[#This Row],[Quantity]]*tblSales[[#This Row],[Unit Price]]</f>
        <v>3251.42</v>
      </c>
    </row>
    <row r="494" spans="1:13" x14ac:dyDescent="0.25">
      <c r="A494" s="2">
        <v>45490</v>
      </c>
      <c r="B494">
        <v>36992</v>
      </c>
      <c r="C494" t="s">
        <v>100</v>
      </c>
      <c r="D494" t="s">
        <v>46</v>
      </c>
      <c r="E494" t="s">
        <v>79</v>
      </c>
      <c r="F494" t="s">
        <v>114</v>
      </c>
      <c r="G494" t="s">
        <v>86</v>
      </c>
      <c r="H494" t="s">
        <v>33</v>
      </c>
      <c r="I494">
        <v>390</v>
      </c>
      <c r="J494" t="s">
        <v>19</v>
      </c>
      <c r="K494" t="s">
        <v>20</v>
      </c>
      <c r="L494">
        <v>9.81</v>
      </c>
      <c r="M494" s="6">
        <f>tblSales[[#This Row],[Quantity]]*tblSales[[#This Row],[Unit Price]]</f>
        <v>3825.9</v>
      </c>
    </row>
    <row r="495" spans="1:13" x14ac:dyDescent="0.25">
      <c r="A495" s="2">
        <v>45490</v>
      </c>
      <c r="B495">
        <v>36992</v>
      </c>
      <c r="C495" t="s">
        <v>100</v>
      </c>
      <c r="D495" t="s">
        <v>46</v>
      </c>
      <c r="E495" t="s">
        <v>79</v>
      </c>
      <c r="F495" t="s">
        <v>114</v>
      </c>
      <c r="G495" t="s">
        <v>75</v>
      </c>
      <c r="H495" t="s">
        <v>18</v>
      </c>
      <c r="I495">
        <v>200</v>
      </c>
      <c r="J495" t="s">
        <v>26</v>
      </c>
      <c r="K495" t="s">
        <v>24</v>
      </c>
      <c r="L495">
        <v>9.98</v>
      </c>
      <c r="M495" s="6">
        <f>tblSales[[#This Row],[Quantity]]*tblSales[[#This Row],[Unit Price]]</f>
        <v>1996</v>
      </c>
    </row>
    <row r="496" spans="1:13" x14ac:dyDescent="0.25">
      <c r="A496" s="2">
        <v>45490</v>
      </c>
      <c r="B496">
        <v>36993</v>
      </c>
      <c r="C496" t="s">
        <v>164</v>
      </c>
      <c r="D496" t="s">
        <v>52</v>
      </c>
      <c r="E496" t="s">
        <v>53</v>
      </c>
      <c r="F496" t="s">
        <v>114</v>
      </c>
      <c r="G496" t="s">
        <v>86</v>
      </c>
      <c r="H496" t="s">
        <v>33</v>
      </c>
      <c r="I496">
        <v>276</v>
      </c>
      <c r="J496" t="s">
        <v>19</v>
      </c>
      <c r="K496" t="s">
        <v>20</v>
      </c>
      <c r="L496">
        <v>8.7799999999999994</v>
      </c>
      <c r="M496" s="6">
        <f>tblSales[[#This Row],[Quantity]]*tblSales[[#This Row],[Unit Price]]</f>
        <v>2423.2799999999997</v>
      </c>
    </row>
    <row r="497" spans="1:13" x14ac:dyDescent="0.25">
      <c r="A497" s="2">
        <v>45490</v>
      </c>
      <c r="B497">
        <v>36993</v>
      </c>
      <c r="C497" t="s">
        <v>164</v>
      </c>
      <c r="D497" t="s">
        <v>52</v>
      </c>
      <c r="E497" t="s">
        <v>53</v>
      </c>
      <c r="F497" t="s">
        <v>114</v>
      </c>
      <c r="G497" t="s">
        <v>99</v>
      </c>
      <c r="H497" t="s">
        <v>22</v>
      </c>
      <c r="I497">
        <v>187</v>
      </c>
      <c r="J497" t="s">
        <v>19</v>
      </c>
      <c r="K497" t="s">
        <v>24</v>
      </c>
      <c r="L497">
        <v>8.43</v>
      </c>
      <c r="M497" s="6">
        <f>tblSales[[#This Row],[Quantity]]*tblSales[[#This Row],[Unit Price]]</f>
        <v>1576.4099999999999</v>
      </c>
    </row>
    <row r="498" spans="1:13" x14ac:dyDescent="0.25">
      <c r="A498" s="2">
        <v>45490</v>
      </c>
      <c r="B498">
        <v>36993</v>
      </c>
      <c r="C498" t="s">
        <v>164</v>
      </c>
      <c r="D498" t="s">
        <v>52</v>
      </c>
      <c r="E498" t="s">
        <v>53</v>
      </c>
      <c r="F498" t="s">
        <v>114</v>
      </c>
      <c r="G498" t="s">
        <v>25</v>
      </c>
      <c r="H498" t="s">
        <v>22</v>
      </c>
      <c r="I498">
        <v>195</v>
      </c>
      <c r="J498" t="s">
        <v>26</v>
      </c>
      <c r="K498" t="s">
        <v>27</v>
      </c>
      <c r="L498">
        <v>6.93</v>
      </c>
      <c r="M498" s="6">
        <f>tblSales[[#This Row],[Quantity]]*tblSales[[#This Row],[Unit Price]]</f>
        <v>1351.35</v>
      </c>
    </row>
    <row r="499" spans="1:13" x14ac:dyDescent="0.25">
      <c r="A499" s="2">
        <v>45490</v>
      </c>
      <c r="B499">
        <v>36993</v>
      </c>
      <c r="C499" t="s">
        <v>164</v>
      </c>
      <c r="D499" t="s">
        <v>52</v>
      </c>
      <c r="E499" t="s">
        <v>53</v>
      </c>
      <c r="F499" t="s">
        <v>114</v>
      </c>
      <c r="G499" t="s">
        <v>84</v>
      </c>
      <c r="H499" t="s">
        <v>22</v>
      </c>
      <c r="I499">
        <v>130</v>
      </c>
      <c r="J499" t="s">
        <v>36</v>
      </c>
      <c r="K499" t="s">
        <v>29</v>
      </c>
      <c r="L499">
        <v>7.21</v>
      </c>
      <c r="M499" s="6">
        <f>tblSales[[#This Row],[Quantity]]*tblSales[[#This Row],[Unit Price]]</f>
        <v>937.3</v>
      </c>
    </row>
    <row r="500" spans="1:13" x14ac:dyDescent="0.25">
      <c r="A500" s="2">
        <v>45490</v>
      </c>
      <c r="B500">
        <v>36993</v>
      </c>
      <c r="C500" t="s">
        <v>164</v>
      </c>
      <c r="D500" t="s">
        <v>52</v>
      </c>
      <c r="E500" t="s">
        <v>53</v>
      </c>
      <c r="F500" t="s">
        <v>114</v>
      </c>
      <c r="G500" t="s">
        <v>92</v>
      </c>
      <c r="H500" t="s">
        <v>22</v>
      </c>
      <c r="I500">
        <v>383</v>
      </c>
      <c r="J500" t="s">
        <v>26</v>
      </c>
      <c r="K500" t="s">
        <v>29</v>
      </c>
      <c r="L500">
        <v>6.78</v>
      </c>
      <c r="M500" s="6">
        <f>tblSales[[#This Row],[Quantity]]*tblSales[[#This Row],[Unit Price]]</f>
        <v>2596.7400000000002</v>
      </c>
    </row>
    <row r="501" spans="1:13" x14ac:dyDescent="0.25">
      <c r="A501" s="2">
        <v>45491</v>
      </c>
      <c r="B501">
        <v>36994</v>
      </c>
      <c r="C501" t="s">
        <v>165</v>
      </c>
      <c r="D501" t="s">
        <v>41</v>
      </c>
      <c r="E501" t="s">
        <v>53</v>
      </c>
      <c r="F501" t="s">
        <v>88</v>
      </c>
      <c r="G501" t="s">
        <v>60</v>
      </c>
      <c r="H501" t="s">
        <v>22</v>
      </c>
      <c r="I501">
        <v>20</v>
      </c>
      <c r="J501" t="s">
        <v>19</v>
      </c>
      <c r="K501" t="s">
        <v>27</v>
      </c>
      <c r="L501">
        <v>8.25</v>
      </c>
      <c r="M501" s="6">
        <f>tblSales[[#This Row],[Quantity]]*tblSales[[#This Row],[Unit Price]]</f>
        <v>165</v>
      </c>
    </row>
    <row r="502" spans="1:13" x14ac:dyDescent="0.25">
      <c r="A502" s="2">
        <v>45491</v>
      </c>
      <c r="B502">
        <v>36994</v>
      </c>
      <c r="C502" t="s">
        <v>165</v>
      </c>
      <c r="D502" t="s">
        <v>41</v>
      </c>
      <c r="E502" t="s">
        <v>53</v>
      </c>
      <c r="F502" t="s">
        <v>88</v>
      </c>
      <c r="G502" t="s">
        <v>44</v>
      </c>
      <c r="H502" t="s">
        <v>33</v>
      </c>
      <c r="I502">
        <v>18</v>
      </c>
      <c r="J502" t="s">
        <v>26</v>
      </c>
      <c r="K502" t="s">
        <v>20</v>
      </c>
      <c r="L502">
        <v>8.26</v>
      </c>
      <c r="M502" s="6">
        <f>tblSales[[#This Row],[Quantity]]*tblSales[[#This Row],[Unit Price]]</f>
        <v>148.68</v>
      </c>
    </row>
    <row r="503" spans="1:13" x14ac:dyDescent="0.25">
      <c r="A503" s="2">
        <v>45491</v>
      </c>
      <c r="B503">
        <v>36994</v>
      </c>
      <c r="C503" t="s">
        <v>165</v>
      </c>
      <c r="D503" t="s">
        <v>41</v>
      </c>
      <c r="E503" t="s">
        <v>53</v>
      </c>
      <c r="F503" t="s">
        <v>88</v>
      </c>
      <c r="G503" t="s">
        <v>57</v>
      </c>
      <c r="H503" t="s">
        <v>18</v>
      </c>
      <c r="I503">
        <v>41</v>
      </c>
      <c r="J503" t="s">
        <v>36</v>
      </c>
      <c r="K503" t="s">
        <v>34</v>
      </c>
      <c r="L503">
        <v>9.3699999999999992</v>
      </c>
      <c r="M503" s="6">
        <f>tblSales[[#This Row],[Quantity]]*tblSales[[#This Row],[Unit Price]]</f>
        <v>384.16999999999996</v>
      </c>
    </row>
    <row r="504" spans="1:13" x14ac:dyDescent="0.25">
      <c r="A504" s="2">
        <v>45491</v>
      </c>
      <c r="B504">
        <v>36994</v>
      </c>
      <c r="C504" t="s">
        <v>165</v>
      </c>
      <c r="D504" t="s">
        <v>41</v>
      </c>
      <c r="E504" t="s">
        <v>53</v>
      </c>
      <c r="F504" t="s">
        <v>88</v>
      </c>
      <c r="G504" t="s">
        <v>92</v>
      </c>
      <c r="H504" t="s">
        <v>22</v>
      </c>
      <c r="I504">
        <v>7</v>
      </c>
      <c r="J504" t="s">
        <v>26</v>
      </c>
      <c r="K504" t="s">
        <v>29</v>
      </c>
      <c r="L504">
        <v>7.18</v>
      </c>
      <c r="M504" s="6">
        <f>tblSales[[#This Row],[Quantity]]*tblSales[[#This Row],[Unit Price]]</f>
        <v>50.26</v>
      </c>
    </row>
    <row r="505" spans="1:13" x14ac:dyDescent="0.25">
      <c r="A505" s="2">
        <v>45491</v>
      </c>
      <c r="B505">
        <v>36994</v>
      </c>
      <c r="C505" t="s">
        <v>165</v>
      </c>
      <c r="D505" t="s">
        <v>41</v>
      </c>
      <c r="E505" t="s">
        <v>53</v>
      </c>
      <c r="F505" t="s">
        <v>88</v>
      </c>
      <c r="G505" t="s">
        <v>104</v>
      </c>
      <c r="H505" t="s">
        <v>33</v>
      </c>
      <c r="I505">
        <v>23</v>
      </c>
      <c r="J505" t="s">
        <v>23</v>
      </c>
      <c r="K505" t="s">
        <v>24</v>
      </c>
      <c r="L505">
        <v>11.69</v>
      </c>
      <c r="M505" s="6">
        <f>tblSales[[#This Row],[Quantity]]*tblSales[[#This Row],[Unit Price]]</f>
        <v>268.87</v>
      </c>
    </row>
    <row r="506" spans="1:13" x14ac:dyDescent="0.25">
      <c r="A506" s="2">
        <v>45491</v>
      </c>
      <c r="B506">
        <v>36995</v>
      </c>
      <c r="C506" t="s">
        <v>127</v>
      </c>
      <c r="D506" t="s">
        <v>52</v>
      </c>
      <c r="E506" t="s">
        <v>83</v>
      </c>
      <c r="F506" t="s">
        <v>88</v>
      </c>
      <c r="G506" t="s">
        <v>72</v>
      </c>
      <c r="H506" t="s">
        <v>33</v>
      </c>
      <c r="I506">
        <v>148</v>
      </c>
      <c r="J506" t="s">
        <v>26</v>
      </c>
      <c r="K506" t="s">
        <v>24</v>
      </c>
      <c r="L506">
        <v>8.0299999999999994</v>
      </c>
      <c r="M506" s="6">
        <f>tblSales[[#This Row],[Quantity]]*tblSales[[#This Row],[Unit Price]]</f>
        <v>1188.4399999999998</v>
      </c>
    </row>
    <row r="507" spans="1:13" x14ac:dyDescent="0.25">
      <c r="A507" s="2">
        <v>45491</v>
      </c>
      <c r="B507">
        <v>36995</v>
      </c>
      <c r="C507" t="s">
        <v>127</v>
      </c>
      <c r="D507" t="s">
        <v>52</v>
      </c>
      <c r="E507" t="s">
        <v>83</v>
      </c>
      <c r="F507" t="s">
        <v>88</v>
      </c>
      <c r="G507" t="s">
        <v>85</v>
      </c>
      <c r="H507" t="s">
        <v>33</v>
      </c>
      <c r="I507">
        <v>288</v>
      </c>
      <c r="J507" t="s">
        <v>26</v>
      </c>
      <c r="K507" t="s">
        <v>29</v>
      </c>
      <c r="L507">
        <v>7.27</v>
      </c>
      <c r="M507" s="6">
        <f>tblSales[[#This Row],[Quantity]]*tblSales[[#This Row],[Unit Price]]</f>
        <v>2093.7599999999998</v>
      </c>
    </row>
    <row r="508" spans="1:13" x14ac:dyDescent="0.25">
      <c r="A508" s="2">
        <v>45491</v>
      </c>
      <c r="B508">
        <v>36995</v>
      </c>
      <c r="C508" t="s">
        <v>127</v>
      </c>
      <c r="D508" t="s">
        <v>52</v>
      </c>
      <c r="E508" t="s">
        <v>83</v>
      </c>
      <c r="F508" t="s">
        <v>88</v>
      </c>
      <c r="G508" t="s">
        <v>93</v>
      </c>
      <c r="H508" t="s">
        <v>33</v>
      </c>
      <c r="I508">
        <v>393</v>
      </c>
      <c r="J508" t="s">
        <v>23</v>
      </c>
      <c r="K508" t="s">
        <v>20</v>
      </c>
      <c r="L508">
        <v>10.73</v>
      </c>
      <c r="M508" s="6">
        <f>tblSales[[#This Row],[Quantity]]*tblSales[[#This Row],[Unit Price]]</f>
        <v>4216.8900000000003</v>
      </c>
    </row>
    <row r="509" spans="1:13" x14ac:dyDescent="0.25">
      <c r="A509" s="2">
        <v>45491</v>
      </c>
      <c r="B509">
        <v>36995</v>
      </c>
      <c r="C509" t="s">
        <v>127</v>
      </c>
      <c r="D509" t="s">
        <v>52</v>
      </c>
      <c r="E509" t="s">
        <v>83</v>
      </c>
      <c r="F509" t="s">
        <v>88</v>
      </c>
      <c r="G509" t="s">
        <v>60</v>
      </c>
      <c r="H509" t="s">
        <v>22</v>
      </c>
      <c r="I509">
        <v>47</v>
      </c>
      <c r="J509" t="s">
        <v>19</v>
      </c>
      <c r="K509" t="s">
        <v>27</v>
      </c>
      <c r="L509">
        <v>7.79</v>
      </c>
      <c r="M509" s="6">
        <f>tblSales[[#This Row],[Quantity]]*tblSales[[#This Row],[Unit Price]]</f>
        <v>366.13</v>
      </c>
    </row>
    <row r="510" spans="1:13" x14ac:dyDescent="0.25">
      <c r="A510" s="2">
        <v>45491</v>
      </c>
      <c r="B510">
        <v>36995</v>
      </c>
      <c r="C510" t="s">
        <v>127</v>
      </c>
      <c r="D510" t="s">
        <v>52</v>
      </c>
      <c r="E510" t="s">
        <v>83</v>
      </c>
      <c r="F510" t="s">
        <v>88</v>
      </c>
      <c r="G510" t="s">
        <v>25</v>
      </c>
      <c r="H510" t="s">
        <v>22</v>
      </c>
      <c r="I510">
        <v>84</v>
      </c>
      <c r="J510" t="s">
        <v>26</v>
      </c>
      <c r="K510" t="s">
        <v>27</v>
      </c>
      <c r="L510">
        <v>6.93</v>
      </c>
      <c r="M510" s="6">
        <f>tblSales[[#This Row],[Quantity]]*tblSales[[#This Row],[Unit Price]]</f>
        <v>582.12</v>
      </c>
    </row>
    <row r="511" spans="1:13" x14ac:dyDescent="0.25">
      <c r="A511" s="2">
        <v>45491</v>
      </c>
      <c r="B511">
        <v>36996</v>
      </c>
      <c r="C511" t="s">
        <v>166</v>
      </c>
      <c r="D511" t="s">
        <v>78</v>
      </c>
      <c r="E511" t="s">
        <v>15</v>
      </c>
      <c r="F511" t="s">
        <v>88</v>
      </c>
      <c r="G511" t="s">
        <v>110</v>
      </c>
      <c r="H511" t="s">
        <v>33</v>
      </c>
      <c r="I511">
        <v>316</v>
      </c>
      <c r="J511" t="s">
        <v>19</v>
      </c>
      <c r="K511" t="s">
        <v>29</v>
      </c>
      <c r="L511">
        <v>7.22</v>
      </c>
      <c r="M511" s="6">
        <f>tblSales[[#This Row],[Quantity]]*tblSales[[#This Row],[Unit Price]]</f>
        <v>2281.52</v>
      </c>
    </row>
    <row r="512" spans="1:13" x14ac:dyDescent="0.25">
      <c r="A512" s="2">
        <v>45491</v>
      </c>
      <c r="B512">
        <v>36996</v>
      </c>
      <c r="C512" t="s">
        <v>166</v>
      </c>
      <c r="D512" t="s">
        <v>78</v>
      </c>
      <c r="E512" t="s">
        <v>15</v>
      </c>
      <c r="F512" t="s">
        <v>88</v>
      </c>
      <c r="G512" t="s">
        <v>117</v>
      </c>
      <c r="H512" t="s">
        <v>18</v>
      </c>
      <c r="I512">
        <v>85</v>
      </c>
      <c r="J512" t="s">
        <v>26</v>
      </c>
      <c r="K512" t="s">
        <v>34</v>
      </c>
      <c r="L512">
        <v>7.35</v>
      </c>
      <c r="M512" s="6">
        <f>tblSales[[#This Row],[Quantity]]*tblSales[[#This Row],[Unit Price]]</f>
        <v>624.75</v>
      </c>
    </row>
    <row r="513" spans="1:13" x14ac:dyDescent="0.25">
      <c r="A513" s="2">
        <v>45491</v>
      </c>
      <c r="B513">
        <v>36996</v>
      </c>
      <c r="C513" t="s">
        <v>166</v>
      </c>
      <c r="D513" t="s">
        <v>78</v>
      </c>
      <c r="E513" t="s">
        <v>15</v>
      </c>
      <c r="F513" t="s">
        <v>88</v>
      </c>
      <c r="G513" t="s">
        <v>66</v>
      </c>
      <c r="H513" t="s">
        <v>18</v>
      </c>
      <c r="I513">
        <v>193</v>
      </c>
      <c r="J513" t="s">
        <v>23</v>
      </c>
      <c r="K513" t="s">
        <v>34</v>
      </c>
      <c r="L513">
        <v>10.11</v>
      </c>
      <c r="M513" s="6">
        <f>tblSales[[#This Row],[Quantity]]*tblSales[[#This Row],[Unit Price]]</f>
        <v>1951.2299999999998</v>
      </c>
    </row>
    <row r="514" spans="1:13" x14ac:dyDescent="0.25">
      <c r="A514" s="2">
        <v>45491</v>
      </c>
      <c r="B514">
        <v>36996</v>
      </c>
      <c r="C514" t="s">
        <v>166</v>
      </c>
      <c r="D514" t="s">
        <v>78</v>
      </c>
      <c r="E514" t="s">
        <v>15</v>
      </c>
      <c r="F514" t="s">
        <v>88</v>
      </c>
      <c r="G514" t="s">
        <v>111</v>
      </c>
      <c r="H514" t="s">
        <v>22</v>
      </c>
      <c r="I514">
        <v>352</v>
      </c>
      <c r="J514" t="s">
        <v>23</v>
      </c>
      <c r="K514" t="s">
        <v>20</v>
      </c>
      <c r="L514">
        <v>8.84</v>
      </c>
      <c r="M514" s="6">
        <f>tblSales[[#This Row],[Quantity]]*tblSales[[#This Row],[Unit Price]]</f>
        <v>3111.68</v>
      </c>
    </row>
    <row r="515" spans="1:13" x14ac:dyDescent="0.25">
      <c r="A515" s="2">
        <v>45491</v>
      </c>
      <c r="B515">
        <v>36996</v>
      </c>
      <c r="C515" t="s">
        <v>166</v>
      </c>
      <c r="D515" t="s">
        <v>78</v>
      </c>
      <c r="E515" t="s">
        <v>15</v>
      </c>
      <c r="F515" t="s">
        <v>88</v>
      </c>
      <c r="G515" t="s">
        <v>99</v>
      </c>
      <c r="H515" t="s">
        <v>22</v>
      </c>
      <c r="I515">
        <v>199</v>
      </c>
      <c r="J515" t="s">
        <v>19</v>
      </c>
      <c r="K515" t="s">
        <v>24</v>
      </c>
      <c r="L515">
        <v>7.44</v>
      </c>
      <c r="M515" s="6">
        <f>tblSales[[#This Row],[Quantity]]*tblSales[[#This Row],[Unit Price]]</f>
        <v>1480.5600000000002</v>
      </c>
    </row>
    <row r="516" spans="1:13" x14ac:dyDescent="0.25">
      <c r="A516" s="2">
        <v>45491</v>
      </c>
      <c r="B516">
        <v>36997</v>
      </c>
      <c r="C516" t="s">
        <v>136</v>
      </c>
      <c r="D516" t="s">
        <v>41</v>
      </c>
      <c r="E516" t="s">
        <v>31</v>
      </c>
      <c r="F516" t="s">
        <v>88</v>
      </c>
      <c r="G516" t="s">
        <v>48</v>
      </c>
      <c r="H516" t="s">
        <v>33</v>
      </c>
      <c r="I516">
        <v>296</v>
      </c>
      <c r="J516" t="s">
        <v>26</v>
      </c>
      <c r="K516" t="s">
        <v>34</v>
      </c>
      <c r="L516">
        <v>7.94</v>
      </c>
      <c r="M516" s="6">
        <f>tblSales[[#This Row],[Quantity]]*tblSales[[#This Row],[Unit Price]]</f>
        <v>2350.2400000000002</v>
      </c>
    </row>
    <row r="517" spans="1:13" x14ac:dyDescent="0.25">
      <c r="A517" s="2">
        <v>45491</v>
      </c>
      <c r="B517">
        <v>36997</v>
      </c>
      <c r="C517" t="s">
        <v>136</v>
      </c>
      <c r="D517" t="s">
        <v>41</v>
      </c>
      <c r="E517" t="s">
        <v>31</v>
      </c>
      <c r="F517" t="s">
        <v>88</v>
      </c>
      <c r="G517" t="s">
        <v>132</v>
      </c>
      <c r="H517" t="s">
        <v>18</v>
      </c>
      <c r="I517">
        <v>198</v>
      </c>
      <c r="J517" t="s">
        <v>19</v>
      </c>
      <c r="K517" t="s">
        <v>27</v>
      </c>
      <c r="L517">
        <v>9.82</v>
      </c>
      <c r="M517" s="6">
        <f>tblSales[[#This Row],[Quantity]]*tblSales[[#This Row],[Unit Price]]</f>
        <v>1944.3600000000001</v>
      </c>
    </row>
    <row r="518" spans="1:13" x14ac:dyDescent="0.25">
      <c r="A518" s="2">
        <v>45491</v>
      </c>
      <c r="B518">
        <v>36997</v>
      </c>
      <c r="C518" t="s">
        <v>136</v>
      </c>
      <c r="D518" t="s">
        <v>41</v>
      </c>
      <c r="E518" t="s">
        <v>31</v>
      </c>
      <c r="F518" t="s">
        <v>88</v>
      </c>
      <c r="G518" t="s">
        <v>48</v>
      </c>
      <c r="H518" t="s">
        <v>33</v>
      </c>
      <c r="I518">
        <v>153</v>
      </c>
      <c r="J518" t="s">
        <v>26</v>
      </c>
      <c r="K518" t="s">
        <v>34</v>
      </c>
      <c r="L518">
        <v>7.94</v>
      </c>
      <c r="M518" s="6">
        <f>tblSales[[#This Row],[Quantity]]*tblSales[[#This Row],[Unit Price]]</f>
        <v>1214.8200000000002</v>
      </c>
    </row>
    <row r="519" spans="1:13" x14ac:dyDescent="0.25">
      <c r="A519" s="2">
        <v>45491</v>
      </c>
      <c r="B519">
        <v>36997</v>
      </c>
      <c r="C519" t="s">
        <v>136</v>
      </c>
      <c r="D519" t="s">
        <v>41</v>
      </c>
      <c r="E519" t="s">
        <v>31</v>
      </c>
      <c r="F519" t="s">
        <v>88</v>
      </c>
      <c r="G519" t="s">
        <v>112</v>
      </c>
      <c r="H519" t="s">
        <v>18</v>
      </c>
      <c r="I519">
        <v>221</v>
      </c>
      <c r="J519" t="s">
        <v>26</v>
      </c>
      <c r="K519" t="s">
        <v>29</v>
      </c>
      <c r="L519">
        <v>8.5500000000000007</v>
      </c>
      <c r="M519" s="6">
        <f>tblSales[[#This Row],[Quantity]]*tblSales[[#This Row],[Unit Price]]</f>
        <v>1889.5500000000002</v>
      </c>
    </row>
    <row r="520" spans="1:13" x14ac:dyDescent="0.25">
      <c r="A520" s="2">
        <v>45491</v>
      </c>
      <c r="B520">
        <v>36997</v>
      </c>
      <c r="C520" t="s">
        <v>136</v>
      </c>
      <c r="D520" t="s">
        <v>41</v>
      </c>
      <c r="E520" t="s">
        <v>31</v>
      </c>
      <c r="F520" t="s">
        <v>88</v>
      </c>
      <c r="G520" t="s">
        <v>108</v>
      </c>
      <c r="H520" t="s">
        <v>22</v>
      </c>
      <c r="I520">
        <v>96</v>
      </c>
      <c r="J520" t="s">
        <v>23</v>
      </c>
      <c r="K520" t="s">
        <v>27</v>
      </c>
      <c r="L520">
        <v>10.08</v>
      </c>
      <c r="M520" s="6">
        <f>tblSales[[#This Row],[Quantity]]*tblSales[[#This Row],[Unit Price]]</f>
        <v>967.68000000000006</v>
      </c>
    </row>
    <row r="521" spans="1:13" x14ac:dyDescent="0.25">
      <c r="A521" s="2">
        <v>45491</v>
      </c>
      <c r="B521">
        <v>36998</v>
      </c>
      <c r="C521" t="s">
        <v>164</v>
      </c>
      <c r="D521" t="s">
        <v>52</v>
      </c>
      <c r="E521" t="s">
        <v>53</v>
      </c>
      <c r="F521" t="s">
        <v>88</v>
      </c>
      <c r="G521" t="s">
        <v>50</v>
      </c>
      <c r="H521" t="s">
        <v>18</v>
      </c>
      <c r="I521">
        <v>359</v>
      </c>
      <c r="J521" t="s">
        <v>26</v>
      </c>
      <c r="K521" t="s">
        <v>20</v>
      </c>
      <c r="L521">
        <v>8.67</v>
      </c>
      <c r="M521" s="6">
        <f>tblSales[[#This Row],[Quantity]]*tblSales[[#This Row],[Unit Price]]</f>
        <v>3112.53</v>
      </c>
    </row>
    <row r="522" spans="1:13" x14ac:dyDescent="0.25">
      <c r="A522" s="2">
        <v>45491</v>
      </c>
      <c r="B522">
        <v>36998</v>
      </c>
      <c r="C522" t="s">
        <v>164</v>
      </c>
      <c r="D522" t="s">
        <v>52</v>
      </c>
      <c r="E522" t="s">
        <v>53</v>
      </c>
      <c r="F522" t="s">
        <v>88</v>
      </c>
      <c r="G522" t="s">
        <v>85</v>
      </c>
      <c r="H522" t="s">
        <v>33</v>
      </c>
      <c r="I522">
        <v>217</v>
      </c>
      <c r="J522" t="s">
        <v>26</v>
      </c>
      <c r="K522" t="s">
        <v>29</v>
      </c>
      <c r="L522">
        <v>7.27</v>
      </c>
      <c r="M522" s="6">
        <f>tblSales[[#This Row],[Quantity]]*tblSales[[#This Row],[Unit Price]]</f>
        <v>1577.59</v>
      </c>
    </row>
    <row r="523" spans="1:13" x14ac:dyDescent="0.25">
      <c r="A523" s="2">
        <v>45491</v>
      </c>
      <c r="B523">
        <v>36998</v>
      </c>
      <c r="C523" t="s">
        <v>164</v>
      </c>
      <c r="D523" t="s">
        <v>52</v>
      </c>
      <c r="E523" t="s">
        <v>53</v>
      </c>
      <c r="F523" t="s">
        <v>88</v>
      </c>
      <c r="G523" t="s">
        <v>103</v>
      </c>
      <c r="H523" t="s">
        <v>18</v>
      </c>
      <c r="I523">
        <v>245</v>
      </c>
      <c r="J523" t="s">
        <v>23</v>
      </c>
      <c r="K523" t="s">
        <v>24</v>
      </c>
      <c r="L523">
        <v>12.27</v>
      </c>
      <c r="M523" s="6">
        <f>tblSales[[#This Row],[Quantity]]*tblSales[[#This Row],[Unit Price]]</f>
        <v>3006.15</v>
      </c>
    </row>
    <row r="524" spans="1:13" x14ac:dyDescent="0.25">
      <c r="A524" s="2">
        <v>45491</v>
      </c>
      <c r="B524">
        <v>36998</v>
      </c>
      <c r="C524" t="s">
        <v>164</v>
      </c>
      <c r="D524" t="s">
        <v>52</v>
      </c>
      <c r="E524" t="s">
        <v>53</v>
      </c>
      <c r="F524" t="s">
        <v>88</v>
      </c>
      <c r="G524" t="s">
        <v>110</v>
      </c>
      <c r="H524" t="s">
        <v>33</v>
      </c>
      <c r="I524">
        <v>338</v>
      </c>
      <c r="J524" t="s">
        <v>19</v>
      </c>
      <c r="K524" t="s">
        <v>29</v>
      </c>
      <c r="L524">
        <v>8.18</v>
      </c>
      <c r="M524" s="6">
        <f>tblSales[[#This Row],[Quantity]]*tblSales[[#This Row],[Unit Price]]</f>
        <v>2764.8399999999997</v>
      </c>
    </row>
    <row r="525" spans="1:13" x14ac:dyDescent="0.25">
      <c r="A525" s="2">
        <v>45491</v>
      </c>
      <c r="B525">
        <v>36998</v>
      </c>
      <c r="C525" t="s">
        <v>164</v>
      </c>
      <c r="D525" t="s">
        <v>52</v>
      </c>
      <c r="E525" t="s">
        <v>53</v>
      </c>
      <c r="F525" t="s">
        <v>88</v>
      </c>
      <c r="G525" t="s">
        <v>17</v>
      </c>
      <c r="H525" t="s">
        <v>18</v>
      </c>
      <c r="I525">
        <v>194</v>
      </c>
      <c r="J525" t="s">
        <v>19</v>
      </c>
      <c r="K525" t="s">
        <v>20</v>
      </c>
      <c r="L525">
        <v>9.76</v>
      </c>
      <c r="M525" s="6">
        <f>tblSales[[#This Row],[Quantity]]*tblSales[[#This Row],[Unit Price]]</f>
        <v>1893.44</v>
      </c>
    </row>
    <row r="526" spans="1:13" x14ac:dyDescent="0.25">
      <c r="A526" s="2">
        <v>45491</v>
      </c>
      <c r="B526">
        <v>36999</v>
      </c>
      <c r="C526" t="s">
        <v>94</v>
      </c>
      <c r="D526" t="s">
        <v>78</v>
      </c>
      <c r="E526" t="s">
        <v>15</v>
      </c>
      <c r="F526" t="s">
        <v>88</v>
      </c>
      <c r="G526" t="s">
        <v>59</v>
      </c>
      <c r="H526" t="s">
        <v>18</v>
      </c>
      <c r="I526">
        <v>71</v>
      </c>
      <c r="J526" t="s">
        <v>19</v>
      </c>
      <c r="K526" t="s">
        <v>34</v>
      </c>
      <c r="L526">
        <v>8.27</v>
      </c>
      <c r="M526" s="6">
        <f>tblSales[[#This Row],[Quantity]]*tblSales[[#This Row],[Unit Price]]</f>
        <v>587.16999999999996</v>
      </c>
    </row>
    <row r="527" spans="1:13" x14ac:dyDescent="0.25">
      <c r="A527" s="2">
        <v>45491</v>
      </c>
      <c r="B527">
        <v>36999</v>
      </c>
      <c r="C527" t="s">
        <v>94</v>
      </c>
      <c r="D527" t="s">
        <v>78</v>
      </c>
      <c r="E527" t="s">
        <v>15</v>
      </c>
      <c r="F527" t="s">
        <v>88</v>
      </c>
      <c r="G527" t="s">
        <v>38</v>
      </c>
      <c r="H527" t="s">
        <v>33</v>
      </c>
      <c r="I527">
        <v>21</v>
      </c>
      <c r="J527" t="s">
        <v>23</v>
      </c>
      <c r="K527" t="s">
        <v>27</v>
      </c>
      <c r="L527">
        <v>9</v>
      </c>
      <c r="M527" s="6">
        <f>tblSales[[#This Row],[Quantity]]*tblSales[[#This Row],[Unit Price]]</f>
        <v>189</v>
      </c>
    </row>
    <row r="528" spans="1:13" x14ac:dyDescent="0.25">
      <c r="A528" s="2">
        <v>45491</v>
      </c>
      <c r="B528">
        <v>36999</v>
      </c>
      <c r="C528" t="s">
        <v>94</v>
      </c>
      <c r="D528" t="s">
        <v>78</v>
      </c>
      <c r="E528" t="s">
        <v>15</v>
      </c>
      <c r="F528" t="s">
        <v>88</v>
      </c>
      <c r="G528" t="s">
        <v>48</v>
      </c>
      <c r="H528" t="s">
        <v>33</v>
      </c>
      <c r="I528">
        <v>323</v>
      </c>
      <c r="J528" t="s">
        <v>26</v>
      </c>
      <c r="K528" t="s">
        <v>34</v>
      </c>
      <c r="L528">
        <v>6.62</v>
      </c>
      <c r="M528" s="6">
        <f>tblSales[[#This Row],[Quantity]]*tblSales[[#This Row],[Unit Price]]</f>
        <v>2138.2600000000002</v>
      </c>
    </row>
    <row r="529" spans="1:13" x14ac:dyDescent="0.25">
      <c r="A529" s="2">
        <v>45491</v>
      </c>
      <c r="B529">
        <v>36999</v>
      </c>
      <c r="C529" t="s">
        <v>94</v>
      </c>
      <c r="D529" t="s">
        <v>78</v>
      </c>
      <c r="E529" t="s">
        <v>15</v>
      </c>
      <c r="F529" t="s">
        <v>88</v>
      </c>
      <c r="G529" t="s">
        <v>99</v>
      </c>
      <c r="H529" t="s">
        <v>22</v>
      </c>
      <c r="I529">
        <v>310</v>
      </c>
      <c r="J529" t="s">
        <v>19</v>
      </c>
      <c r="K529" t="s">
        <v>24</v>
      </c>
      <c r="L529">
        <v>7.44</v>
      </c>
      <c r="M529" s="6">
        <f>tblSales[[#This Row],[Quantity]]*tblSales[[#This Row],[Unit Price]]</f>
        <v>2306.4</v>
      </c>
    </row>
    <row r="530" spans="1:13" x14ac:dyDescent="0.25">
      <c r="A530" s="2">
        <v>45491</v>
      </c>
      <c r="B530">
        <v>36999</v>
      </c>
      <c r="C530" t="s">
        <v>94</v>
      </c>
      <c r="D530" t="s">
        <v>78</v>
      </c>
      <c r="E530" t="s">
        <v>15</v>
      </c>
      <c r="F530" t="s">
        <v>88</v>
      </c>
      <c r="G530" t="s">
        <v>47</v>
      </c>
      <c r="H530" t="s">
        <v>22</v>
      </c>
      <c r="I530">
        <v>362</v>
      </c>
      <c r="J530" t="s">
        <v>26</v>
      </c>
      <c r="K530" t="s">
        <v>20</v>
      </c>
      <c r="L530">
        <v>6.43</v>
      </c>
      <c r="M530" s="6">
        <f>tblSales[[#This Row],[Quantity]]*tblSales[[#This Row],[Unit Price]]</f>
        <v>2327.66</v>
      </c>
    </row>
    <row r="531" spans="1:13" x14ac:dyDescent="0.25">
      <c r="A531" s="2">
        <v>45492</v>
      </c>
      <c r="B531">
        <v>37000</v>
      </c>
      <c r="C531" t="s">
        <v>167</v>
      </c>
      <c r="D531" t="s">
        <v>46</v>
      </c>
      <c r="E531" t="s">
        <v>15</v>
      </c>
      <c r="F531" t="s">
        <v>16</v>
      </c>
      <c r="G531" t="s">
        <v>21</v>
      </c>
      <c r="H531" t="s">
        <v>22</v>
      </c>
      <c r="I531">
        <v>339</v>
      </c>
      <c r="J531" t="s">
        <v>23</v>
      </c>
      <c r="K531" t="s">
        <v>24</v>
      </c>
      <c r="L531">
        <v>11.52</v>
      </c>
      <c r="M531" s="6">
        <f>tblSales[[#This Row],[Quantity]]*tblSales[[#This Row],[Unit Price]]</f>
        <v>3905.2799999999997</v>
      </c>
    </row>
    <row r="532" spans="1:13" x14ac:dyDescent="0.25">
      <c r="A532" s="2">
        <v>45492</v>
      </c>
      <c r="B532">
        <v>37000</v>
      </c>
      <c r="C532" t="s">
        <v>167</v>
      </c>
      <c r="D532" t="s">
        <v>46</v>
      </c>
      <c r="E532" t="s">
        <v>15</v>
      </c>
      <c r="F532" t="s">
        <v>16</v>
      </c>
      <c r="G532" t="s">
        <v>99</v>
      </c>
      <c r="H532" t="s">
        <v>22</v>
      </c>
      <c r="I532">
        <v>275</v>
      </c>
      <c r="J532" t="s">
        <v>19</v>
      </c>
      <c r="K532" t="s">
        <v>24</v>
      </c>
      <c r="L532">
        <v>9.42</v>
      </c>
      <c r="M532" s="6">
        <f>tblSales[[#This Row],[Quantity]]*tblSales[[#This Row],[Unit Price]]</f>
        <v>2590.5</v>
      </c>
    </row>
    <row r="533" spans="1:13" x14ac:dyDescent="0.25">
      <c r="A533" s="2">
        <v>45492</v>
      </c>
      <c r="B533">
        <v>37000</v>
      </c>
      <c r="C533" t="s">
        <v>167</v>
      </c>
      <c r="D533" t="s">
        <v>46</v>
      </c>
      <c r="E533" t="s">
        <v>15</v>
      </c>
      <c r="F533" t="s">
        <v>16</v>
      </c>
      <c r="G533" t="s">
        <v>21</v>
      </c>
      <c r="H533" t="s">
        <v>22</v>
      </c>
      <c r="I533">
        <v>290</v>
      </c>
      <c r="J533" t="s">
        <v>23</v>
      </c>
      <c r="K533" t="s">
        <v>24</v>
      </c>
      <c r="L533">
        <v>11.52</v>
      </c>
      <c r="M533" s="6">
        <f>tblSales[[#This Row],[Quantity]]*tblSales[[#This Row],[Unit Price]]</f>
        <v>3340.7999999999997</v>
      </c>
    </row>
    <row r="534" spans="1:13" x14ac:dyDescent="0.25">
      <c r="A534" s="2">
        <v>45492</v>
      </c>
      <c r="B534">
        <v>37000</v>
      </c>
      <c r="C534" t="s">
        <v>167</v>
      </c>
      <c r="D534" t="s">
        <v>46</v>
      </c>
      <c r="E534" t="s">
        <v>15</v>
      </c>
      <c r="F534" t="s">
        <v>16</v>
      </c>
      <c r="G534" t="s">
        <v>99</v>
      </c>
      <c r="H534" t="s">
        <v>22</v>
      </c>
      <c r="I534">
        <v>158</v>
      </c>
      <c r="J534" t="s">
        <v>19</v>
      </c>
      <c r="K534" t="s">
        <v>24</v>
      </c>
      <c r="L534">
        <v>9.42</v>
      </c>
      <c r="M534" s="6">
        <f>tblSales[[#This Row],[Quantity]]*tblSales[[#This Row],[Unit Price]]</f>
        <v>1488.36</v>
      </c>
    </row>
    <row r="535" spans="1:13" x14ac:dyDescent="0.25">
      <c r="A535" s="2">
        <v>45492</v>
      </c>
      <c r="B535">
        <v>37000</v>
      </c>
      <c r="C535" t="s">
        <v>167</v>
      </c>
      <c r="D535" t="s">
        <v>46</v>
      </c>
      <c r="E535" t="s">
        <v>15</v>
      </c>
      <c r="F535" t="s">
        <v>16</v>
      </c>
      <c r="G535" t="s">
        <v>17</v>
      </c>
      <c r="H535" t="s">
        <v>18</v>
      </c>
      <c r="I535">
        <v>287</v>
      </c>
      <c r="J535" t="s">
        <v>19</v>
      </c>
      <c r="K535" t="s">
        <v>20</v>
      </c>
      <c r="L535">
        <v>10.91</v>
      </c>
      <c r="M535" s="6">
        <f>tblSales[[#This Row],[Quantity]]*tblSales[[#This Row],[Unit Price]]</f>
        <v>3131.17</v>
      </c>
    </row>
    <row r="536" spans="1:13" x14ac:dyDescent="0.25">
      <c r="A536" s="2">
        <v>45492</v>
      </c>
      <c r="B536">
        <v>37001</v>
      </c>
      <c r="C536" t="s">
        <v>143</v>
      </c>
      <c r="D536" t="s">
        <v>41</v>
      </c>
      <c r="E536" t="s">
        <v>69</v>
      </c>
      <c r="F536" t="s">
        <v>16</v>
      </c>
      <c r="G536" t="s">
        <v>132</v>
      </c>
      <c r="H536" t="s">
        <v>18</v>
      </c>
      <c r="I536">
        <v>235</v>
      </c>
      <c r="J536" t="s">
        <v>19</v>
      </c>
      <c r="K536" t="s">
        <v>27</v>
      </c>
      <c r="L536">
        <v>9.82</v>
      </c>
      <c r="M536" s="6">
        <f>tblSales[[#This Row],[Quantity]]*tblSales[[#This Row],[Unit Price]]</f>
        <v>2307.7000000000003</v>
      </c>
    </row>
    <row r="537" spans="1:13" x14ac:dyDescent="0.25">
      <c r="A537" s="2">
        <v>45492</v>
      </c>
      <c r="B537">
        <v>37001</v>
      </c>
      <c r="C537" t="s">
        <v>143</v>
      </c>
      <c r="D537" t="s">
        <v>41</v>
      </c>
      <c r="E537" t="s">
        <v>69</v>
      </c>
      <c r="F537" t="s">
        <v>16</v>
      </c>
      <c r="G537" t="s">
        <v>37</v>
      </c>
      <c r="H537" t="s">
        <v>18</v>
      </c>
      <c r="I537">
        <v>349</v>
      </c>
      <c r="J537" t="s">
        <v>19</v>
      </c>
      <c r="K537" t="s">
        <v>24</v>
      </c>
      <c r="L537">
        <v>10.63</v>
      </c>
      <c r="M537" s="6">
        <f>tblSales[[#This Row],[Quantity]]*tblSales[[#This Row],[Unit Price]]</f>
        <v>3709.8700000000003</v>
      </c>
    </row>
    <row r="538" spans="1:13" x14ac:dyDescent="0.25">
      <c r="A538" s="2">
        <v>45492</v>
      </c>
      <c r="B538">
        <v>37001</v>
      </c>
      <c r="C538" t="s">
        <v>143</v>
      </c>
      <c r="D538" t="s">
        <v>41</v>
      </c>
      <c r="E538" t="s">
        <v>69</v>
      </c>
      <c r="F538" t="s">
        <v>16</v>
      </c>
      <c r="G538" t="s">
        <v>17</v>
      </c>
      <c r="H538" t="s">
        <v>18</v>
      </c>
      <c r="I538">
        <v>199</v>
      </c>
      <c r="J538" t="s">
        <v>19</v>
      </c>
      <c r="K538" t="s">
        <v>20</v>
      </c>
      <c r="L538">
        <v>10.33</v>
      </c>
      <c r="M538" s="6">
        <f>tblSales[[#This Row],[Quantity]]*tblSales[[#This Row],[Unit Price]]</f>
        <v>2055.67</v>
      </c>
    </row>
    <row r="539" spans="1:13" x14ac:dyDescent="0.25">
      <c r="A539" s="2">
        <v>45492</v>
      </c>
      <c r="B539">
        <v>37001</v>
      </c>
      <c r="C539" t="s">
        <v>143</v>
      </c>
      <c r="D539" t="s">
        <v>41</v>
      </c>
      <c r="E539" t="s">
        <v>69</v>
      </c>
      <c r="F539" t="s">
        <v>16</v>
      </c>
      <c r="G539" t="s">
        <v>85</v>
      </c>
      <c r="H539" t="s">
        <v>33</v>
      </c>
      <c r="I539">
        <v>280</v>
      </c>
      <c r="J539" t="s">
        <v>26</v>
      </c>
      <c r="K539" t="s">
        <v>29</v>
      </c>
      <c r="L539">
        <v>7.7</v>
      </c>
      <c r="M539" s="6">
        <f>tblSales[[#This Row],[Quantity]]*tblSales[[#This Row],[Unit Price]]</f>
        <v>2156</v>
      </c>
    </row>
    <row r="540" spans="1:13" x14ac:dyDescent="0.25">
      <c r="A540" s="2">
        <v>45492</v>
      </c>
      <c r="B540">
        <v>37001</v>
      </c>
      <c r="C540" t="s">
        <v>143</v>
      </c>
      <c r="D540" t="s">
        <v>41</v>
      </c>
      <c r="E540" t="s">
        <v>69</v>
      </c>
      <c r="F540" t="s">
        <v>16</v>
      </c>
      <c r="G540" t="s">
        <v>42</v>
      </c>
      <c r="H540" t="s">
        <v>33</v>
      </c>
      <c r="I540">
        <v>128</v>
      </c>
      <c r="J540" t="s">
        <v>19</v>
      </c>
      <c r="K540" t="s">
        <v>24</v>
      </c>
      <c r="L540">
        <v>9.57</v>
      </c>
      <c r="M540" s="6">
        <f>tblSales[[#This Row],[Quantity]]*tblSales[[#This Row],[Unit Price]]</f>
        <v>1224.96</v>
      </c>
    </row>
    <row r="541" spans="1:13" x14ac:dyDescent="0.25">
      <c r="A541" s="2">
        <v>45492</v>
      </c>
      <c r="B541">
        <v>37002</v>
      </c>
      <c r="C541" t="s">
        <v>163</v>
      </c>
      <c r="D541" t="s">
        <v>46</v>
      </c>
      <c r="E541" t="s">
        <v>79</v>
      </c>
      <c r="F541" t="s">
        <v>16</v>
      </c>
      <c r="G541" t="s">
        <v>49</v>
      </c>
      <c r="H541" t="s">
        <v>22</v>
      </c>
      <c r="I541">
        <v>76</v>
      </c>
      <c r="J541" t="s">
        <v>26</v>
      </c>
      <c r="K541" t="s">
        <v>34</v>
      </c>
      <c r="L541">
        <v>7.82</v>
      </c>
      <c r="M541" s="6">
        <f>tblSales[[#This Row],[Quantity]]*tblSales[[#This Row],[Unit Price]]</f>
        <v>594.32000000000005</v>
      </c>
    </row>
    <row r="542" spans="1:13" x14ac:dyDescent="0.25">
      <c r="A542" s="2">
        <v>45492</v>
      </c>
      <c r="B542">
        <v>37002</v>
      </c>
      <c r="C542" t="s">
        <v>163</v>
      </c>
      <c r="D542" t="s">
        <v>46</v>
      </c>
      <c r="E542" t="s">
        <v>79</v>
      </c>
      <c r="F542" t="s">
        <v>16</v>
      </c>
      <c r="G542" t="s">
        <v>55</v>
      </c>
      <c r="H542" t="s">
        <v>22</v>
      </c>
      <c r="I542">
        <v>366</v>
      </c>
      <c r="J542" t="s">
        <v>36</v>
      </c>
      <c r="K542" t="s">
        <v>27</v>
      </c>
      <c r="L542">
        <v>8.23</v>
      </c>
      <c r="M542" s="6">
        <f>tblSales[[#This Row],[Quantity]]*tblSales[[#This Row],[Unit Price]]</f>
        <v>3012.1800000000003</v>
      </c>
    </row>
    <row r="543" spans="1:13" x14ac:dyDescent="0.25">
      <c r="A543" s="2">
        <v>45492</v>
      </c>
      <c r="B543">
        <v>37002</v>
      </c>
      <c r="C543" t="s">
        <v>163</v>
      </c>
      <c r="D543" t="s">
        <v>46</v>
      </c>
      <c r="E543" t="s">
        <v>79</v>
      </c>
      <c r="F543" t="s">
        <v>16</v>
      </c>
      <c r="G543" t="s">
        <v>89</v>
      </c>
      <c r="H543" t="s">
        <v>18</v>
      </c>
      <c r="I543">
        <v>25</v>
      </c>
      <c r="J543" t="s">
        <v>23</v>
      </c>
      <c r="K543" t="s">
        <v>27</v>
      </c>
      <c r="L543">
        <v>12.67</v>
      </c>
      <c r="M543" s="6">
        <f>tblSales[[#This Row],[Quantity]]*tblSales[[#This Row],[Unit Price]]</f>
        <v>316.75</v>
      </c>
    </row>
    <row r="544" spans="1:13" x14ac:dyDescent="0.25">
      <c r="A544" s="2">
        <v>45492</v>
      </c>
      <c r="B544">
        <v>37002</v>
      </c>
      <c r="C544" t="s">
        <v>163</v>
      </c>
      <c r="D544" t="s">
        <v>46</v>
      </c>
      <c r="E544" t="s">
        <v>79</v>
      </c>
      <c r="F544" t="s">
        <v>16</v>
      </c>
      <c r="G544" t="s">
        <v>85</v>
      </c>
      <c r="H544" t="s">
        <v>33</v>
      </c>
      <c r="I544">
        <v>237</v>
      </c>
      <c r="J544" t="s">
        <v>26</v>
      </c>
      <c r="K544" t="s">
        <v>29</v>
      </c>
      <c r="L544">
        <v>8.1199999999999992</v>
      </c>
      <c r="M544" s="6">
        <f>tblSales[[#This Row],[Quantity]]*tblSales[[#This Row],[Unit Price]]</f>
        <v>1924.4399999999998</v>
      </c>
    </row>
    <row r="545" spans="1:13" x14ac:dyDescent="0.25">
      <c r="A545" s="2">
        <v>45492</v>
      </c>
      <c r="B545">
        <v>37002</v>
      </c>
      <c r="C545" t="s">
        <v>163</v>
      </c>
      <c r="D545" t="s">
        <v>46</v>
      </c>
      <c r="E545" t="s">
        <v>79</v>
      </c>
      <c r="F545" t="s">
        <v>16</v>
      </c>
      <c r="G545" t="s">
        <v>89</v>
      </c>
      <c r="H545" t="s">
        <v>18</v>
      </c>
      <c r="I545">
        <v>290</v>
      </c>
      <c r="J545" t="s">
        <v>23</v>
      </c>
      <c r="K545" t="s">
        <v>27</v>
      </c>
      <c r="L545">
        <v>12.67</v>
      </c>
      <c r="M545" s="6">
        <f>tblSales[[#This Row],[Quantity]]*tblSales[[#This Row],[Unit Price]]</f>
        <v>3674.3</v>
      </c>
    </row>
    <row r="546" spans="1:13" x14ac:dyDescent="0.25">
      <c r="A546" s="2">
        <v>45492</v>
      </c>
      <c r="B546">
        <v>37003</v>
      </c>
      <c r="C546" t="s">
        <v>109</v>
      </c>
      <c r="D546" t="s">
        <v>41</v>
      </c>
      <c r="E546" t="s">
        <v>83</v>
      </c>
      <c r="F546" t="s">
        <v>16</v>
      </c>
      <c r="G546" t="s">
        <v>39</v>
      </c>
      <c r="H546" t="s">
        <v>18</v>
      </c>
      <c r="I546">
        <v>5880</v>
      </c>
      <c r="J546" t="s">
        <v>26</v>
      </c>
      <c r="K546" t="s">
        <v>27</v>
      </c>
      <c r="L546">
        <v>8.73</v>
      </c>
      <c r="M546" s="6">
        <f>tblSales[[#This Row],[Quantity]]*tblSales[[#This Row],[Unit Price]]</f>
        <v>51332.4</v>
      </c>
    </row>
    <row r="547" spans="1:13" x14ac:dyDescent="0.25">
      <c r="A547" s="2">
        <v>45492</v>
      </c>
      <c r="B547">
        <v>37003</v>
      </c>
      <c r="C547" t="s">
        <v>109</v>
      </c>
      <c r="D547" t="s">
        <v>41</v>
      </c>
      <c r="E547" t="s">
        <v>83</v>
      </c>
      <c r="F547" t="s">
        <v>16</v>
      </c>
      <c r="G547" t="s">
        <v>35</v>
      </c>
      <c r="H547" t="s">
        <v>22</v>
      </c>
      <c r="I547">
        <v>1035</v>
      </c>
      <c r="J547" t="s">
        <v>36</v>
      </c>
      <c r="K547" t="s">
        <v>34</v>
      </c>
      <c r="L547">
        <v>7.88</v>
      </c>
      <c r="M547" s="6">
        <f>tblSales[[#This Row],[Quantity]]*tblSales[[#This Row],[Unit Price]]</f>
        <v>8155.8</v>
      </c>
    </row>
    <row r="548" spans="1:13" x14ac:dyDescent="0.25">
      <c r="A548" s="2">
        <v>45492</v>
      </c>
      <c r="B548">
        <v>37003</v>
      </c>
      <c r="C548" t="s">
        <v>109</v>
      </c>
      <c r="D548" t="s">
        <v>41</v>
      </c>
      <c r="E548" t="s">
        <v>83</v>
      </c>
      <c r="F548" t="s">
        <v>16</v>
      </c>
      <c r="G548" t="s">
        <v>70</v>
      </c>
      <c r="H548" t="s">
        <v>22</v>
      </c>
      <c r="I548">
        <v>1080</v>
      </c>
      <c r="J548" t="s">
        <v>23</v>
      </c>
      <c r="K548" t="s">
        <v>34</v>
      </c>
      <c r="L548">
        <v>10.19</v>
      </c>
      <c r="M548" s="6">
        <f>tblSales[[#This Row],[Quantity]]*tblSales[[#This Row],[Unit Price]]</f>
        <v>11005.199999999999</v>
      </c>
    </row>
    <row r="549" spans="1:13" x14ac:dyDescent="0.25">
      <c r="A549" s="2">
        <v>45492</v>
      </c>
      <c r="B549">
        <v>37003</v>
      </c>
      <c r="C549" t="s">
        <v>109</v>
      </c>
      <c r="D549" t="s">
        <v>41</v>
      </c>
      <c r="E549" t="s">
        <v>83</v>
      </c>
      <c r="F549" t="s">
        <v>16</v>
      </c>
      <c r="G549" t="s">
        <v>67</v>
      </c>
      <c r="H549" t="s">
        <v>18</v>
      </c>
      <c r="I549">
        <v>870</v>
      </c>
      <c r="J549" t="s">
        <v>23</v>
      </c>
      <c r="K549" t="s">
        <v>20</v>
      </c>
      <c r="L549">
        <v>12.63</v>
      </c>
      <c r="M549" s="6">
        <f>tblSales[[#This Row],[Quantity]]*tblSales[[#This Row],[Unit Price]]</f>
        <v>10988.1</v>
      </c>
    </row>
    <row r="550" spans="1:13" x14ac:dyDescent="0.25">
      <c r="A550" s="2">
        <v>45492</v>
      </c>
      <c r="B550">
        <v>37003</v>
      </c>
      <c r="C550" t="s">
        <v>109</v>
      </c>
      <c r="D550" t="s">
        <v>41</v>
      </c>
      <c r="E550" t="s">
        <v>83</v>
      </c>
      <c r="F550" t="s">
        <v>16</v>
      </c>
      <c r="G550" t="s">
        <v>35</v>
      </c>
      <c r="H550" t="s">
        <v>22</v>
      </c>
      <c r="I550">
        <v>2520</v>
      </c>
      <c r="J550" t="s">
        <v>36</v>
      </c>
      <c r="K550" t="s">
        <v>34</v>
      </c>
      <c r="L550">
        <v>7.88</v>
      </c>
      <c r="M550" s="6">
        <f>tblSales[[#This Row],[Quantity]]*tblSales[[#This Row],[Unit Price]]</f>
        <v>19857.599999999999</v>
      </c>
    </row>
    <row r="551" spans="1:13" x14ac:dyDescent="0.25">
      <c r="A551" s="2">
        <v>45492</v>
      </c>
      <c r="B551">
        <v>37004</v>
      </c>
      <c r="C551" t="s">
        <v>116</v>
      </c>
      <c r="D551" t="s">
        <v>78</v>
      </c>
      <c r="E551" t="s">
        <v>83</v>
      </c>
      <c r="F551" t="s">
        <v>16</v>
      </c>
      <c r="G551" t="s">
        <v>38</v>
      </c>
      <c r="H551" t="s">
        <v>33</v>
      </c>
      <c r="I551">
        <v>399</v>
      </c>
      <c r="J551" t="s">
        <v>23</v>
      </c>
      <c r="K551" t="s">
        <v>27</v>
      </c>
      <c r="L551">
        <v>9</v>
      </c>
      <c r="M551" s="6">
        <f>tblSales[[#This Row],[Quantity]]*tblSales[[#This Row],[Unit Price]]</f>
        <v>3591</v>
      </c>
    </row>
    <row r="552" spans="1:13" x14ac:dyDescent="0.25">
      <c r="A552" s="2">
        <v>45492</v>
      </c>
      <c r="B552">
        <v>37004</v>
      </c>
      <c r="C552" t="s">
        <v>116</v>
      </c>
      <c r="D552" t="s">
        <v>78</v>
      </c>
      <c r="E552" t="s">
        <v>83</v>
      </c>
      <c r="F552" t="s">
        <v>16</v>
      </c>
      <c r="G552" t="s">
        <v>57</v>
      </c>
      <c r="H552" t="s">
        <v>18</v>
      </c>
      <c r="I552">
        <v>242</v>
      </c>
      <c r="J552" t="s">
        <v>36</v>
      </c>
      <c r="K552" t="s">
        <v>34</v>
      </c>
      <c r="L552">
        <v>7.81</v>
      </c>
      <c r="M552" s="6">
        <f>tblSales[[#This Row],[Quantity]]*tblSales[[#This Row],[Unit Price]]</f>
        <v>1890.02</v>
      </c>
    </row>
    <row r="553" spans="1:13" x14ac:dyDescent="0.25">
      <c r="A553" s="2">
        <v>45492</v>
      </c>
      <c r="B553">
        <v>37004</v>
      </c>
      <c r="C553" t="s">
        <v>116</v>
      </c>
      <c r="D553" t="s">
        <v>78</v>
      </c>
      <c r="E553" t="s">
        <v>83</v>
      </c>
      <c r="F553" t="s">
        <v>16</v>
      </c>
      <c r="G553" t="s">
        <v>99</v>
      </c>
      <c r="H553" t="s">
        <v>22</v>
      </c>
      <c r="I553">
        <v>76</v>
      </c>
      <c r="J553" t="s">
        <v>19</v>
      </c>
      <c r="K553" t="s">
        <v>24</v>
      </c>
      <c r="L553">
        <v>7.44</v>
      </c>
      <c r="M553" s="6">
        <f>tblSales[[#This Row],[Quantity]]*tblSales[[#This Row],[Unit Price]]</f>
        <v>565.44000000000005</v>
      </c>
    </row>
    <row r="554" spans="1:13" x14ac:dyDescent="0.25">
      <c r="A554" s="2">
        <v>45492</v>
      </c>
      <c r="B554">
        <v>37004</v>
      </c>
      <c r="C554" t="s">
        <v>116</v>
      </c>
      <c r="D554" t="s">
        <v>78</v>
      </c>
      <c r="E554" t="s">
        <v>83</v>
      </c>
      <c r="F554" t="s">
        <v>16</v>
      </c>
      <c r="G554" t="s">
        <v>43</v>
      </c>
      <c r="H554" t="s">
        <v>33</v>
      </c>
      <c r="I554">
        <v>380</v>
      </c>
      <c r="J554" t="s">
        <v>36</v>
      </c>
      <c r="K554" t="s">
        <v>27</v>
      </c>
      <c r="L554">
        <v>6.96</v>
      </c>
      <c r="M554" s="6">
        <f>tblSales[[#This Row],[Quantity]]*tblSales[[#This Row],[Unit Price]]</f>
        <v>2644.8</v>
      </c>
    </row>
    <row r="555" spans="1:13" x14ac:dyDescent="0.25">
      <c r="A555" s="2">
        <v>45492</v>
      </c>
      <c r="B555">
        <v>37004</v>
      </c>
      <c r="C555" t="s">
        <v>116</v>
      </c>
      <c r="D555" t="s">
        <v>78</v>
      </c>
      <c r="E555" t="s">
        <v>83</v>
      </c>
      <c r="F555" t="s">
        <v>16</v>
      </c>
      <c r="G555" t="s">
        <v>93</v>
      </c>
      <c r="H555" t="s">
        <v>33</v>
      </c>
      <c r="I555">
        <v>246</v>
      </c>
      <c r="J555" t="s">
        <v>23</v>
      </c>
      <c r="K555" t="s">
        <v>20</v>
      </c>
      <c r="L555">
        <v>9.4700000000000006</v>
      </c>
      <c r="M555" s="6">
        <f>tblSales[[#This Row],[Quantity]]*tblSales[[#This Row],[Unit Price]]</f>
        <v>2329.6200000000003</v>
      </c>
    </row>
    <row r="556" spans="1:13" x14ac:dyDescent="0.25">
      <c r="A556" s="2">
        <v>45492</v>
      </c>
      <c r="B556">
        <v>37005</v>
      </c>
      <c r="C556" t="s">
        <v>87</v>
      </c>
      <c r="D556" t="s">
        <v>41</v>
      </c>
      <c r="E556" t="s">
        <v>69</v>
      </c>
      <c r="F556" t="s">
        <v>16</v>
      </c>
      <c r="G556" t="s">
        <v>111</v>
      </c>
      <c r="H556" t="s">
        <v>22</v>
      </c>
      <c r="I556">
        <v>1264</v>
      </c>
      <c r="J556" t="s">
        <v>23</v>
      </c>
      <c r="K556" t="s">
        <v>20</v>
      </c>
      <c r="L556">
        <v>10.6</v>
      </c>
      <c r="M556" s="6">
        <f>tblSales[[#This Row],[Quantity]]*tblSales[[#This Row],[Unit Price]]</f>
        <v>13398.4</v>
      </c>
    </row>
    <row r="557" spans="1:13" x14ac:dyDescent="0.25">
      <c r="A557" s="2">
        <v>45492</v>
      </c>
      <c r="B557">
        <v>37005</v>
      </c>
      <c r="C557" t="s">
        <v>87</v>
      </c>
      <c r="D557" t="s">
        <v>41</v>
      </c>
      <c r="E557" t="s">
        <v>69</v>
      </c>
      <c r="F557" t="s">
        <v>16</v>
      </c>
      <c r="G557" t="s">
        <v>103</v>
      </c>
      <c r="H557" t="s">
        <v>18</v>
      </c>
      <c r="I557">
        <v>1588</v>
      </c>
      <c r="J557" t="s">
        <v>23</v>
      </c>
      <c r="K557" t="s">
        <v>24</v>
      </c>
      <c r="L557">
        <v>13</v>
      </c>
      <c r="M557" s="6">
        <f>tblSales[[#This Row],[Quantity]]*tblSales[[#This Row],[Unit Price]]</f>
        <v>20644</v>
      </c>
    </row>
    <row r="558" spans="1:13" x14ac:dyDescent="0.25">
      <c r="A558" s="2">
        <v>45492</v>
      </c>
      <c r="B558">
        <v>37005</v>
      </c>
      <c r="C558" t="s">
        <v>87</v>
      </c>
      <c r="D558" t="s">
        <v>41</v>
      </c>
      <c r="E558" t="s">
        <v>69</v>
      </c>
      <c r="F558" t="s">
        <v>16</v>
      </c>
      <c r="G558" t="s">
        <v>72</v>
      </c>
      <c r="H558" t="s">
        <v>33</v>
      </c>
      <c r="I558">
        <v>1644</v>
      </c>
      <c r="J558" t="s">
        <v>26</v>
      </c>
      <c r="K558" t="s">
        <v>24</v>
      </c>
      <c r="L558">
        <v>8.51</v>
      </c>
      <c r="M558" s="6">
        <f>tblSales[[#This Row],[Quantity]]*tblSales[[#This Row],[Unit Price]]</f>
        <v>13990.44</v>
      </c>
    </row>
    <row r="559" spans="1:13" x14ac:dyDescent="0.25">
      <c r="A559" s="2">
        <v>45492</v>
      </c>
      <c r="B559">
        <v>37005</v>
      </c>
      <c r="C559" t="s">
        <v>87</v>
      </c>
      <c r="D559" t="s">
        <v>41</v>
      </c>
      <c r="E559" t="s">
        <v>69</v>
      </c>
      <c r="F559" t="s">
        <v>16</v>
      </c>
      <c r="G559" t="s">
        <v>66</v>
      </c>
      <c r="H559" t="s">
        <v>18</v>
      </c>
      <c r="I559">
        <v>908</v>
      </c>
      <c r="J559" t="s">
        <v>23</v>
      </c>
      <c r="K559" t="s">
        <v>34</v>
      </c>
      <c r="L559">
        <v>12.13</v>
      </c>
      <c r="M559" s="6">
        <f>tblSales[[#This Row],[Quantity]]*tblSales[[#This Row],[Unit Price]]</f>
        <v>11014.04</v>
      </c>
    </row>
    <row r="560" spans="1:13" x14ac:dyDescent="0.25">
      <c r="A560" s="2">
        <v>45492</v>
      </c>
      <c r="B560">
        <v>37005</v>
      </c>
      <c r="C560" t="s">
        <v>87</v>
      </c>
      <c r="D560" t="s">
        <v>41</v>
      </c>
      <c r="E560" t="s">
        <v>69</v>
      </c>
      <c r="F560" t="s">
        <v>16</v>
      </c>
      <c r="G560" t="s">
        <v>61</v>
      </c>
      <c r="H560" t="s">
        <v>22</v>
      </c>
      <c r="I560">
        <v>1696</v>
      </c>
      <c r="J560" t="s">
        <v>26</v>
      </c>
      <c r="K560" t="s">
        <v>24</v>
      </c>
      <c r="L560">
        <v>7.94</v>
      </c>
      <c r="M560" s="6">
        <f>tblSales[[#This Row],[Quantity]]*tblSales[[#This Row],[Unit Price]]</f>
        <v>13466.24</v>
      </c>
    </row>
    <row r="561" spans="1:13" x14ac:dyDescent="0.25">
      <c r="A561" s="2">
        <v>45493</v>
      </c>
      <c r="B561">
        <v>37006</v>
      </c>
      <c r="C561" t="s">
        <v>105</v>
      </c>
      <c r="D561" t="s">
        <v>46</v>
      </c>
      <c r="E561" t="s">
        <v>69</v>
      </c>
      <c r="F561" t="s">
        <v>16</v>
      </c>
      <c r="G561" t="s">
        <v>101</v>
      </c>
      <c r="H561" t="s">
        <v>33</v>
      </c>
      <c r="I561">
        <v>972</v>
      </c>
      <c r="J561" t="s">
        <v>19</v>
      </c>
      <c r="K561" t="s">
        <v>27</v>
      </c>
      <c r="L561">
        <v>9.33</v>
      </c>
      <c r="M561" s="6">
        <f>tblSales[[#This Row],[Quantity]]*tblSales[[#This Row],[Unit Price]]</f>
        <v>9068.76</v>
      </c>
    </row>
    <row r="562" spans="1:13" x14ac:dyDescent="0.25">
      <c r="A562" s="2">
        <v>45493</v>
      </c>
      <c r="B562">
        <v>37006</v>
      </c>
      <c r="C562" t="s">
        <v>105</v>
      </c>
      <c r="D562" t="s">
        <v>46</v>
      </c>
      <c r="E562" t="s">
        <v>69</v>
      </c>
      <c r="F562" t="s">
        <v>16</v>
      </c>
      <c r="G562" t="s">
        <v>21</v>
      </c>
      <c r="H562" t="s">
        <v>22</v>
      </c>
      <c r="I562">
        <v>832</v>
      </c>
      <c r="J562" t="s">
        <v>23</v>
      </c>
      <c r="K562" t="s">
        <v>24</v>
      </c>
      <c r="L562">
        <v>11.52</v>
      </c>
      <c r="M562" s="6">
        <f>tblSales[[#This Row],[Quantity]]*tblSales[[#This Row],[Unit Price]]</f>
        <v>9584.64</v>
      </c>
    </row>
    <row r="563" spans="1:13" x14ac:dyDescent="0.25">
      <c r="A563" s="2">
        <v>45493</v>
      </c>
      <c r="B563">
        <v>37006</v>
      </c>
      <c r="C563" t="s">
        <v>105</v>
      </c>
      <c r="D563" t="s">
        <v>46</v>
      </c>
      <c r="E563" t="s">
        <v>69</v>
      </c>
      <c r="F563" t="s">
        <v>16</v>
      </c>
      <c r="G563" t="s">
        <v>49</v>
      </c>
      <c r="H563" t="s">
        <v>22</v>
      </c>
      <c r="I563">
        <v>316</v>
      </c>
      <c r="J563" t="s">
        <v>26</v>
      </c>
      <c r="K563" t="s">
        <v>34</v>
      </c>
      <c r="L563">
        <v>7.82</v>
      </c>
      <c r="M563" s="6">
        <f>tblSales[[#This Row],[Quantity]]*tblSales[[#This Row],[Unit Price]]</f>
        <v>2471.12</v>
      </c>
    </row>
    <row r="564" spans="1:13" x14ac:dyDescent="0.25">
      <c r="A564" s="2">
        <v>45493</v>
      </c>
      <c r="B564">
        <v>37006</v>
      </c>
      <c r="C564" t="s">
        <v>105</v>
      </c>
      <c r="D564" t="s">
        <v>46</v>
      </c>
      <c r="E564" t="s">
        <v>69</v>
      </c>
      <c r="F564" t="s">
        <v>16</v>
      </c>
      <c r="G564" t="s">
        <v>101</v>
      </c>
      <c r="H564" t="s">
        <v>33</v>
      </c>
      <c r="I564">
        <v>980</v>
      </c>
      <c r="J564" t="s">
        <v>19</v>
      </c>
      <c r="K564" t="s">
        <v>27</v>
      </c>
      <c r="L564">
        <v>9.33</v>
      </c>
      <c r="M564" s="6">
        <f>tblSales[[#This Row],[Quantity]]*tblSales[[#This Row],[Unit Price]]</f>
        <v>9143.4</v>
      </c>
    </row>
    <row r="565" spans="1:13" x14ac:dyDescent="0.25">
      <c r="A565" s="2">
        <v>45493</v>
      </c>
      <c r="B565">
        <v>37006</v>
      </c>
      <c r="C565" t="s">
        <v>105</v>
      </c>
      <c r="D565" t="s">
        <v>46</v>
      </c>
      <c r="E565" t="s">
        <v>69</v>
      </c>
      <c r="F565" t="s">
        <v>16</v>
      </c>
      <c r="G565" t="s">
        <v>99</v>
      </c>
      <c r="H565" t="s">
        <v>22</v>
      </c>
      <c r="I565">
        <v>408</v>
      </c>
      <c r="J565" t="s">
        <v>19</v>
      </c>
      <c r="K565" t="s">
        <v>24</v>
      </c>
      <c r="L565">
        <v>9.42</v>
      </c>
      <c r="M565" s="6">
        <f>tblSales[[#This Row],[Quantity]]*tblSales[[#This Row],[Unit Price]]</f>
        <v>3843.36</v>
      </c>
    </row>
    <row r="566" spans="1:13" x14ac:dyDescent="0.25">
      <c r="A566" s="2">
        <v>45493</v>
      </c>
      <c r="B566">
        <v>37007</v>
      </c>
      <c r="C566" t="s">
        <v>40</v>
      </c>
      <c r="D566" t="s">
        <v>41</v>
      </c>
      <c r="E566" t="s">
        <v>15</v>
      </c>
      <c r="F566" t="s">
        <v>16</v>
      </c>
      <c r="G566" t="s">
        <v>93</v>
      </c>
      <c r="H566" t="s">
        <v>33</v>
      </c>
      <c r="I566">
        <v>978</v>
      </c>
      <c r="J566" t="s">
        <v>23</v>
      </c>
      <c r="K566" t="s">
        <v>20</v>
      </c>
      <c r="L566">
        <v>11.36</v>
      </c>
      <c r="M566" s="6">
        <f>tblSales[[#This Row],[Quantity]]*tblSales[[#This Row],[Unit Price]]</f>
        <v>11110.08</v>
      </c>
    </row>
    <row r="567" spans="1:13" x14ac:dyDescent="0.25">
      <c r="A567" s="2">
        <v>45493</v>
      </c>
      <c r="B567">
        <v>37007</v>
      </c>
      <c r="C567" t="s">
        <v>40</v>
      </c>
      <c r="D567" t="s">
        <v>41</v>
      </c>
      <c r="E567" t="s">
        <v>15</v>
      </c>
      <c r="F567" t="s">
        <v>16</v>
      </c>
      <c r="G567" t="s">
        <v>135</v>
      </c>
      <c r="H567" t="s">
        <v>18</v>
      </c>
      <c r="I567">
        <v>754</v>
      </c>
      <c r="J567" t="s">
        <v>36</v>
      </c>
      <c r="K567" t="s">
        <v>20</v>
      </c>
      <c r="L567">
        <v>9.76</v>
      </c>
      <c r="M567" s="6">
        <f>tblSales[[#This Row],[Quantity]]*tblSales[[#This Row],[Unit Price]]</f>
        <v>7359.04</v>
      </c>
    </row>
    <row r="568" spans="1:13" x14ac:dyDescent="0.25">
      <c r="A568" s="2">
        <v>45493</v>
      </c>
      <c r="B568">
        <v>37007</v>
      </c>
      <c r="C568" t="s">
        <v>40</v>
      </c>
      <c r="D568" t="s">
        <v>41</v>
      </c>
      <c r="E568" t="s">
        <v>15</v>
      </c>
      <c r="F568" t="s">
        <v>16</v>
      </c>
      <c r="G568" t="s">
        <v>66</v>
      </c>
      <c r="H568" t="s">
        <v>18</v>
      </c>
      <c r="I568">
        <v>1002</v>
      </c>
      <c r="J568" t="s">
        <v>23</v>
      </c>
      <c r="K568" t="s">
        <v>34</v>
      </c>
      <c r="L568">
        <v>12.13</v>
      </c>
      <c r="M568" s="6">
        <f>tblSales[[#This Row],[Quantity]]*tblSales[[#This Row],[Unit Price]]</f>
        <v>12154.26</v>
      </c>
    </row>
    <row r="569" spans="1:13" x14ac:dyDescent="0.25">
      <c r="A569" s="2">
        <v>45493</v>
      </c>
      <c r="B569">
        <v>37007</v>
      </c>
      <c r="C569" t="s">
        <v>40</v>
      </c>
      <c r="D569" t="s">
        <v>41</v>
      </c>
      <c r="E569" t="s">
        <v>15</v>
      </c>
      <c r="F569" t="s">
        <v>16</v>
      </c>
      <c r="G569" t="s">
        <v>75</v>
      </c>
      <c r="H569" t="s">
        <v>18</v>
      </c>
      <c r="I569">
        <v>842</v>
      </c>
      <c r="J569" t="s">
        <v>26</v>
      </c>
      <c r="K569" t="s">
        <v>24</v>
      </c>
      <c r="L569">
        <v>9.4499999999999993</v>
      </c>
      <c r="M569" s="6">
        <f>tblSales[[#This Row],[Quantity]]*tblSales[[#This Row],[Unit Price]]</f>
        <v>7956.9</v>
      </c>
    </row>
    <row r="570" spans="1:13" x14ac:dyDescent="0.25">
      <c r="A570" s="2">
        <v>45493</v>
      </c>
      <c r="B570">
        <v>37007</v>
      </c>
      <c r="C570" t="s">
        <v>40</v>
      </c>
      <c r="D570" t="s">
        <v>41</v>
      </c>
      <c r="E570" t="s">
        <v>15</v>
      </c>
      <c r="F570" t="s">
        <v>16</v>
      </c>
      <c r="G570" t="s">
        <v>104</v>
      </c>
      <c r="H570" t="s">
        <v>33</v>
      </c>
      <c r="I570">
        <v>130</v>
      </c>
      <c r="J570" t="s">
        <v>23</v>
      </c>
      <c r="K570" t="s">
        <v>24</v>
      </c>
      <c r="L570">
        <v>11.69</v>
      </c>
      <c r="M570" s="6">
        <f>tblSales[[#This Row],[Quantity]]*tblSales[[#This Row],[Unit Price]]</f>
        <v>1519.7</v>
      </c>
    </row>
    <row r="571" spans="1:13" x14ac:dyDescent="0.25">
      <c r="A571" s="2">
        <v>45493</v>
      </c>
      <c r="B571">
        <v>37009</v>
      </c>
      <c r="C571" t="s">
        <v>144</v>
      </c>
      <c r="D571" t="s">
        <v>78</v>
      </c>
      <c r="E571" t="s">
        <v>15</v>
      </c>
      <c r="F571" t="s">
        <v>16</v>
      </c>
      <c r="G571" t="s">
        <v>112</v>
      </c>
      <c r="H571" t="s">
        <v>18</v>
      </c>
      <c r="I571">
        <v>128</v>
      </c>
      <c r="J571" t="s">
        <v>26</v>
      </c>
      <c r="K571" t="s">
        <v>29</v>
      </c>
      <c r="L571">
        <v>7.13</v>
      </c>
      <c r="M571" s="6">
        <f>tblSales[[#This Row],[Quantity]]*tblSales[[#This Row],[Unit Price]]</f>
        <v>912.64</v>
      </c>
    </row>
    <row r="572" spans="1:13" x14ac:dyDescent="0.25">
      <c r="A572" s="2">
        <v>45493</v>
      </c>
      <c r="B572">
        <v>37009</v>
      </c>
      <c r="C572" t="s">
        <v>144</v>
      </c>
      <c r="D572" t="s">
        <v>78</v>
      </c>
      <c r="E572" t="s">
        <v>15</v>
      </c>
      <c r="F572" t="s">
        <v>16</v>
      </c>
      <c r="G572" t="s">
        <v>81</v>
      </c>
      <c r="H572" t="s">
        <v>22</v>
      </c>
      <c r="I572">
        <v>261</v>
      </c>
      <c r="J572" t="s">
        <v>36</v>
      </c>
      <c r="K572" t="s">
        <v>24</v>
      </c>
      <c r="L572">
        <v>7.03</v>
      </c>
      <c r="M572" s="6">
        <f>tblSales[[#This Row],[Quantity]]*tblSales[[#This Row],[Unit Price]]</f>
        <v>1834.8300000000002</v>
      </c>
    </row>
    <row r="573" spans="1:13" x14ac:dyDescent="0.25">
      <c r="A573" s="2">
        <v>45493</v>
      </c>
      <c r="B573">
        <v>37009</v>
      </c>
      <c r="C573" t="s">
        <v>144</v>
      </c>
      <c r="D573" t="s">
        <v>78</v>
      </c>
      <c r="E573" t="s">
        <v>15</v>
      </c>
      <c r="F573" t="s">
        <v>16</v>
      </c>
      <c r="G573" t="s">
        <v>70</v>
      </c>
      <c r="H573" t="s">
        <v>22</v>
      </c>
      <c r="I573">
        <v>382</v>
      </c>
      <c r="J573" t="s">
        <v>23</v>
      </c>
      <c r="K573" t="s">
        <v>34</v>
      </c>
      <c r="L573">
        <v>8.49</v>
      </c>
      <c r="M573" s="6">
        <f>tblSales[[#This Row],[Quantity]]*tblSales[[#This Row],[Unit Price]]</f>
        <v>3243.1800000000003</v>
      </c>
    </row>
    <row r="574" spans="1:13" x14ac:dyDescent="0.25">
      <c r="A574" s="2">
        <v>45493</v>
      </c>
      <c r="B574">
        <v>37009</v>
      </c>
      <c r="C574" t="s">
        <v>144</v>
      </c>
      <c r="D574" t="s">
        <v>78</v>
      </c>
      <c r="E574" t="s">
        <v>15</v>
      </c>
      <c r="F574" t="s">
        <v>16</v>
      </c>
      <c r="G574" t="s">
        <v>56</v>
      </c>
      <c r="H574" t="s">
        <v>33</v>
      </c>
      <c r="I574">
        <v>256</v>
      </c>
      <c r="J574" t="s">
        <v>23</v>
      </c>
      <c r="K574" t="s">
        <v>34</v>
      </c>
      <c r="L574">
        <v>9.1</v>
      </c>
      <c r="M574" s="6">
        <f>tblSales[[#This Row],[Quantity]]*tblSales[[#This Row],[Unit Price]]</f>
        <v>2329.6</v>
      </c>
    </row>
    <row r="575" spans="1:13" x14ac:dyDescent="0.25">
      <c r="A575" s="2">
        <v>45493</v>
      </c>
      <c r="B575">
        <v>37009</v>
      </c>
      <c r="C575" t="s">
        <v>144</v>
      </c>
      <c r="D575" t="s">
        <v>78</v>
      </c>
      <c r="E575" t="s">
        <v>15</v>
      </c>
      <c r="F575" t="s">
        <v>16</v>
      </c>
      <c r="G575" t="s">
        <v>98</v>
      </c>
      <c r="H575" t="s">
        <v>18</v>
      </c>
      <c r="I575">
        <v>227</v>
      </c>
      <c r="J575" t="s">
        <v>36</v>
      </c>
      <c r="K575" t="s">
        <v>29</v>
      </c>
      <c r="L575">
        <v>7.57</v>
      </c>
      <c r="M575" s="6">
        <f>tblSales[[#This Row],[Quantity]]*tblSales[[#This Row],[Unit Price]]</f>
        <v>1718.39</v>
      </c>
    </row>
    <row r="576" spans="1:13" x14ac:dyDescent="0.25">
      <c r="A576" s="2">
        <v>45493</v>
      </c>
      <c r="B576">
        <v>37010</v>
      </c>
      <c r="C576" t="s">
        <v>149</v>
      </c>
      <c r="D576" t="s">
        <v>41</v>
      </c>
      <c r="E576" t="s">
        <v>15</v>
      </c>
      <c r="F576" t="s">
        <v>16</v>
      </c>
      <c r="G576" t="s">
        <v>71</v>
      </c>
      <c r="H576" t="s">
        <v>22</v>
      </c>
      <c r="I576">
        <v>64</v>
      </c>
      <c r="J576" t="s">
        <v>19</v>
      </c>
      <c r="K576" t="s">
        <v>20</v>
      </c>
      <c r="L576">
        <v>8.68</v>
      </c>
      <c r="M576" s="6">
        <f>tblSales[[#This Row],[Quantity]]*tblSales[[#This Row],[Unit Price]]</f>
        <v>555.52</v>
      </c>
    </row>
    <row r="577" spans="1:13" x14ac:dyDescent="0.25">
      <c r="A577" s="2">
        <v>45493</v>
      </c>
      <c r="B577">
        <v>37010</v>
      </c>
      <c r="C577" t="s">
        <v>149</v>
      </c>
      <c r="D577" t="s">
        <v>41</v>
      </c>
      <c r="E577" t="s">
        <v>15</v>
      </c>
      <c r="F577" t="s">
        <v>16</v>
      </c>
      <c r="G577" t="s">
        <v>103</v>
      </c>
      <c r="H577" t="s">
        <v>18</v>
      </c>
      <c r="I577">
        <v>91</v>
      </c>
      <c r="J577" t="s">
        <v>23</v>
      </c>
      <c r="K577" t="s">
        <v>24</v>
      </c>
      <c r="L577">
        <v>13</v>
      </c>
      <c r="M577" s="6">
        <f>tblSales[[#This Row],[Quantity]]*tblSales[[#This Row],[Unit Price]]</f>
        <v>1183</v>
      </c>
    </row>
    <row r="578" spans="1:13" x14ac:dyDescent="0.25">
      <c r="A578" s="2">
        <v>45493</v>
      </c>
      <c r="B578">
        <v>37010</v>
      </c>
      <c r="C578" t="s">
        <v>149</v>
      </c>
      <c r="D578" t="s">
        <v>41</v>
      </c>
      <c r="E578" t="s">
        <v>15</v>
      </c>
      <c r="F578" t="s">
        <v>16</v>
      </c>
      <c r="G578" t="s">
        <v>117</v>
      </c>
      <c r="H578" t="s">
        <v>18</v>
      </c>
      <c r="I578">
        <v>71</v>
      </c>
      <c r="J578" t="s">
        <v>26</v>
      </c>
      <c r="K578" t="s">
        <v>34</v>
      </c>
      <c r="L578">
        <v>8.82</v>
      </c>
      <c r="M578" s="6">
        <f>tblSales[[#This Row],[Quantity]]*tblSales[[#This Row],[Unit Price]]</f>
        <v>626.22</v>
      </c>
    </row>
    <row r="579" spans="1:13" x14ac:dyDescent="0.25">
      <c r="A579" s="2">
        <v>45493</v>
      </c>
      <c r="B579">
        <v>37010</v>
      </c>
      <c r="C579" t="s">
        <v>149</v>
      </c>
      <c r="D579" t="s">
        <v>41</v>
      </c>
      <c r="E579" t="s">
        <v>15</v>
      </c>
      <c r="F579" t="s">
        <v>16</v>
      </c>
      <c r="G579" t="s">
        <v>74</v>
      </c>
      <c r="H579" t="s">
        <v>33</v>
      </c>
      <c r="I579">
        <v>50</v>
      </c>
      <c r="J579" t="s">
        <v>23</v>
      </c>
      <c r="K579" t="s">
        <v>29</v>
      </c>
      <c r="L579">
        <v>10.58</v>
      </c>
      <c r="M579" s="6">
        <f>tblSales[[#This Row],[Quantity]]*tblSales[[#This Row],[Unit Price]]</f>
        <v>529</v>
      </c>
    </row>
    <row r="580" spans="1:13" x14ac:dyDescent="0.25">
      <c r="A580" s="2">
        <v>45493</v>
      </c>
      <c r="B580">
        <v>37010</v>
      </c>
      <c r="C580" t="s">
        <v>149</v>
      </c>
      <c r="D580" t="s">
        <v>41</v>
      </c>
      <c r="E580" t="s">
        <v>15</v>
      </c>
      <c r="F580" t="s">
        <v>16</v>
      </c>
      <c r="G580" t="s">
        <v>101</v>
      </c>
      <c r="H580" t="s">
        <v>33</v>
      </c>
      <c r="I580">
        <v>27</v>
      </c>
      <c r="J580" t="s">
        <v>19</v>
      </c>
      <c r="K580" t="s">
        <v>27</v>
      </c>
      <c r="L580">
        <v>8.84</v>
      </c>
      <c r="M580" s="6">
        <f>tblSales[[#This Row],[Quantity]]*tblSales[[#This Row],[Unit Price]]</f>
        <v>238.68</v>
      </c>
    </row>
    <row r="581" spans="1:13" x14ac:dyDescent="0.25">
      <c r="A581" s="2">
        <v>45493</v>
      </c>
      <c r="B581">
        <v>37011</v>
      </c>
      <c r="C581" t="s">
        <v>168</v>
      </c>
      <c r="D581" t="s">
        <v>46</v>
      </c>
      <c r="E581" t="s">
        <v>53</v>
      </c>
      <c r="F581" t="s">
        <v>16</v>
      </c>
      <c r="G581" t="s">
        <v>21</v>
      </c>
      <c r="H581" t="s">
        <v>22</v>
      </c>
      <c r="I581">
        <v>153</v>
      </c>
      <c r="J581" t="s">
        <v>23</v>
      </c>
      <c r="K581" t="s">
        <v>24</v>
      </c>
      <c r="L581">
        <v>11.52</v>
      </c>
      <c r="M581" s="6">
        <f>tblSales[[#This Row],[Quantity]]*tblSales[[#This Row],[Unit Price]]</f>
        <v>1762.56</v>
      </c>
    </row>
    <row r="582" spans="1:13" x14ac:dyDescent="0.25">
      <c r="A582" s="2">
        <v>45493</v>
      </c>
      <c r="B582">
        <v>37011</v>
      </c>
      <c r="C582" t="s">
        <v>168</v>
      </c>
      <c r="D582" t="s">
        <v>46</v>
      </c>
      <c r="E582" t="s">
        <v>53</v>
      </c>
      <c r="F582" t="s">
        <v>16</v>
      </c>
      <c r="G582" t="s">
        <v>39</v>
      </c>
      <c r="H582" t="s">
        <v>18</v>
      </c>
      <c r="I582">
        <v>450</v>
      </c>
      <c r="J582" t="s">
        <v>26</v>
      </c>
      <c r="K582" t="s">
        <v>27</v>
      </c>
      <c r="L582">
        <v>9.2200000000000006</v>
      </c>
      <c r="M582" s="6">
        <f>tblSales[[#This Row],[Quantity]]*tblSales[[#This Row],[Unit Price]]</f>
        <v>4149</v>
      </c>
    </row>
    <row r="583" spans="1:13" x14ac:dyDescent="0.25">
      <c r="A583" s="2">
        <v>45493</v>
      </c>
      <c r="B583">
        <v>37011</v>
      </c>
      <c r="C583" t="s">
        <v>168</v>
      </c>
      <c r="D583" t="s">
        <v>46</v>
      </c>
      <c r="E583" t="s">
        <v>53</v>
      </c>
      <c r="F583" t="s">
        <v>16</v>
      </c>
      <c r="G583" t="s">
        <v>37</v>
      </c>
      <c r="H583" t="s">
        <v>18</v>
      </c>
      <c r="I583">
        <v>361</v>
      </c>
      <c r="J583" t="s">
        <v>19</v>
      </c>
      <c r="K583" t="s">
        <v>24</v>
      </c>
      <c r="L583">
        <v>11.22</v>
      </c>
      <c r="M583" s="6">
        <f>tblSales[[#This Row],[Quantity]]*tblSales[[#This Row],[Unit Price]]</f>
        <v>4050.42</v>
      </c>
    </row>
    <row r="584" spans="1:13" x14ac:dyDescent="0.25">
      <c r="A584" s="2">
        <v>45493</v>
      </c>
      <c r="B584">
        <v>37011</v>
      </c>
      <c r="C584" t="s">
        <v>168</v>
      </c>
      <c r="D584" t="s">
        <v>46</v>
      </c>
      <c r="E584" t="s">
        <v>53</v>
      </c>
      <c r="F584" t="s">
        <v>16</v>
      </c>
      <c r="G584" t="s">
        <v>28</v>
      </c>
      <c r="H584" t="s">
        <v>18</v>
      </c>
      <c r="I584">
        <v>348</v>
      </c>
      <c r="J584" t="s">
        <v>23</v>
      </c>
      <c r="K584" t="s">
        <v>29</v>
      </c>
      <c r="L584">
        <v>12.41</v>
      </c>
      <c r="M584" s="6">
        <f>tblSales[[#This Row],[Quantity]]*tblSales[[#This Row],[Unit Price]]</f>
        <v>4318.68</v>
      </c>
    </row>
    <row r="585" spans="1:13" x14ac:dyDescent="0.25">
      <c r="A585" s="2">
        <v>45493</v>
      </c>
      <c r="B585">
        <v>37011</v>
      </c>
      <c r="C585" t="s">
        <v>168</v>
      </c>
      <c r="D585" t="s">
        <v>46</v>
      </c>
      <c r="E585" t="s">
        <v>53</v>
      </c>
      <c r="F585" t="s">
        <v>16</v>
      </c>
      <c r="G585" t="s">
        <v>61</v>
      </c>
      <c r="H585" t="s">
        <v>22</v>
      </c>
      <c r="I585">
        <v>253</v>
      </c>
      <c r="J585" t="s">
        <v>26</v>
      </c>
      <c r="K585" t="s">
        <v>24</v>
      </c>
      <c r="L585">
        <v>8.3800000000000008</v>
      </c>
      <c r="M585" s="6">
        <f>tblSales[[#This Row],[Quantity]]*tblSales[[#This Row],[Unit Price]]</f>
        <v>2120.1400000000003</v>
      </c>
    </row>
    <row r="586" spans="1:13" x14ac:dyDescent="0.25">
      <c r="A586" s="2">
        <v>45494</v>
      </c>
      <c r="B586">
        <v>37012</v>
      </c>
      <c r="C586" t="s">
        <v>58</v>
      </c>
      <c r="D586" t="s">
        <v>46</v>
      </c>
      <c r="E586" t="s">
        <v>31</v>
      </c>
      <c r="F586" t="s">
        <v>64</v>
      </c>
      <c r="G586" t="s">
        <v>111</v>
      </c>
      <c r="H586" t="s">
        <v>22</v>
      </c>
      <c r="I586">
        <v>47</v>
      </c>
      <c r="J586" t="s">
        <v>23</v>
      </c>
      <c r="K586" t="s">
        <v>20</v>
      </c>
      <c r="L586">
        <v>11.19</v>
      </c>
      <c r="M586" s="6">
        <f>tblSales[[#This Row],[Quantity]]*tblSales[[#This Row],[Unit Price]]</f>
        <v>525.92999999999995</v>
      </c>
    </row>
    <row r="587" spans="1:13" x14ac:dyDescent="0.25">
      <c r="A587" s="2">
        <v>45494</v>
      </c>
      <c r="B587">
        <v>37012</v>
      </c>
      <c r="C587" t="s">
        <v>58</v>
      </c>
      <c r="D587" t="s">
        <v>46</v>
      </c>
      <c r="E587" t="s">
        <v>31</v>
      </c>
      <c r="F587" t="s">
        <v>64</v>
      </c>
      <c r="G587" t="s">
        <v>95</v>
      </c>
      <c r="H587" t="s">
        <v>18</v>
      </c>
      <c r="I587">
        <v>66</v>
      </c>
      <c r="J587" t="s">
        <v>36</v>
      </c>
      <c r="K587" t="s">
        <v>27</v>
      </c>
      <c r="L587">
        <v>9.7899999999999991</v>
      </c>
      <c r="M587" s="6">
        <f>tblSales[[#This Row],[Quantity]]*tblSales[[#This Row],[Unit Price]]</f>
        <v>646.14</v>
      </c>
    </row>
    <row r="588" spans="1:13" x14ac:dyDescent="0.25">
      <c r="A588" s="2">
        <v>45494</v>
      </c>
      <c r="B588">
        <v>37012</v>
      </c>
      <c r="C588" t="s">
        <v>58</v>
      </c>
      <c r="D588" t="s">
        <v>46</v>
      </c>
      <c r="E588" t="s">
        <v>31</v>
      </c>
      <c r="F588" t="s">
        <v>64</v>
      </c>
      <c r="G588" t="s">
        <v>25</v>
      </c>
      <c r="H588" t="s">
        <v>22</v>
      </c>
      <c r="I588">
        <v>97</v>
      </c>
      <c r="J588" t="s">
        <v>26</v>
      </c>
      <c r="K588" t="s">
        <v>27</v>
      </c>
      <c r="L588">
        <v>7.74</v>
      </c>
      <c r="M588" s="6">
        <f>tblSales[[#This Row],[Quantity]]*tblSales[[#This Row],[Unit Price]]</f>
        <v>750.78</v>
      </c>
    </row>
    <row r="589" spans="1:13" x14ac:dyDescent="0.25">
      <c r="A589" s="2">
        <v>45494</v>
      </c>
      <c r="B589">
        <v>37012</v>
      </c>
      <c r="C589" t="s">
        <v>58</v>
      </c>
      <c r="D589" t="s">
        <v>46</v>
      </c>
      <c r="E589" t="s">
        <v>31</v>
      </c>
      <c r="F589" t="s">
        <v>64</v>
      </c>
      <c r="G589" t="s">
        <v>37</v>
      </c>
      <c r="H589" t="s">
        <v>18</v>
      </c>
      <c r="I589">
        <v>40</v>
      </c>
      <c r="J589" t="s">
        <v>19</v>
      </c>
      <c r="K589" t="s">
        <v>24</v>
      </c>
      <c r="L589">
        <v>11.22</v>
      </c>
      <c r="M589" s="6">
        <f>tblSales[[#This Row],[Quantity]]*tblSales[[#This Row],[Unit Price]]</f>
        <v>448.8</v>
      </c>
    </row>
    <row r="590" spans="1:13" x14ac:dyDescent="0.25">
      <c r="A590" s="2">
        <v>45494</v>
      </c>
      <c r="B590">
        <v>37012</v>
      </c>
      <c r="C590" t="s">
        <v>58</v>
      </c>
      <c r="D590" t="s">
        <v>46</v>
      </c>
      <c r="E590" t="s">
        <v>31</v>
      </c>
      <c r="F590" t="s">
        <v>64</v>
      </c>
      <c r="G590" t="s">
        <v>115</v>
      </c>
      <c r="H590" t="s">
        <v>22</v>
      </c>
      <c r="I590">
        <v>61</v>
      </c>
      <c r="J590" t="s">
        <v>23</v>
      </c>
      <c r="K590" t="s">
        <v>29</v>
      </c>
      <c r="L590">
        <v>10.42</v>
      </c>
      <c r="M590" s="6">
        <f>tblSales[[#This Row],[Quantity]]*tblSales[[#This Row],[Unit Price]]</f>
        <v>635.62</v>
      </c>
    </row>
    <row r="591" spans="1:13" x14ac:dyDescent="0.25">
      <c r="A591" s="2">
        <v>45494</v>
      </c>
      <c r="B591">
        <v>37013</v>
      </c>
      <c r="C591" t="s">
        <v>169</v>
      </c>
      <c r="D591" t="s">
        <v>14</v>
      </c>
      <c r="E591" t="s">
        <v>31</v>
      </c>
      <c r="F591" t="s">
        <v>64</v>
      </c>
      <c r="G591" t="s">
        <v>101</v>
      </c>
      <c r="H591" t="s">
        <v>33</v>
      </c>
      <c r="I591">
        <v>164</v>
      </c>
      <c r="J591" t="s">
        <v>19</v>
      </c>
      <c r="K591" t="s">
        <v>27</v>
      </c>
      <c r="L591">
        <v>7.86</v>
      </c>
      <c r="M591" s="6">
        <f>tblSales[[#This Row],[Quantity]]*tblSales[[#This Row],[Unit Price]]</f>
        <v>1289.04</v>
      </c>
    </row>
    <row r="592" spans="1:13" x14ac:dyDescent="0.25">
      <c r="A592" s="2">
        <v>45494</v>
      </c>
      <c r="B592">
        <v>37013</v>
      </c>
      <c r="C592" t="s">
        <v>169</v>
      </c>
      <c r="D592" t="s">
        <v>14</v>
      </c>
      <c r="E592" t="s">
        <v>31</v>
      </c>
      <c r="F592" t="s">
        <v>64</v>
      </c>
      <c r="G592" t="s">
        <v>38</v>
      </c>
      <c r="H592" t="s">
        <v>33</v>
      </c>
      <c r="I592">
        <v>205</v>
      </c>
      <c r="J592" t="s">
        <v>23</v>
      </c>
      <c r="K592" t="s">
        <v>27</v>
      </c>
      <c r="L592">
        <v>9.6</v>
      </c>
      <c r="M592" s="6">
        <f>tblSales[[#This Row],[Quantity]]*tblSales[[#This Row],[Unit Price]]</f>
        <v>1968</v>
      </c>
    </row>
    <row r="593" spans="1:13" x14ac:dyDescent="0.25">
      <c r="A593" s="2">
        <v>45494</v>
      </c>
      <c r="B593">
        <v>37013</v>
      </c>
      <c r="C593" t="s">
        <v>169</v>
      </c>
      <c r="D593" t="s">
        <v>14</v>
      </c>
      <c r="E593" t="s">
        <v>31</v>
      </c>
      <c r="F593" t="s">
        <v>64</v>
      </c>
      <c r="G593" t="s">
        <v>62</v>
      </c>
      <c r="H593" t="s">
        <v>33</v>
      </c>
      <c r="I593">
        <v>237</v>
      </c>
      <c r="J593" t="s">
        <v>36</v>
      </c>
      <c r="K593" t="s">
        <v>20</v>
      </c>
      <c r="L593">
        <v>7.8</v>
      </c>
      <c r="M593" s="6">
        <f>tblSales[[#This Row],[Quantity]]*tblSales[[#This Row],[Unit Price]]</f>
        <v>1848.6</v>
      </c>
    </row>
    <row r="594" spans="1:13" x14ac:dyDescent="0.25">
      <c r="A594" s="2">
        <v>45494</v>
      </c>
      <c r="B594">
        <v>37013</v>
      </c>
      <c r="C594" t="s">
        <v>169</v>
      </c>
      <c r="D594" t="s">
        <v>14</v>
      </c>
      <c r="E594" t="s">
        <v>31</v>
      </c>
      <c r="F594" t="s">
        <v>64</v>
      </c>
      <c r="G594" t="s">
        <v>103</v>
      </c>
      <c r="H594" t="s">
        <v>18</v>
      </c>
      <c r="I594">
        <v>313</v>
      </c>
      <c r="J594" t="s">
        <v>23</v>
      </c>
      <c r="K594" t="s">
        <v>24</v>
      </c>
      <c r="L594">
        <v>11.55</v>
      </c>
      <c r="M594" s="6">
        <f>tblSales[[#This Row],[Quantity]]*tblSales[[#This Row],[Unit Price]]</f>
        <v>3615.15</v>
      </c>
    </row>
    <row r="595" spans="1:13" x14ac:dyDescent="0.25">
      <c r="A595" s="2">
        <v>45494</v>
      </c>
      <c r="B595">
        <v>37013</v>
      </c>
      <c r="C595" t="s">
        <v>169</v>
      </c>
      <c r="D595" t="s">
        <v>14</v>
      </c>
      <c r="E595" t="s">
        <v>31</v>
      </c>
      <c r="F595" t="s">
        <v>64</v>
      </c>
      <c r="G595" t="s">
        <v>111</v>
      </c>
      <c r="H595" t="s">
        <v>22</v>
      </c>
      <c r="I595">
        <v>303</v>
      </c>
      <c r="J595" t="s">
        <v>23</v>
      </c>
      <c r="K595" t="s">
        <v>20</v>
      </c>
      <c r="L595">
        <v>9.42</v>
      </c>
      <c r="M595" s="6">
        <f>tblSales[[#This Row],[Quantity]]*tblSales[[#This Row],[Unit Price]]</f>
        <v>2854.2599999999998</v>
      </c>
    </row>
    <row r="596" spans="1:13" x14ac:dyDescent="0.25">
      <c r="A596" s="2">
        <v>45494</v>
      </c>
      <c r="B596">
        <v>37014</v>
      </c>
      <c r="C596" t="s">
        <v>170</v>
      </c>
      <c r="D596" t="s">
        <v>14</v>
      </c>
      <c r="E596" t="s">
        <v>79</v>
      </c>
      <c r="F596" t="s">
        <v>64</v>
      </c>
      <c r="G596" t="s">
        <v>47</v>
      </c>
      <c r="H596" t="s">
        <v>22</v>
      </c>
      <c r="I596">
        <v>152</v>
      </c>
      <c r="J596" t="s">
        <v>26</v>
      </c>
      <c r="K596" t="s">
        <v>20</v>
      </c>
      <c r="L596">
        <v>6.86</v>
      </c>
      <c r="M596" s="6">
        <f>tblSales[[#This Row],[Quantity]]*tblSales[[#This Row],[Unit Price]]</f>
        <v>1042.72</v>
      </c>
    </row>
    <row r="597" spans="1:13" x14ac:dyDescent="0.25">
      <c r="A597" s="2">
        <v>45494</v>
      </c>
      <c r="B597">
        <v>37014</v>
      </c>
      <c r="C597" t="s">
        <v>170</v>
      </c>
      <c r="D597" t="s">
        <v>14</v>
      </c>
      <c r="E597" t="s">
        <v>79</v>
      </c>
      <c r="F597" t="s">
        <v>64</v>
      </c>
      <c r="G597" t="s">
        <v>32</v>
      </c>
      <c r="H597" t="s">
        <v>33</v>
      </c>
      <c r="I597">
        <v>263</v>
      </c>
      <c r="J597" t="s">
        <v>19</v>
      </c>
      <c r="K597" t="s">
        <v>34</v>
      </c>
      <c r="L597">
        <v>7.94</v>
      </c>
      <c r="M597" s="6">
        <f>tblSales[[#This Row],[Quantity]]*tblSales[[#This Row],[Unit Price]]</f>
        <v>2088.2200000000003</v>
      </c>
    </row>
    <row r="598" spans="1:13" x14ac:dyDescent="0.25">
      <c r="A598" s="2">
        <v>45494</v>
      </c>
      <c r="B598">
        <v>37014</v>
      </c>
      <c r="C598" t="s">
        <v>170</v>
      </c>
      <c r="D598" t="s">
        <v>14</v>
      </c>
      <c r="E598" t="s">
        <v>79</v>
      </c>
      <c r="F598" t="s">
        <v>64</v>
      </c>
      <c r="G598" t="s">
        <v>71</v>
      </c>
      <c r="H598" t="s">
        <v>22</v>
      </c>
      <c r="I598">
        <v>306</v>
      </c>
      <c r="J598" t="s">
        <v>19</v>
      </c>
      <c r="K598" t="s">
        <v>20</v>
      </c>
      <c r="L598">
        <v>7.71</v>
      </c>
      <c r="M598" s="6">
        <f>tblSales[[#This Row],[Quantity]]*tblSales[[#This Row],[Unit Price]]</f>
        <v>2359.2599999999998</v>
      </c>
    </row>
    <row r="599" spans="1:13" x14ac:dyDescent="0.25">
      <c r="A599" s="2">
        <v>45494</v>
      </c>
      <c r="B599">
        <v>37014</v>
      </c>
      <c r="C599" t="s">
        <v>170</v>
      </c>
      <c r="D599" t="s">
        <v>14</v>
      </c>
      <c r="E599" t="s">
        <v>79</v>
      </c>
      <c r="F599" t="s">
        <v>64</v>
      </c>
      <c r="G599" t="s">
        <v>59</v>
      </c>
      <c r="H599" t="s">
        <v>18</v>
      </c>
      <c r="I599">
        <v>206</v>
      </c>
      <c r="J599" t="s">
        <v>19</v>
      </c>
      <c r="K599" t="s">
        <v>34</v>
      </c>
      <c r="L599">
        <v>8.82</v>
      </c>
      <c r="M599" s="6">
        <f>tblSales[[#This Row],[Quantity]]*tblSales[[#This Row],[Unit Price]]</f>
        <v>1816.92</v>
      </c>
    </row>
    <row r="600" spans="1:13" x14ac:dyDescent="0.25">
      <c r="A600" s="2">
        <v>45494</v>
      </c>
      <c r="B600">
        <v>37014</v>
      </c>
      <c r="C600" t="s">
        <v>170</v>
      </c>
      <c r="D600" t="s">
        <v>14</v>
      </c>
      <c r="E600" t="s">
        <v>79</v>
      </c>
      <c r="F600" t="s">
        <v>64</v>
      </c>
      <c r="G600" t="s">
        <v>35</v>
      </c>
      <c r="H600" t="s">
        <v>22</v>
      </c>
      <c r="I600">
        <v>386</v>
      </c>
      <c r="J600" t="s">
        <v>36</v>
      </c>
      <c r="K600" t="s">
        <v>34</v>
      </c>
      <c r="L600">
        <v>7</v>
      </c>
      <c r="M600" s="6">
        <f>tblSales[[#This Row],[Quantity]]*tblSales[[#This Row],[Unit Price]]</f>
        <v>2702</v>
      </c>
    </row>
    <row r="601" spans="1:13" x14ac:dyDescent="0.25">
      <c r="A601" s="2">
        <v>45494</v>
      </c>
      <c r="B601">
        <v>37015</v>
      </c>
      <c r="C601" t="s">
        <v>171</v>
      </c>
      <c r="D601" t="s">
        <v>52</v>
      </c>
      <c r="E601" t="s">
        <v>15</v>
      </c>
      <c r="F601" t="s">
        <v>64</v>
      </c>
      <c r="G601" t="s">
        <v>49</v>
      </c>
      <c r="H601" t="s">
        <v>22</v>
      </c>
      <c r="I601">
        <v>120</v>
      </c>
      <c r="J601" t="s">
        <v>26</v>
      </c>
      <c r="K601" t="s">
        <v>34</v>
      </c>
      <c r="L601">
        <v>7</v>
      </c>
      <c r="M601" s="6">
        <f>tblSales[[#This Row],[Quantity]]*tblSales[[#This Row],[Unit Price]]</f>
        <v>840</v>
      </c>
    </row>
    <row r="602" spans="1:13" x14ac:dyDescent="0.25">
      <c r="A602" s="2">
        <v>45494</v>
      </c>
      <c r="B602">
        <v>37015</v>
      </c>
      <c r="C602" t="s">
        <v>171</v>
      </c>
      <c r="D602" t="s">
        <v>52</v>
      </c>
      <c r="E602" t="s">
        <v>15</v>
      </c>
      <c r="F602" t="s">
        <v>64</v>
      </c>
      <c r="G602" t="s">
        <v>104</v>
      </c>
      <c r="H602" t="s">
        <v>33</v>
      </c>
      <c r="I602">
        <v>387</v>
      </c>
      <c r="J602" t="s">
        <v>23</v>
      </c>
      <c r="K602" t="s">
        <v>24</v>
      </c>
      <c r="L602">
        <v>11.04</v>
      </c>
      <c r="M602" s="6">
        <f>tblSales[[#This Row],[Quantity]]*tblSales[[#This Row],[Unit Price]]</f>
        <v>4272.4799999999996</v>
      </c>
    </row>
    <row r="603" spans="1:13" x14ac:dyDescent="0.25">
      <c r="A603" s="2">
        <v>45494</v>
      </c>
      <c r="B603">
        <v>37015</v>
      </c>
      <c r="C603" t="s">
        <v>171</v>
      </c>
      <c r="D603" t="s">
        <v>52</v>
      </c>
      <c r="E603" t="s">
        <v>15</v>
      </c>
      <c r="F603" t="s">
        <v>64</v>
      </c>
      <c r="G603" t="s">
        <v>25</v>
      </c>
      <c r="H603" t="s">
        <v>22</v>
      </c>
      <c r="I603">
        <v>369</v>
      </c>
      <c r="J603" t="s">
        <v>26</v>
      </c>
      <c r="K603" t="s">
        <v>27</v>
      </c>
      <c r="L603">
        <v>6.93</v>
      </c>
      <c r="M603" s="6">
        <f>tblSales[[#This Row],[Quantity]]*tblSales[[#This Row],[Unit Price]]</f>
        <v>2557.17</v>
      </c>
    </row>
    <row r="604" spans="1:13" x14ac:dyDescent="0.25">
      <c r="A604" s="2">
        <v>45494</v>
      </c>
      <c r="B604">
        <v>37015</v>
      </c>
      <c r="C604" t="s">
        <v>171</v>
      </c>
      <c r="D604" t="s">
        <v>52</v>
      </c>
      <c r="E604" t="s">
        <v>15</v>
      </c>
      <c r="F604" t="s">
        <v>64</v>
      </c>
      <c r="G604" t="s">
        <v>104</v>
      </c>
      <c r="H604" t="s">
        <v>33</v>
      </c>
      <c r="I604">
        <v>83</v>
      </c>
      <c r="J604" t="s">
        <v>23</v>
      </c>
      <c r="K604" t="s">
        <v>24</v>
      </c>
      <c r="L604">
        <v>11.04</v>
      </c>
      <c r="M604" s="6">
        <f>tblSales[[#This Row],[Quantity]]*tblSales[[#This Row],[Unit Price]]</f>
        <v>916.31999999999994</v>
      </c>
    </row>
    <row r="605" spans="1:13" x14ac:dyDescent="0.25">
      <c r="A605" s="2">
        <v>45494</v>
      </c>
      <c r="B605">
        <v>37015</v>
      </c>
      <c r="C605" t="s">
        <v>171</v>
      </c>
      <c r="D605" t="s">
        <v>52</v>
      </c>
      <c r="E605" t="s">
        <v>15</v>
      </c>
      <c r="F605" t="s">
        <v>64</v>
      </c>
      <c r="G605" t="s">
        <v>56</v>
      </c>
      <c r="H605" t="s">
        <v>33</v>
      </c>
      <c r="I605">
        <v>212</v>
      </c>
      <c r="J605" t="s">
        <v>23</v>
      </c>
      <c r="K605" t="s">
        <v>34</v>
      </c>
      <c r="L605">
        <v>10.31</v>
      </c>
      <c r="M605" s="6">
        <f>tblSales[[#This Row],[Quantity]]*tblSales[[#This Row],[Unit Price]]</f>
        <v>2185.7200000000003</v>
      </c>
    </row>
    <row r="606" spans="1:13" x14ac:dyDescent="0.25">
      <c r="A606" s="2">
        <v>45494</v>
      </c>
      <c r="B606">
        <v>37016</v>
      </c>
      <c r="C606" t="s">
        <v>172</v>
      </c>
      <c r="D606" t="s">
        <v>46</v>
      </c>
      <c r="E606" t="s">
        <v>31</v>
      </c>
      <c r="F606" t="s">
        <v>64</v>
      </c>
      <c r="G606" t="s">
        <v>28</v>
      </c>
      <c r="H606" t="s">
        <v>18</v>
      </c>
      <c r="I606">
        <v>3616</v>
      </c>
      <c r="J606" t="s">
        <v>23</v>
      </c>
      <c r="K606" t="s">
        <v>29</v>
      </c>
      <c r="L606">
        <v>12.41</v>
      </c>
      <c r="M606" s="6">
        <f>tblSales[[#This Row],[Quantity]]*tblSales[[#This Row],[Unit Price]]</f>
        <v>44874.559999999998</v>
      </c>
    </row>
    <row r="607" spans="1:13" x14ac:dyDescent="0.25">
      <c r="A607" s="2">
        <v>45494</v>
      </c>
      <c r="B607">
        <v>37016</v>
      </c>
      <c r="C607" t="s">
        <v>172</v>
      </c>
      <c r="D607" t="s">
        <v>46</v>
      </c>
      <c r="E607" t="s">
        <v>31</v>
      </c>
      <c r="F607" t="s">
        <v>64</v>
      </c>
      <c r="G607" t="s">
        <v>37</v>
      </c>
      <c r="H607" t="s">
        <v>18</v>
      </c>
      <c r="I607">
        <v>1324</v>
      </c>
      <c r="J607" t="s">
        <v>19</v>
      </c>
      <c r="K607" t="s">
        <v>24</v>
      </c>
      <c r="L607">
        <v>11.22</v>
      </c>
      <c r="M607" s="6">
        <f>tblSales[[#This Row],[Quantity]]*tblSales[[#This Row],[Unit Price]]</f>
        <v>14855.28</v>
      </c>
    </row>
    <row r="608" spans="1:13" x14ac:dyDescent="0.25">
      <c r="A608" s="2">
        <v>45494</v>
      </c>
      <c r="B608">
        <v>37016</v>
      </c>
      <c r="C608" t="s">
        <v>172</v>
      </c>
      <c r="D608" t="s">
        <v>46</v>
      </c>
      <c r="E608" t="s">
        <v>31</v>
      </c>
      <c r="F608" t="s">
        <v>64</v>
      </c>
      <c r="G608" t="s">
        <v>90</v>
      </c>
      <c r="H608" t="s">
        <v>33</v>
      </c>
      <c r="I608">
        <v>1048</v>
      </c>
      <c r="J608" t="s">
        <v>36</v>
      </c>
      <c r="K608" t="s">
        <v>24</v>
      </c>
      <c r="L608">
        <v>9.5399999999999991</v>
      </c>
      <c r="M608" s="6">
        <f>tblSales[[#This Row],[Quantity]]*tblSales[[#This Row],[Unit Price]]</f>
        <v>9997.9199999999983</v>
      </c>
    </row>
    <row r="609" spans="1:13" x14ac:dyDescent="0.25">
      <c r="A609" s="2">
        <v>45494</v>
      </c>
      <c r="B609">
        <v>37016</v>
      </c>
      <c r="C609" t="s">
        <v>172</v>
      </c>
      <c r="D609" t="s">
        <v>46</v>
      </c>
      <c r="E609" t="s">
        <v>31</v>
      </c>
      <c r="F609" t="s">
        <v>64</v>
      </c>
      <c r="G609" t="s">
        <v>96</v>
      </c>
      <c r="H609" t="s">
        <v>22</v>
      </c>
      <c r="I609">
        <v>2476</v>
      </c>
      <c r="J609" t="s">
        <v>19</v>
      </c>
      <c r="K609" t="s">
        <v>34</v>
      </c>
      <c r="L609">
        <v>8.8000000000000007</v>
      </c>
      <c r="M609" s="6">
        <f>tblSales[[#This Row],[Quantity]]*tblSales[[#This Row],[Unit Price]]</f>
        <v>21788.800000000003</v>
      </c>
    </row>
    <row r="610" spans="1:13" x14ac:dyDescent="0.25">
      <c r="A610" s="2">
        <v>45494</v>
      </c>
      <c r="B610">
        <v>37016</v>
      </c>
      <c r="C610" t="s">
        <v>172</v>
      </c>
      <c r="D610" t="s">
        <v>46</v>
      </c>
      <c r="E610" t="s">
        <v>31</v>
      </c>
      <c r="F610" t="s">
        <v>64</v>
      </c>
      <c r="G610" t="s">
        <v>56</v>
      </c>
      <c r="H610" t="s">
        <v>33</v>
      </c>
      <c r="I610">
        <v>1072</v>
      </c>
      <c r="J610" t="s">
        <v>23</v>
      </c>
      <c r="K610" t="s">
        <v>34</v>
      </c>
      <c r="L610">
        <v>11.52</v>
      </c>
      <c r="M610" s="6">
        <f>tblSales[[#This Row],[Quantity]]*tblSales[[#This Row],[Unit Price]]</f>
        <v>12349.439999999999</v>
      </c>
    </row>
    <row r="611" spans="1:13" x14ac:dyDescent="0.25">
      <c r="A611" s="2">
        <v>45494</v>
      </c>
      <c r="B611">
        <v>37017</v>
      </c>
      <c r="C611" t="s">
        <v>164</v>
      </c>
      <c r="D611" t="s">
        <v>52</v>
      </c>
      <c r="E611" t="s">
        <v>53</v>
      </c>
      <c r="F611" t="s">
        <v>64</v>
      </c>
      <c r="G611" t="s">
        <v>65</v>
      </c>
      <c r="H611" t="s">
        <v>22</v>
      </c>
      <c r="I611">
        <v>213</v>
      </c>
      <c r="J611" t="s">
        <v>19</v>
      </c>
      <c r="K611" t="s">
        <v>29</v>
      </c>
      <c r="L611">
        <v>7.63</v>
      </c>
      <c r="M611" s="6">
        <f>tblSales[[#This Row],[Quantity]]*tblSales[[#This Row],[Unit Price]]</f>
        <v>1625.19</v>
      </c>
    </row>
    <row r="612" spans="1:13" x14ac:dyDescent="0.25">
      <c r="A612" s="2">
        <v>45494</v>
      </c>
      <c r="B612">
        <v>37017</v>
      </c>
      <c r="C612" t="s">
        <v>164</v>
      </c>
      <c r="D612" t="s">
        <v>52</v>
      </c>
      <c r="E612" t="s">
        <v>53</v>
      </c>
      <c r="F612" t="s">
        <v>64</v>
      </c>
      <c r="G612" t="s">
        <v>80</v>
      </c>
      <c r="H612" t="s">
        <v>18</v>
      </c>
      <c r="I612">
        <v>149</v>
      </c>
      <c r="J612" t="s">
        <v>36</v>
      </c>
      <c r="K612" t="s">
        <v>24</v>
      </c>
      <c r="L612">
        <v>9.49</v>
      </c>
      <c r="M612" s="6">
        <f>tblSales[[#This Row],[Quantity]]*tblSales[[#This Row],[Unit Price]]</f>
        <v>1414.01</v>
      </c>
    </row>
    <row r="613" spans="1:13" x14ac:dyDescent="0.25">
      <c r="A613" s="2">
        <v>45494</v>
      </c>
      <c r="B613">
        <v>37017</v>
      </c>
      <c r="C613" t="s">
        <v>164</v>
      </c>
      <c r="D613" t="s">
        <v>52</v>
      </c>
      <c r="E613" t="s">
        <v>53</v>
      </c>
      <c r="F613" t="s">
        <v>64</v>
      </c>
      <c r="G613" t="s">
        <v>81</v>
      </c>
      <c r="H613" t="s">
        <v>22</v>
      </c>
      <c r="I613">
        <v>303</v>
      </c>
      <c r="J613" t="s">
        <v>36</v>
      </c>
      <c r="K613" t="s">
        <v>24</v>
      </c>
      <c r="L613">
        <v>7.96</v>
      </c>
      <c r="M613" s="6">
        <f>tblSales[[#This Row],[Quantity]]*tblSales[[#This Row],[Unit Price]]</f>
        <v>2411.88</v>
      </c>
    </row>
    <row r="614" spans="1:13" x14ac:dyDescent="0.25">
      <c r="A614" s="2">
        <v>45494</v>
      </c>
      <c r="B614">
        <v>37017</v>
      </c>
      <c r="C614" t="s">
        <v>164</v>
      </c>
      <c r="D614" t="s">
        <v>52</v>
      </c>
      <c r="E614" t="s">
        <v>53</v>
      </c>
      <c r="F614" t="s">
        <v>64</v>
      </c>
      <c r="G614" t="s">
        <v>49</v>
      </c>
      <c r="H614" t="s">
        <v>22</v>
      </c>
      <c r="I614">
        <v>152</v>
      </c>
      <c r="J614" t="s">
        <v>26</v>
      </c>
      <c r="K614" t="s">
        <v>34</v>
      </c>
      <c r="L614">
        <v>7</v>
      </c>
      <c r="M614" s="6">
        <f>tblSales[[#This Row],[Quantity]]*tblSales[[#This Row],[Unit Price]]</f>
        <v>1064</v>
      </c>
    </row>
    <row r="615" spans="1:13" x14ac:dyDescent="0.25">
      <c r="A615" s="2">
        <v>45494</v>
      </c>
      <c r="B615">
        <v>37017</v>
      </c>
      <c r="C615" t="s">
        <v>164</v>
      </c>
      <c r="D615" t="s">
        <v>52</v>
      </c>
      <c r="E615" t="s">
        <v>53</v>
      </c>
      <c r="F615" t="s">
        <v>64</v>
      </c>
      <c r="G615" t="s">
        <v>62</v>
      </c>
      <c r="H615" t="s">
        <v>33</v>
      </c>
      <c r="I615">
        <v>140</v>
      </c>
      <c r="J615" t="s">
        <v>36</v>
      </c>
      <c r="K615" t="s">
        <v>20</v>
      </c>
      <c r="L615">
        <v>8.2899999999999991</v>
      </c>
      <c r="M615" s="6">
        <f>tblSales[[#This Row],[Quantity]]*tblSales[[#This Row],[Unit Price]]</f>
        <v>1160.5999999999999</v>
      </c>
    </row>
    <row r="616" spans="1:13" x14ac:dyDescent="0.25">
      <c r="A616" s="2">
        <v>45495</v>
      </c>
      <c r="B616">
        <v>37018</v>
      </c>
      <c r="C616" t="s">
        <v>173</v>
      </c>
      <c r="D616" t="s">
        <v>78</v>
      </c>
      <c r="E616" t="s">
        <v>53</v>
      </c>
      <c r="F616" t="s">
        <v>16</v>
      </c>
      <c r="G616" t="s">
        <v>44</v>
      </c>
      <c r="H616" t="s">
        <v>33</v>
      </c>
      <c r="I616">
        <v>386</v>
      </c>
      <c r="J616" t="s">
        <v>26</v>
      </c>
      <c r="K616" t="s">
        <v>20</v>
      </c>
      <c r="L616">
        <v>6.89</v>
      </c>
      <c r="M616" s="6">
        <f>tblSales[[#This Row],[Quantity]]*tblSales[[#This Row],[Unit Price]]</f>
        <v>2659.54</v>
      </c>
    </row>
    <row r="617" spans="1:13" x14ac:dyDescent="0.25">
      <c r="A617" s="2">
        <v>45495</v>
      </c>
      <c r="B617">
        <v>37018</v>
      </c>
      <c r="C617" t="s">
        <v>173</v>
      </c>
      <c r="D617" t="s">
        <v>78</v>
      </c>
      <c r="E617" t="s">
        <v>53</v>
      </c>
      <c r="F617" t="s">
        <v>16</v>
      </c>
      <c r="G617" t="s">
        <v>108</v>
      </c>
      <c r="H617" t="s">
        <v>22</v>
      </c>
      <c r="I617">
        <v>318</v>
      </c>
      <c r="J617" t="s">
        <v>23</v>
      </c>
      <c r="K617" t="s">
        <v>27</v>
      </c>
      <c r="L617">
        <v>8.4</v>
      </c>
      <c r="M617" s="6">
        <f>tblSales[[#This Row],[Quantity]]*tblSales[[#This Row],[Unit Price]]</f>
        <v>2671.2000000000003</v>
      </c>
    </row>
    <row r="618" spans="1:13" x14ac:dyDescent="0.25">
      <c r="A618" s="2">
        <v>45495</v>
      </c>
      <c r="B618">
        <v>37018</v>
      </c>
      <c r="C618" t="s">
        <v>173</v>
      </c>
      <c r="D618" t="s">
        <v>78</v>
      </c>
      <c r="E618" t="s">
        <v>53</v>
      </c>
      <c r="F618" t="s">
        <v>16</v>
      </c>
      <c r="G618" t="s">
        <v>85</v>
      </c>
      <c r="H618" t="s">
        <v>33</v>
      </c>
      <c r="I618">
        <v>249</v>
      </c>
      <c r="J618" t="s">
        <v>26</v>
      </c>
      <c r="K618" t="s">
        <v>29</v>
      </c>
      <c r="L618">
        <v>6.41</v>
      </c>
      <c r="M618" s="6">
        <f>tblSales[[#This Row],[Quantity]]*tblSales[[#This Row],[Unit Price]]</f>
        <v>1596.0900000000001</v>
      </c>
    </row>
    <row r="619" spans="1:13" x14ac:dyDescent="0.25">
      <c r="A619" s="2">
        <v>45495</v>
      </c>
      <c r="B619">
        <v>37018</v>
      </c>
      <c r="C619" t="s">
        <v>173</v>
      </c>
      <c r="D619" t="s">
        <v>78</v>
      </c>
      <c r="E619" t="s">
        <v>53</v>
      </c>
      <c r="F619" t="s">
        <v>16</v>
      </c>
      <c r="G619" t="s">
        <v>108</v>
      </c>
      <c r="H619" t="s">
        <v>22</v>
      </c>
      <c r="I619">
        <v>269</v>
      </c>
      <c r="J619" t="s">
        <v>23</v>
      </c>
      <c r="K619" t="s">
        <v>27</v>
      </c>
      <c r="L619">
        <v>8.4</v>
      </c>
      <c r="M619" s="6">
        <f>tblSales[[#This Row],[Quantity]]*tblSales[[#This Row],[Unit Price]]</f>
        <v>2259.6</v>
      </c>
    </row>
    <row r="620" spans="1:13" x14ac:dyDescent="0.25">
      <c r="A620" s="2">
        <v>45495</v>
      </c>
      <c r="B620">
        <v>37018</v>
      </c>
      <c r="C620" t="s">
        <v>173</v>
      </c>
      <c r="D620" t="s">
        <v>78</v>
      </c>
      <c r="E620" t="s">
        <v>53</v>
      </c>
      <c r="F620" t="s">
        <v>16</v>
      </c>
      <c r="G620" t="s">
        <v>111</v>
      </c>
      <c r="H620" t="s">
        <v>22</v>
      </c>
      <c r="I620">
        <v>265</v>
      </c>
      <c r="J620" t="s">
        <v>23</v>
      </c>
      <c r="K620" t="s">
        <v>20</v>
      </c>
      <c r="L620">
        <v>8.84</v>
      </c>
      <c r="M620" s="6">
        <f>tblSales[[#This Row],[Quantity]]*tblSales[[#This Row],[Unit Price]]</f>
        <v>2342.6</v>
      </c>
    </row>
    <row r="621" spans="1:13" x14ac:dyDescent="0.25">
      <c r="A621" s="2">
        <v>45495</v>
      </c>
      <c r="B621">
        <v>37019</v>
      </c>
      <c r="C621" t="s">
        <v>150</v>
      </c>
      <c r="D621" t="s">
        <v>41</v>
      </c>
      <c r="E621" t="s">
        <v>53</v>
      </c>
      <c r="F621" t="s">
        <v>16</v>
      </c>
      <c r="G621" t="s">
        <v>39</v>
      </c>
      <c r="H621" t="s">
        <v>18</v>
      </c>
      <c r="I621">
        <v>2096</v>
      </c>
      <c r="J621" t="s">
        <v>26</v>
      </c>
      <c r="K621" t="s">
        <v>27</v>
      </c>
      <c r="L621">
        <v>8.73</v>
      </c>
      <c r="M621" s="6">
        <f>tblSales[[#This Row],[Quantity]]*tblSales[[#This Row],[Unit Price]]</f>
        <v>18298.080000000002</v>
      </c>
    </row>
    <row r="622" spans="1:13" x14ac:dyDescent="0.25">
      <c r="A622" s="2">
        <v>45495</v>
      </c>
      <c r="B622">
        <v>37019</v>
      </c>
      <c r="C622" t="s">
        <v>150</v>
      </c>
      <c r="D622" t="s">
        <v>41</v>
      </c>
      <c r="E622" t="s">
        <v>53</v>
      </c>
      <c r="F622" t="s">
        <v>16</v>
      </c>
      <c r="G622" t="s">
        <v>84</v>
      </c>
      <c r="H622" t="s">
        <v>22</v>
      </c>
      <c r="I622">
        <v>2824</v>
      </c>
      <c r="J622" t="s">
        <v>36</v>
      </c>
      <c r="K622" t="s">
        <v>29</v>
      </c>
      <c r="L622">
        <v>7.63</v>
      </c>
      <c r="M622" s="6">
        <f>tblSales[[#This Row],[Quantity]]*tblSales[[#This Row],[Unit Price]]</f>
        <v>21547.119999999999</v>
      </c>
    </row>
    <row r="623" spans="1:13" x14ac:dyDescent="0.25">
      <c r="A623" s="2">
        <v>45495</v>
      </c>
      <c r="B623">
        <v>37019</v>
      </c>
      <c r="C623" t="s">
        <v>150</v>
      </c>
      <c r="D623" t="s">
        <v>41</v>
      </c>
      <c r="E623" t="s">
        <v>53</v>
      </c>
      <c r="F623" t="s">
        <v>16</v>
      </c>
      <c r="G623" t="s">
        <v>84</v>
      </c>
      <c r="H623" t="s">
        <v>22</v>
      </c>
      <c r="I623">
        <v>2744</v>
      </c>
      <c r="J623" t="s">
        <v>36</v>
      </c>
      <c r="K623" t="s">
        <v>29</v>
      </c>
      <c r="L623">
        <v>7.63</v>
      </c>
      <c r="M623" s="6">
        <f>tblSales[[#This Row],[Quantity]]*tblSales[[#This Row],[Unit Price]]</f>
        <v>20936.72</v>
      </c>
    </row>
    <row r="624" spans="1:13" x14ac:dyDescent="0.25">
      <c r="A624" s="2">
        <v>45495</v>
      </c>
      <c r="B624">
        <v>37019</v>
      </c>
      <c r="C624" t="s">
        <v>150</v>
      </c>
      <c r="D624" t="s">
        <v>41</v>
      </c>
      <c r="E624" t="s">
        <v>53</v>
      </c>
      <c r="F624" t="s">
        <v>16</v>
      </c>
      <c r="G624" t="s">
        <v>71</v>
      </c>
      <c r="H624" t="s">
        <v>22</v>
      </c>
      <c r="I624">
        <v>2696</v>
      </c>
      <c r="J624" t="s">
        <v>19</v>
      </c>
      <c r="K624" t="s">
        <v>20</v>
      </c>
      <c r="L624">
        <v>8.68</v>
      </c>
      <c r="M624" s="6">
        <f>tblSales[[#This Row],[Quantity]]*tblSales[[#This Row],[Unit Price]]</f>
        <v>23401.279999999999</v>
      </c>
    </row>
    <row r="625" spans="1:13" x14ac:dyDescent="0.25">
      <c r="A625" s="2">
        <v>45495</v>
      </c>
      <c r="B625">
        <v>37019</v>
      </c>
      <c r="C625" t="s">
        <v>150</v>
      </c>
      <c r="D625" t="s">
        <v>41</v>
      </c>
      <c r="E625" t="s">
        <v>53</v>
      </c>
      <c r="F625" t="s">
        <v>16</v>
      </c>
      <c r="G625" t="s">
        <v>17</v>
      </c>
      <c r="H625" t="s">
        <v>18</v>
      </c>
      <c r="I625">
        <v>1072</v>
      </c>
      <c r="J625" t="s">
        <v>19</v>
      </c>
      <c r="K625" t="s">
        <v>20</v>
      </c>
      <c r="L625">
        <v>10.33</v>
      </c>
      <c r="M625" s="6">
        <f>tblSales[[#This Row],[Quantity]]*tblSales[[#This Row],[Unit Price]]</f>
        <v>11073.76</v>
      </c>
    </row>
    <row r="626" spans="1:13" x14ac:dyDescent="0.25">
      <c r="A626" s="2">
        <v>45495</v>
      </c>
      <c r="B626">
        <v>37020</v>
      </c>
      <c r="C626" t="s">
        <v>174</v>
      </c>
      <c r="D626" t="s">
        <v>52</v>
      </c>
      <c r="E626" t="s">
        <v>31</v>
      </c>
      <c r="F626" t="s">
        <v>16</v>
      </c>
      <c r="G626" t="s">
        <v>80</v>
      </c>
      <c r="H626" t="s">
        <v>18</v>
      </c>
      <c r="I626">
        <v>25</v>
      </c>
      <c r="J626" t="s">
        <v>36</v>
      </c>
      <c r="K626" t="s">
        <v>24</v>
      </c>
      <c r="L626">
        <v>9.49</v>
      </c>
      <c r="M626" s="6">
        <f>tblSales[[#This Row],[Quantity]]*tblSales[[#This Row],[Unit Price]]</f>
        <v>237.25</v>
      </c>
    </row>
    <row r="627" spans="1:13" x14ac:dyDescent="0.25">
      <c r="A627" s="2">
        <v>45495</v>
      </c>
      <c r="B627">
        <v>37020</v>
      </c>
      <c r="C627" t="s">
        <v>174</v>
      </c>
      <c r="D627" t="s">
        <v>52</v>
      </c>
      <c r="E627" t="s">
        <v>31</v>
      </c>
      <c r="F627" t="s">
        <v>16</v>
      </c>
      <c r="G627" t="s">
        <v>25</v>
      </c>
      <c r="H627" t="s">
        <v>22</v>
      </c>
      <c r="I627">
        <v>279</v>
      </c>
      <c r="J627" t="s">
        <v>26</v>
      </c>
      <c r="K627" t="s">
        <v>27</v>
      </c>
      <c r="L627">
        <v>6.93</v>
      </c>
      <c r="M627" s="6">
        <f>tblSales[[#This Row],[Quantity]]*tblSales[[#This Row],[Unit Price]]</f>
        <v>1933.47</v>
      </c>
    </row>
    <row r="628" spans="1:13" x14ac:dyDescent="0.25">
      <c r="A628" s="2">
        <v>45495</v>
      </c>
      <c r="B628">
        <v>37020</v>
      </c>
      <c r="C628" t="s">
        <v>174</v>
      </c>
      <c r="D628" t="s">
        <v>52</v>
      </c>
      <c r="E628" t="s">
        <v>31</v>
      </c>
      <c r="F628" t="s">
        <v>16</v>
      </c>
      <c r="G628" t="s">
        <v>86</v>
      </c>
      <c r="H628" t="s">
        <v>33</v>
      </c>
      <c r="I628">
        <v>319</v>
      </c>
      <c r="J628" t="s">
        <v>19</v>
      </c>
      <c r="K628" t="s">
        <v>20</v>
      </c>
      <c r="L628">
        <v>8.7799999999999994</v>
      </c>
      <c r="M628" s="6">
        <f>tblSales[[#This Row],[Quantity]]*tblSales[[#This Row],[Unit Price]]</f>
        <v>2800.8199999999997</v>
      </c>
    </row>
    <row r="629" spans="1:13" x14ac:dyDescent="0.25">
      <c r="A629" s="2">
        <v>45495</v>
      </c>
      <c r="B629">
        <v>37020</v>
      </c>
      <c r="C629" t="s">
        <v>174</v>
      </c>
      <c r="D629" t="s">
        <v>52</v>
      </c>
      <c r="E629" t="s">
        <v>31</v>
      </c>
      <c r="F629" t="s">
        <v>16</v>
      </c>
      <c r="G629" t="s">
        <v>132</v>
      </c>
      <c r="H629" t="s">
        <v>18</v>
      </c>
      <c r="I629">
        <v>296</v>
      </c>
      <c r="J629" t="s">
        <v>19</v>
      </c>
      <c r="K629" t="s">
        <v>27</v>
      </c>
      <c r="L629">
        <v>9.27</v>
      </c>
      <c r="M629" s="6">
        <f>tblSales[[#This Row],[Quantity]]*tblSales[[#This Row],[Unit Price]]</f>
        <v>2743.92</v>
      </c>
    </row>
    <row r="630" spans="1:13" x14ac:dyDescent="0.25">
      <c r="A630" s="2">
        <v>45495</v>
      </c>
      <c r="B630">
        <v>37020</v>
      </c>
      <c r="C630" t="s">
        <v>174</v>
      </c>
      <c r="D630" t="s">
        <v>52</v>
      </c>
      <c r="E630" t="s">
        <v>31</v>
      </c>
      <c r="F630" t="s">
        <v>16</v>
      </c>
      <c r="G630" t="s">
        <v>95</v>
      </c>
      <c r="H630" t="s">
        <v>18</v>
      </c>
      <c r="I630">
        <v>214</v>
      </c>
      <c r="J630" t="s">
        <v>36</v>
      </c>
      <c r="K630" t="s">
        <v>27</v>
      </c>
      <c r="L630">
        <v>8.76</v>
      </c>
      <c r="M630" s="6">
        <f>tblSales[[#This Row],[Quantity]]*tblSales[[#This Row],[Unit Price]]</f>
        <v>1874.6399999999999</v>
      </c>
    </row>
    <row r="631" spans="1:13" x14ac:dyDescent="0.25">
      <c r="A631" s="2">
        <v>45495</v>
      </c>
      <c r="B631">
        <v>37021</v>
      </c>
      <c r="C631" t="s">
        <v>175</v>
      </c>
      <c r="D631" t="s">
        <v>78</v>
      </c>
      <c r="E631" t="s">
        <v>69</v>
      </c>
      <c r="F631" t="s">
        <v>16</v>
      </c>
      <c r="G631" t="s">
        <v>96</v>
      </c>
      <c r="H631" t="s">
        <v>22</v>
      </c>
      <c r="I631">
        <v>291</v>
      </c>
      <c r="J631" t="s">
        <v>19</v>
      </c>
      <c r="K631" t="s">
        <v>34</v>
      </c>
      <c r="L631">
        <v>6.95</v>
      </c>
      <c r="M631" s="6">
        <f>tblSales[[#This Row],[Quantity]]*tblSales[[#This Row],[Unit Price]]</f>
        <v>2022.45</v>
      </c>
    </row>
    <row r="632" spans="1:13" x14ac:dyDescent="0.25">
      <c r="A632" s="2">
        <v>45495</v>
      </c>
      <c r="B632">
        <v>37021</v>
      </c>
      <c r="C632" t="s">
        <v>175</v>
      </c>
      <c r="D632" t="s">
        <v>78</v>
      </c>
      <c r="E632" t="s">
        <v>69</v>
      </c>
      <c r="F632" t="s">
        <v>16</v>
      </c>
      <c r="G632" t="s">
        <v>80</v>
      </c>
      <c r="H632" t="s">
        <v>18</v>
      </c>
      <c r="I632">
        <v>207</v>
      </c>
      <c r="J632" t="s">
        <v>36</v>
      </c>
      <c r="K632" t="s">
        <v>24</v>
      </c>
      <c r="L632">
        <v>8.3699999999999992</v>
      </c>
      <c r="M632" s="6">
        <f>tblSales[[#This Row],[Quantity]]*tblSales[[#This Row],[Unit Price]]</f>
        <v>1732.59</v>
      </c>
    </row>
    <row r="633" spans="1:13" x14ac:dyDescent="0.25">
      <c r="A633" s="2">
        <v>45495</v>
      </c>
      <c r="B633">
        <v>37021</v>
      </c>
      <c r="C633" t="s">
        <v>175</v>
      </c>
      <c r="D633" t="s">
        <v>78</v>
      </c>
      <c r="E633" t="s">
        <v>69</v>
      </c>
      <c r="F633" t="s">
        <v>16</v>
      </c>
      <c r="G633" t="s">
        <v>35</v>
      </c>
      <c r="H633" t="s">
        <v>22</v>
      </c>
      <c r="I633">
        <v>42</v>
      </c>
      <c r="J633" t="s">
        <v>36</v>
      </c>
      <c r="K633" t="s">
        <v>34</v>
      </c>
      <c r="L633">
        <v>6.56</v>
      </c>
      <c r="M633" s="6">
        <f>tblSales[[#This Row],[Quantity]]*tblSales[[#This Row],[Unit Price]]</f>
        <v>275.52</v>
      </c>
    </row>
    <row r="634" spans="1:13" x14ac:dyDescent="0.25">
      <c r="A634" s="2">
        <v>45495</v>
      </c>
      <c r="B634">
        <v>37021</v>
      </c>
      <c r="C634" t="s">
        <v>175</v>
      </c>
      <c r="D634" t="s">
        <v>78</v>
      </c>
      <c r="E634" t="s">
        <v>69</v>
      </c>
      <c r="F634" t="s">
        <v>16</v>
      </c>
      <c r="G634" t="s">
        <v>32</v>
      </c>
      <c r="H634" t="s">
        <v>33</v>
      </c>
      <c r="I634">
        <v>366</v>
      </c>
      <c r="J634" t="s">
        <v>19</v>
      </c>
      <c r="K634" t="s">
        <v>34</v>
      </c>
      <c r="L634">
        <v>7.44</v>
      </c>
      <c r="M634" s="6">
        <f>tblSales[[#This Row],[Quantity]]*tblSales[[#This Row],[Unit Price]]</f>
        <v>2723.04</v>
      </c>
    </row>
    <row r="635" spans="1:13" x14ac:dyDescent="0.25">
      <c r="A635" s="2">
        <v>45495</v>
      </c>
      <c r="B635">
        <v>37021</v>
      </c>
      <c r="C635" t="s">
        <v>175</v>
      </c>
      <c r="D635" t="s">
        <v>78</v>
      </c>
      <c r="E635" t="s">
        <v>69</v>
      </c>
      <c r="F635" t="s">
        <v>16</v>
      </c>
      <c r="G635" t="s">
        <v>67</v>
      </c>
      <c r="H635" t="s">
        <v>18</v>
      </c>
      <c r="I635">
        <v>199</v>
      </c>
      <c r="J635" t="s">
        <v>23</v>
      </c>
      <c r="K635" t="s">
        <v>20</v>
      </c>
      <c r="L635">
        <v>10.52</v>
      </c>
      <c r="M635" s="6">
        <f>tblSales[[#This Row],[Quantity]]*tblSales[[#This Row],[Unit Price]]</f>
        <v>2093.48</v>
      </c>
    </row>
    <row r="636" spans="1:13" x14ac:dyDescent="0.25">
      <c r="A636" s="2">
        <v>45495</v>
      </c>
      <c r="B636">
        <v>37022</v>
      </c>
      <c r="C636" t="s">
        <v>100</v>
      </c>
      <c r="D636" t="s">
        <v>46</v>
      </c>
      <c r="E636" t="s">
        <v>79</v>
      </c>
      <c r="F636" t="s">
        <v>16</v>
      </c>
      <c r="G636" t="s">
        <v>86</v>
      </c>
      <c r="H636" t="s">
        <v>33</v>
      </c>
      <c r="I636">
        <v>438</v>
      </c>
      <c r="J636" t="s">
        <v>19</v>
      </c>
      <c r="K636" t="s">
        <v>20</v>
      </c>
      <c r="L636">
        <v>9.81</v>
      </c>
      <c r="M636" s="6">
        <f>tblSales[[#This Row],[Quantity]]*tblSales[[#This Row],[Unit Price]]</f>
        <v>4296.7800000000007</v>
      </c>
    </row>
    <row r="637" spans="1:13" x14ac:dyDescent="0.25">
      <c r="A637" s="2">
        <v>45495</v>
      </c>
      <c r="B637">
        <v>37022</v>
      </c>
      <c r="C637" t="s">
        <v>100</v>
      </c>
      <c r="D637" t="s">
        <v>46</v>
      </c>
      <c r="E637" t="s">
        <v>79</v>
      </c>
      <c r="F637" t="s">
        <v>16</v>
      </c>
      <c r="G637" t="s">
        <v>92</v>
      </c>
      <c r="H637" t="s">
        <v>22</v>
      </c>
      <c r="I637">
        <v>237</v>
      </c>
      <c r="J637" t="s">
        <v>26</v>
      </c>
      <c r="K637" t="s">
        <v>29</v>
      </c>
      <c r="L637">
        <v>7.58</v>
      </c>
      <c r="M637" s="6">
        <f>tblSales[[#This Row],[Quantity]]*tblSales[[#This Row],[Unit Price]]</f>
        <v>1796.46</v>
      </c>
    </row>
    <row r="638" spans="1:13" x14ac:dyDescent="0.25">
      <c r="A638" s="2">
        <v>45495</v>
      </c>
      <c r="B638">
        <v>37022</v>
      </c>
      <c r="C638" t="s">
        <v>100</v>
      </c>
      <c r="D638" t="s">
        <v>46</v>
      </c>
      <c r="E638" t="s">
        <v>79</v>
      </c>
      <c r="F638" t="s">
        <v>16</v>
      </c>
      <c r="G638" t="s">
        <v>90</v>
      </c>
      <c r="H638" t="s">
        <v>33</v>
      </c>
      <c r="I638">
        <v>259</v>
      </c>
      <c r="J638" t="s">
        <v>36</v>
      </c>
      <c r="K638" t="s">
        <v>24</v>
      </c>
      <c r="L638">
        <v>9.5399999999999991</v>
      </c>
      <c r="M638" s="6">
        <f>tblSales[[#This Row],[Quantity]]*tblSales[[#This Row],[Unit Price]]</f>
        <v>2470.8599999999997</v>
      </c>
    </row>
    <row r="639" spans="1:13" x14ac:dyDescent="0.25">
      <c r="A639" s="2">
        <v>45495</v>
      </c>
      <c r="B639">
        <v>37022</v>
      </c>
      <c r="C639" t="s">
        <v>100</v>
      </c>
      <c r="D639" t="s">
        <v>46</v>
      </c>
      <c r="E639" t="s">
        <v>79</v>
      </c>
      <c r="F639" t="s">
        <v>16</v>
      </c>
      <c r="G639" t="s">
        <v>67</v>
      </c>
      <c r="H639" t="s">
        <v>18</v>
      </c>
      <c r="I639">
        <v>288</v>
      </c>
      <c r="J639" t="s">
        <v>23</v>
      </c>
      <c r="K639" t="s">
        <v>20</v>
      </c>
      <c r="L639">
        <v>13.33</v>
      </c>
      <c r="M639" s="6">
        <f>tblSales[[#This Row],[Quantity]]*tblSales[[#This Row],[Unit Price]]</f>
        <v>3839.04</v>
      </c>
    </row>
    <row r="640" spans="1:13" x14ac:dyDescent="0.25">
      <c r="A640" s="2">
        <v>45495</v>
      </c>
      <c r="B640">
        <v>37022</v>
      </c>
      <c r="C640" t="s">
        <v>100</v>
      </c>
      <c r="D640" t="s">
        <v>46</v>
      </c>
      <c r="E640" t="s">
        <v>79</v>
      </c>
      <c r="F640" t="s">
        <v>16</v>
      </c>
      <c r="G640" t="s">
        <v>110</v>
      </c>
      <c r="H640" t="s">
        <v>33</v>
      </c>
      <c r="I640">
        <v>177</v>
      </c>
      <c r="J640" t="s">
        <v>19</v>
      </c>
      <c r="K640" t="s">
        <v>29</v>
      </c>
      <c r="L640">
        <v>9.14</v>
      </c>
      <c r="M640" s="6">
        <f>tblSales[[#This Row],[Quantity]]*tblSales[[#This Row],[Unit Price]]</f>
        <v>1617.7800000000002</v>
      </c>
    </row>
    <row r="641" spans="1:13" x14ac:dyDescent="0.25">
      <c r="A641" s="2">
        <v>45495</v>
      </c>
      <c r="B641">
        <v>37023</v>
      </c>
      <c r="C641" t="s">
        <v>148</v>
      </c>
      <c r="D641" t="s">
        <v>52</v>
      </c>
      <c r="E641" t="s">
        <v>69</v>
      </c>
      <c r="F641" t="s">
        <v>16</v>
      </c>
      <c r="G641" t="s">
        <v>132</v>
      </c>
      <c r="H641" t="s">
        <v>18</v>
      </c>
      <c r="I641">
        <v>1125</v>
      </c>
      <c r="J641" t="s">
        <v>19</v>
      </c>
      <c r="K641" t="s">
        <v>27</v>
      </c>
      <c r="L641">
        <v>9.27</v>
      </c>
      <c r="M641" s="6">
        <f>tblSales[[#This Row],[Quantity]]*tblSales[[#This Row],[Unit Price]]</f>
        <v>10428.75</v>
      </c>
    </row>
    <row r="642" spans="1:13" x14ac:dyDescent="0.25">
      <c r="A642" s="2">
        <v>45495</v>
      </c>
      <c r="B642">
        <v>37023</v>
      </c>
      <c r="C642" t="s">
        <v>148</v>
      </c>
      <c r="D642" t="s">
        <v>52</v>
      </c>
      <c r="E642" t="s">
        <v>69</v>
      </c>
      <c r="F642" t="s">
        <v>16</v>
      </c>
      <c r="G642" t="s">
        <v>110</v>
      </c>
      <c r="H642" t="s">
        <v>33</v>
      </c>
      <c r="I642">
        <v>702</v>
      </c>
      <c r="J642" t="s">
        <v>19</v>
      </c>
      <c r="K642" t="s">
        <v>29</v>
      </c>
      <c r="L642">
        <v>8.18</v>
      </c>
      <c r="M642" s="6">
        <f>tblSales[[#This Row],[Quantity]]*tblSales[[#This Row],[Unit Price]]</f>
        <v>5742.36</v>
      </c>
    </row>
    <row r="643" spans="1:13" x14ac:dyDescent="0.25">
      <c r="A643" s="2">
        <v>45495</v>
      </c>
      <c r="B643">
        <v>37023</v>
      </c>
      <c r="C643" t="s">
        <v>148</v>
      </c>
      <c r="D643" t="s">
        <v>52</v>
      </c>
      <c r="E643" t="s">
        <v>69</v>
      </c>
      <c r="F643" t="s">
        <v>16</v>
      </c>
      <c r="G643" t="s">
        <v>44</v>
      </c>
      <c r="H643" t="s">
        <v>33</v>
      </c>
      <c r="I643">
        <v>1080</v>
      </c>
      <c r="J643" t="s">
        <v>26</v>
      </c>
      <c r="K643" t="s">
        <v>20</v>
      </c>
      <c r="L643">
        <v>7.8</v>
      </c>
      <c r="M643" s="6">
        <f>tblSales[[#This Row],[Quantity]]*tblSales[[#This Row],[Unit Price]]</f>
        <v>8424</v>
      </c>
    </row>
    <row r="644" spans="1:13" x14ac:dyDescent="0.25">
      <c r="A644" s="2">
        <v>45495</v>
      </c>
      <c r="B644">
        <v>37023</v>
      </c>
      <c r="C644" t="s">
        <v>148</v>
      </c>
      <c r="D644" t="s">
        <v>52</v>
      </c>
      <c r="E644" t="s">
        <v>69</v>
      </c>
      <c r="F644" t="s">
        <v>16</v>
      </c>
      <c r="G644" t="s">
        <v>126</v>
      </c>
      <c r="H644" t="s">
        <v>33</v>
      </c>
      <c r="I644">
        <v>270</v>
      </c>
      <c r="J644" t="s">
        <v>26</v>
      </c>
      <c r="K644" t="s">
        <v>27</v>
      </c>
      <c r="L644">
        <v>7.42</v>
      </c>
      <c r="M644" s="6">
        <f>tblSales[[#This Row],[Quantity]]*tblSales[[#This Row],[Unit Price]]</f>
        <v>2003.4</v>
      </c>
    </row>
    <row r="645" spans="1:13" x14ac:dyDescent="0.25">
      <c r="A645" s="2">
        <v>45495</v>
      </c>
      <c r="B645">
        <v>37023</v>
      </c>
      <c r="C645" t="s">
        <v>148</v>
      </c>
      <c r="D645" t="s">
        <v>52</v>
      </c>
      <c r="E645" t="s">
        <v>69</v>
      </c>
      <c r="F645" t="s">
        <v>16</v>
      </c>
      <c r="G645" t="s">
        <v>39</v>
      </c>
      <c r="H645" t="s">
        <v>18</v>
      </c>
      <c r="I645">
        <v>906</v>
      </c>
      <c r="J645" t="s">
        <v>26</v>
      </c>
      <c r="K645" t="s">
        <v>27</v>
      </c>
      <c r="L645">
        <v>8.25</v>
      </c>
      <c r="M645" s="6">
        <f>tblSales[[#This Row],[Quantity]]*tblSales[[#This Row],[Unit Price]]</f>
        <v>7474.5</v>
      </c>
    </row>
    <row r="646" spans="1:13" x14ac:dyDescent="0.25">
      <c r="A646" s="2">
        <v>45496</v>
      </c>
      <c r="B646">
        <v>37024</v>
      </c>
      <c r="C646" t="s">
        <v>169</v>
      </c>
      <c r="D646" t="s">
        <v>14</v>
      </c>
      <c r="E646" t="s">
        <v>31</v>
      </c>
      <c r="F646" t="s">
        <v>88</v>
      </c>
      <c r="G646" t="s">
        <v>32</v>
      </c>
      <c r="H646" t="s">
        <v>33</v>
      </c>
      <c r="I646">
        <v>204</v>
      </c>
      <c r="J646" t="s">
        <v>19</v>
      </c>
      <c r="K646" t="s">
        <v>34</v>
      </c>
      <c r="L646">
        <v>7.94</v>
      </c>
      <c r="M646" s="6">
        <f>tblSales[[#This Row],[Quantity]]*tblSales[[#This Row],[Unit Price]]</f>
        <v>1619.76</v>
      </c>
    </row>
    <row r="647" spans="1:13" x14ac:dyDescent="0.25">
      <c r="A647" s="2">
        <v>45496</v>
      </c>
      <c r="B647">
        <v>37024</v>
      </c>
      <c r="C647" t="s">
        <v>169</v>
      </c>
      <c r="D647" t="s">
        <v>14</v>
      </c>
      <c r="E647" t="s">
        <v>31</v>
      </c>
      <c r="F647" t="s">
        <v>88</v>
      </c>
      <c r="G647" t="s">
        <v>110</v>
      </c>
      <c r="H647" t="s">
        <v>33</v>
      </c>
      <c r="I647">
        <v>251</v>
      </c>
      <c r="J647" t="s">
        <v>19</v>
      </c>
      <c r="K647" t="s">
        <v>29</v>
      </c>
      <c r="L647">
        <v>7.7</v>
      </c>
      <c r="M647" s="6">
        <f>tblSales[[#This Row],[Quantity]]*tblSales[[#This Row],[Unit Price]]</f>
        <v>1932.7</v>
      </c>
    </row>
    <row r="648" spans="1:13" x14ac:dyDescent="0.25">
      <c r="A648" s="2">
        <v>45496</v>
      </c>
      <c r="B648">
        <v>37024</v>
      </c>
      <c r="C648" t="s">
        <v>169</v>
      </c>
      <c r="D648" t="s">
        <v>14</v>
      </c>
      <c r="E648" t="s">
        <v>31</v>
      </c>
      <c r="F648" t="s">
        <v>88</v>
      </c>
      <c r="G648" t="s">
        <v>80</v>
      </c>
      <c r="H648" t="s">
        <v>18</v>
      </c>
      <c r="I648">
        <v>207</v>
      </c>
      <c r="J648" t="s">
        <v>36</v>
      </c>
      <c r="K648" t="s">
        <v>24</v>
      </c>
      <c r="L648">
        <v>8.93</v>
      </c>
      <c r="M648" s="6">
        <f>tblSales[[#This Row],[Quantity]]*tblSales[[#This Row],[Unit Price]]</f>
        <v>1848.51</v>
      </c>
    </row>
    <row r="649" spans="1:13" x14ac:dyDescent="0.25">
      <c r="A649" s="2">
        <v>45496</v>
      </c>
      <c r="B649">
        <v>37024</v>
      </c>
      <c r="C649" t="s">
        <v>169</v>
      </c>
      <c r="D649" t="s">
        <v>14</v>
      </c>
      <c r="E649" t="s">
        <v>31</v>
      </c>
      <c r="F649" t="s">
        <v>88</v>
      </c>
      <c r="G649" t="s">
        <v>84</v>
      </c>
      <c r="H649" t="s">
        <v>22</v>
      </c>
      <c r="I649">
        <v>209</v>
      </c>
      <c r="J649" t="s">
        <v>36</v>
      </c>
      <c r="K649" t="s">
        <v>29</v>
      </c>
      <c r="L649">
        <v>6.78</v>
      </c>
      <c r="M649" s="6">
        <f>tblSales[[#This Row],[Quantity]]*tblSales[[#This Row],[Unit Price]]</f>
        <v>1417.02</v>
      </c>
    </row>
    <row r="650" spans="1:13" x14ac:dyDescent="0.25">
      <c r="A650" s="2">
        <v>45496</v>
      </c>
      <c r="B650">
        <v>37024</v>
      </c>
      <c r="C650" t="s">
        <v>169</v>
      </c>
      <c r="D650" t="s">
        <v>14</v>
      </c>
      <c r="E650" t="s">
        <v>31</v>
      </c>
      <c r="F650" t="s">
        <v>88</v>
      </c>
      <c r="G650" t="s">
        <v>96</v>
      </c>
      <c r="H650" t="s">
        <v>22</v>
      </c>
      <c r="I650">
        <v>102</v>
      </c>
      <c r="J650" t="s">
        <v>19</v>
      </c>
      <c r="K650" t="s">
        <v>34</v>
      </c>
      <c r="L650">
        <v>7.41</v>
      </c>
      <c r="M650" s="6">
        <f>tblSales[[#This Row],[Quantity]]*tblSales[[#This Row],[Unit Price]]</f>
        <v>755.82</v>
      </c>
    </row>
    <row r="651" spans="1:13" x14ac:dyDescent="0.25">
      <c r="A651" s="2">
        <v>45496</v>
      </c>
      <c r="B651">
        <v>37025</v>
      </c>
      <c r="C651" t="s">
        <v>149</v>
      </c>
      <c r="D651" t="s">
        <v>41</v>
      </c>
      <c r="E651" t="s">
        <v>15</v>
      </c>
      <c r="F651" t="s">
        <v>88</v>
      </c>
      <c r="G651" t="s">
        <v>135</v>
      </c>
      <c r="H651" t="s">
        <v>18</v>
      </c>
      <c r="I651">
        <v>94</v>
      </c>
      <c r="J651" t="s">
        <v>36</v>
      </c>
      <c r="K651" t="s">
        <v>20</v>
      </c>
      <c r="L651">
        <v>9.76</v>
      </c>
      <c r="M651" s="6">
        <f>tblSales[[#This Row],[Quantity]]*tblSales[[#This Row],[Unit Price]]</f>
        <v>917.43999999999994</v>
      </c>
    </row>
    <row r="652" spans="1:13" x14ac:dyDescent="0.25">
      <c r="A652" s="2">
        <v>45496</v>
      </c>
      <c r="B652">
        <v>37025</v>
      </c>
      <c r="C652" t="s">
        <v>149</v>
      </c>
      <c r="D652" t="s">
        <v>41</v>
      </c>
      <c r="E652" t="s">
        <v>15</v>
      </c>
      <c r="F652" t="s">
        <v>88</v>
      </c>
      <c r="G652" t="s">
        <v>99</v>
      </c>
      <c r="H652" t="s">
        <v>22</v>
      </c>
      <c r="I652">
        <v>51</v>
      </c>
      <c r="J652" t="s">
        <v>19</v>
      </c>
      <c r="K652" t="s">
        <v>24</v>
      </c>
      <c r="L652">
        <v>8.93</v>
      </c>
      <c r="M652" s="6">
        <f>tblSales[[#This Row],[Quantity]]*tblSales[[#This Row],[Unit Price]]</f>
        <v>455.43</v>
      </c>
    </row>
    <row r="653" spans="1:13" x14ac:dyDescent="0.25">
      <c r="A653" s="2">
        <v>45496</v>
      </c>
      <c r="B653">
        <v>37025</v>
      </c>
      <c r="C653" t="s">
        <v>149</v>
      </c>
      <c r="D653" t="s">
        <v>41</v>
      </c>
      <c r="E653" t="s">
        <v>15</v>
      </c>
      <c r="F653" t="s">
        <v>88</v>
      </c>
      <c r="G653" t="s">
        <v>108</v>
      </c>
      <c r="H653" t="s">
        <v>22</v>
      </c>
      <c r="I653">
        <v>89</v>
      </c>
      <c r="J653" t="s">
        <v>23</v>
      </c>
      <c r="K653" t="s">
        <v>27</v>
      </c>
      <c r="L653">
        <v>10.08</v>
      </c>
      <c r="M653" s="6">
        <f>tblSales[[#This Row],[Quantity]]*tblSales[[#This Row],[Unit Price]]</f>
        <v>897.12</v>
      </c>
    </row>
    <row r="654" spans="1:13" x14ac:dyDescent="0.25">
      <c r="A654" s="2">
        <v>45496</v>
      </c>
      <c r="B654">
        <v>37025</v>
      </c>
      <c r="C654" t="s">
        <v>149</v>
      </c>
      <c r="D654" t="s">
        <v>41</v>
      </c>
      <c r="E654" t="s">
        <v>15</v>
      </c>
      <c r="F654" t="s">
        <v>88</v>
      </c>
      <c r="G654" t="s">
        <v>39</v>
      </c>
      <c r="H654" t="s">
        <v>18</v>
      </c>
      <c r="I654">
        <v>86</v>
      </c>
      <c r="J654" t="s">
        <v>26</v>
      </c>
      <c r="K654" t="s">
        <v>27</v>
      </c>
      <c r="L654">
        <v>8.73</v>
      </c>
      <c r="M654" s="6">
        <f>tblSales[[#This Row],[Quantity]]*tblSales[[#This Row],[Unit Price]]</f>
        <v>750.78000000000009</v>
      </c>
    </row>
    <row r="655" spans="1:13" x14ac:dyDescent="0.25">
      <c r="A655" s="2">
        <v>45496</v>
      </c>
      <c r="B655">
        <v>37025</v>
      </c>
      <c r="C655" t="s">
        <v>149</v>
      </c>
      <c r="D655" t="s">
        <v>41</v>
      </c>
      <c r="E655" t="s">
        <v>15</v>
      </c>
      <c r="F655" t="s">
        <v>88</v>
      </c>
      <c r="G655" t="s">
        <v>104</v>
      </c>
      <c r="H655" t="s">
        <v>33</v>
      </c>
      <c r="I655">
        <v>26</v>
      </c>
      <c r="J655" t="s">
        <v>23</v>
      </c>
      <c r="K655" t="s">
        <v>24</v>
      </c>
      <c r="L655">
        <v>11.69</v>
      </c>
      <c r="M655" s="6">
        <f>tblSales[[#This Row],[Quantity]]*tblSales[[#This Row],[Unit Price]]</f>
        <v>303.94</v>
      </c>
    </row>
    <row r="656" spans="1:13" x14ac:dyDescent="0.25">
      <c r="A656" s="2">
        <v>45496</v>
      </c>
      <c r="B656">
        <v>37026</v>
      </c>
      <c r="C656" t="s">
        <v>168</v>
      </c>
      <c r="D656" t="s">
        <v>46</v>
      </c>
      <c r="E656" t="s">
        <v>53</v>
      </c>
      <c r="F656" t="s">
        <v>88</v>
      </c>
      <c r="G656" t="s">
        <v>39</v>
      </c>
      <c r="H656" t="s">
        <v>18</v>
      </c>
      <c r="I656">
        <v>154</v>
      </c>
      <c r="J656" t="s">
        <v>26</v>
      </c>
      <c r="K656" t="s">
        <v>27</v>
      </c>
      <c r="L656">
        <v>9.2200000000000006</v>
      </c>
      <c r="M656" s="6">
        <f>tblSales[[#This Row],[Quantity]]*tblSales[[#This Row],[Unit Price]]</f>
        <v>1419.88</v>
      </c>
    </row>
    <row r="657" spans="1:13" x14ac:dyDescent="0.25">
      <c r="A657" s="2">
        <v>45496</v>
      </c>
      <c r="B657">
        <v>37026</v>
      </c>
      <c r="C657" t="s">
        <v>168</v>
      </c>
      <c r="D657" t="s">
        <v>46</v>
      </c>
      <c r="E657" t="s">
        <v>53</v>
      </c>
      <c r="F657" t="s">
        <v>88</v>
      </c>
      <c r="G657" t="s">
        <v>84</v>
      </c>
      <c r="H657" t="s">
        <v>22</v>
      </c>
      <c r="I657">
        <v>314</v>
      </c>
      <c r="J657" t="s">
        <v>36</v>
      </c>
      <c r="K657" t="s">
        <v>29</v>
      </c>
      <c r="L657">
        <v>8.06</v>
      </c>
      <c r="M657" s="6">
        <f>tblSales[[#This Row],[Quantity]]*tblSales[[#This Row],[Unit Price]]</f>
        <v>2530.84</v>
      </c>
    </row>
    <row r="658" spans="1:13" x14ac:dyDescent="0.25">
      <c r="A658" s="2">
        <v>45496</v>
      </c>
      <c r="B658">
        <v>37026</v>
      </c>
      <c r="C658" t="s">
        <v>168</v>
      </c>
      <c r="D658" t="s">
        <v>46</v>
      </c>
      <c r="E658" t="s">
        <v>53</v>
      </c>
      <c r="F658" t="s">
        <v>88</v>
      </c>
      <c r="G658" t="s">
        <v>115</v>
      </c>
      <c r="H658" t="s">
        <v>22</v>
      </c>
      <c r="I658">
        <v>361</v>
      </c>
      <c r="J658" t="s">
        <v>23</v>
      </c>
      <c r="K658" t="s">
        <v>29</v>
      </c>
      <c r="L658">
        <v>10.42</v>
      </c>
      <c r="M658" s="6">
        <f>tblSales[[#This Row],[Quantity]]*tblSales[[#This Row],[Unit Price]]</f>
        <v>3761.62</v>
      </c>
    </row>
    <row r="659" spans="1:13" x14ac:dyDescent="0.25">
      <c r="A659" s="2">
        <v>45496</v>
      </c>
      <c r="B659">
        <v>37026</v>
      </c>
      <c r="C659" t="s">
        <v>168</v>
      </c>
      <c r="D659" t="s">
        <v>46</v>
      </c>
      <c r="E659" t="s">
        <v>53</v>
      </c>
      <c r="F659" t="s">
        <v>88</v>
      </c>
      <c r="G659" t="s">
        <v>80</v>
      </c>
      <c r="H659" t="s">
        <v>18</v>
      </c>
      <c r="I659">
        <v>173</v>
      </c>
      <c r="J659" t="s">
        <v>36</v>
      </c>
      <c r="K659" t="s">
        <v>24</v>
      </c>
      <c r="L659">
        <v>10.6</v>
      </c>
      <c r="M659" s="6">
        <f>tblSales[[#This Row],[Quantity]]*tblSales[[#This Row],[Unit Price]]</f>
        <v>1833.8</v>
      </c>
    </row>
    <row r="660" spans="1:13" x14ac:dyDescent="0.25">
      <c r="A660" s="2">
        <v>45496</v>
      </c>
      <c r="B660">
        <v>37026</v>
      </c>
      <c r="C660" t="s">
        <v>168</v>
      </c>
      <c r="D660" t="s">
        <v>46</v>
      </c>
      <c r="E660" t="s">
        <v>53</v>
      </c>
      <c r="F660" t="s">
        <v>88</v>
      </c>
      <c r="G660" t="s">
        <v>67</v>
      </c>
      <c r="H660" t="s">
        <v>18</v>
      </c>
      <c r="I660">
        <v>136</v>
      </c>
      <c r="J660" t="s">
        <v>23</v>
      </c>
      <c r="K660" t="s">
        <v>20</v>
      </c>
      <c r="L660">
        <v>13.33</v>
      </c>
      <c r="M660" s="6">
        <f>tblSales[[#This Row],[Quantity]]*tblSales[[#This Row],[Unit Price]]</f>
        <v>1812.88</v>
      </c>
    </row>
    <row r="661" spans="1:13" x14ac:dyDescent="0.25">
      <c r="A661" s="2">
        <v>45496</v>
      </c>
      <c r="B661">
        <v>37027</v>
      </c>
      <c r="C661" t="s">
        <v>40</v>
      </c>
      <c r="D661" t="s">
        <v>41</v>
      </c>
      <c r="E661" t="s">
        <v>15</v>
      </c>
      <c r="F661" t="s">
        <v>88</v>
      </c>
      <c r="G661" t="s">
        <v>35</v>
      </c>
      <c r="H661" t="s">
        <v>22</v>
      </c>
      <c r="I661">
        <v>186</v>
      </c>
      <c r="J661" t="s">
        <v>36</v>
      </c>
      <c r="K661" t="s">
        <v>34</v>
      </c>
      <c r="L661">
        <v>7.88</v>
      </c>
      <c r="M661" s="6">
        <f>tblSales[[#This Row],[Quantity]]*tblSales[[#This Row],[Unit Price]]</f>
        <v>1465.68</v>
      </c>
    </row>
    <row r="662" spans="1:13" x14ac:dyDescent="0.25">
      <c r="A662" s="2">
        <v>45496</v>
      </c>
      <c r="B662">
        <v>37027</v>
      </c>
      <c r="C662" t="s">
        <v>40</v>
      </c>
      <c r="D662" t="s">
        <v>41</v>
      </c>
      <c r="E662" t="s">
        <v>15</v>
      </c>
      <c r="F662" t="s">
        <v>88</v>
      </c>
      <c r="G662" t="s">
        <v>38</v>
      </c>
      <c r="H662" t="s">
        <v>33</v>
      </c>
      <c r="I662">
        <v>166</v>
      </c>
      <c r="J662" t="s">
        <v>23</v>
      </c>
      <c r="K662" t="s">
        <v>27</v>
      </c>
      <c r="L662">
        <v>10.8</v>
      </c>
      <c r="M662" s="6">
        <f>tblSales[[#This Row],[Quantity]]*tblSales[[#This Row],[Unit Price]]</f>
        <v>1792.8000000000002</v>
      </c>
    </row>
    <row r="663" spans="1:13" x14ac:dyDescent="0.25">
      <c r="A663" s="2">
        <v>45496</v>
      </c>
      <c r="B663">
        <v>37027</v>
      </c>
      <c r="C663" t="s">
        <v>40</v>
      </c>
      <c r="D663" t="s">
        <v>41</v>
      </c>
      <c r="E663" t="s">
        <v>15</v>
      </c>
      <c r="F663" t="s">
        <v>88</v>
      </c>
      <c r="G663" t="s">
        <v>93</v>
      </c>
      <c r="H663" t="s">
        <v>33</v>
      </c>
      <c r="I663">
        <v>878</v>
      </c>
      <c r="J663" t="s">
        <v>23</v>
      </c>
      <c r="K663" t="s">
        <v>20</v>
      </c>
      <c r="L663">
        <v>11.36</v>
      </c>
      <c r="M663" s="6">
        <f>tblSales[[#This Row],[Quantity]]*tblSales[[#This Row],[Unit Price]]</f>
        <v>9974.08</v>
      </c>
    </row>
    <row r="664" spans="1:13" x14ac:dyDescent="0.25">
      <c r="A664" s="2">
        <v>45496</v>
      </c>
      <c r="B664">
        <v>37027</v>
      </c>
      <c r="C664" t="s">
        <v>40</v>
      </c>
      <c r="D664" t="s">
        <v>41</v>
      </c>
      <c r="E664" t="s">
        <v>15</v>
      </c>
      <c r="F664" t="s">
        <v>88</v>
      </c>
      <c r="G664" t="s">
        <v>99</v>
      </c>
      <c r="H664" t="s">
        <v>22</v>
      </c>
      <c r="I664">
        <v>206</v>
      </c>
      <c r="J664" t="s">
        <v>19</v>
      </c>
      <c r="K664" t="s">
        <v>24</v>
      </c>
      <c r="L664">
        <v>8.93</v>
      </c>
      <c r="M664" s="6">
        <f>tblSales[[#This Row],[Quantity]]*tblSales[[#This Row],[Unit Price]]</f>
        <v>1839.58</v>
      </c>
    </row>
    <row r="665" spans="1:13" x14ac:dyDescent="0.25">
      <c r="A665" s="2">
        <v>45496</v>
      </c>
      <c r="B665">
        <v>37027</v>
      </c>
      <c r="C665" t="s">
        <v>40</v>
      </c>
      <c r="D665" t="s">
        <v>41</v>
      </c>
      <c r="E665" t="s">
        <v>15</v>
      </c>
      <c r="F665" t="s">
        <v>88</v>
      </c>
      <c r="G665" t="s">
        <v>50</v>
      </c>
      <c r="H665" t="s">
        <v>18</v>
      </c>
      <c r="I665">
        <v>150</v>
      </c>
      <c r="J665" t="s">
        <v>26</v>
      </c>
      <c r="K665" t="s">
        <v>20</v>
      </c>
      <c r="L665">
        <v>9.18</v>
      </c>
      <c r="M665" s="6">
        <f>tblSales[[#This Row],[Quantity]]*tblSales[[#This Row],[Unit Price]]</f>
        <v>1377</v>
      </c>
    </row>
    <row r="666" spans="1:13" x14ac:dyDescent="0.25">
      <c r="A666" s="2">
        <v>45496</v>
      </c>
      <c r="B666">
        <v>37028</v>
      </c>
      <c r="C666" t="s">
        <v>152</v>
      </c>
      <c r="D666" t="s">
        <v>41</v>
      </c>
      <c r="E666" t="s">
        <v>69</v>
      </c>
      <c r="F666" t="s">
        <v>88</v>
      </c>
      <c r="G666" t="s">
        <v>96</v>
      </c>
      <c r="H666" t="s">
        <v>22</v>
      </c>
      <c r="I666">
        <v>3320</v>
      </c>
      <c r="J666" t="s">
        <v>19</v>
      </c>
      <c r="K666" t="s">
        <v>34</v>
      </c>
      <c r="L666">
        <v>8.33</v>
      </c>
      <c r="M666" s="6">
        <f>tblSales[[#This Row],[Quantity]]*tblSales[[#This Row],[Unit Price]]</f>
        <v>27655.599999999999</v>
      </c>
    </row>
    <row r="667" spans="1:13" x14ac:dyDescent="0.25">
      <c r="A667" s="2">
        <v>45496</v>
      </c>
      <c r="B667">
        <v>37028</v>
      </c>
      <c r="C667" t="s">
        <v>152</v>
      </c>
      <c r="D667" t="s">
        <v>41</v>
      </c>
      <c r="E667" t="s">
        <v>69</v>
      </c>
      <c r="F667" t="s">
        <v>88</v>
      </c>
      <c r="G667" t="s">
        <v>126</v>
      </c>
      <c r="H667" t="s">
        <v>33</v>
      </c>
      <c r="I667">
        <v>3530</v>
      </c>
      <c r="J667" t="s">
        <v>26</v>
      </c>
      <c r="K667" t="s">
        <v>27</v>
      </c>
      <c r="L667">
        <v>7.86</v>
      </c>
      <c r="M667" s="6">
        <f>tblSales[[#This Row],[Quantity]]*tblSales[[#This Row],[Unit Price]]</f>
        <v>27745.800000000003</v>
      </c>
    </row>
    <row r="668" spans="1:13" x14ac:dyDescent="0.25">
      <c r="A668" s="2">
        <v>45496</v>
      </c>
      <c r="B668">
        <v>37028</v>
      </c>
      <c r="C668" t="s">
        <v>152</v>
      </c>
      <c r="D668" t="s">
        <v>41</v>
      </c>
      <c r="E668" t="s">
        <v>69</v>
      </c>
      <c r="F668" t="s">
        <v>88</v>
      </c>
      <c r="G668" t="s">
        <v>39</v>
      </c>
      <c r="H668" t="s">
        <v>18</v>
      </c>
      <c r="I668">
        <v>3370</v>
      </c>
      <c r="J668" t="s">
        <v>26</v>
      </c>
      <c r="K668" t="s">
        <v>27</v>
      </c>
      <c r="L668">
        <v>8.73</v>
      </c>
      <c r="M668" s="6">
        <f>tblSales[[#This Row],[Quantity]]*tblSales[[#This Row],[Unit Price]]</f>
        <v>29420.100000000002</v>
      </c>
    </row>
    <row r="669" spans="1:13" x14ac:dyDescent="0.25">
      <c r="A669" s="2">
        <v>45496</v>
      </c>
      <c r="B669">
        <v>37028</v>
      </c>
      <c r="C669" t="s">
        <v>152</v>
      </c>
      <c r="D669" t="s">
        <v>41</v>
      </c>
      <c r="E669" t="s">
        <v>69</v>
      </c>
      <c r="F669" t="s">
        <v>88</v>
      </c>
      <c r="G669" t="s">
        <v>75</v>
      </c>
      <c r="H669" t="s">
        <v>18</v>
      </c>
      <c r="I669">
        <v>4250</v>
      </c>
      <c r="J669" t="s">
        <v>26</v>
      </c>
      <c r="K669" t="s">
        <v>24</v>
      </c>
      <c r="L669">
        <v>9.4499999999999993</v>
      </c>
      <c r="M669" s="6">
        <f>tblSales[[#This Row],[Quantity]]*tblSales[[#This Row],[Unit Price]]</f>
        <v>40162.5</v>
      </c>
    </row>
    <row r="670" spans="1:13" x14ac:dyDescent="0.25">
      <c r="A670" s="2">
        <v>45496</v>
      </c>
      <c r="B670">
        <v>37028</v>
      </c>
      <c r="C670" t="s">
        <v>152</v>
      </c>
      <c r="D670" t="s">
        <v>41</v>
      </c>
      <c r="E670" t="s">
        <v>69</v>
      </c>
      <c r="F670" t="s">
        <v>88</v>
      </c>
      <c r="G670" t="s">
        <v>44</v>
      </c>
      <c r="H670" t="s">
        <v>33</v>
      </c>
      <c r="I670">
        <v>1330</v>
      </c>
      <c r="J670" t="s">
        <v>26</v>
      </c>
      <c r="K670" t="s">
        <v>20</v>
      </c>
      <c r="L670">
        <v>8.26</v>
      </c>
      <c r="M670" s="6">
        <f>tblSales[[#This Row],[Quantity]]*tblSales[[#This Row],[Unit Price]]</f>
        <v>10985.8</v>
      </c>
    </row>
    <row r="671" spans="1:13" x14ac:dyDescent="0.25">
      <c r="A671" s="2">
        <v>45496</v>
      </c>
      <c r="B671">
        <v>37029</v>
      </c>
      <c r="C671" t="s">
        <v>163</v>
      </c>
      <c r="D671" t="s">
        <v>46</v>
      </c>
      <c r="E671" t="s">
        <v>79</v>
      </c>
      <c r="F671" t="s">
        <v>88</v>
      </c>
      <c r="G671" t="s">
        <v>25</v>
      </c>
      <c r="H671" t="s">
        <v>22</v>
      </c>
      <c r="I671">
        <v>52</v>
      </c>
      <c r="J671" t="s">
        <v>26</v>
      </c>
      <c r="K671" t="s">
        <v>27</v>
      </c>
      <c r="L671">
        <v>7.74</v>
      </c>
      <c r="M671" s="6">
        <f>tblSales[[#This Row],[Quantity]]*tblSales[[#This Row],[Unit Price]]</f>
        <v>402.48</v>
      </c>
    </row>
    <row r="672" spans="1:13" x14ac:dyDescent="0.25">
      <c r="A672" s="2">
        <v>45496</v>
      </c>
      <c r="B672">
        <v>37029</v>
      </c>
      <c r="C672" t="s">
        <v>163</v>
      </c>
      <c r="D672" t="s">
        <v>46</v>
      </c>
      <c r="E672" t="s">
        <v>79</v>
      </c>
      <c r="F672" t="s">
        <v>88</v>
      </c>
      <c r="G672" t="s">
        <v>44</v>
      </c>
      <c r="H672" t="s">
        <v>33</v>
      </c>
      <c r="I672">
        <v>301</v>
      </c>
      <c r="J672" t="s">
        <v>26</v>
      </c>
      <c r="K672" t="s">
        <v>20</v>
      </c>
      <c r="L672">
        <v>8.7200000000000006</v>
      </c>
      <c r="M672" s="6">
        <f>tblSales[[#This Row],[Quantity]]*tblSales[[#This Row],[Unit Price]]</f>
        <v>2624.7200000000003</v>
      </c>
    </row>
    <row r="673" spans="1:13" x14ac:dyDescent="0.25">
      <c r="A673" s="2">
        <v>45496</v>
      </c>
      <c r="B673">
        <v>37029</v>
      </c>
      <c r="C673" t="s">
        <v>163</v>
      </c>
      <c r="D673" t="s">
        <v>46</v>
      </c>
      <c r="E673" t="s">
        <v>79</v>
      </c>
      <c r="F673" t="s">
        <v>88</v>
      </c>
      <c r="G673" t="s">
        <v>107</v>
      </c>
      <c r="H673" t="s">
        <v>22</v>
      </c>
      <c r="I673">
        <v>87</v>
      </c>
      <c r="J673" t="s">
        <v>36</v>
      </c>
      <c r="K673" t="s">
        <v>20</v>
      </c>
      <c r="L673">
        <v>8.65</v>
      </c>
      <c r="M673" s="6">
        <f>tblSales[[#This Row],[Quantity]]*tblSales[[#This Row],[Unit Price]]</f>
        <v>752.55000000000007</v>
      </c>
    </row>
    <row r="674" spans="1:13" x14ac:dyDescent="0.25">
      <c r="A674" s="2">
        <v>45496</v>
      </c>
      <c r="B674">
        <v>37029</v>
      </c>
      <c r="C674" t="s">
        <v>163</v>
      </c>
      <c r="D674" t="s">
        <v>46</v>
      </c>
      <c r="E674" t="s">
        <v>79</v>
      </c>
      <c r="F674" t="s">
        <v>88</v>
      </c>
      <c r="G674" t="s">
        <v>95</v>
      </c>
      <c r="H674" t="s">
        <v>18</v>
      </c>
      <c r="I674">
        <v>233</v>
      </c>
      <c r="J674" t="s">
        <v>36</v>
      </c>
      <c r="K674" t="s">
        <v>27</v>
      </c>
      <c r="L674">
        <v>9.7899999999999991</v>
      </c>
      <c r="M674" s="6">
        <f>tblSales[[#This Row],[Quantity]]*tblSales[[#This Row],[Unit Price]]</f>
        <v>2281.0699999999997</v>
      </c>
    </row>
    <row r="675" spans="1:13" x14ac:dyDescent="0.25">
      <c r="A675" s="2">
        <v>45496</v>
      </c>
      <c r="B675">
        <v>37029</v>
      </c>
      <c r="C675" t="s">
        <v>163</v>
      </c>
      <c r="D675" t="s">
        <v>46</v>
      </c>
      <c r="E675" t="s">
        <v>79</v>
      </c>
      <c r="F675" t="s">
        <v>88</v>
      </c>
      <c r="G675" t="s">
        <v>101</v>
      </c>
      <c r="H675" t="s">
        <v>33</v>
      </c>
      <c r="I675">
        <v>110</v>
      </c>
      <c r="J675" t="s">
        <v>19</v>
      </c>
      <c r="K675" t="s">
        <v>27</v>
      </c>
      <c r="L675">
        <v>9.33</v>
      </c>
      <c r="M675" s="6">
        <f>tblSales[[#This Row],[Quantity]]*tblSales[[#This Row],[Unit Price]]</f>
        <v>1026.3</v>
      </c>
    </row>
    <row r="676" spans="1:13" x14ac:dyDescent="0.25">
      <c r="A676" s="2">
        <v>45497</v>
      </c>
      <c r="B676">
        <v>37030</v>
      </c>
      <c r="C676" t="s">
        <v>176</v>
      </c>
      <c r="D676" t="s">
        <v>46</v>
      </c>
      <c r="E676" t="s">
        <v>31</v>
      </c>
      <c r="F676" t="s">
        <v>88</v>
      </c>
      <c r="G676" t="s">
        <v>32</v>
      </c>
      <c r="H676" t="s">
        <v>33</v>
      </c>
      <c r="I676">
        <v>5268</v>
      </c>
      <c r="J676" t="s">
        <v>19</v>
      </c>
      <c r="K676" t="s">
        <v>34</v>
      </c>
      <c r="L676">
        <v>9.42</v>
      </c>
      <c r="M676" s="6">
        <f>tblSales[[#This Row],[Quantity]]*tblSales[[#This Row],[Unit Price]]</f>
        <v>49624.56</v>
      </c>
    </row>
    <row r="677" spans="1:13" x14ac:dyDescent="0.25">
      <c r="A677" s="2">
        <v>45497</v>
      </c>
      <c r="B677">
        <v>37030</v>
      </c>
      <c r="C677" t="s">
        <v>176</v>
      </c>
      <c r="D677" t="s">
        <v>46</v>
      </c>
      <c r="E677" t="s">
        <v>31</v>
      </c>
      <c r="F677" t="s">
        <v>88</v>
      </c>
      <c r="G677" t="s">
        <v>44</v>
      </c>
      <c r="H677" t="s">
        <v>33</v>
      </c>
      <c r="I677">
        <v>3060</v>
      </c>
      <c r="J677" t="s">
        <v>26</v>
      </c>
      <c r="K677" t="s">
        <v>20</v>
      </c>
      <c r="L677">
        <v>8.7200000000000006</v>
      </c>
      <c r="M677" s="6">
        <f>tblSales[[#This Row],[Quantity]]*tblSales[[#This Row],[Unit Price]]</f>
        <v>26683.200000000001</v>
      </c>
    </row>
    <row r="678" spans="1:13" x14ac:dyDescent="0.25">
      <c r="A678" s="2">
        <v>45497</v>
      </c>
      <c r="B678">
        <v>37030</v>
      </c>
      <c r="C678" t="s">
        <v>176</v>
      </c>
      <c r="D678" t="s">
        <v>46</v>
      </c>
      <c r="E678" t="s">
        <v>31</v>
      </c>
      <c r="F678" t="s">
        <v>88</v>
      </c>
      <c r="G678" t="s">
        <v>110</v>
      </c>
      <c r="H678" t="s">
        <v>33</v>
      </c>
      <c r="I678">
        <v>5256</v>
      </c>
      <c r="J678" t="s">
        <v>19</v>
      </c>
      <c r="K678" t="s">
        <v>29</v>
      </c>
      <c r="L678">
        <v>9.14</v>
      </c>
      <c r="M678" s="6">
        <f>tblSales[[#This Row],[Quantity]]*tblSales[[#This Row],[Unit Price]]</f>
        <v>48039.840000000004</v>
      </c>
    </row>
    <row r="679" spans="1:13" x14ac:dyDescent="0.25">
      <c r="A679" s="2">
        <v>45497</v>
      </c>
      <c r="B679">
        <v>37030</v>
      </c>
      <c r="C679" t="s">
        <v>176</v>
      </c>
      <c r="D679" t="s">
        <v>46</v>
      </c>
      <c r="E679" t="s">
        <v>31</v>
      </c>
      <c r="F679" t="s">
        <v>88</v>
      </c>
      <c r="G679" t="s">
        <v>126</v>
      </c>
      <c r="H679" t="s">
        <v>33</v>
      </c>
      <c r="I679">
        <v>2040</v>
      </c>
      <c r="J679" t="s">
        <v>26</v>
      </c>
      <c r="K679" t="s">
        <v>27</v>
      </c>
      <c r="L679">
        <v>8.2899999999999991</v>
      </c>
      <c r="M679" s="6">
        <f>tblSales[[#This Row],[Quantity]]*tblSales[[#This Row],[Unit Price]]</f>
        <v>16911.599999999999</v>
      </c>
    </row>
    <row r="680" spans="1:13" x14ac:dyDescent="0.25">
      <c r="A680" s="2">
        <v>45497</v>
      </c>
      <c r="B680">
        <v>37030</v>
      </c>
      <c r="C680" t="s">
        <v>176</v>
      </c>
      <c r="D680" t="s">
        <v>46</v>
      </c>
      <c r="E680" t="s">
        <v>31</v>
      </c>
      <c r="F680" t="s">
        <v>88</v>
      </c>
      <c r="G680" t="s">
        <v>132</v>
      </c>
      <c r="H680" t="s">
        <v>18</v>
      </c>
      <c r="I680">
        <v>3696</v>
      </c>
      <c r="J680" t="s">
        <v>19</v>
      </c>
      <c r="K680" t="s">
        <v>27</v>
      </c>
      <c r="L680">
        <v>10.36</v>
      </c>
      <c r="M680" s="6">
        <f>tblSales[[#This Row],[Quantity]]*tblSales[[#This Row],[Unit Price]]</f>
        <v>38290.559999999998</v>
      </c>
    </row>
    <row r="681" spans="1:13" x14ac:dyDescent="0.25">
      <c r="A681" s="2">
        <v>45497</v>
      </c>
      <c r="B681">
        <v>37031</v>
      </c>
      <c r="C681" t="s">
        <v>97</v>
      </c>
      <c r="D681" t="s">
        <v>14</v>
      </c>
      <c r="E681" t="s">
        <v>15</v>
      </c>
      <c r="F681" t="s">
        <v>88</v>
      </c>
      <c r="G681" t="s">
        <v>66</v>
      </c>
      <c r="H681" t="s">
        <v>18</v>
      </c>
      <c r="I681">
        <v>346</v>
      </c>
      <c r="J681" t="s">
        <v>23</v>
      </c>
      <c r="K681" t="s">
        <v>34</v>
      </c>
      <c r="L681">
        <v>10.78</v>
      </c>
      <c r="M681" s="6">
        <f>tblSales[[#This Row],[Quantity]]*tblSales[[#This Row],[Unit Price]]</f>
        <v>3729.8799999999997</v>
      </c>
    </row>
    <row r="682" spans="1:13" x14ac:dyDescent="0.25">
      <c r="A682" s="2">
        <v>45497</v>
      </c>
      <c r="B682">
        <v>37031</v>
      </c>
      <c r="C682" t="s">
        <v>97</v>
      </c>
      <c r="D682" t="s">
        <v>14</v>
      </c>
      <c r="E682" t="s">
        <v>15</v>
      </c>
      <c r="F682" t="s">
        <v>88</v>
      </c>
      <c r="G682" t="s">
        <v>55</v>
      </c>
      <c r="H682" t="s">
        <v>22</v>
      </c>
      <c r="I682">
        <v>210</v>
      </c>
      <c r="J682" t="s">
        <v>36</v>
      </c>
      <c r="K682" t="s">
        <v>27</v>
      </c>
      <c r="L682">
        <v>6.93</v>
      </c>
      <c r="M682" s="6">
        <f>tblSales[[#This Row],[Quantity]]*tblSales[[#This Row],[Unit Price]]</f>
        <v>1455.3</v>
      </c>
    </row>
    <row r="683" spans="1:13" x14ac:dyDescent="0.25">
      <c r="A683" s="2">
        <v>45497</v>
      </c>
      <c r="B683">
        <v>37031</v>
      </c>
      <c r="C683" t="s">
        <v>97</v>
      </c>
      <c r="D683" t="s">
        <v>14</v>
      </c>
      <c r="E683" t="s">
        <v>15</v>
      </c>
      <c r="F683" t="s">
        <v>88</v>
      </c>
      <c r="G683" t="s">
        <v>67</v>
      </c>
      <c r="H683" t="s">
        <v>18</v>
      </c>
      <c r="I683">
        <v>349</v>
      </c>
      <c r="J683" t="s">
        <v>23</v>
      </c>
      <c r="K683" t="s">
        <v>20</v>
      </c>
      <c r="L683">
        <v>11.22</v>
      </c>
      <c r="M683" s="6">
        <f>tblSales[[#This Row],[Quantity]]*tblSales[[#This Row],[Unit Price]]</f>
        <v>3915.78</v>
      </c>
    </row>
    <row r="684" spans="1:13" x14ac:dyDescent="0.25">
      <c r="A684" s="2">
        <v>45497</v>
      </c>
      <c r="B684">
        <v>37031</v>
      </c>
      <c r="C684" t="s">
        <v>97</v>
      </c>
      <c r="D684" t="s">
        <v>14</v>
      </c>
      <c r="E684" t="s">
        <v>15</v>
      </c>
      <c r="F684" t="s">
        <v>88</v>
      </c>
      <c r="G684" t="s">
        <v>75</v>
      </c>
      <c r="H684" t="s">
        <v>18</v>
      </c>
      <c r="I684">
        <v>193</v>
      </c>
      <c r="J684" t="s">
        <v>26</v>
      </c>
      <c r="K684" t="s">
        <v>24</v>
      </c>
      <c r="L684">
        <v>8.4</v>
      </c>
      <c r="M684" s="6">
        <f>tblSales[[#This Row],[Quantity]]*tblSales[[#This Row],[Unit Price]]</f>
        <v>1621.2</v>
      </c>
    </row>
    <row r="685" spans="1:13" x14ac:dyDescent="0.25">
      <c r="A685" s="2">
        <v>45497</v>
      </c>
      <c r="B685">
        <v>37031</v>
      </c>
      <c r="C685" t="s">
        <v>97</v>
      </c>
      <c r="D685" t="s">
        <v>14</v>
      </c>
      <c r="E685" t="s">
        <v>15</v>
      </c>
      <c r="F685" t="s">
        <v>88</v>
      </c>
      <c r="G685" t="s">
        <v>96</v>
      </c>
      <c r="H685" t="s">
        <v>22</v>
      </c>
      <c r="I685">
        <v>168</v>
      </c>
      <c r="J685" t="s">
        <v>19</v>
      </c>
      <c r="K685" t="s">
        <v>34</v>
      </c>
      <c r="L685">
        <v>7.41</v>
      </c>
      <c r="M685" s="6">
        <f>tblSales[[#This Row],[Quantity]]*tblSales[[#This Row],[Unit Price]]</f>
        <v>1244.8800000000001</v>
      </c>
    </row>
    <row r="686" spans="1:13" x14ac:dyDescent="0.25">
      <c r="A686" s="2">
        <v>45497</v>
      </c>
      <c r="B686">
        <v>37032</v>
      </c>
      <c r="C686" t="s">
        <v>120</v>
      </c>
      <c r="D686" t="s">
        <v>52</v>
      </c>
      <c r="E686" t="s">
        <v>69</v>
      </c>
      <c r="F686" t="s">
        <v>88</v>
      </c>
      <c r="G686" t="s">
        <v>95</v>
      </c>
      <c r="H686" t="s">
        <v>18</v>
      </c>
      <c r="I686">
        <v>1540</v>
      </c>
      <c r="J686" t="s">
        <v>36</v>
      </c>
      <c r="K686" t="s">
        <v>27</v>
      </c>
      <c r="L686">
        <v>8.76</v>
      </c>
      <c r="M686" s="6">
        <f>tblSales[[#This Row],[Quantity]]*tblSales[[#This Row],[Unit Price]]</f>
        <v>13490.4</v>
      </c>
    </row>
    <row r="687" spans="1:13" x14ac:dyDescent="0.25">
      <c r="A687" s="2">
        <v>45497</v>
      </c>
      <c r="B687">
        <v>37032</v>
      </c>
      <c r="C687" t="s">
        <v>120</v>
      </c>
      <c r="D687" t="s">
        <v>52</v>
      </c>
      <c r="E687" t="s">
        <v>69</v>
      </c>
      <c r="F687" t="s">
        <v>88</v>
      </c>
      <c r="G687" t="s">
        <v>44</v>
      </c>
      <c r="H687" t="s">
        <v>33</v>
      </c>
      <c r="I687">
        <v>2354</v>
      </c>
      <c r="J687" t="s">
        <v>26</v>
      </c>
      <c r="K687" t="s">
        <v>20</v>
      </c>
      <c r="L687">
        <v>7.8</v>
      </c>
      <c r="M687" s="6">
        <f>tblSales[[#This Row],[Quantity]]*tblSales[[#This Row],[Unit Price]]</f>
        <v>18361.2</v>
      </c>
    </row>
    <row r="688" spans="1:13" x14ac:dyDescent="0.25">
      <c r="A688" s="2">
        <v>45497</v>
      </c>
      <c r="B688">
        <v>37032</v>
      </c>
      <c r="C688" t="s">
        <v>120</v>
      </c>
      <c r="D688" t="s">
        <v>52</v>
      </c>
      <c r="E688" t="s">
        <v>69</v>
      </c>
      <c r="F688" t="s">
        <v>88</v>
      </c>
      <c r="G688" t="s">
        <v>47</v>
      </c>
      <c r="H688" t="s">
        <v>22</v>
      </c>
      <c r="I688">
        <v>3410</v>
      </c>
      <c r="J688" t="s">
        <v>26</v>
      </c>
      <c r="K688" t="s">
        <v>20</v>
      </c>
      <c r="L688">
        <v>7.28</v>
      </c>
      <c r="M688" s="6">
        <f>tblSales[[#This Row],[Quantity]]*tblSales[[#This Row],[Unit Price]]</f>
        <v>24824.799999999999</v>
      </c>
    </row>
    <row r="689" spans="1:13" x14ac:dyDescent="0.25">
      <c r="A689" s="2">
        <v>45497</v>
      </c>
      <c r="B689">
        <v>37032</v>
      </c>
      <c r="C689" t="s">
        <v>120</v>
      </c>
      <c r="D689" t="s">
        <v>52</v>
      </c>
      <c r="E689" t="s">
        <v>69</v>
      </c>
      <c r="F689" t="s">
        <v>88</v>
      </c>
      <c r="G689" t="s">
        <v>80</v>
      </c>
      <c r="H689" t="s">
        <v>18</v>
      </c>
      <c r="I689">
        <v>4444</v>
      </c>
      <c r="J689" t="s">
        <v>36</v>
      </c>
      <c r="K689" t="s">
        <v>24</v>
      </c>
      <c r="L689">
        <v>9.49</v>
      </c>
      <c r="M689" s="6">
        <f>tblSales[[#This Row],[Quantity]]*tblSales[[#This Row],[Unit Price]]</f>
        <v>42173.56</v>
      </c>
    </row>
    <row r="690" spans="1:13" x14ac:dyDescent="0.25">
      <c r="A690" s="2">
        <v>45497</v>
      </c>
      <c r="B690">
        <v>37032</v>
      </c>
      <c r="C690" t="s">
        <v>120</v>
      </c>
      <c r="D690" t="s">
        <v>52</v>
      </c>
      <c r="E690" t="s">
        <v>69</v>
      </c>
      <c r="F690" t="s">
        <v>88</v>
      </c>
      <c r="G690" t="s">
        <v>74</v>
      </c>
      <c r="H690" t="s">
        <v>33</v>
      </c>
      <c r="I690">
        <v>2398</v>
      </c>
      <c r="J690" t="s">
        <v>23</v>
      </c>
      <c r="K690" t="s">
        <v>29</v>
      </c>
      <c r="L690">
        <v>10</v>
      </c>
      <c r="M690" s="6">
        <f>tblSales[[#This Row],[Quantity]]*tblSales[[#This Row],[Unit Price]]</f>
        <v>23980</v>
      </c>
    </row>
    <row r="691" spans="1:13" x14ac:dyDescent="0.25">
      <c r="A691" s="2">
        <v>45497</v>
      </c>
      <c r="B691">
        <v>37033</v>
      </c>
      <c r="C691" t="s">
        <v>40</v>
      </c>
      <c r="D691" t="s">
        <v>41</v>
      </c>
      <c r="E691" t="s">
        <v>15</v>
      </c>
      <c r="F691" t="s">
        <v>88</v>
      </c>
      <c r="G691" t="s">
        <v>95</v>
      </c>
      <c r="H691" t="s">
        <v>18</v>
      </c>
      <c r="I691">
        <v>1614</v>
      </c>
      <c r="J691" t="s">
        <v>36</v>
      </c>
      <c r="K691" t="s">
        <v>27</v>
      </c>
      <c r="L691">
        <v>9.2799999999999994</v>
      </c>
      <c r="M691" s="6">
        <f>tblSales[[#This Row],[Quantity]]*tblSales[[#This Row],[Unit Price]]</f>
        <v>14977.919999999998</v>
      </c>
    </row>
    <row r="692" spans="1:13" x14ac:dyDescent="0.25">
      <c r="A692" s="2">
        <v>45497</v>
      </c>
      <c r="B692">
        <v>37033</v>
      </c>
      <c r="C692" t="s">
        <v>40</v>
      </c>
      <c r="D692" t="s">
        <v>41</v>
      </c>
      <c r="E692" t="s">
        <v>15</v>
      </c>
      <c r="F692" t="s">
        <v>88</v>
      </c>
      <c r="G692" t="s">
        <v>111</v>
      </c>
      <c r="H692" t="s">
        <v>22</v>
      </c>
      <c r="I692">
        <v>690</v>
      </c>
      <c r="J692" t="s">
        <v>23</v>
      </c>
      <c r="K692" t="s">
        <v>20</v>
      </c>
      <c r="L692">
        <v>10.6</v>
      </c>
      <c r="M692" s="6">
        <f>tblSales[[#This Row],[Quantity]]*tblSales[[#This Row],[Unit Price]]</f>
        <v>7314</v>
      </c>
    </row>
    <row r="693" spans="1:13" x14ac:dyDescent="0.25">
      <c r="A693" s="2">
        <v>45497</v>
      </c>
      <c r="B693">
        <v>37033</v>
      </c>
      <c r="C693" t="s">
        <v>40</v>
      </c>
      <c r="D693" t="s">
        <v>41</v>
      </c>
      <c r="E693" t="s">
        <v>15</v>
      </c>
      <c r="F693" t="s">
        <v>88</v>
      </c>
      <c r="G693" t="s">
        <v>103</v>
      </c>
      <c r="H693" t="s">
        <v>18</v>
      </c>
      <c r="I693">
        <v>626</v>
      </c>
      <c r="J693" t="s">
        <v>23</v>
      </c>
      <c r="K693" t="s">
        <v>24</v>
      </c>
      <c r="L693">
        <v>13</v>
      </c>
      <c r="M693" s="6">
        <f>tblSales[[#This Row],[Quantity]]*tblSales[[#This Row],[Unit Price]]</f>
        <v>8138</v>
      </c>
    </row>
    <row r="694" spans="1:13" x14ac:dyDescent="0.25">
      <c r="A694" s="2">
        <v>45497</v>
      </c>
      <c r="B694">
        <v>37033</v>
      </c>
      <c r="C694" t="s">
        <v>40</v>
      </c>
      <c r="D694" t="s">
        <v>41</v>
      </c>
      <c r="E694" t="s">
        <v>15</v>
      </c>
      <c r="F694" t="s">
        <v>88</v>
      </c>
      <c r="G694" t="s">
        <v>108</v>
      </c>
      <c r="H694" t="s">
        <v>22</v>
      </c>
      <c r="I694">
        <v>254</v>
      </c>
      <c r="J694" t="s">
        <v>23</v>
      </c>
      <c r="K694" t="s">
        <v>27</v>
      </c>
      <c r="L694">
        <v>10.08</v>
      </c>
      <c r="M694" s="6">
        <f>tblSales[[#This Row],[Quantity]]*tblSales[[#This Row],[Unit Price]]</f>
        <v>2560.3200000000002</v>
      </c>
    </row>
    <row r="695" spans="1:13" x14ac:dyDescent="0.25">
      <c r="A695" s="2">
        <v>45497</v>
      </c>
      <c r="B695">
        <v>37033</v>
      </c>
      <c r="C695" t="s">
        <v>40</v>
      </c>
      <c r="D695" t="s">
        <v>41</v>
      </c>
      <c r="E695" t="s">
        <v>15</v>
      </c>
      <c r="F695" t="s">
        <v>88</v>
      </c>
      <c r="G695" t="s">
        <v>72</v>
      </c>
      <c r="H695" t="s">
        <v>33</v>
      </c>
      <c r="I695">
        <v>1350</v>
      </c>
      <c r="J695" t="s">
        <v>26</v>
      </c>
      <c r="K695" t="s">
        <v>24</v>
      </c>
      <c r="L695">
        <v>8.51</v>
      </c>
      <c r="M695" s="6">
        <f>tblSales[[#This Row],[Quantity]]*tblSales[[#This Row],[Unit Price]]</f>
        <v>11488.5</v>
      </c>
    </row>
    <row r="696" spans="1:13" x14ac:dyDescent="0.25">
      <c r="A696" s="2">
        <v>45497</v>
      </c>
      <c r="B696">
        <v>37034</v>
      </c>
      <c r="C696" t="s">
        <v>30</v>
      </c>
      <c r="D696" t="s">
        <v>14</v>
      </c>
      <c r="E696" t="s">
        <v>31</v>
      </c>
      <c r="F696" t="s">
        <v>88</v>
      </c>
      <c r="G696" t="s">
        <v>107</v>
      </c>
      <c r="H696" t="s">
        <v>22</v>
      </c>
      <c r="I696">
        <v>81</v>
      </c>
      <c r="J696" t="s">
        <v>36</v>
      </c>
      <c r="K696" t="s">
        <v>20</v>
      </c>
      <c r="L696">
        <v>7.28</v>
      </c>
      <c r="M696" s="6">
        <f>tblSales[[#This Row],[Quantity]]*tblSales[[#This Row],[Unit Price]]</f>
        <v>589.68000000000006</v>
      </c>
    </row>
    <row r="697" spans="1:13" x14ac:dyDescent="0.25">
      <c r="A697" s="2">
        <v>45497</v>
      </c>
      <c r="B697">
        <v>37034</v>
      </c>
      <c r="C697" t="s">
        <v>30</v>
      </c>
      <c r="D697" t="s">
        <v>14</v>
      </c>
      <c r="E697" t="s">
        <v>31</v>
      </c>
      <c r="F697" t="s">
        <v>88</v>
      </c>
      <c r="G697" t="s">
        <v>61</v>
      </c>
      <c r="H697" t="s">
        <v>22</v>
      </c>
      <c r="I697">
        <v>280</v>
      </c>
      <c r="J697" t="s">
        <v>26</v>
      </c>
      <c r="K697" t="s">
        <v>24</v>
      </c>
      <c r="L697">
        <v>7.06</v>
      </c>
      <c r="M697" s="6">
        <f>tblSales[[#This Row],[Quantity]]*tblSales[[#This Row],[Unit Price]]</f>
        <v>1976.8</v>
      </c>
    </row>
    <row r="698" spans="1:13" x14ac:dyDescent="0.25">
      <c r="A698" s="2">
        <v>45497</v>
      </c>
      <c r="B698">
        <v>37034</v>
      </c>
      <c r="C698" t="s">
        <v>30</v>
      </c>
      <c r="D698" t="s">
        <v>14</v>
      </c>
      <c r="E698" t="s">
        <v>31</v>
      </c>
      <c r="F698" t="s">
        <v>88</v>
      </c>
      <c r="G698" t="s">
        <v>28</v>
      </c>
      <c r="H698" t="s">
        <v>18</v>
      </c>
      <c r="I698">
        <v>88</v>
      </c>
      <c r="J698" t="s">
        <v>23</v>
      </c>
      <c r="K698" t="s">
        <v>29</v>
      </c>
      <c r="L698">
        <v>10.45</v>
      </c>
      <c r="M698" s="6">
        <f>tblSales[[#This Row],[Quantity]]*tblSales[[#This Row],[Unit Price]]</f>
        <v>919.59999999999991</v>
      </c>
    </row>
    <row r="699" spans="1:13" x14ac:dyDescent="0.25">
      <c r="A699" s="2">
        <v>45497</v>
      </c>
      <c r="B699">
        <v>37034</v>
      </c>
      <c r="C699" t="s">
        <v>30</v>
      </c>
      <c r="D699" t="s">
        <v>14</v>
      </c>
      <c r="E699" t="s">
        <v>31</v>
      </c>
      <c r="F699" t="s">
        <v>88</v>
      </c>
      <c r="G699" t="s">
        <v>110</v>
      </c>
      <c r="H699" t="s">
        <v>33</v>
      </c>
      <c r="I699">
        <v>198</v>
      </c>
      <c r="J699" t="s">
        <v>19</v>
      </c>
      <c r="K699" t="s">
        <v>29</v>
      </c>
      <c r="L699">
        <v>7.7</v>
      </c>
      <c r="M699" s="6">
        <f>tblSales[[#This Row],[Quantity]]*tblSales[[#This Row],[Unit Price]]</f>
        <v>1524.6000000000001</v>
      </c>
    </row>
    <row r="700" spans="1:13" x14ac:dyDescent="0.25">
      <c r="A700" s="2">
        <v>45497</v>
      </c>
      <c r="B700">
        <v>37034</v>
      </c>
      <c r="C700" t="s">
        <v>30</v>
      </c>
      <c r="D700" t="s">
        <v>14</v>
      </c>
      <c r="E700" t="s">
        <v>31</v>
      </c>
      <c r="F700" t="s">
        <v>88</v>
      </c>
      <c r="G700" t="s">
        <v>84</v>
      </c>
      <c r="H700" t="s">
        <v>22</v>
      </c>
      <c r="I700">
        <v>392</v>
      </c>
      <c r="J700" t="s">
        <v>36</v>
      </c>
      <c r="K700" t="s">
        <v>29</v>
      </c>
      <c r="L700">
        <v>6.78</v>
      </c>
      <c r="M700" s="6">
        <f>tblSales[[#This Row],[Quantity]]*tblSales[[#This Row],[Unit Price]]</f>
        <v>2657.76</v>
      </c>
    </row>
    <row r="701" spans="1:13" x14ac:dyDescent="0.25">
      <c r="A701" s="2">
        <v>45497</v>
      </c>
      <c r="B701">
        <v>37035</v>
      </c>
      <c r="C701" t="s">
        <v>127</v>
      </c>
      <c r="D701" t="s">
        <v>52</v>
      </c>
      <c r="E701" t="s">
        <v>83</v>
      </c>
      <c r="F701" t="s">
        <v>88</v>
      </c>
      <c r="G701" t="s">
        <v>117</v>
      </c>
      <c r="H701" t="s">
        <v>18</v>
      </c>
      <c r="I701">
        <v>394</v>
      </c>
      <c r="J701" t="s">
        <v>26</v>
      </c>
      <c r="K701" t="s">
        <v>34</v>
      </c>
      <c r="L701">
        <v>8.33</v>
      </c>
      <c r="M701" s="6">
        <f>tblSales[[#This Row],[Quantity]]*tblSales[[#This Row],[Unit Price]]</f>
        <v>3282.02</v>
      </c>
    </row>
    <row r="702" spans="1:13" x14ac:dyDescent="0.25">
      <c r="A702" s="2">
        <v>45497</v>
      </c>
      <c r="B702">
        <v>37035</v>
      </c>
      <c r="C702" t="s">
        <v>127</v>
      </c>
      <c r="D702" t="s">
        <v>52</v>
      </c>
      <c r="E702" t="s">
        <v>83</v>
      </c>
      <c r="F702" t="s">
        <v>88</v>
      </c>
      <c r="G702" t="s">
        <v>132</v>
      </c>
      <c r="H702" t="s">
        <v>18</v>
      </c>
      <c r="I702">
        <v>315</v>
      </c>
      <c r="J702" t="s">
        <v>19</v>
      </c>
      <c r="K702" t="s">
        <v>27</v>
      </c>
      <c r="L702">
        <v>9.27</v>
      </c>
      <c r="M702" s="6">
        <f>tblSales[[#This Row],[Quantity]]*tblSales[[#This Row],[Unit Price]]</f>
        <v>2920.0499999999997</v>
      </c>
    </row>
    <row r="703" spans="1:13" x14ac:dyDescent="0.25">
      <c r="A703" s="2">
        <v>45497</v>
      </c>
      <c r="B703">
        <v>37035</v>
      </c>
      <c r="C703" t="s">
        <v>127</v>
      </c>
      <c r="D703" t="s">
        <v>52</v>
      </c>
      <c r="E703" t="s">
        <v>83</v>
      </c>
      <c r="F703" t="s">
        <v>88</v>
      </c>
      <c r="G703" t="s">
        <v>60</v>
      </c>
      <c r="H703" t="s">
        <v>22</v>
      </c>
      <c r="I703">
        <v>181</v>
      </c>
      <c r="J703" t="s">
        <v>19</v>
      </c>
      <c r="K703" t="s">
        <v>27</v>
      </c>
      <c r="L703">
        <v>7.79</v>
      </c>
      <c r="M703" s="6">
        <f>tblSales[[#This Row],[Quantity]]*tblSales[[#This Row],[Unit Price]]</f>
        <v>1409.99</v>
      </c>
    </row>
    <row r="704" spans="1:13" x14ac:dyDescent="0.25">
      <c r="A704" s="2">
        <v>45497</v>
      </c>
      <c r="B704">
        <v>37035</v>
      </c>
      <c r="C704" t="s">
        <v>127</v>
      </c>
      <c r="D704" t="s">
        <v>52</v>
      </c>
      <c r="E704" t="s">
        <v>83</v>
      </c>
      <c r="F704" t="s">
        <v>88</v>
      </c>
      <c r="G704" t="s">
        <v>39</v>
      </c>
      <c r="H704" t="s">
        <v>18</v>
      </c>
      <c r="I704">
        <v>113</v>
      </c>
      <c r="J704" t="s">
        <v>26</v>
      </c>
      <c r="K704" t="s">
        <v>27</v>
      </c>
      <c r="L704">
        <v>8.25</v>
      </c>
      <c r="M704" s="6">
        <f>tblSales[[#This Row],[Quantity]]*tblSales[[#This Row],[Unit Price]]</f>
        <v>932.25</v>
      </c>
    </row>
    <row r="705" spans="1:13" x14ac:dyDescent="0.25">
      <c r="A705" s="2">
        <v>45497</v>
      </c>
      <c r="B705">
        <v>37035</v>
      </c>
      <c r="C705" t="s">
        <v>127</v>
      </c>
      <c r="D705" t="s">
        <v>52</v>
      </c>
      <c r="E705" t="s">
        <v>83</v>
      </c>
      <c r="F705" t="s">
        <v>88</v>
      </c>
      <c r="G705" t="s">
        <v>103</v>
      </c>
      <c r="H705" t="s">
        <v>18</v>
      </c>
      <c r="I705">
        <v>64</v>
      </c>
      <c r="J705" t="s">
        <v>23</v>
      </c>
      <c r="K705" t="s">
        <v>24</v>
      </c>
      <c r="L705">
        <v>12.27</v>
      </c>
      <c r="M705" s="6">
        <f>tblSales[[#This Row],[Quantity]]*tblSales[[#This Row],[Unit Price]]</f>
        <v>785.28</v>
      </c>
    </row>
    <row r="706" spans="1:13" x14ac:dyDescent="0.25">
      <c r="A706" s="2">
        <v>45498</v>
      </c>
      <c r="B706">
        <v>37036</v>
      </c>
      <c r="C706" t="s">
        <v>51</v>
      </c>
      <c r="D706" t="s">
        <v>52</v>
      </c>
      <c r="E706" t="s">
        <v>53</v>
      </c>
      <c r="F706" t="s">
        <v>16</v>
      </c>
      <c r="G706" t="s">
        <v>32</v>
      </c>
      <c r="H706" t="s">
        <v>33</v>
      </c>
      <c r="I706">
        <v>240</v>
      </c>
      <c r="J706" t="s">
        <v>19</v>
      </c>
      <c r="K706" t="s">
        <v>34</v>
      </c>
      <c r="L706">
        <v>8.43</v>
      </c>
      <c r="M706" s="6">
        <f>tblSales[[#This Row],[Quantity]]*tblSales[[#This Row],[Unit Price]]</f>
        <v>2023.1999999999998</v>
      </c>
    </row>
    <row r="707" spans="1:13" x14ac:dyDescent="0.25">
      <c r="A707" s="2">
        <v>45498</v>
      </c>
      <c r="B707">
        <v>37036</v>
      </c>
      <c r="C707" t="s">
        <v>51</v>
      </c>
      <c r="D707" t="s">
        <v>52</v>
      </c>
      <c r="E707" t="s">
        <v>53</v>
      </c>
      <c r="F707" t="s">
        <v>16</v>
      </c>
      <c r="G707" t="s">
        <v>49</v>
      </c>
      <c r="H707" t="s">
        <v>22</v>
      </c>
      <c r="I707">
        <v>113</v>
      </c>
      <c r="J707" t="s">
        <v>26</v>
      </c>
      <c r="K707" t="s">
        <v>34</v>
      </c>
      <c r="L707">
        <v>7</v>
      </c>
      <c r="M707" s="6">
        <f>tblSales[[#This Row],[Quantity]]*tblSales[[#This Row],[Unit Price]]</f>
        <v>791</v>
      </c>
    </row>
    <row r="708" spans="1:13" x14ac:dyDescent="0.25">
      <c r="A708" s="2">
        <v>45498</v>
      </c>
      <c r="B708">
        <v>37036</v>
      </c>
      <c r="C708" t="s">
        <v>51</v>
      </c>
      <c r="D708" t="s">
        <v>52</v>
      </c>
      <c r="E708" t="s">
        <v>53</v>
      </c>
      <c r="F708" t="s">
        <v>16</v>
      </c>
      <c r="G708" t="s">
        <v>92</v>
      </c>
      <c r="H708" t="s">
        <v>22</v>
      </c>
      <c r="I708">
        <v>154</v>
      </c>
      <c r="J708" t="s">
        <v>26</v>
      </c>
      <c r="K708" t="s">
        <v>29</v>
      </c>
      <c r="L708">
        <v>6.78</v>
      </c>
      <c r="M708" s="6">
        <f>tblSales[[#This Row],[Quantity]]*tblSales[[#This Row],[Unit Price]]</f>
        <v>1044.1200000000001</v>
      </c>
    </row>
    <row r="709" spans="1:13" x14ac:dyDescent="0.25">
      <c r="A709" s="2">
        <v>45498</v>
      </c>
      <c r="B709">
        <v>37036</v>
      </c>
      <c r="C709" t="s">
        <v>51</v>
      </c>
      <c r="D709" t="s">
        <v>52</v>
      </c>
      <c r="E709" t="s">
        <v>53</v>
      </c>
      <c r="F709" t="s">
        <v>16</v>
      </c>
      <c r="G709" t="s">
        <v>42</v>
      </c>
      <c r="H709" t="s">
        <v>33</v>
      </c>
      <c r="I709">
        <v>339</v>
      </c>
      <c r="J709" t="s">
        <v>19</v>
      </c>
      <c r="K709" t="s">
        <v>24</v>
      </c>
      <c r="L709">
        <v>9.0399999999999991</v>
      </c>
      <c r="M709" s="6">
        <f>tblSales[[#This Row],[Quantity]]*tblSales[[#This Row],[Unit Price]]</f>
        <v>3064.5599999999995</v>
      </c>
    </row>
    <row r="710" spans="1:13" x14ac:dyDescent="0.25">
      <c r="A710" s="2">
        <v>45498</v>
      </c>
      <c r="B710">
        <v>37036</v>
      </c>
      <c r="C710" t="s">
        <v>51</v>
      </c>
      <c r="D710" t="s">
        <v>52</v>
      </c>
      <c r="E710" t="s">
        <v>53</v>
      </c>
      <c r="F710" t="s">
        <v>16</v>
      </c>
      <c r="G710" t="s">
        <v>55</v>
      </c>
      <c r="H710" t="s">
        <v>22</v>
      </c>
      <c r="I710">
        <v>277</v>
      </c>
      <c r="J710" t="s">
        <v>36</v>
      </c>
      <c r="K710" t="s">
        <v>27</v>
      </c>
      <c r="L710">
        <v>7.36</v>
      </c>
      <c r="M710" s="6">
        <f>tblSales[[#This Row],[Quantity]]*tblSales[[#This Row],[Unit Price]]</f>
        <v>2038.72</v>
      </c>
    </row>
    <row r="711" spans="1:13" x14ac:dyDescent="0.25">
      <c r="A711" s="2">
        <v>45498</v>
      </c>
      <c r="B711">
        <v>37037</v>
      </c>
      <c r="C711" t="s">
        <v>161</v>
      </c>
      <c r="D711" t="s">
        <v>52</v>
      </c>
      <c r="E711" t="s">
        <v>31</v>
      </c>
      <c r="F711" t="s">
        <v>16</v>
      </c>
      <c r="G711" t="s">
        <v>119</v>
      </c>
      <c r="H711" t="s">
        <v>33</v>
      </c>
      <c r="I711">
        <v>80</v>
      </c>
      <c r="J711" t="s">
        <v>36</v>
      </c>
      <c r="K711" t="s">
        <v>29</v>
      </c>
      <c r="L711">
        <v>7.72</v>
      </c>
      <c r="M711" s="6">
        <f>tblSales[[#This Row],[Quantity]]*tblSales[[#This Row],[Unit Price]]</f>
        <v>617.6</v>
      </c>
    </row>
    <row r="712" spans="1:13" x14ac:dyDescent="0.25">
      <c r="A712" s="2">
        <v>45498</v>
      </c>
      <c r="B712">
        <v>37037</v>
      </c>
      <c r="C712" t="s">
        <v>161</v>
      </c>
      <c r="D712" t="s">
        <v>52</v>
      </c>
      <c r="E712" t="s">
        <v>31</v>
      </c>
      <c r="F712" t="s">
        <v>16</v>
      </c>
      <c r="G712" t="s">
        <v>86</v>
      </c>
      <c r="H712" t="s">
        <v>33</v>
      </c>
      <c r="I712">
        <v>215</v>
      </c>
      <c r="J712" t="s">
        <v>19</v>
      </c>
      <c r="K712" t="s">
        <v>20</v>
      </c>
      <c r="L712">
        <v>8.7799999999999994</v>
      </c>
      <c r="M712" s="6">
        <f>tblSales[[#This Row],[Quantity]]*tblSales[[#This Row],[Unit Price]]</f>
        <v>1887.6999999999998</v>
      </c>
    </row>
    <row r="713" spans="1:13" x14ac:dyDescent="0.25">
      <c r="A713" s="2">
        <v>45498</v>
      </c>
      <c r="B713">
        <v>37037</v>
      </c>
      <c r="C713" t="s">
        <v>161</v>
      </c>
      <c r="D713" t="s">
        <v>52</v>
      </c>
      <c r="E713" t="s">
        <v>31</v>
      </c>
      <c r="F713" t="s">
        <v>16</v>
      </c>
      <c r="G713" t="s">
        <v>92</v>
      </c>
      <c r="H713" t="s">
        <v>22</v>
      </c>
      <c r="I713">
        <v>335</v>
      </c>
      <c r="J713" t="s">
        <v>26</v>
      </c>
      <c r="K713" t="s">
        <v>29</v>
      </c>
      <c r="L713">
        <v>6.78</v>
      </c>
      <c r="M713" s="6">
        <f>tblSales[[#This Row],[Quantity]]*tblSales[[#This Row],[Unit Price]]</f>
        <v>2271.3000000000002</v>
      </c>
    </row>
    <row r="714" spans="1:13" x14ac:dyDescent="0.25">
      <c r="A714" s="2">
        <v>45498</v>
      </c>
      <c r="B714">
        <v>37037</v>
      </c>
      <c r="C714" t="s">
        <v>161</v>
      </c>
      <c r="D714" t="s">
        <v>52</v>
      </c>
      <c r="E714" t="s">
        <v>31</v>
      </c>
      <c r="F714" t="s">
        <v>16</v>
      </c>
      <c r="G714" t="s">
        <v>71</v>
      </c>
      <c r="H714" t="s">
        <v>22</v>
      </c>
      <c r="I714">
        <v>135</v>
      </c>
      <c r="J714" t="s">
        <v>19</v>
      </c>
      <c r="K714" t="s">
        <v>20</v>
      </c>
      <c r="L714">
        <v>8.19</v>
      </c>
      <c r="M714" s="6">
        <f>tblSales[[#This Row],[Quantity]]*tblSales[[#This Row],[Unit Price]]</f>
        <v>1105.6499999999999</v>
      </c>
    </row>
    <row r="715" spans="1:13" x14ac:dyDescent="0.25">
      <c r="A715" s="2">
        <v>45498</v>
      </c>
      <c r="B715">
        <v>37037</v>
      </c>
      <c r="C715" t="s">
        <v>161</v>
      </c>
      <c r="D715" t="s">
        <v>52</v>
      </c>
      <c r="E715" t="s">
        <v>31</v>
      </c>
      <c r="F715" t="s">
        <v>16</v>
      </c>
      <c r="G715" t="s">
        <v>90</v>
      </c>
      <c r="H715" t="s">
        <v>33</v>
      </c>
      <c r="I715">
        <v>332</v>
      </c>
      <c r="J715" t="s">
        <v>36</v>
      </c>
      <c r="K715" t="s">
        <v>24</v>
      </c>
      <c r="L715">
        <v>8.5299999999999994</v>
      </c>
      <c r="M715" s="6">
        <f>tblSales[[#This Row],[Quantity]]*tblSales[[#This Row],[Unit Price]]</f>
        <v>2831.9599999999996</v>
      </c>
    </row>
    <row r="716" spans="1:13" x14ac:dyDescent="0.25">
      <c r="A716" s="2">
        <v>45498</v>
      </c>
      <c r="B716">
        <v>37038</v>
      </c>
      <c r="C716" t="s">
        <v>177</v>
      </c>
      <c r="D716" t="s">
        <v>52</v>
      </c>
      <c r="E716" t="s">
        <v>79</v>
      </c>
      <c r="F716" t="s">
        <v>16</v>
      </c>
      <c r="G716" t="s">
        <v>50</v>
      </c>
      <c r="H716" t="s">
        <v>18</v>
      </c>
      <c r="I716">
        <v>345</v>
      </c>
      <c r="J716" t="s">
        <v>26</v>
      </c>
      <c r="K716" t="s">
        <v>20</v>
      </c>
      <c r="L716">
        <v>8.67</v>
      </c>
      <c r="M716" s="6">
        <f>tblSales[[#This Row],[Quantity]]*tblSales[[#This Row],[Unit Price]]</f>
        <v>2991.15</v>
      </c>
    </row>
    <row r="717" spans="1:13" x14ac:dyDescent="0.25">
      <c r="A717" s="2">
        <v>45498</v>
      </c>
      <c r="B717">
        <v>37038</v>
      </c>
      <c r="C717" t="s">
        <v>177</v>
      </c>
      <c r="D717" t="s">
        <v>52</v>
      </c>
      <c r="E717" t="s">
        <v>79</v>
      </c>
      <c r="F717" t="s">
        <v>16</v>
      </c>
      <c r="G717" t="s">
        <v>99</v>
      </c>
      <c r="H717" t="s">
        <v>22</v>
      </c>
      <c r="I717">
        <v>223</v>
      </c>
      <c r="J717" t="s">
        <v>19</v>
      </c>
      <c r="K717" t="s">
        <v>24</v>
      </c>
      <c r="L717">
        <v>8.43</v>
      </c>
      <c r="M717" s="6">
        <f>tblSales[[#This Row],[Quantity]]*tblSales[[#This Row],[Unit Price]]</f>
        <v>1879.8899999999999</v>
      </c>
    </row>
    <row r="718" spans="1:13" x14ac:dyDescent="0.25">
      <c r="A718" s="2">
        <v>45498</v>
      </c>
      <c r="B718">
        <v>37038</v>
      </c>
      <c r="C718" t="s">
        <v>177</v>
      </c>
      <c r="D718" t="s">
        <v>52</v>
      </c>
      <c r="E718" t="s">
        <v>79</v>
      </c>
      <c r="F718" t="s">
        <v>16</v>
      </c>
      <c r="G718" t="s">
        <v>72</v>
      </c>
      <c r="H718" t="s">
        <v>33</v>
      </c>
      <c r="I718">
        <v>378</v>
      </c>
      <c r="J718" t="s">
        <v>26</v>
      </c>
      <c r="K718" t="s">
        <v>24</v>
      </c>
      <c r="L718">
        <v>8.0299999999999994</v>
      </c>
      <c r="M718" s="6">
        <f>tblSales[[#This Row],[Quantity]]*tblSales[[#This Row],[Unit Price]]</f>
        <v>3035.3399999999997</v>
      </c>
    </row>
    <row r="719" spans="1:13" x14ac:dyDescent="0.25">
      <c r="A719" s="2">
        <v>45498</v>
      </c>
      <c r="B719">
        <v>37038</v>
      </c>
      <c r="C719" t="s">
        <v>177</v>
      </c>
      <c r="D719" t="s">
        <v>52</v>
      </c>
      <c r="E719" t="s">
        <v>79</v>
      </c>
      <c r="F719" t="s">
        <v>16</v>
      </c>
      <c r="G719" t="s">
        <v>85</v>
      </c>
      <c r="H719" t="s">
        <v>33</v>
      </c>
      <c r="I719">
        <v>321</v>
      </c>
      <c r="J719" t="s">
        <v>26</v>
      </c>
      <c r="K719" t="s">
        <v>29</v>
      </c>
      <c r="L719">
        <v>7.27</v>
      </c>
      <c r="M719" s="6">
        <f>tblSales[[#This Row],[Quantity]]*tblSales[[#This Row],[Unit Price]]</f>
        <v>2333.67</v>
      </c>
    </row>
    <row r="720" spans="1:13" x14ac:dyDescent="0.25">
      <c r="A720" s="2">
        <v>45498</v>
      </c>
      <c r="B720">
        <v>37038</v>
      </c>
      <c r="C720" t="s">
        <v>177</v>
      </c>
      <c r="D720" t="s">
        <v>52</v>
      </c>
      <c r="E720" t="s">
        <v>79</v>
      </c>
      <c r="F720" t="s">
        <v>16</v>
      </c>
      <c r="G720" t="s">
        <v>89</v>
      </c>
      <c r="H720" t="s">
        <v>18</v>
      </c>
      <c r="I720">
        <v>159</v>
      </c>
      <c r="J720" t="s">
        <v>23</v>
      </c>
      <c r="K720" t="s">
        <v>27</v>
      </c>
      <c r="L720">
        <v>11.34</v>
      </c>
      <c r="M720" s="6">
        <f>tblSales[[#This Row],[Quantity]]*tblSales[[#This Row],[Unit Price]]</f>
        <v>1803.06</v>
      </c>
    </row>
    <row r="721" spans="1:13" x14ac:dyDescent="0.25">
      <c r="A721" s="2">
        <v>45498</v>
      </c>
      <c r="B721">
        <v>37039</v>
      </c>
      <c r="C721" t="s">
        <v>136</v>
      </c>
      <c r="D721" t="s">
        <v>41</v>
      </c>
      <c r="E721" t="s">
        <v>31</v>
      </c>
      <c r="F721" t="s">
        <v>16</v>
      </c>
      <c r="G721" t="s">
        <v>42</v>
      </c>
      <c r="H721" t="s">
        <v>33</v>
      </c>
      <c r="I721">
        <v>378</v>
      </c>
      <c r="J721" t="s">
        <v>19</v>
      </c>
      <c r="K721" t="s">
        <v>24</v>
      </c>
      <c r="L721">
        <v>9.57</v>
      </c>
      <c r="M721" s="6">
        <f>tblSales[[#This Row],[Quantity]]*tblSales[[#This Row],[Unit Price]]</f>
        <v>3617.46</v>
      </c>
    </row>
    <row r="722" spans="1:13" x14ac:dyDescent="0.25">
      <c r="A722" s="2">
        <v>45498</v>
      </c>
      <c r="B722">
        <v>37039</v>
      </c>
      <c r="C722" t="s">
        <v>136</v>
      </c>
      <c r="D722" t="s">
        <v>41</v>
      </c>
      <c r="E722" t="s">
        <v>31</v>
      </c>
      <c r="F722" t="s">
        <v>16</v>
      </c>
      <c r="G722" t="s">
        <v>111</v>
      </c>
      <c r="H722" t="s">
        <v>22</v>
      </c>
      <c r="I722">
        <v>93</v>
      </c>
      <c r="J722" t="s">
        <v>23</v>
      </c>
      <c r="K722" t="s">
        <v>20</v>
      </c>
      <c r="L722">
        <v>10.6</v>
      </c>
      <c r="M722" s="6">
        <f>tblSales[[#This Row],[Quantity]]*tblSales[[#This Row],[Unit Price]]</f>
        <v>985.8</v>
      </c>
    </row>
    <row r="723" spans="1:13" x14ac:dyDescent="0.25">
      <c r="A723" s="2">
        <v>45498</v>
      </c>
      <c r="B723">
        <v>37039</v>
      </c>
      <c r="C723" t="s">
        <v>136</v>
      </c>
      <c r="D723" t="s">
        <v>41</v>
      </c>
      <c r="E723" t="s">
        <v>31</v>
      </c>
      <c r="F723" t="s">
        <v>16</v>
      </c>
      <c r="G723" t="s">
        <v>86</v>
      </c>
      <c r="H723" t="s">
        <v>33</v>
      </c>
      <c r="I723">
        <v>146</v>
      </c>
      <c r="J723" t="s">
        <v>19</v>
      </c>
      <c r="K723" t="s">
        <v>20</v>
      </c>
      <c r="L723">
        <v>9.3000000000000007</v>
      </c>
      <c r="M723" s="6">
        <f>tblSales[[#This Row],[Quantity]]*tblSales[[#This Row],[Unit Price]]</f>
        <v>1357.8000000000002</v>
      </c>
    </row>
    <row r="724" spans="1:13" x14ac:dyDescent="0.25">
      <c r="A724" s="2">
        <v>45498</v>
      </c>
      <c r="B724">
        <v>37039</v>
      </c>
      <c r="C724" t="s">
        <v>136</v>
      </c>
      <c r="D724" t="s">
        <v>41</v>
      </c>
      <c r="E724" t="s">
        <v>31</v>
      </c>
      <c r="F724" t="s">
        <v>16</v>
      </c>
      <c r="G724" t="s">
        <v>65</v>
      </c>
      <c r="H724" t="s">
        <v>22</v>
      </c>
      <c r="I724">
        <v>384</v>
      </c>
      <c r="J724" t="s">
        <v>19</v>
      </c>
      <c r="K724" t="s">
        <v>29</v>
      </c>
      <c r="L724">
        <v>8.08</v>
      </c>
      <c r="M724" s="6">
        <f>tblSales[[#This Row],[Quantity]]*tblSales[[#This Row],[Unit Price]]</f>
        <v>3102.7200000000003</v>
      </c>
    </row>
    <row r="725" spans="1:13" x14ac:dyDescent="0.25">
      <c r="A725" s="2">
        <v>45498</v>
      </c>
      <c r="B725">
        <v>37039</v>
      </c>
      <c r="C725" t="s">
        <v>136</v>
      </c>
      <c r="D725" t="s">
        <v>41</v>
      </c>
      <c r="E725" t="s">
        <v>31</v>
      </c>
      <c r="F725" t="s">
        <v>16</v>
      </c>
      <c r="G725" t="s">
        <v>92</v>
      </c>
      <c r="H725" t="s">
        <v>22</v>
      </c>
      <c r="I725">
        <v>277</v>
      </c>
      <c r="J725" t="s">
        <v>26</v>
      </c>
      <c r="K725" t="s">
        <v>29</v>
      </c>
      <c r="L725">
        <v>7.18</v>
      </c>
      <c r="M725" s="6">
        <f>tblSales[[#This Row],[Quantity]]*tblSales[[#This Row],[Unit Price]]</f>
        <v>1988.86</v>
      </c>
    </row>
    <row r="726" spans="1:13" x14ac:dyDescent="0.25">
      <c r="A726" s="2">
        <v>45498</v>
      </c>
      <c r="B726">
        <v>37040</v>
      </c>
      <c r="C726" t="s">
        <v>178</v>
      </c>
      <c r="D726" t="s">
        <v>78</v>
      </c>
      <c r="E726" t="s">
        <v>31</v>
      </c>
      <c r="F726" t="s">
        <v>16</v>
      </c>
      <c r="G726" t="s">
        <v>119</v>
      </c>
      <c r="H726" t="s">
        <v>33</v>
      </c>
      <c r="I726">
        <v>51</v>
      </c>
      <c r="J726" t="s">
        <v>36</v>
      </c>
      <c r="K726" t="s">
        <v>29</v>
      </c>
      <c r="L726">
        <v>6.81</v>
      </c>
      <c r="M726" s="6">
        <f>tblSales[[#This Row],[Quantity]]*tblSales[[#This Row],[Unit Price]]</f>
        <v>347.31</v>
      </c>
    </row>
    <row r="727" spans="1:13" x14ac:dyDescent="0.25">
      <c r="A727" s="2">
        <v>45498</v>
      </c>
      <c r="B727">
        <v>37040</v>
      </c>
      <c r="C727" t="s">
        <v>178</v>
      </c>
      <c r="D727" t="s">
        <v>78</v>
      </c>
      <c r="E727" t="s">
        <v>31</v>
      </c>
      <c r="F727" t="s">
        <v>16</v>
      </c>
      <c r="G727" t="s">
        <v>76</v>
      </c>
      <c r="H727" t="s">
        <v>18</v>
      </c>
      <c r="I727">
        <v>126</v>
      </c>
      <c r="J727" t="s">
        <v>19</v>
      </c>
      <c r="K727" t="s">
        <v>29</v>
      </c>
      <c r="L727">
        <v>8.02</v>
      </c>
      <c r="M727" s="6">
        <f>tblSales[[#This Row],[Quantity]]*tblSales[[#This Row],[Unit Price]]</f>
        <v>1010.52</v>
      </c>
    </row>
    <row r="728" spans="1:13" x14ac:dyDescent="0.25">
      <c r="A728" s="2">
        <v>45498</v>
      </c>
      <c r="B728">
        <v>37040</v>
      </c>
      <c r="C728" t="s">
        <v>178</v>
      </c>
      <c r="D728" t="s">
        <v>78</v>
      </c>
      <c r="E728" t="s">
        <v>31</v>
      </c>
      <c r="F728" t="s">
        <v>16</v>
      </c>
      <c r="G728" t="s">
        <v>37</v>
      </c>
      <c r="H728" t="s">
        <v>18</v>
      </c>
      <c r="I728">
        <v>41</v>
      </c>
      <c r="J728" t="s">
        <v>19</v>
      </c>
      <c r="K728" t="s">
        <v>24</v>
      </c>
      <c r="L728">
        <v>8.86</v>
      </c>
      <c r="M728" s="6">
        <f>tblSales[[#This Row],[Quantity]]*tblSales[[#This Row],[Unit Price]]</f>
        <v>363.26</v>
      </c>
    </row>
    <row r="729" spans="1:13" x14ac:dyDescent="0.25">
      <c r="A729" s="2">
        <v>45498</v>
      </c>
      <c r="B729">
        <v>37040</v>
      </c>
      <c r="C729" t="s">
        <v>178</v>
      </c>
      <c r="D729" t="s">
        <v>78</v>
      </c>
      <c r="E729" t="s">
        <v>31</v>
      </c>
      <c r="F729" t="s">
        <v>16</v>
      </c>
      <c r="G729" t="s">
        <v>61</v>
      </c>
      <c r="H729" t="s">
        <v>22</v>
      </c>
      <c r="I729">
        <v>266</v>
      </c>
      <c r="J729" t="s">
        <v>26</v>
      </c>
      <c r="K729" t="s">
        <v>24</v>
      </c>
      <c r="L729">
        <v>6.62</v>
      </c>
      <c r="M729" s="6">
        <f>tblSales[[#This Row],[Quantity]]*tblSales[[#This Row],[Unit Price]]</f>
        <v>1760.92</v>
      </c>
    </row>
    <row r="730" spans="1:13" x14ac:dyDescent="0.25">
      <c r="A730" s="2">
        <v>45498</v>
      </c>
      <c r="B730">
        <v>37040</v>
      </c>
      <c r="C730" t="s">
        <v>178</v>
      </c>
      <c r="D730" t="s">
        <v>78</v>
      </c>
      <c r="E730" t="s">
        <v>31</v>
      </c>
      <c r="F730" t="s">
        <v>16</v>
      </c>
      <c r="G730" t="s">
        <v>93</v>
      </c>
      <c r="H730" t="s">
        <v>33</v>
      </c>
      <c r="I730">
        <v>335</v>
      </c>
      <c r="J730" t="s">
        <v>23</v>
      </c>
      <c r="K730" t="s">
        <v>20</v>
      </c>
      <c r="L730">
        <v>9.4700000000000006</v>
      </c>
      <c r="M730" s="6">
        <f>tblSales[[#This Row],[Quantity]]*tblSales[[#This Row],[Unit Price]]</f>
        <v>3172.4500000000003</v>
      </c>
    </row>
    <row r="731" spans="1:13" x14ac:dyDescent="0.25">
      <c r="A731" s="2">
        <v>45498</v>
      </c>
      <c r="B731">
        <v>37041</v>
      </c>
      <c r="C731" t="s">
        <v>131</v>
      </c>
      <c r="D731" t="s">
        <v>41</v>
      </c>
      <c r="E731" t="s">
        <v>31</v>
      </c>
      <c r="F731" t="s">
        <v>16</v>
      </c>
      <c r="G731" t="s">
        <v>25</v>
      </c>
      <c r="H731" t="s">
        <v>22</v>
      </c>
      <c r="I731" s="8">
        <v>584</v>
      </c>
      <c r="J731" t="s">
        <v>26</v>
      </c>
      <c r="K731" t="s">
        <v>27</v>
      </c>
      <c r="L731">
        <v>7.34</v>
      </c>
      <c r="M731" s="6">
        <f>tblSales[[#This Row],[Quantity]]*tblSales[[#This Row],[Unit Price]]</f>
        <v>4286.5599999999995</v>
      </c>
    </row>
    <row r="732" spans="1:13" x14ac:dyDescent="0.25">
      <c r="A732" s="2">
        <v>45498</v>
      </c>
      <c r="B732">
        <v>37041</v>
      </c>
      <c r="C732" t="s">
        <v>131</v>
      </c>
      <c r="D732" t="s">
        <v>41</v>
      </c>
      <c r="E732" t="s">
        <v>31</v>
      </c>
      <c r="F732" t="s">
        <v>16</v>
      </c>
      <c r="G732" t="s">
        <v>101</v>
      </c>
      <c r="H732" t="s">
        <v>33</v>
      </c>
      <c r="I732" s="8">
        <v>648</v>
      </c>
      <c r="J732" t="s">
        <v>19</v>
      </c>
      <c r="K732" t="s">
        <v>27</v>
      </c>
      <c r="L732">
        <v>8.84</v>
      </c>
      <c r="M732" s="6">
        <f>tblSales[[#This Row],[Quantity]]*tblSales[[#This Row],[Unit Price]]</f>
        <v>5728.32</v>
      </c>
    </row>
    <row r="733" spans="1:13" x14ac:dyDescent="0.25">
      <c r="A733" s="2">
        <v>45498</v>
      </c>
      <c r="B733">
        <v>37041</v>
      </c>
      <c r="C733" t="s">
        <v>131</v>
      </c>
      <c r="D733" t="s">
        <v>41</v>
      </c>
      <c r="E733" t="s">
        <v>31</v>
      </c>
      <c r="F733" t="s">
        <v>16</v>
      </c>
      <c r="G733" t="s">
        <v>86</v>
      </c>
      <c r="H733" t="s">
        <v>33</v>
      </c>
      <c r="I733" s="8">
        <v>1236</v>
      </c>
      <c r="J733" t="s">
        <v>19</v>
      </c>
      <c r="K733" t="s">
        <v>20</v>
      </c>
      <c r="L733">
        <v>9.3000000000000007</v>
      </c>
      <c r="M733" s="6">
        <f>tblSales[[#This Row],[Quantity]]*tblSales[[#This Row],[Unit Price]]</f>
        <v>11494.800000000001</v>
      </c>
    </row>
    <row r="734" spans="1:13" x14ac:dyDescent="0.25">
      <c r="A734" s="2">
        <v>45498</v>
      </c>
      <c r="B734">
        <v>37041</v>
      </c>
      <c r="C734" t="s">
        <v>131</v>
      </c>
      <c r="D734" t="s">
        <v>41</v>
      </c>
      <c r="E734" t="s">
        <v>31</v>
      </c>
      <c r="F734" t="s">
        <v>16</v>
      </c>
      <c r="G734" t="s">
        <v>98</v>
      </c>
      <c r="H734" t="s">
        <v>18</v>
      </c>
      <c r="I734" s="8">
        <v>1216</v>
      </c>
      <c r="J734" t="s">
        <v>36</v>
      </c>
      <c r="K734" t="s">
        <v>29</v>
      </c>
      <c r="L734">
        <v>9.08</v>
      </c>
      <c r="M734" s="6">
        <f>tblSales[[#This Row],[Quantity]]*tblSales[[#This Row],[Unit Price]]</f>
        <v>11041.28</v>
      </c>
    </row>
    <row r="735" spans="1:13" x14ac:dyDescent="0.25">
      <c r="A735" s="2">
        <v>45498</v>
      </c>
      <c r="B735">
        <v>37041</v>
      </c>
      <c r="C735" t="s">
        <v>131</v>
      </c>
      <c r="D735" t="s">
        <v>41</v>
      </c>
      <c r="E735" t="s">
        <v>31</v>
      </c>
      <c r="F735" t="s">
        <v>16</v>
      </c>
      <c r="G735" t="s">
        <v>90</v>
      </c>
      <c r="H735" t="s">
        <v>33</v>
      </c>
      <c r="I735" s="8">
        <v>1104</v>
      </c>
      <c r="J735" t="s">
        <v>36</v>
      </c>
      <c r="K735" t="s">
        <v>24</v>
      </c>
      <c r="L735">
        <v>9.0399999999999991</v>
      </c>
      <c r="M735" s="6">
        <f>tblSales[[#This Row],[Quantity]]*tblSales[[#This Row],[Unit Price]]</f>
        <v>9980.16</v>
      </c>
    </row>
    <row r="736" spans="1:13" x14ac:dyDescent="0.25">
      <c r="A736" s="2">
        <v>45499</v>
      </c>
      <c r="B736">
        <v>37042</v>
      </c>
      <c r="C736" t="s">
        <v>40</v>
      </c>
      <c r="D736" t="s">
        <v>41</v>
      </c>
      <c r="E736" t="s">
        <v>15</v>
      </c>
      <c r="F736" t="s">
        <v>88</v>
      </c>
      <c r="G736" t="s">
        <v>104</v>
      </c>
      <c r="H736" t="s">
        <v>33</v>
      </c>
      <c r="I736">
        <v>1298</v>
      </c>
      <c r="J736" t="s">
        <v>23</v>
      </c>
      <c r="K736" t="s">
        <v>24</v>
      </c>
      <c r="L736">
        <v>11.69</v>
      </c>
      <c r="M736" s="6">
        <f>tblSales[[#This Row],[Quantity]]*tblSales[[#This Row],[Unit Price]]</f>
        <v>15173.619999999999</v>
      </c>
    </row>
    <row r="737" spans="1:13" x14ac:dyDescent="0.25">
      <c r="A737" s="2">
        <v>45499</v>
      </c>
      <c r="B737">
        <v>37042</v>
      </c>
      <c r="C737" t="s">
        <v>40</v>
      </c>
      <c r="D737" t="s">
        <v>41</v>
      </c>
      <c r="E737" t="s">
        <v>15</v>
      </c>
      <c r="F737" t="s">
        <v>88</v>
      </c>
      <c r="G737" t="s">
        <v>86</v>
      </c>
      <c r="H737" t="s">
        <v>33</v>
      </c>
      <c r="I737">
        <v>1342</v>
      </c>
      <c r="J737" t="s">
        <v>19</v>
      </c>
      <c r="K737" t="s">
        <v>20</v>
      </c>
      <c r="L737">
        <v>9.3000000000000007</v>
      </c>
      <c r="M737" s="6">
        <f>tblSales[[#This Row],[Quantity]]*tblSales[[#This Row],[Unit Price]]</f>
        <v>12480.6</v>
      </c>
    </row>
    <row r="738" spans="1:13" x14ac:dyDescent="0.25">
      <c r="A738" s="2">
        <v>45499</v>
      </c>
      <c r="B738">
        <v>37042</v>
      </c>
      <c r="C738" t="s">
        <v>40</v>
      </c>
      <c r="D738" t="s">
        <v>41</v>
      </c>
      <c r="E738" t="s">
        <v>15</v>
      </c>
      <c r="F738" t="s">
        <v>88</v>
      </c>
      <c r="G738" t="s">
        <v>56</v>
      </c>
      <c r="H738" t="s">
        <v>33</v>
      </c>
      <c r="I738">
        <v>1310</v>
      </c>
      <c r="J738" t="s">
        <v>23</v>
      </c>
      <c r="K738" t="s">
        <v>34</v>
      </c>
      <c r="L738">
        <v>10.92</v>
      </c>
      <c r="M738" s="6">
        <f>tblSales[[#This Row],[Quantity]]*tblSales[[#This Row],[Unit Price]]</f>
        <v>14305.2</v>
      </c>
    </row>
    <row r="739" spans="1:13" x14ac:dyDescent="0.25">
      <c r="A739" s="2">
        <v>45499</v>
      </c>
      <c r="B739">
        <v>37042</v>
      </c>
      <c r="C739" t="s">
        <v>40</v>
      </c>
      <c r="D739" t="s">
        <v>41</v>
      </c>
      <c r="E739" t="s">
        <v>15</v>
      </c>
      <c r="F739" t="s">
        <v>88</v>
      </c>
      <c r="G739" t="s">
        <v>95</v>
      </c>
      <c r="H739" t="s">
        <v>18</v>
      </c>
      <c r="I739">
        <v>534</v>
      </c>
      <c r="J739" t="s">
        <v>36</v>
      </c>
      <c r="K739" t="s">
        <v>27</v>
      </c>
      <c r="L739">
        <v>9.2799999999999994</v>
      </c>
      <c r="M739" s="6">
        <f>tblSales[[#This Row],[Quantity]]*tblSales[[#This Row],[Unit Price]]</f>
        <v>4955.5199999999995</v>
      </c>
    </row>
    <row r="740" spans="1:13" x14ac:dyDescent="0.25">
      <c r="A740" s="2">
        <v>45499</v>
      </c>
      <c r="B740">
        <v>37042</v>
      </c>
      <c r="C740" t="s">
        <v>40</v>
      </c>
      <c r="D740" t="s">
        <v>41</v>
      </c>
      <c r="E740" t="s">
        <v>15</v>
      </c>
      <c r="F740" t="s">
        <v>88</v>
      </c>
      <c r="G740" t="s">
        <v>56</v>
      </c>
      <c r="H740" t="s">
        <v>33</v>
      </c>
      <c r="I740">
        <v>1590</v>
      </c>
      <c r="J740" t="s">
        <v>23</v>
      </c>
      <c r="K740" t="s">
        <v>34</v>
      </c>
      <c r="L740">
        <v>10.92</v>
      </c>
      <c r="M740" s="6">
        <f>tblSales[[#This Row],[Quantity]]*tblSales[[#This Row],[Unit Price]]</f>
        <v>17362.8</v>
      </c>
    </row>
    <row r="741" spans="1:13" x14ac:dyDescent="0.25">
      <c r="A741" s="2">
        <v>45499</v>
      </c>
      <c r="B741">
        <v>37043</v>
      </c>
      <c r="C741" t="s">
        <v>123</v>
      </c>
      <c r="D741" t="s">
        <v>78</v>
      </c>
      <c r="E741" t="s">
        <v>69</v>
      </c>
      <c r="F741" t="s">
        <v>88</v>
      </c>
      <c r="G741" t="s">
        <v>99</v>
      </c>
      <c r="H741" t="s">
        <v>22</v>
      </c>
      <c r="I741">
        <v>334</v>
      </c>
      <c r="J741" t="s">
        <v>19</v>
      </c>
      <c r="K741" t="s">
        <v>24</v>
      </c>
      <c r="L741">
        <v>7.44</v>
      </c>
      <c r="M741" s="6">
        <f>tblSales[[#This Row],[Quantity]]*tblSales[[#This Row],[Unit Price]]</f>
        <v>2484.96</v>
      </c>
    </row>
    <row r="742" spans="1:13" x14ac:dyDescent="0.25">
      <c r="A742" s="2">
        <v>45499</v>
      </c>
      <c r="B742">
        <v>37043</v>
      </c>
      <c r="C742" t="s">
        <v>123</v>
      </c>
      <c r="D742" t="s">
        <v>78</v>
      </c>
      <c r="E742" t="s">
        <v>69</v>
      </c>
      <c r="F742" t="s">
        <v>88</v>
      </c>
      <c r="G742" t="s">
        <v>57</v>
      </c>
      <c r="H742" t="s">
        <v>18</v>
      </c>
      <c r="I742">
        <v>382</v>
      </c>
      <c r="J742" t="s">
        <v>36</v>
      </c>
      <c r="K742" t="s">
        <v>34</v>
      </c>
      <c r="L742">
        <v>7.81</v>
      </c>
      <c r="M742" s="6">
        <f>tblSales[[#This Row],[Quantity]]*tblSales[[#This Row],[Unit Price]]</f>
        <v>2983.42</v>
      </c>
    </row>
    <row r="743" spans="1:13" x14ac:dyDescent="0.25">
      <c r="A743" s="2">
        <v>45499</v>
      </c>
      <c r="B743">
        <v>37043</v>
      </c>
      <c r="C743" t="s">
        <v>123</v>
      </c>
      <c r="D743" t="s">
        <v>78</v>
      </c>
      <c r="E743" t="s">
        <v>69</v>
      </c>
      <c r="F743" t="s">
        <v>88</v>
      </c>
      <c r="G743" t="s">
        <v>135</v>
      </c>
      <c r="H743" t="s">
        <v>18</v>
      </c>
      <c r="I743">
        <v>164</v>
      </c>
      <c r="J743" t="s">
        <v>36</v>
      </c>
      <c r="K743" t="s">
        <v>20</v>
      </c>
      <c r="L743">
        <v>8.1300000000000008</v>
      </c>
      <c r="M743" s="6">
        <f>tblSales[[#This Row],[Quantity]]*tblSales[[#This Row],[Unit Price]]</f>
        <v>1333.3200000000002</v>
      </c>
    </row>
    <row r="744" spans="1:13" x14ac:dyDescent="0.25">
      <c r="A744" s="2">
        <v>45499</v>
      </c>
      <c r="B744">
        <v>37043</v>
      </c>
      <c r="C744" t="s">
        <v>123</v>
      </c>
      <c r="D744" t="s">
        <v>78</v>
      </c>
      <c r="E744" t="s">
        <v>69</v>
      </c>
      <c r="F744" t="s">
        <v>88</v>
      </c>
      <c r="G744" t="s">
        <v>135</v>
      </c>
      <c r="H744" t="s">
        <v>18</v>
      </c>
      <c r="I744">
        <v>288</v>
      </c>
      <c r="J744" t="s">
        <v>36</v>
      </c>
      <c r="K744" t="s">
        <v>20</v>
      </c>
      <c r="L744">
        <v>8.1300000000000008</v>
      </c>
      <c r="M744" s="6">
        <f>tblSales[[#This Row],[Quantity]]*tblSales[[#This Row],[Unit Price]]</f>
        <v>2341.44</v>
      </c>
    </row>
    <row r="745" spans="1:13" x14ac:dyDescent="0.25">
      <c r="A745" s="2">
        <v>45499</v>
      </c>
      <c r="B745">
        <v>37043</v>
      </c>
      <c r="C745" t="s">
        <v>123</v>
      </c>
      <c r="D745" t="s">
        <v>78</v>
      </c>
      <c r="E745" t="s">
        <v>69</v>
      </c>
      <c r="F745" t="s">
        <v>88</v>
      </c>
      <c r="G745" t="s">
        <v>86</v>
      </c>
      <c r="H745" t="s">
        <v>33</v>
      </c>
      <c r="I745">
        <v>75</v>
      </c>
      <c r="J745" t="s">
        <v>19</v>
      </c>
      <c r="K745" t="s">
        <v>20</v>
      </c>
      <c r="L745">
        <v>7.75</v>
      </c>
      <c r="M745" s="6">
        <f>tblSales[[#This Row],[Quantity]]*tblSales[[#This Row],[Unit Price]]</f>
        <v>581.25</v>
      </c>
    </row>
    <row r="746" spans="1:13" x14ac:dyDescent="0.25">
      <c r="A746" s="2">
        <v>45499</v>
      </c>
      <c r="B746">
        <v>37044</v>
      </c>
      <c r="C746" t="s">
        <v>167</v>
      </c>
      <c r="D746" t="s">
        <v>46</v>
      </c>
      <c r="E746" t="s">
        <v>15</v>
      </c>
      <c r="F746" t="s">
        <v>88</v>
      </c>
      <c r="G746" t="s">
        <v>110</v>
      </c>
      <c r="H746" t="s">
        <v>33</v>
      </c>
      <c r="I746">
        <v>349</v>
      </c>
      <c r="J746" t="s">
        <v>19</v>
      </c>
      <c r="K746" t="s">
        <v>29</v>
      </c>
      <c r="L746">
        <v>9.14</v>
      </c>
      <c r="M746" s="6">
        <f>tblSales[[#This Row],[Quantity]]*tblSales[[#This Row],[Unit Price]]</f>
        <v>3189.86</v>
      </c>
    </row>
    <row r="747" spans="1:13" x14ac:dyDescent="0.25">
      <c r="A747" s="2">
        <v>45499</v>
      </c>
      <c r="B747">
        <v>37044</v>
      </c>
      <c r="C747" t="s">
        <v>167</v>
      </c>
      <c r="D747" t="s">
        <v>46</v>
      </c>
      <c r="E747" t="s">
        <v>15</v>
      </c>
      <c r="F747" t="s">
        <v>88</v>
      </c>
      <c r="G747" t="s">
        <v>110</v>
      </c>
      <c r="H747" t="s">
        <v>33</v>
      </c>
      <c r="I747">
        <v>341</v>
      </c>
      <c r="J747" t="s">
        <v>19</v>
      </c>
      <c r="K747" t="s">
        <v>29</v>
      </c>
      <c r="L747">
        <v>9.14</v>
      </c>
      <c r="M747" s="6">
        <f>tblSales[[#This Row],[Quantity]]*tblSales[[#This Row],[Unit Price]]</f>
        <v>3116.7400000000002</v>
      </c>
    </row>
    <row r="748" spans="1:13" x14ac:dyDescent="0.25">
      <c r="A748" s="2">
        <v>45499</v>
      </c>
      <c r="B748">
        <v>37044</v>
      </c>
      <c r="C748" t="s">
        <v>167</v>
      </c>
      <c r="D748" t="s">
        <v>46</v>
      </c>
      <c r="E748" t="s">
        <v>15</v>
      </c>
      <c r="F748" t="s">
        <v>88</v>
      </c>
      <c r="G748" t="s">
        <v>135</v>
      </c>
      <c r="H748" t="s">
        <v>18</v>
      </c>
      <c r="I748">
        <v>173</v>
      </c>
      <c r="J748" t="s">
        <v>36</v>
      </c>
      <c r="K748" t="s">
        <v>20</v>
      </c>
      <c r="L748">
        <v>10.3</v>
      </c>
      <c r="M748" s="6">
        <f>tblSales[[#This Row],[Quantity]]*tblSales[[#This Row],[Unit Price]]</f>
        <v>1781.9</v>
      </c>
    </row>
    <row r="749" spans="1:13" x14ac:dyDescent="0.25">
      <c r="A749" s="2">
        <v>45499</v>
      </c>
      <c r="B749">
        <v>37044</v>
      </c>
      <c r="C749" t="s">
        <v>167</v>
      </c>
      <c r="D749" t="s">
        <v>46</v>
      </c>
      <c r="E749" t="s">
        <v>15</v>
      </c>
      <c r="F749" t="s">
        <v>88</v>
      </c>
      <c r="G749" t="s">
        <v>117</v>
      </c>
      <c r="H749" t="s">
        <v>18</v>
      </c>
      <c r="I749">
        <v>352</v>
      </c>
      <c r="J749" t="s">
        <v>26</v>
      </c>
      <c r="K749" t="s">
        <v>34</v>
      </c>
      <c r="L749">
        <v>9.31</v>
      </c>
      <c r="M749" s="6">
        <f>tblSales[[#This Row],[Quantity]]*tblSales[[#This Row],[Unit Price]]</f>
        <v>3277.1200000000003</v>
      </c>
    </row>
    <row r="750" spans="1:13" x14ac:dyDescent="0.25">
      <c r="A750" s="2">
        <v>45499</v>
      </c>
      <c r="B750">
        <v>37044</v>
      </c>
      <c r="C750" t="s">
        <v>167</v>
      </c>
      <c r="D750" t="s">
        <v>46</v>
      </c>
      <c r="E750" t="s">
        <v>15</v>
      </c>
      <c r="F750" t="s">
        <v>88</v>
      </c>
      <c r="G750" t="s">
        <v>65</v>
      </c>
      <c r="H750" t="s">
        <v>22</v>
      </c>
      <c r="I750">
        <v>340</v>
      </c>
      <c r="J750" t="s">
        <v>19</v>
      </c>
      <c r="K750" t="s">
        <v>29</v>
      </c>
      <c r="L750">
        <v>8.5299999999999994</v>
      </c>
      <c r="M750" s="6">
        <f>tblSales[[#This Row],[Quantity]]*tblSales[[#This Row],[Unit Price]]</f>
        <v>2900.2</v>
      </c>
    </row>
    <row r="751" spans="1:13" x14ac:dyDescent="0.25">
      <c r="A751" s="2">
        <v>45499</v>
      </c>
      <c r="B751">
        <v>37045</v>
      </c>
      <c r="C751" t="s">
        <v>165</v>
      </c>
      <c r="D751" t="s">
        <v>41</v>
      </c>
      <c r="E751" t="s">
        <v>53</v>
      </c>
      <c r="F751" t="s">
        <v>88</v>
      </c>
      <c r="G751" t="s">
        <v>56</v>
      </c>
      <c r="H751" t="s">
        <v>33</v>
      </c>
      <c r="I751">
        <v>3</v>
      </c>
      <c r="J751" t="s">
        <v>23</v>
      </c>
      <c r="K751" t="s">
        <v>34</v>
      </c>
      <c r="L751">
        <v>10.92</v>
      </c>
      <c r="M751" s="6">
        <f>tblSales[[#This Row],[Quantity]]*tblSales[[#This Row],[Unit Price]]</f>
        <v>32.76</v>
      </c>
    </row>
    <row r="752" spans="1:13" x14ac:dyDescent="0.25">
      <c r="A752" s="2">
        <v>45499</v>
      </c>
      <c r="B752">
        <v>37045</v>
      </c>
      <c r="C752" t="s">
        <v>165</v>
      </c>
      <c r="D752" t="s">
        <v>41</v>
      </c>
      <c r="E752" t="s">
        <v>53</v>
      </c>
      <c r="F752" t="s">
        <v>88</v>
      </c>
      <c r="G752" t="s">
        <v>25</v>
      </c>
      <c r="H752" t="s">
        <v>22</v>
      </c>
      <c r="I752">
        <v>11</v>
      </c>
      <c r="J752" t="s">
        <v>26</v>
      </c>
      <c r="K752" t="s">
        <v>27</v>
      </c>
      <c r="L752">
        <v>7.34</v>
      </c>
      <c r="M752" s="6">
        <f>tblSales[[#This Row],[Quantity]]*tblSales[[#This Row],[Unit Price]]</f>
        <v>80.739999999999995</v>
      </c>
    </row>
    <row r="753" spans="1:13" x14ac:dyDescent="0.25">
      <c r="A753" s="2">
        <v>45499</v>
      </c>
      <c r="B753">
        <v>37045</v>
      </c>
      <c r="C753" t="s">
        <v>165</v>
      </c>
      <c r="D753" t="s">
        <v>41</v>
      </c>
      <c r="E753" t="s">
        <v>53</v>
      </c>
      <c r="F753" t="s">
        <v>88</v>
      </c>
      <c r="G753" t="s">
        <v>49</v>
      </c>
      <c r="H753" t="s">
        <v>22</v>
      </c>
      <c r="I753">
        <v>14</v>
      </c>
      <c r="J753" t="s">
        <v>26</v>
      </c>
      <c r="K753" t="s">
        <v>34</v>
      </c>
      <c r="L753">
        <v>7.41</v>
      </c>
      <c r="M753" s="6">
        <f>tblSales[[#This Row],[Quantity]]*tblSales[[#This Row],[Unit Price]]</f>
        <v>103.74000000000001</v>
      </c>
    </row>
    <row r="754" spans="1:13" x14ac:dyDescent="0.25">
      <c r="A754" s="2">
        <v>45499</v>
      </c>
      <c r="B754">
        <v>37045</v>
      </c>
      <c r="C754" t="s">
        <v>165</v>
      </c>
      <c r="D754" t="s">
        <v>41</v>
      </c>
      <c r="E754" t="s">
        <v>53</v>
      </c>
      <c r="F754" t="s">
        <v>88</v>
      </c>
      <c r="G754" t="s">
        <v>75</v>
      </c>
      <c r="H754" t="s">
        <v>18</v>
      </c>
      <c r="I754">
        <v>38</v>
      </c>
      <c r="J754" t="s">
        <v>26</v>
      </c>
      <c r="K754" t="s">
        <v>24</v>
      </c>
      <c r="L754">
        <v>9.4499999999999993</v>
      </c>
      <c r="M754" s="6">
        <f>tblSales[[#This Row],[Quantity]]*tblSales[[#This Row],[Unit Price]]</f>
        <v>359.09999999999997</v>
      </c>
    </row>
    <row r="755" spans="1:13" x14ac:dyDescent="0.25">
      <c r="A755" s="2">
        <v>45499</v>
      </c>
      <c r="B755">
        <v>37045</v>
      </c>
      <c r="C755" t="s">
        <v>165</v>
      </c>
      <c r="D755" t="s">
        <v>41</v>
      </c>
      <c r="E755" t="s">
        <v>53</v>
      </c>
      <c r="F755" t="s">
        <v>88</v>
      </c>
      <c r="G755" t="s">
        <v>92</v>
      </c>
      <c r="H755" t="s">
        <v>22</v>
      </c>
      <c r="I755">
        <v>41</v>
      </c>
      <c r="J755" t="s">
        <v>26</v>
      </c>
      <c r="K755" t="s">
        <v>29</v>
      </c>
      <c r="L755">
        <v>7.18</v>
      </c>
      <c r="M755" s="6">
        <f>tblSales[[#This Row],[Quantity]]*tblSales[[#This Row],[Unit Price]]</f>
        <v>294.38</v>
      </c>
    </row>
    <row r="756" spans="1:13" x14ac:dyDescent="0.25">
      <c r="A756" s="2">
        <v>45499</v>
      </c>
      <c r="B756">
        <v>37046</v>
      </c>
      <c r="C756" t="s">
        <v>179</v>
      </c>
      <c r="D756" t="s">
        <v>46</v>
      </c>
      <c r="E756" t="s">
        <v>79</v>
      </c>
      <c r="F756" t="s">
        <v>88</v>
      </c>
      <c r="G756" t="s">
        <v>75</v>
      </c>
      <c r="H756" t="s">
        <v>18</v>
      </c>
      <c r="I756">
        <v>3070</v>
      </c>
      <c r="J756" t="s">
        <v>26</v>
      </c>
      <c r="K756" t="s">
        <v>24</v>
      </c>
      <c r="L756">
        <v>9.98</v>
      </c>
      <c r="M756" s="6">
        <f>tblSales[[#This Row],[Quantity]]*tblSales[[#This Row],[Unit Price]]</f>
        <v>30638.600000000002</v>
      </c>
    </row>
    <row r="757" spans="1:13" x14ac:dyDescent="0.25">
      <c r="A757" s="2">
        <v>45499</v>
      </c>
      <c r="B757">
        <v>37046</v>
      </c>
      <c r="C757" t="s">
        <v>179</v>
      </c>
      <c r="D757" t="s">
        <v>46</v>
      </c>
      <c r="E757" t="s">
        <v>79</v>
      </c>
      <c r="F757" t="s">
        <v>88</v>
      </c>
      <c r="G757" t="s">
        <v>17</v>
      </c>
      <c r="H757" t="s">
        <v>18</v>
      </c>
      <c r="I757">
        <v>500</v>
      </c>
      <c r="J757" t="s">
        <v>19</v>
      </c>
      <c r="K757" t="s">
        <v>20</v>
      </c>
      <c r="L757">
        <v>10.91</v>
      </c>
      <c r="M757" s="6">
        <f>tblSales[[#This Row],[Quantity]]*tblSales[[#This Row],[Unit Price]]</f>
        <v>5455</v>
      </c>
    </row>
    <row r="758" spans="1:13" x14ac:dyDescent="0.25">
      <c r="A758" s="2">
        <v>45499</v>
      </c>
      <c r="B758">
        <v>37046</v>
      </c>
      <c r="C758" t="s">
        <v>179</v>
      </c>
      <c r="D758" t="s">
        <v>46</v>
      </c>
      <c r="E758" t="s">
        <v>79</v>
      </c>
      <c r="F758" t="s">
        <v>88</v>
      </c>
      <c r="G758" t="s">
        <v>55</v>
      </c>
      <c r="H758" t="s">
        <v>22</v>
      </c>
      <c r="I758">
        <v>570</v>
      </c>
      <c r="J758" t="s">
        <v>36</v>
      </c>
      <c r="K758" t="s">
        <v>27</v>
      </c>
      <c r="L758">
        <v>8.23</v>
      </c>
      <c r="M758" s="6">
        <f>tblSales[[#This Row],[Quantity]]*tblSales[[#This Row],[Unit Price]]</f>
        <v>4691.1000000000004</v>
      </c>
    </row>
    <row r="759" spans="1:13" x14ac:dyDescent="0.25">
      <c r="A759" s="2">
        <v>45499</v>
      </c>
      <c r="B759">
        <v>37046</v>
      </c>
      <c r="C759" t="s">
        <v>179</v>
      </c>
      <c r="D759" t="s">
        <v>46</v>
      </c>
      <c r="E759" t="s">
        <v>79</v>
      </c>
      <c r="F759" t="s">
        <v>88</v>
      </c>
      <c r="G759" t="s">
        <v>99</v>
      </c>
      <c r="H759" t="s">
        <v>22</v>
      </c>
      <c r="I759">
        <v>2080</v>
      </c>
      <c r="J759" t="s">
        <v>19</v>
      </c>
      <c r="K759" t="s">
        <v>24</v>
      </c>
      <c r="L759">
        <v>9.42</v>
      </c>
      <c r="M759" s="6">
        <f>tblSales[[#This Row],[Quantity]]*tblSales[[#This Row],[Unit Price]]</f>
        <v>19593.599999999999</v>
      </c>
    </row>
    <row r="760" spans="1:13" x14ac:dyDescent="0.25">
      <c r="A760" s="2">
        <v>45499</v>
      </c>
      <c r="B760">
        <v>37046</v>
      </c>
      <c r="C760" t="s">
        <v>179</v>
      </c>
      <c r="D760" t="s">
        <v>46</v>
      </c>
      <c r="E760" t="s">
        <v>79</v>
      </c>
      <c r="F760" t="s">
        <v>88</v>
      </c>
      <c r="G760" t="s">
        <v>74</v>
      </c>
      <c r="H760" t="s">
        <v>33</v>
      </c>
      <c r="I760">
        <v>450</v>
      </c>
      <c r="J760" t="s">
        <v>23</v>
      </c>
      <c r="K760" t="s">
        <v>29</v>
      </c>
      <c r="L760">
        <v>11.17</v>
      </c>
      <c r="M760" s="6">
        <f>tblSales[[#This Row],[Quantity]]*tblSales[[#This Row],[Unit Price]]</f>
        <v>5026.5</v>
      </c>
    </row>
    <row r="761" spans="1:13" x14ac:dyDescent="0.25">
      <c r="A761" s="2">
        <v>45499</v>
      </c>
      <c r="B761">
        <v>37047</v>
      </c>
      <c r="C761" t="s">
        <v>169</v>
      </c>
      <c r="D761" t="s">
        <v>14</v>
      </c>
      <c r="E761" t="s">
        <v>31</v>
      </c>
      <c r="F761" t="s">
        <v>88</v>
      </c>
      <c r="G761" t="s">
        <v>35</v>
      </c>
      <c r="H761" t="s">
        <v>22</v>
      </c>
      <c r="I761">
        <v>211</v>
      </c>
      <c r="J761" t="s">
        <v>36</v>
      </c>
      <c r="K761" t="s">
        <v>34</v>
      </c>
      <c r="L761">
        <v>7</v>
      </c>
      <c r="M761" s="6">
        <f>tblSales[[#This Row],[Quantity]]*tblSales[[#This Row],[Unit Price]]</f>
        <v>1477</v>
      </c>
    </row>
    <row r="762" spans="1:13" x14ac:dyDescent="0.25">
      <c r="A762" s="2">
        <v>45499</v>
      </c>
      <c r="B762">
        <v>37047</v>
      </c>
      <c r="C762" t="s">
        <v>169</v>
      </c>
      <c r="D762" t="s">
        <v>14</v>
      </c>
      <c r="E762" t="s">
        <v>31</v>
      </c>
      <c r="F762" t="s">
        <v>88</v>
      </c>
      <c r="G762" t="s">
        <v>96</v>
      </c>
      <c r="H762" t="s">
        <v>22</v>
      </c>
      <c r="I762">
        <v>27</v>
      </c>
      <c r="J762" t="s">
        <v>19</v>
      </c>
      <c r="K762" t="s">
        <v>34</v>
      </c>
      <c r="L762">
        <v>7.41</v>
      </c>
      <c r="M762" s="6">
        <f>tblSales[[#This Row],[Quantity]]*tblSales[[#This Row],[Unit Price]]</f>
        <v>200.07</v>
      </c>
    </row>
    <row r="763" spans="1:13" x14ac:dyDescent="0.25">
      <c r="A763" s="2">
        <v>45499</v>
      </c>
      <c r="B763">
        <v>37047</v>
      </c>
      <c r="C763" t="s">
        <v>169</v>
      </c>
      <c r="D763" t="s">
        <v>14</v>
      </c>
      <c r="E763" t="s">
        <v>31</v>
      </c>
      <c r="F763" t="s">
        <v>88</v>
      </c>
      <c r="G763" t="s">
        <v>92</v>
      </c>
      <c r="H763" t="s">
        <v>22</v>
      </c>
      <c r="I763">
        <v>225</v>
      </c>
      <c r="J763" t="s">
        <v>26</v>
      </c>
      <c r="K763" t="s">
        <v>29</v>
      </c>
      <c r="L763">
        <v>6.38</v>
      </c>
      <c r="M763" s="6">
        <f>tblSales[[#This Row],[Quantity]]*tblSales[[#This Row],[Unit Price]]</f>
        <v>1435.5</v>
      </c>
    </row>
    <row r="764" spans="1:13" x14ac:dyDescent="0.25">
      <c r="A764" s="2">
        <v>45499</v>
      </c>
      <c r="B764">
        <v>37047</v>
      </c>
      <c r="C764" t="s">
        <v>169</v>
      </c>
      <c r="D764" t="s">
        <v>14</v>
      </c>
      <c r="E764" t="s">
        <v>31</v>
      </c>
      <c r="F764" t="s">
        <v>88</v>
      </c>
      <c r="G764" t="s">
        <v>62</v>
      </c>
      <c r="H764" t="s">
        <v>33</v>
      </c>
      <c r="I764">
        <v>328</v>
      </c>
      <c r="J764" t="s">
        <v>36</v>
      </c>
      <c r="K764" t="s">
        <v>20</v>
      </c>
      <c r="L764">
        <v>7.8</v>
      </c>
      <c r="M764" s="6">
        <f>tblSales[[#This Row],[Quantity]]*tblSales[[#This Row],[Unit Price]]</f>
        <v>2558.4</v>
      </c>
    </row>
    <row r="765" spans="1:13" x14ac:dyDescent="0.25">
      <c r="A765" s="2">
        <v>45499</v>
      </c>
      <c r="B765">
        <v>37047</v>
      </c>
      <c r="C765" t="s">
        <v>169</v>
      </c>
      <c r="D765" t="s">
        <v>14</v>
      </c>
      <c r="E765" t="s">
        <v>31</v>
      </c>
      <c r="F765" t="s">
        <v>88</v>
      </c>
      <c r="G765" t="s">
        <v>43</v>
      </c>
      <c r="H765" t="s">
        <v>33</v>
      </c>
      <c r="I765">
        <v>34</v>
      </c>
      <c r="J765" t="s">
        <v>36</v>
      </c>
      <c r="K765" t="s">
        <v>27</v>
      </c>
      <c r="L765">
        <v>7.42</v>
      </c>
      <c r="M765" s="6">
        <f>tblSales[[#This Row],[Quantity]]*tblSales[[#This Row],[Unit Price]]</f>
        <v>252.28</v>
      </c>
    </row>
    <row r="766" spans="1:13" x14ac:dyDescent="0.25">
      <c r="A766" s="2">
        <v>45500</v>
      </c>
      <c r="B766">
        <v>37048</v>
      </c>
      <c r="C766" t="s">
        <v>13</v>
      </c>
      <c r="D766" t="s">
        <v>14</v>
      </c>
      <c r="E766" t="s">
        <v>15</v>
      </c>
      <c r="F766" t="s">
        <v>88</v>
      </c>
      <c r="G766" t="s">
        <v>47</v>
      </c>
      <c r="H766" t="s">
        <v>22</v>
      </c>
      <c r="I766">
        <v>78</v>
      </c>
      <c r="J766" t="s">
        <v>26</v>
      </c>
      <c r="K766" t="s">
        <v>20</v>
      </c>
      <c r="L766">
        <v>6.86</v>
      </c>
      <c r="M766" s="6">
        <f>tblSales[[#This Row],[Quantity]]*tblSales[[#This Row],[Unit Price]]</f>
        <v>535.08000000000004</v>
      </c>
    </row>
    <row r="767" spans="1:13" x14ac:dyDescent="0.25">
      <c r="A767" s="2">
        <v>45500</v>
      </c>
      <c r="B767">
        <v>37048</v>
      </c>
      <c r="C767" t="s">
        <v>13</v>
      </c>
      <c r="D767" t="s">
        <v>14</v>
      </c>
      <c r="E767" t="s">
        <v>15</v>
      </c>
      <c r="F767" t="s">
        <v>88</v>
      </c>
      <c r="G767" t="s">
        <v>43</v>
      </c>
      <c r="H767" t="s">
        <v>33</v>
      </c>
      <c r="I767">
        <v>244</v>
      </c>
      <c r="J767" t="s">
        <v>36</v>
      </c>
      <c r="K767" t="s">
        <v>27</v>
      </c>
      <c r="L767">
        <v>7.42</v>
      </c>
      <c r="M767" s="6">
        <f>tblSales[[#This Row],[Quantity]]*tblSales[[#This Row],[Unit Price]]</f>
        <v>1810.48</v>
      </c>
    </row>
    <row r="768" spans="1:13" x14ac:dyDescent="0.25">
      <c r="A768" s="2">
        <v>45500</v>
      </c>
      <c r="B768">
        <v>37048</v>
      </c>
      <c r="C768" t="s">
        <v>13</v>
      </c>
      <c r="D768" t="s">
        <v>14</v>
      </c>
      <c r="E768" t="s">
        <v>15</v>
      </c>
      <c r="F768" t="s">
        <v>88</v>
      </c>
      <c r="G768" t="s">
        <v>48</v>
      </c>
      <c r="H768" t="s">
        <v>33</v>
      </c>
      <c r="I768">
        <v>423</v>
      </c>
      <c r="J768" t="s">
        <v>26</v>
      </c>
      <c r="K768" t="s">
        <v>34</v>
      </c>
      <c r="L768">
        <v>7.06</v>
      </c>
      <c r="M768" s="6">
        <f>tblSales[[#This Row],[Quantity]]*tblSales[[#This Row],[Unit Price]]</f>
        <v>2986.3799999999997</v>
      </c>
    </row>
    <row r="769" spans="1:13" x14ac:dyDescent="0.25">
      <c r="A769" s="2">
        <v>45500</v>
      </c>
      <c r="B769">
        <v>37048</v>
      </c>
      <c r="C769" t="s">
        <v>13</v>
      </c>
      <c r="D769" t="s">
        <v>14</v>
      </c>
      <c r="E769" t="s">
        <v>15</v>
      </c>
      <c r="F769" t="s">
        <v>88</v>
      </c>
      <c r="G769" t="s">
        <v>47</v>
      </c>
      <c r="H769" t="s">
        <v>22</v>
      </c>
      <c r="I769">
        <v>118</v>
      </c>
      <c r="J769" t="s">
        <v>26</v>
      </c>
      <c r="K769" t="s">
        <v>20</v>
      </c>
      <c r="L769">
        <v>6.86</v>
      </c>
      <c r="M769" s="6">
        <f>tblSales[[#This Row],[Quantity]]*tblSales[[#This Row],[Unit Price]]</f>
        <v>809.48</v>
      </c>
    </row>
    <row r="770" spans="1:13" x14ac:dyDescent="0.25">
      <c r="A770" s="2">
        <v>45500</v>
      </c>
      <c r="B770">
        <v>37048</v>
      </c>
      <c r="C770" t="s">
        <v>13</v>
      </c>
      <c r="D770" t="s">
        <v>14</v>
      </c>
      <c r="E770" t="s">
        <v>15</v>
      </c>
      <c r="F770" t="s">
        <v>88</v>
      </c>
      <c r="G770" t="s">
        <v>112</v>
      </c>
      <c r="H770" t="s">
        <v>18</v>
      </c>
      <c r="I770">
        <v>178</v>
      </c>
      <c r="J770" t="s">
        <v>26</v>
      </c>
      <c r="K770" t="s">
        <v>29</v>
      </c>
      <c r="L770">
        <v>7.6</v>
      </c>
      <c r="M770" s="6">
        <f>tblSales[[#This Row],[Quantity]]*tblSales[[#This Row],[Unit Price]]</f>
        <v>1352.8</v>
      </c>
    </row>
    <row r="771" spans="1:13" x14ac:dyDescent="0.25">
      <c r="A771" s="2">
        <v>45500</v>
      </c>
      <c r="B771">
        <v>37049</v>
      </c>
      <c r="C771" t="s">
        <v>178</v>
      </c>
      <c r="D771" t="s">
        <v>78</v>
      </c>
      <c r="E771" t="s">
        <v>31</v>
      </c>
      <c r="F771" t="s">
        <v>88</v>
      </c>
      <c r="G771" t="s">
        <v>37</v>
      </c>
      <c r="H771" t="s">
        <v>18</v>
      </c>
      <c r="I771">
        <v>335</v>
      </c>
      <c r="J771" t="s">
        <v>19</v>
      </c>
      <c r="K771" t="s">
        <v>24</v>
      </c>
      <c r="L771">
        <v>8.86</v>
      </c>
      <c r="M771" s="6">
        <f>tblSales[[#This Row],[Quantity]]*tblSales[[#This Row],[Unit Price]]</f>
        <v>2968.1</v>
      </c>
    </row>
    <row r="772" spans="1:13" x14ac:dyDescent="0.25">
      <c r="A772" s="2">
        <v>45500</v>
      </c>
      <c r="B772">
        <v>37049</v>
      </c>
      <c r="C772" t="s">
        <v>178</v>
      </c>
      <c r="D772" t="s">
        <v>78</v>
      </c>
      <c r="E772" t="s">
        <v>31</v>
      </c>
      <c r="F772" t="s">
        <v>88</v>
      </c>
      <c r="G772" t="s">
        <v>71</v>
      </c>
      <c r="H772" t="s">
        <v>22</v>
      </c>
      <c r="I772">
        <v>40</v>
      </c>
      <c r="J772" t="s">
        <v>19</v>
      </c>
      <c r="K772" t="s">
        <v>20</v>
      </c>
      <c r="L772">
        <v>7.23</v>
      </c>
      <c r="M772" s="6">
        <f>tblSales[[#This Row],[Quantity]]*tblSales[[#This Row],[Unit Price]]</f>
        <v>289.20000000000005</v>
      </c>
    </row>
    <row r="773" spans="1:13" x14ac:dyDescent="0.25">
      <c r="A773" s="2">
        <v>45500</v>
      </c>
      <c r="B773">
        <v>37049</v>
      </c>
      <c r="C773" t="s">
        <v>178</v>
      </c>
      <c r="D773" t="s">
        <v>78</v>
      </c>
      <c r="E773" t="s">
        <v>31</v>
      </c>
      <c r="F773" t="s">
        <v>88</v>
      </c>
      <c r="G773" t="s">
        <v>108</v>
      </c>
      <c r="H773" t="s">
        <v>22</v>
      </c>
      <c r="I773">
        <v>88</v>
      </c>
      <c r="J773" t="s">
        <v>23</v>
      </c>
      <c r="K773" t="s">
        <v>27</v>
      </c>
      <c r="L773">
        <v>8.4</v>
      </c>
      <c r="M773" s="6">
        <f>tblSales[[#This Row],[Quantity]]*tblSales[[#This Row],[Unit Price]]</f>
        <v>739.2</v>
      </c>
    </row>
    <row r="774" spans="1:13" x14ac:dyDescent="0.25">
      <c r="A774" s="2">
        <v>45500</v>
      </c>
      <c r="B774">
        <v>37049</v>
      </c>
      <c r="C774" t="s">
        <v>178</v>
      </c>
      <c r="D774" t="s">
        <v>78</v>
      </c>
      <c r="E774" t="s">
        <v>31</v>
      </c>
      <c r="F774" t="s">
        <v>88</v>
      </c>
      <c r="G774" t="s">
        <v>62</v>
      </c>
      <c r="H774" t="s">
        <v>33</v>
      </c>
      <c r="I774">
        <v>183</v>
      </c>
      <c r="J774" t="s">
        <v>36</v>
      </c>
      <c r="K774" t="s">
        <v>20</v>
      </c>
      <c r="L774">
        <v>7.31</v>
      </c>
      <c r="M774" s="6">
        <f>tblSales[[#This Row],[Quantity]]*tblSales[[#This Row],[Unit Price]]</f>
        <v>1337.73</v>
      </c>
    </row>
    <row r="775" spans="1:13" x14ac:dyDescent="0.25">
      <c r="A775" s="2">
        <v>45500</v>
      </c>
      <c r="B775">
        <v>37049</v>
      </c>
      <c r="C775" t="s">
        <v>178</v>
      </c>
      <c r="D775" t="s">
        <v>78</v>
      </c>
      <c r="E775" t="s">
        <v>31</v>
      </c>
      <c r="F775" t="s">
        <v>88</v>
      </c>
      <c r="G775" t="s">
        <v>71</v>
      </c>
      <c r="H775" t="s">
        <v>22</v>
      </c>
      <c r="I775">
        <v>44</v>
      </c>
      <c r="J775" t="s">
        <v>19</v>
      </c>
      <c r="K775" t="s">
        <v>20</v>
      </c>
      <c r="L775">
        <v>7.23</v>
      </c>
      <c r="M775" s="6">
        <f>tblSales[[#This Row],[Quantity]]*tblSales[[#This Row],[Unit Price]]</f>
        <v>318.12</v>
      </c>
    </row>
    <row r="776" spans="1:13" x14ac:dyDescent="0.25">
      <c r="A776" s="2">
        <v>45500</v>
      </c>
      <c r="B776">
        <v>37050</v>
      </c>
      <c r="C776" t="s">
        <v>118</v>
      </c>
      <c r="D776" t="s">
        <v>41</v>
      </c>
      <c r="E776" t="s">
        <v>53</v>
      </c>
      <c r="F776" t="s">
        <v>88</v>
      </c>
      <c r="G776" t="s">
        <v>99</v>
      </c>
      <c r="H776" t="s">
        <v>22</v>
      </c>
      <c r="I776">
        <v>38</v>
      </c>
      <c r="J776" t="s">
        <v>19</v>
      </c>
      <c r="K776" t="s">
        <v>24</v>
      </c>
      <c r="L776">
        <v>8.93</v>
      </c>
      <c r="M776" s="6">
        <f>tblSales[[#This Row],[Quantity]]*tblSales[[#This Row],[Unit Price]]</f>
        <v>339.34</v>
      </c>
    </row>
    <row r="777" spans="1:13" x14ac:dyDescent="0.25">
      <c r="A777" s="2">
        <v>45500</v>
      </c>
      <c r="B777">
        <v>37050</v>
      </c>
      <c r="C777" t="s">
        <v>118</v>
      </c>
      <c r="D777" t="s">
        <v>41</v>
      </c>
      <c r="E777" t="s">
        <v>53</v>
      </c>
      <c r="F777" t="s">
        <v>88</v>
      </c>
      <c r="G777" t="s">
        <v>50</v>
      </c>
      <c r="H777" t="s">
        <v>18</v>
      </c>
      <c r="I777">
        <v>33</v>
      </c>
      <c r="J777" t="s">
        <v>26</v>
      </c>
      <c r="K777" t="s">
        <v>20</v>
      </c>
      <c r="L777">
        <v>9.18</v>
      </c>
      <c r="M777" s="6">
        <f>tblSales[[#This Row],[Quantity]]*tblSales[[#This Row],[Unit Price]]</f>
        <v>302.94</v>
      </c>
    </row>
    <row r="778" spans="1:13" x14ac:dyDescent="0.25">
      <c r="A778" s="2">
        <v>45500</v>
      </c>
      <c r="B778">
        <v>37050</v>
      </c>
      <c r="C778" t="s">
        <v>118</v>
      </c>
      <c r="D778" t="s">
        <v>41</v>
      </c>
      <c r="E778" t="s">
        <v>53</v>
      </c>
      <c r="F778" t="s">
        <v>88</v>
      </c>
      <c r="G778" t="s">
        <v>93</v>
      </c>
      <c r="H778" t="s">
        <v>33</v>
      </c>
      <c r="I778">
        <v>79</v>
      </c>
      <c r="J778" t="s">
        <v>23</v>
      </c>
      <c r="K778" t="s">
        <v>20</v>
      </c>
      <c r="L778">
        <v>11.36</v>
      </c>
      <c r="M778" s="6">
        <f>tblSales[[#This Row],[Quantity]]*tblSales[[#This Row],[Unit Price]]</f>
        <v>897.43999999999994</v>
      </c>
    </row>
    <row r="779" spans="1:13" x14ac:dyDescent="0.25">
      <c r="A779" s="2">
        <v>45500</v>
      </c>
      <c r="B779">
        <v>37050</v>
      </c>
      <c r="C779" t="s">
        <v>118</v>
      </c>
      <c r="D779" t="s">
        <v>41</v>
      </c>
      <c r="E779" t="s">
        <v>53</v>
      </c>
      <c r="F779" t="s">
        <v>88</v>
      </c>
      <c r="G779" t="s">
        <v>17</v>
      </c>
      <c r="H779" t="s">
        <v>18</v>
      </c>
      <c r="I779">
        <v>12</v>
      </c>
      <c r="J779" t="s">
        <v>19</v>
      </c>
      <c r="K779" t="s">
        <v>20</v>
      </c>
      <c r="L779">
        <v>10.33</v>
      </c>
      <c r="M779" s="6">
        <f>tblSales[[#This Row],[Quantity]]*tblSales[[#This Row],[Unit Price]]</f>
        <v>123.96000000000001</v>
      </c>
    </row>
    <row r="780" spans="1:13" x14ac:dyDescent="0.25">
      <c r="A780" s="2">
        <v>45500</v>
      </c>
      <c r="B780">
        <v>37050</v>
      </c>
      <c r="C780" t="s">
        <v>118</v>
      </c>
      <c r="D780" t="s">
        <v>41</v>
      </c>
      <c r="E780" t="s">
        <v>53</v>
      </c>
      <c r="F780" t="s">
        <v>88</v>
      </c>
      <c r="G780" t="s">
        <v>110</v>
      </c>
      <c r="H780" t="s">
        <v>33</v>
      </c>
      <c r="I780">
        <v>62</v>
      </c>
      <c r="J780" t="s">
        <v>19</v>
      </c>
      <c r="K780" t="s">
        <v>29</v>
      </c>
      <c r="L780">
        <v>8.66</v>
      </c>
      <c r="M780" s="6">
        <f>tblSales[[#This Row],[Quantity]]*tblSales[[#This Row],[Unit Price]]</f>
        <v>536.91999999999996</v>
      </c>
    </row>
    <row r="781" spans="1:13" x14ac:dyDescent="0.25">
      <c r="A781" s="2">
        <v>45500</v>
      </c>
      <c r="B781">
        <v>37051</v>
      </c>
      <c r="C781" t="s">
        <v>94</v>
      </c>
      <c r="D781" t="s">
        <v>78</v>
      </c>
      <c r="E781" t="s">
        <v>15</v>
      </c>
      <c r="F781" t="s">
        <v>88</v>
      </c>
      <c r="G781" t="s">
        <v>93</v>
      </c>
      <c r="H781" t="s">
        <v>33</v>
      </c>
      <c r="I781">
        <v>214</v>
      </c>
      <c r="J781" t="s">
        <v>23</v>
      </c>
      <c r="K781" t="s">
        <v>20</v>
      </c>
      <c r="L781">
        <v>9.4700000000000006</v>
      </c>
      <c r="M781" s="6">
        <f>tblSales[[#This Row],[Quantity]]*tblSales[[#This Row],[Unit Price]]</f>
        <v>2026.5800000000002</v>
      </c>
    </row>
    <row r="782" spans="1:13" x14ac:dyDescent="0.25">
      <c r="A782" s="2">
        <v>45500</v>
      </c>
      <c r="B782">
        <v>37051</v>
      </c>
      <c r="C782" t="s">
        <v>94</v>
      </c>
      <c r="D782" t="s">
        <v>78</v>
      </c>
      <c r="E782" t="s">
        <v>15</v>
      </c>
      <c r="F782" t="s">
        <v>88</v>
      </c>
      <c r="G782" t="s">
        <v>49</v>
      </c>
      <c r="H782" t="s">
        <v>22</v>
      </c>
      <c r="I782">
        <v>222</v>
      </c>
      <c r="J782" t="s">
        <v>26</v>
      </c>
      <c r="K782" t="s">
        <v>34</v>
      </c>
      <c r="L782">
        <v>6.17</v>
      </c>
      <c r="M782" s="6">
        <f>tblSales[[#This Row],[Quantity]]*tblSales[[#This Row],[Unit Price]]</f>
        <v>1369.74</v>
      </c>
    </row>
    <row r="783" spans="1:13" x14ac:dyDescent="0.25">
      <c r="A783" s="2">
        <v>45500</v>
      </c>
      <c r="B783">
        <v>37051</v>
      </c>
      <c r="C783" t="s">
        <v>94</v>
      </c>
      <c r="D783" t="s">
        <v>78</v>
      </c>
      <c r="E783" t="s">
        <v>15</v>
      </c>
      <c r="F783" t="s">
        <v>88</v>
      </c>
      <c r="G783" t="s">
        <v>61</v>
      </c>
      <c r="H783" t="s">
        <v>22</v>
      </c>
      <c r="I783">
        <v>117</v>
      </c>
      <c r="J783" t="s">
        <v>26</v>
      </c>
      <c r="K783" t="s">
        <v>24</v>
      </c>
      <c r="L783">
        <v>6.62</v>
      </c>
      <c r="M783" s="6">
        <f>tblSales[[#This Row],[Quantity]]*tblSales[[#This Row],[Unit Price]]</f>
        <v>774.54</v>
      </c>
    </row>
    <row r="784" spans="1:13" x14ac:dyDescent="0.25">
      <c r="A784" s="2">
        <v>45500</v>
      </c>
      <c r="B784">
        <v>37051</v>
      </c>
      <c r="C784" t="s">
        <v>94</v>
      </c>
      <c r="D784" t="s">
        <v>78</v>
      </c>
      <c r="E784" t="s">
        <v>15</v>
      </c>
      <c r="F784" t="s">
        <v>88</v>
      </c>
      <c r="G784" t="s">
        <v>135</v>
      </c>
      <c r="H784" t="s">
        <v>18</v>
      </c>
      <c r="I784">
        <v>275</v>
      </c>
      <c r="J784" t="s">
        <v>36</v>
      </c>
      <c r="K784" t="s">
        <v>20</v>
      </c>
      <c r="L784">
        <v>8.1300000000000008</v>
      </c>
      <c r="M784" s="6">
        <f>tblSales[[#This Row],[Quantity]]*tblSales[[#This Row],[Unit Price]]</f>
        <v>2235.75</v>
      </c>
    </row>
    <row r="785" spans="1:13" x14ac:dyDescent="0.25">
      <c r="A785" s="2">
        <v>45500</v>
      </c>
      <c r="B785">
        <v>37051</v>
      </c>
      <c r="C785" t="s">
        <v>94</v>
      </c>
      <c r="D785" t="s">
        <v>78</v>
      </c>
      <c r="E785" t="s">
        <v>15</v>
      </c>
      <c r="F785" t="s">
        <v>88</v>
      </c>
      <c r="G785" t="s">
        <v>17</v>
      </c>
      <c r="H785" t="s">
        <v>18</v>
      </c>
      <c r="I785">
        <v>80</v>
      </c>
      <c r="J785" t="s">
        <v>19</v>
      </c>
      <c r="K785" t="s">
        <v>20</v>
      </c>
      <c r="L785">
        <v>8.61</v>
      </c>
      <c r="M785" s="6">
        <f>tblSales[[#This Row],[Quantity]]*tblSales[[#This Row],[Unit Price]]</f>
        <v>688.8</v>
      </c>
    </row>
    <row r="786" spans="1:13" x14ac:dyDescent="0.25">
      <c r="A786" s="2">
        <v>45500</v>
      </c>
      <c r="B786">
        <v>37052</v>
      </c>
      <c r="C786" t="s">
        <v>180</v>
      </c>
      <c r="D786" t="s">
        <v>41</v>
      </c>
      <c r="E786" t="s">
        <v>53</v>
      </c>
      <c r="F786" t="s">
        <v>88</v>
      </c>
      <c r="G786" t="s">
        <v>132</v>
      </c>
      <c r="H786" t="s">
        <v>18</v>
      </c>
      <c r="I786">
        <v>372</v>
      </c>
      <c r="J786" t="s">
        <v>19</v>
      </c>
      <c r="K786" t="s">
        <v>27</v>
      </c>
      <c r="L786">
        <v>9.82</v>
      </c>
      <c r="M786" s="6">
        <f>tblSales[[#This Row],[Quantity]]*tblSales[[#This Row],[Unit Price]]</f>
        <v>3653.04</v>
      </c>
    </row>
    <row r="787" spans="1:13" x14ac:dyDescent="0.25">
      <c r="A787" s="2">
        <v>45500</v>
      </c>
      <c r="B787">
        <v>37052</v>
      </c>
      <c r="C787" t="s">
        <v>180</v>
      </c>
      <c r="D787" t="s">
        <v>41</v>
      </c>
      <c r="E787" t="s">
        <v>53</v>
      </c>
      <c r="F787" t="s">
        <v>88</v>
      </c>
      <c r="G787" t="s">
        <v>104</v>
      </c>
      <c r="H787" t="s">
        <v>33</v>
      </c>
      <c r="I787">
        <v>53</v>
      </c>
      <c r="J787" t="s">
        <v>23</v>
      </c>
      <c r="K787" t="s">
        <v>24</v>
      </c>
      <c r="L787">
        <v>11.69</v>
      </c>
      <c r="M787" s="6">
        <f>tblSales[[#This Row],[Quantity]]*tblSales[[#This Row],[Unit Price]]</f>
        <v>619.56999999999994</v>
      </c>
    </row>
    <row r="788" spans="1:13" x14ac:dyDescent="0.25">
      <c r="A788" s="2">
        <v>45500</v>
      </c>
      <c r="B788">
        <v>37052</v>
      </c>
      <c r="C788" t="s">
        <v>180</v>
      </c>
      <c r="D788" t="s">
        <v>41</v>
      </c>
      <c r="E788" t="s">
        <v>53</v>
      </c>
      <c r="F788" t="s">
        <v>88</v>
      </c>
      <c r="G788" t="s">
        <v>54</v>
      </c>
      <c r="H788" t="s">
        <v>33</v>
      </c>
      <c r="I788">
        <v>291</v>
      </c>
      <c r="J788" t="s">
        <v>36</v>
      </c>
      <c r="K788" t="s">
        <v>34</v>
      </c>
      <c r="L788">
        <v>8.43</v>
      </c>
      <c r="M788" s="6">
        <f>tblSales[[#This Row],[Quantity]]*tblSales[[#This Row],[Unit Price]]</f>
        <v>2453.13</v>
      </c>
    </row>
    <row r="789" spans="1:13" x14ac:dyDescent="0.25">
      <c r="A789" s="2">
        <v>45500</v>
      </c>
      <c r="B789">
        <v>37052</v>
      </c>
      <c r="C789" t="s">
        <v>180</v>
      </c>
      <c r="D789" t="s">
        <v>41</v>
      </c>
      <c r="E789" t="s">
        <v>53</v>
      </c>
      <c r="F789" t="s">
        <v>88</v>
      </c>
      <c r="G789" t="s">
        <v>43</v>
      </c>
      <c r="H789" t="s">
        <v>33</v>
      </c>
      <c r="I789">
        <v>318</v>
      </c>
      <c r="J789" t="s">
        <v>36</v>
      </c>
      <c r="K789" t="s">
        <v>27</v>
      </c>
      <c r="L789">
        <v>8.35</v>
      </c>
      <c r="M789" s="6">
        <f>tblSales[[#This Row],[Quantity]]*tblSales[[#This Row],[Unit Price]]</f>
        <v>2655.2999999999997</v>
      </c>
    </row>
    <row r="790" spans="1:13" x14ac:dyDescent="0.25">
      <c r="A790" s="2">
        <v>45500</v>
      </c>
      <c r="B790">
        <v>37052</v>
      </c>
      <c r="C790" t="s">
        <v>180</v>
      </c>
      <c r="D790" t="s">
        <v>41</v>
      </c>
      <c r="E790" t="s">
        <v>53</v>
      </c>
      <c r="F790" t="s">
        <v>88</v>
      </c>
      <c r="G790" t="s">
        <v>17</v>
      </c>
      <c r="H790" t="s">
        <v>18</v>
      </c>
      <c r="I790">
        <v>249</v>
      </c>
      <c r="J790" t="s">
        <v>19</v>
      </c>
      <c r="K790" t="s">
        <v>20</v>
      </c>
      <c r="L790">
        <v>10.33</v>
      </c>
      <c r="M790" s="6">
        <f>tblSales[[#This Row],[Quantity]]*tblSales[[#This Row],[Unit Price]]</f>
        <v>2572.17</v>
      </c>
    </row>
    <row r="791" spans="1:13" x14ac:dyDescent="0.25">
      <c r="A791" s="2">
        <v>45500</v>
      </c>
      <c r="B791">
        <v>37053</v>
      </c>
      <c r="C791" t="s">
        <v>181</v>
      </c>
      <c r="D791" t="s">
        <v>46</v>
      </c>
      <c r="E791" t="s">
        <v>53</v>
      </c>
      <c r="F791" t="s">
        <v>88</v>
      </c>
      <c r="G791" t="s">
        <v>98</v>
      </c>
      <c r="H791" t="s">
        <v>18</v>
      </c>
      <c r="I791">
        <v>11</v>
      </c>
      <c r="J791" t="s">
        <v>36</v>
      </c>
      <c r="K791" t="s">
        <v>29</v>
      </c>
      <c r="L791">
        <v>9.59</v>
      </c>
      <c r="M791" s="6">
        <f>tblSales[[#This Row],[Quantity]]*tblSales[[#This Row],[Unit Price]]</f>
        <v>105.49</v>
      </c>
    </row>
    <row r="792" spans="1:13" x14ac:dyDescent="0.25">
      <c r="A792" s="2">
        <v>45500</v>
      </c>
      <c r="B792">
        <v>37053</v>
      </c>
      <c r="C792" t="s">
        <v>181</v>
      </c>
      <c r="D792" t="s">
        <v>46</v>
      </c>
      <c r="E792" t="s">
        <v>53</v>
      </c>
      <c r="F792" t="s">
        <v>88</v>
      </c>
      <c r="G792" t="s">
        <v>28</v>
      </c>
      <c r="H792" t="s">
        <v>18</v>
      </c>
      <c r="I792">
        <v>2</v>
      </c>
      <c r="J792" t="s">
        <v>23</v>
      </c>
      <c r="K792" t="s">
        <v>29</v>
      </c>
      <c r="L792">
        <v>12.41</v>
      </c>
      <c r="M792" s="6">
        <f>tblSales[[#This Row],[Quantity]]*tblSales[[#This Row],[Unit Price]]</f>
        <v>24.82</v>
      </c>
    </row>
    <row r="793" spans="1:13" x14ac:dyDescent="0.25">
      <c r="A793" s="2">
        <v>45500</v>
      </c>
      <c r="B793">
        <v>37053</v>
      </c>
      <c r="C793" t="s">
        <v>181</v>
      </c>
      <c r="D793" t="s">
        <v>46</v>
      </c>
      <c r="E793" t="s">
        <v>53</v>
      </c>
      <c r="F793" t="s">
        <v>88</v>
      </c>
      <c r="G793" t="s">
        <v>57</v>
      </c>
      <c r="H793" t="s">
        <v>18</v>
      </c>
      <c r="I793">
        <v>22</v>
      </c>
      <c r="J793" t="s">
        <v>36</v>
      </c>
      <c r="K793" t="s">
        <v>34</v>
      </c>
      <c r="L793">
        <v>9.89</v>
      </c>
      <c r="M793" s="6">
        <f>tblSales[[#This Row],[Quantity]]*tblSales[[#This Row],[Unit Price]]</f>
        <v>217.58</v>
      </c>
    </row>
    <row r="794" spans="1:13" x14ac:dyDescent="0.25">
      <c r="A794" s="2">
        <v>45500</v>
      </c>
      <c r="B794">
        <v>37053</v>
      </c>
      <c r="C794" t="s">
        <v>181</v>
      </c>
      <c r="D794" t="s">
        <v>46</v>
      </c>
      <c r="E794" t="s">
        <v>53</v>
      </c>
      <c r="F794" t="s">
        <v>88</v>
      </c>
      <c r="G794" t="s">
        <v>93</v>
      </c>
      <c r="H794" t="s">
        <v>33</v>
      </c>
      <c r="I794">
        <v>12</v>
      </c>
      <c r="J794" t="s">
        <v>23</v>
      </c>
      <c r="K794" t="s">
        <v>20</v>
      </c>
      <c r="L794">
        <v>11.99</v>
      </c>
      <c r="M794" s="6">
        <f>tblSales[[#This Row],[Quantity]]*tblSales[[#This Row],[Unit Price]]</f>
        <v>143.88</v>
      </c>
    </row>
    <row r="795" spans="1:13" x14ac:dyDescent="0.25">
      <c r="A795" s="2">
        <v>45500</v>
      </c>
      <c r="B795">
        <v>37053</v>
      </c>
      <c r="C795" t="s">
        <v>181</v>
      </c>
      <c r="D795" t="s">
        <v>46</v>
      </c>
      <c r="E795" t="s">
        <v>53</v>
      </c>
      <c r="F795" t="s">
        <v>88</v>
      </c>
      <c r="G795" t="s">
        <v>112</v>
      </c>
      <c r="H795" t="s">
        <v>18</v>
      </c>
      <c r="I795">
        <v>12</v>
      </c>
      <c r="J795" t="s">
        <v>26</v>
      </c>
      <c r="K795" t="s">
        <v>29</v>
      </c>
      <c r="L795">
        <v>9.0299999999999994</v>
      </c>
      <c r="M795" s="6">
        <f>tblSales[[#This Row],[Quantity]]*tblSales[[#This Row],[Unit Price]]</f>
        <v>108.35999999999999</v>
      </c>
    </row>
    <row r="796" spans="1:13" x14ac:dyDescent="0.25">
      <c r="A796" s="2">
        <v>45501</v>
      </c>
      <c r="B796">
        <v>37054</v>
      </c>
      <c r="C796" t="s">
        <v>180</v>
      </c>
      <c r="D796" t="s">
        <v>41</v>
      </c>
      <c r="E796" t="s">
        <v>53</v>
      </c>
      <c r="F796" t="s">
        <v>16</v>
      </c>
      <c r="G796" t="s">
        <v>74</v>
      </c>
      <c r="H796" t="s">
        <v>33</v>
      </c>
      <c r="I796">
        <v>267</v>
      </c>
      <c r="J796" t="s">
        <v>23</v>
      </c>
      <c r="K796" t="s">
        <v>29</v>
      </c>
      <c r="L796">
        <v>10.58</v>
      </c>
      <c r="M796" s="6">
        <f>tblSales[[#This Row],[Quantity]]*tblSales[[#This Row],[Unit Price]]</f>
        <v>2824.86</v>
      </c>
    </row>
    <row r="797" spans="1:13" x14ac:dyDescent="0.25">
      <c r="A797" s="2">
        <v>45501</v>
      </c>
      <c r="B797">
        <v>37054</v>
      </c>
      <c r="C797" t="s">
        <v>180</v>
      </c>
      <c r="D797" t="s">
        <v>41</v>
      </c>
      <c r="E797" t="s">
        <v>53</v>
      </c>
      <c r="F797" t="s">
        <v>16</v>
      </c>
      <c r="G797" t="s">
        <v>49</v>
      </c>
      <c r="H797" t="s">
        <v>22</v>
      </c>
      <c r="I797">
        <v>218</v>
      </c>
      <c r="J797" t="s">
        <v>26</v>
      </c>
      <c r="K797" t="s">
        <v>34</v>
      </c>
      <c r="L797">
        <v>7.41</v>
      </c>
      <c r="M797" s="6">
        <f>tblSales[[#This Row],[Quantity]]*tblSales[[#This Row],[Unit Price]]</f>
        <v>1615.38</v>
      </c>
    </row>
    <row r="798" spans="1:13" x14ac:dyDescent="0.25">
      <c r="A798" s="2">
        <v>45501</v>
      </c>
      <c r="B798">
        <v>37054</v>
      </c>
      <c r="C798" t="s">
        <v>180</v>
      </c>
      <c r="D798" t="s">
        <v>41</v>
      </c>
      <c r="E798" t="s">
        <v>53</v>
      </c>
      <c r="F798" t="s">
        <v>16</v>
      </c>
      <c r="G798" t="s">
        <v>39</v>
      </c>
      <c r="H798" t="s">
        <v>18</v>
      </c>
      <c r="I798">
        <v>90</v>
      </c>
      <c r="J798" t="s">
        <v>26</v>
      </c>
      <c r="K798" t="s">
        <v>27</v>
      </c>
      <c r="L798">
        <v>8.73</v>
      </c>
      <c r="M798" s="6">
        <f>tblSales[[#This Row],[Quantity]]*tblSales[[#This Row],[Unit Price]]</f>
        <v>785.7</v>
      </c>
    </row>
    <row r="799" spans="1:13" x14ac:dyDescent="0.25">
      <c r="A799" s="2">
        <v>45501</v>
      </c>
      <c r="B799">
        <v>37054</v>
      </c>
      <c r="C799" t="s">
        <v>180</v>
      </c>
      <c r="D799" t="s">
        <v>41</v>
      </c>
      <c r="E799" t="s">
        <v>53</v>
      </c>
      <c r="F799" t="s">
        <v>16</v>
      </c>
      <c r="G799" t="s">
        <v>86</v>
      </c>
      <c r="H799" t="s">
        <v>33</v>
      </c>
      <c r="I799">
        <v>272</v>
      </c>
      <c r="J799" t="s">
        <v>19</v>
      </c>
      <c r="K799" t="s">
        <v>20</v>
      </c>
      <c r="L799">
        <v>9.3000000000000007</v>
      </c>
      <c r="M799" s="6">
        <f>tblSales[[#This Row],[Quantity]]*tblSales[[#This Row],[Unit Price]]</f>
        <v>2529.6000000000004</v>
      </c>
    </row>
    <row r="800" spans="1:13" x14ac:dyDescent="0.25">
      <c r="A800" s="2">
        <v>45501</v>
      </c>
      <c r="B800">
        <v>37054</v>
      </c>
      <c r="C800" t="s">
        <v>180</v>
      </c>
      <c r="D800" t="s">
        <v>41</v>
      </c>
      <c r="E800" t="s">
        <v>53</v>
      </c>
      <c r="F800" t="s">
        <v>16</v>
      </c>
      <c r="G800" t="s">
        <v>84</v>
      </c>
      <c r="H800" t="s">
        <v>22</v>
      </c>
      <c r="I800">
        <v>387</v>
      </c>
      <c r="J800" t="s">
        <v>36</v>
      </c>
      <c r="K800" t="s">
        <v>29</v>
      </c>
      <c r="L800">
        <v>7.63</v>
      </c>
      <c r="M800" s="6">
        <f>tblSales[[#This Row],[Quantity]]*tblSales[[#This Row],[Unit Price]]</f>
        <v>2952.81</v>
      </c>
    </row>
    <row r="801" spans="1:13" x14ac:dyDescent="0.25">
      <c r="A801" s="2">
        <v>45501</v>
      </c>
      <c r="B801">
        <v>37055</v>
      </c>
      <c r="C801" t="s">
        <v>150</v>
      </c>
      <c r="D801" t="s">
        <v>41</v>
      </c>
      <c r="E801" t="s">
        <v>53</v>
      </c>
      <c r="F801" t="s">
        <v>16</v>
      </c>
      <c r="G801" t="s">
        <v>48</v>
      </c>
      <c r="H801" t="s">
        <v>33</v>
      </c>
      <c r="I801">
        <v>1840</v>
      </c>
      <c r="J801" t="s">
        <v>26</v>
      </c>
      <c r="K801" t="s">
        <v>34</v>
      </c>
      <c r="L801">
        <v>7.94</v>
      </c>
      <c r="M801" s="6">
        <f>tblSales[[#This Row],[Quantity]]*tblSales[[#This Row],[Unit Price]]</f>
        <v>14609.6</v>
      </c>
    </row>
    <row r="802" spans="1:13" x14ac:dyDescent="0.25">
      <c r="A802" s="2">
        <v>45501</v>
      </c>
      <c r="B802">
        <v>37055</v>
      </c>
      <c r="C802" t="s">
        <v>150</v>
      </c>
      <c r="D802" t="s">
        <v>41</v>
      </c>
      <c r="E802" t="s">
        <v>53</v>
      </c>
      <c r="F802" t="s">
        <v>16</v>
      </c>
      <c r="G802" t="s">
        <v>54</v>
      </c>
      <c r="H802" t="s">
        <v>33</v>
      </c>
      <c r="I802">
        <v>2920</v>
      </c>
      <c r="J802" t="s">
        <v>36</v>
      </c>
      <c r="K802" t="s">
        <v>34</v>
      </c>
      <c r="L802">
        <v>8.43</v>
      </c>
      <c r="M802" s="6">
        <f>tblSales[[#This Row],[Quantity]]*tblSales[[#This Row],[Unit Price]]</f>
        <v>24615.599999999999</v>
      </c>
    </row>
    <row r="803" spans="1:13" x14ac:dyDescent="0.25">
      <c r="A803" s="2">
        <v>45501</v>
      </c>
      <c r="B803">
        <v>37055</v>
      </c>
      <c r="C803" t="s">
        <v>150</v>
      </c>
      <c r="D803" t="s">
        <v>41</v>
      </c>
      <c r="E803" t="s">
        <v>53</v>
      </c>
      <c r="F803" t="s">
        <v>16</v>
      </c>
      <c r="G803" t="s">
        <v>32</v>
      </c>
      <c r="H803" t="s">
        <v>33</v>
      </c>
      <c r="I803">
        <v>2720</v>
      </c>
      <c r="J803" t="s">
        <v>19</v>
      </c>
      <c r="K803" t="s">
        <v>34</v>
      </c>
      <c r="L803">
        <v>8.93</v>
      </c>
      <c r="M803" s="6">
        <f>tblSales[[#This Row],[Quantity]]*tblSales[[#This Row],[Unit Price]]</f>
        <v>24289.599999999999</v>
      </c>
    </row>
    <row r="804" spans="1:13" x14ac:dyDescent="0.25">
      <c r="A804" s="2">
        <v>45501</v>
      </c>
      <c r="B804">
        <v>37055</v>
      </c>
      <c r="C804" t="s">
        <v>150</v>
      </c>
      <c r="D804" t="s">
        <v>41</v>
      </c>
      <c r="E804" t="s">
        <v>53</v>
      </c>
      <c r="F804" t="s">
        <v>16</v>
      </c>
      <c r="G804" t="s">
        <v>38</v>
      </c>
      <c r="H804" t="s">
        <v>33</v>
      </c>
      <c r="I804">
        <v>976</v>
      </c>
      <c r="J804" t="s">
        <v>23</v>
      </c>
      <c r="K804" t="s">
        <v>27</v>
      </c>
      <c r="L804">
        <v>10.8</v>
      </c>
      <c r="M804" s="6">
        <f>tblSales[[#This Row],[Quantity]]*tblSales[[#This Row],[Unit Price]]</f>
        <v>10540.800000000001</v>
      </c>
    </row>
    <row r="805" spans="1:13" x14ac:dyDescent="0.25">
      <c r="A805" s="2">
        <v>45501</v>
      </c>
      <c r="B805">
        <v>37055</v>
      </c>
      <c r="C805" t="s">
        <v>150</v>
      </c>
      <c r="D805" t="s">
        <v>41</v>
      </c>
      <c r="E805" t="s">
        <v>53</v>
      </c>
      <c r="F805" t="s">
        <v>16</v>
      </c>
      <c r="G805" t="s">
        <v>38</v>
      </c>
      <c r="H805" t="s">
        <v>33</v>
      </c>
      <c r="I805">
        <v>1408</v>
      </c>
      <c r="J805" t="s">
        <v>23</v>
      </c>
      <c r="K805" t="s">
        <v>27</v>
      </c>
      <c r="L805">
        <v>10.8</v>
      </c>
      <c r="M805" s="6">
        <f>tblSales[[#This Row],[Quantity]]*tblSales[[#This Row],[Unit Price]]</f>
        <v>15206.400000000001</v>
      </c>
    </row>
    <row r="806" spans="1:13" x14ac:dyDescent="0.25">
      <c r="A806" s="2">
        <v>45501</v>
      </c>
      <c r="B806">
        <v>37056</v>
      </c>
      <c r="C806" t="s">
        <v>182</v>
      </c>
      <c r="D806" t="s">
        <v>78</v>
      </c>
      <c r="E806" t="s">
        <v>79</v>
      </c>
      <c r="F806" t="s">
        <v>16</v>
      </c>
      <c r="G806" t="s">
        <v>54</v>
      </c>
      <c r="H806" t="s">
        <v>33</v>
      </c>
      <c r="I806">
        <v>136</v>
      </c>
      <c r="J806" t="s">
        <v>36</v>
      </c>
      <c r="K806" t="s">
        <v>34</v>
      </c>
      <c r="L806">
        <v>7.03</v>
      </c>
      <c r="M806" s="6">
        <f>tblSales[[#This Row],[Quantity]]*tblSales[[#This Row],[Unit Price]]</f>
        <v>956.08</v>
      </c>
    </row>
    <row r="807" spans="1:13" x14ac:dyDescent="0.25">
      <c r="A807" s="2">
        <v>45501</v>
      </c>
      <c r="B807">
        <v>37056</v>
      </c>
      <c r="C807" t="s">
        <v>182</v>
      </c>
      <c r="D807" t="s">
        <v>78</v>
      </c>
      <c r="E807" t="s">
        <v>79</v>
      </c>
      <c r="F807" t="s">
        <v>16</v>
      </c>
      <c r="G807" t="s">
        <v>56</v>
      </c>
      <c r="H807" t="s">
        <v>33</v>
      </c>
      <c r="I807">
        <v>408</v>
      </c>
      <c r="J807" t="s">
        <v>23</v>
      </c>
      <c r="K807" t="s">
        <v>34</v>
      </c>
      <c r="L807">
        <v>9.1</v>
      </c>
      <c r="M807" s="6">
        <f>tblSales[[#This Row],[Quantity]]*tblSales[[#This Row],[Unit Price]]</f>
        <v>3712.7999999999997</v>
      </c>
    </row>
    <row r="808" spans="1:13" x14ac:dyDescent="0.25">
      <c r="A808" s="2">
        <v>45501</v>
      </c>
      <c r="B808">
        <v>37056</v>
      </c>
      <c r="C808" t="s">
        <v>182</v>
      </c>
      <c r="D808" t="s">
        <v>78</v>
      </c>
      <c r="E808" t="s">
        <v>79</v>
      </c>
      <c r="F808" t="s">
        <v>16</v>
      </c>
      <c r="G808" t="s">
        <v>104</v>
      </c>
      <c r="H808" t="s">
        <v>33</v>
      </c>
      <c r="I808">
        <v>84</v>
      </c>
      <c r="J808" t="s">
        <v>23</v>
      </c>
      <c r="K808" t="s">
        <v>24</v>
      </c>
      <c r="L808">
        <v>9.74</v>
      </c>
      <c r="M808" s="6">
        <f>tblSales[[#This Row],[Quantity]]*tblSales[[#This Row],[Unit Price]]</f>
        <v>818.16</v>
      </c>
    </row>
    <row r="809" spans="1:13" x14ac:dyDescent="0.25">
      <c r="A809" s="2">
        <v>45501</v>
      </c>
      <c r="B809">
        <v>37056</v>
      </c>
      <c r="C809" t="s">
        <v>182</v>
      </c>
      <c r="D809" t="s">
        <v>78</v>
      </c>
      <c r="E809" t="s">
        <v>79</v>
      </c>
      <c r="F809" t="s">
        <v>16</v>
      </c>
      <c r="G809" t="s">
        <v>38</v>
      </c>
      <c r="H809" t="s">
        <v>33</v>
      </c>
      <c r="I809">
        <v>394</v>
      </c>
      <c r="J809" t="s">
        <v>23</v>
      </c>
      <c r="K809" t="s">
        <v>27</v>
      </c>
      <c r="L809">
        <v>9</v>
      </c>
      <c r="M809" s="6">
        <f>tblSales[[#This Row],[Quantity]]*tblSales[[#This Row],[Unit Price]]</f>
        <v>3546</v>
      </c>
    </row>
    <row r="810" spans="1:13" x14ac:dyDescent="0.25">
      <c r="A810" s="2">
        <v>45501</v>
      </c>
      <c r="B810">
        <v>37056</v>
      </c>
      <c r="C810" t="s">
        <v>182</v>
      </c>
      <c r="D810" t="s">
        <v>78</v>
      </c>
      <c r="E810" t="s">
        <v>79</v>
      </c>
      <c r="F810" t="s">
        <v>16</v>
      </c>
      <c r="G810" t="s">
        <v>126</v>
      </c>
      <c r="H810" t="s">
        <v>33</v>
      </c>
      <c r="I810">
        <v>326</v>
      </c>
      <c r="J810" t="s">
        <v>26</v>
      </c>
      <c r="K810" t="s">
        <v>27</v>
      </c>
      <c r="L810">
        <v>6.55</v>
      </c>
      <c r="M810" s="6">
        <f>tblSales[[#This Row],[Quantity]]*tblSales[[#This Row],[Unit Price]]</f>
        <v>2135.2999999999997</v>
      </c>
    </row>
    <row r="811" spans="1:13" x14ac:dyDescent="0.25">
      <c r="A811" s="2">
        <v>45501</v>
      </c>
      <c r="B811">
        <v>37057</v>
      </c>
      <c r="C811" t="s">
        <v>91</v>
      </c>
      <c r="D811" t="s">
        <v>78</v>
      </c>
      <c r="E811" t="s">
        <v>53</v>
      </c>
      <c r="F811" t="s">
        <v>16</v>
      </c>
      <c r="G811" t="s">
        <v>101</v>
      </c>
      <c r="H811" t="s">
        <v>33</v>
      </c>
      <c r="I811">
        <v>388</v>
      </c>
      <c r="J811" t="s">
        <v>19</v>
      </c>
      <c r="K811" t="s">
        <v>27</v>
      </c>
      <c r="L811">
        <v>7.37</v>
      </c>
      <c r="M811" s="6">
        <f>tblSales[[#This Row],[Quantity]]*tblSales[[#This Row],[Unit Price]]</f>
        <v>2859.56</v>
      </c>
    </row>
    <row r="812" spans="1:13" x14ac:dyDescent="0.25">
      <c r="A812" s="2">
        <v>45501</v>
      </c>
      <c r="B812">
        <v>37057</v>
      </c>
      <c r="C812" t="s">
        <v>91</v>
      </c>
      <c r="D812" t="s">
        <v>78</v>
      </c>
      <c r="E812" t="s">
        <v>53</v>
      </c>
      <c r="F812" t="s">
        <v>16</v>
      </c>
      <c r="G812" t="s">
        <v>90</v>
      </c>
      <c r="H812" t="s">
        <v>33</v>
      </c>
      <c r="I812">
        <v>137</v>
      </c>
      <c r="J812" t="s">
        <v>36</v>
      </c>
      <c r="K812" t="s">
        <v>24</v>
      </c>
      <c r="L812">
        <v>7.53</v>
      </c>
      <c r="M812" s="6">
        <f>tblSales[[#This Row],[Quantity]]*tblSales[[#This Row],[Unit Price]]</f>
        <v>1031.6100000000001</v>
      </c>
    </row>
    <row r="813" spans="1:13" x14ac:dyDescent="0.25">
      <c r="A813" s="2">
        <v>45501</v>
      </c>
      <c r="B813">
        <v>37057</v>
      </c>
      <c r="C813" t="s">
        <v>91</v>
      </c>
      <c r="D813" t="s">
        <v>78</v>
      </c>
      <c r="E813" t="s">
        <v>53</v>
      </c>
      <c r="F813" t="s">
        <v>16</v>
      </c>
      <c r="G813" t="s">
        <v>98</v>
      </c>
      <c r="H813" t="s">
        <v>18</v>
      </c>
      <c r="I813">
        <v>106</v>
      </c>
      <c r="J813" t="s">
        <v>36</v>
      </c>
      <c r="K813" t="s">
        <v>29</v>
      </c>
      <c r="L813">
        <v>7.57</v>
      </c>
      <c r="M813" s="6">
        <f>tblSales[[#This Row],[Quantity]]*tblSales[[#This Row],[Unit Price]]</f>
        <v>802.42000000000007</v>
      </c>
    </row>
    <row r="814" spans="1:13" x14ac:dyDescent="0.25">
      <c r="A814" s="2">
        <v>45501</v>
      </c>
      <c r="B814">
        <v>37057</v>
      </c>
      <c r="C814" t="s">
        <v>91</v>
      </c>
      <c r="D814" t="s">
        <v>78</v>
      </c>
      <c r="E814" t="s">
        <v>53</v>
      </c>
      <c r="F814" t="s">
        <v>16</v>
      </c>
      <c r="G814" t="s">
        <v>103</v>
      </c>
      <c r="H814" t="s">
        <v>18</v>
      </c>
      <c r="I814">
        <v>257</v>
      </c>
      <c r="J814" t="s">
        <v>23</v>
      </c>
      <c r="K814" t="s">
        <v>24</v>
      </c>
      <c r="L814">
        <v>10.83</v>
      </c>
      <c r="M814" s="6">
        <f>tblSales[[#This Row],[Quantity]]*tblSales[[#This Row],[Unit Price]]</f>
        <v>2783.31</v>
      </c>
    </row>
    <row r="815" spans="1:13" x14ac:dyDescent="0.25">
      <c r="A815" s="2">
        <v>45501</v>
      </c>
      <c r="B815">
        <v>37057</v>
      </c>
      <c r="C815" t="s">
        <v>91</v>
      </c>
      <c r="D815" t="s">
        <v>78</v>
      </c>
      <c r="E815" t="s">
        <v>53</v>
      </c>
      <c r="F815" t="s">
        <v>16</v>
      </c>
      <c r="G815" t="s">
        <v>95</v>
      </c>
      <c r="H815" t="s">
        <v>18</v>
      </c>
      <c r="I815">
        <v>448</v>
      </c>
      <c r="J815" t="s">
        <v>36</v>
      </c>
      <c r="K815" t="s">
        <v>27</v>
      </c>
      <c r="L815">
        <v>7.73</v>
      </c>
      <c r="M815" s="6">
        <f>tblSales[[#This Row],[Quantity]]*tblSales[[#This Row],[Unit Price]]</f>
        <v>3463.04</v>
      </c>
    </row>
    <row r="816" spans="1:13" x14ac:dyDescent="0.25">
      <c r="A816" s="2">
        <v>45501</v>
      </c>
      <c r="B816">
        <v>37058</v>
      </c>
      <c r="C816" t="s">
        <v>109</v>
      </c>
      <c r="D816" t="s">
        <v>41</v>
      </c>
      <c r="E816" t="s">
        <v>83</v>
      </c>
      <c r="F816" t="s">
        <v>16</v>
      </c>
      <c r="G816" t="s">
        <v>71</v>
      </c>
      <c r="H816" t="s">
        <v>22</v>
      </c>
      <c r="I816">
        <v>1980</v>
      </c>
      <c r="J816" t="s">
        <v>19</v>
      </c>
      <c r="K816" t="s">
        <v>20</v>
      </c>
      <c r="L816">
        <v>8.68</v>
      </c>
      <c r="M816" s="6">
        <f>tblSales[[#This Row],[Quantity]]*tblSales[[#This Row],[Unit Price]]</f>
        <v>17186.399999999998</v>
      </c>
    </row>
    <row r="817" spans="1:13" x14ac:dyDescent="0.25">
      <c r="A817" s="2">
        <v>45501</v>
      </c>
      <c r="B817">
        <v>37058</v>
      </c>
      <c r="C817" t="s">
        <v>109</v>
      </c>
      <c r="D817" t="s">
        <v>41</v>
      </c>
      <c r="E817" t="s">
        <v>83</v>
      </c>
      <c r="F817" t="s">
        <v>16</v>
      </c>
      <c r="G817" t="s">
        <v>67</v>
      </c>
      <c r="H817" t="s">
        <v>18</v>
      </c>
      <c r="I817">
        <v>5490</v>
      </c>
      <c r="J817" t="s">
        <v>23</v>
      </c>
      <c r="K817" t="s">
        <v>20</v>
      </c>
      <c r="L817">
        <v>12.63</v>
      </c>
      <c r="M817" s="6">
        <f>tblSales[[#This Row],[Quantity]]*tblSales[[#This Row],[Unit Price]]</f>
        <v>69338.7</v>
      </c>
    </row>
    <row r="818" spans="1:13" x14ac:dyDescent="0.25">
      <c r="A818" s="2">
        <v>45501</v>
      </c>
      <c r="B818">
        <v>37058</v>
      </c>
      <c r="C818" t="s">
        <v>109</v>
      </c>
      <c r="D818" t="s">
        <v>41</v>
      </c>
      <c r="E818" t="s">
        <v>83</v>
      </c>
      <c r="F818" t="s">
        <v>16</v>
      </c>
      <c r="G818" t="s">
        <v>35</v>
      </c>
      <c r="H818" t="s">
        <v>22</v>
      </c>
      <c r="I818">
        <v>765</v>
      </c>
      <c r="J818" t="s">
        <v>36</v>
      </c>
      <c r="K818" t="s">
        <v>34</v>
      </c>
      <c r="L818">
        <v>7.88</v>
      </c>
      <c r="M818" s="6">
        <f>tblSales[[#This Row],[Quantity]]*tblSales[[#This Row],[Unit Price]]</f>
        <v>6028.2</v>
      </c>
    </row>
    <row r="819" spans="1:13" x14ac:dyDescent="0.25">
      <c r="A819" s="2">
        <v>45501</v>
      </c>
      <c r="B819">
        <v>37058</v>
      </c>
      <c r="C819" t="s">
        <v>109</v>
      </c>
      <c r="D819" t="s">
        <v>41</v>
      </c>
      <c r="E819" t="s">
        <v>83</v>
      </c>
      <c r="F819" t="s">
        <v>16</v>
      </c>
      <c r="G819" t="s">
        <v>115</v>
      </c>
      <c r="H819" t="s">
        <v>22</v>
      </c>
      <c r="I819">
        <v>645</v>
      </c>
      <c r="J819" t="s">
        <v>23</v>
      </c>
      <c r="K819" t="s">
        <v>29</v>
      </c>
      <c r="L819">
        <v>9.8699999999999992</v>
      </c>
      <c r="M819" s="6">
        <f>tblSales[[#This Row],[Quantity]]*tblSales[[#This Row],[Unit Price]]</f>
        <v>6366.15</v>
      </c>
    </row>
    <row r="820" spans="1:13" x14ac:dyDescent="0.25">
      <c r="A820" s="2">
        <v>45501</v>
      </c>
      <c r="B820">
        <v>37058</v>
      </c>
      <c r="C820" t="s">
        <v>109</v>
      </c>
      <c r="D820" t="s">
        <v>41</v>
      </c>
      <c r="E820" t="s">
        <v>83</v>
      </c>
      <c r="F820" t="s">
        <v>16</v>
      </c>
      <c r="G820" t="s">
        <v>115</v>
      </c>
      <c r="H820" t="s">
        <v>22</v>
      </c>
      <c r="I820">
        <v>5520</v>
      </c>
      <c r="J820" t="s">
        <v>23</v>
      </c>
      <c r="K820" t="s">
        <v>29</v>
      </c>
      <c r="L820">
        <v>9.8699999999999992</v>
      </c>
      <c r="M820" s="6">
        <f>tblSales[[#This Row],[Quantity]]*tblSales[[#This Row],[Unit Price]]</f>
        <v>54482.399999999994</v>
      </c>
    </row>
    <row r="821" spans="1:13" x14ac:dyDescent="0.25">
      <c r="A821" s="2">
        <v>45501</v>
      </c>
      <c r="B821">
        <v>37059</v>
      </c>
      <c r="C821" t="s">
        <v>120</v>
      </c>
      <c r="D821" t="s">
        <v>52</v>
      </c>
      <c r="E821" t="s">
        <v>69</v>
      </c>
      <c r="F821" t="s">
        <v>16</v>
      </c>
      <c r="G821" t="s">
        <v>115</v>
      </c>
      <c r="H821" t="s">
        <v>22</v>
      </c>
      <c r="I821">
        <v>3795</v>
      </c>
      <c r="J821" t="s">
        <v>23</v>
      </c>
      <c r="K821" t="s">
        <v>29</v>
      </c>
      <c r="L821">
        <v>9.32</v>
      </c>
      <c r="M821" s="6">
        <f>tblSales[[#This Row],[Quantity]]*tblSales[[#This Row],[Unit Price]]</f>
        <v>35369.4</v>
      </c>
    </row>
    <row r="822" spans="1:13" x14ac:dyDescent="0.25">
      <c r="A822" s="2">
        <v>45501</v>
      </c>
      <c r="B822">
        <v>37059</v>
      </c>
      <c r="C822" t="s">
        <v>120</v>
      </c>
      <c r="D822" t="s">
        <v>52</v>
      </c>
      <c r="E822" t="s">
        <v>69</v>
      </c>
      <c r="F822" t="s">
        <v>16</v>
      </c>
      <c r="G822" t="s">
        <v>55</v>
      </c>
      <c r="H822" t="s">
        <v>22</v>
      </c>
      <c r="I822">
        <v>2684</v>
      </c>
      <c r="J822" t="s">
        <v>36</v>
      </c>
      <c r="K822" t="s">
        <v>27</v>
      </c>
      <c r="L822">
        <v>7.36</v>
      </c>
      <c r="M822" s="6">
        <f>tblSales[[#This Row],[Quantity]]*tblSales[[#This Row],[Unit Price]]</f>
        <v>19754.240000000002</v>
      </c>
    </row>
    <row r="823" spans="1:13" x14ac:dyDescent="0.25">
      <c r="A823" s="2">
        <v>45501</v>
      </c>
      <c r="B823">
        <v>37059</v>
      </c>
      <c r="C823" t="s">
        <v>120</v>
      </c>
      <c r="D823" t="s">
        <v>52</v>
      </c>
      <c r="E823" t="s">
        <v>69</v>
      </c>
      <c r="F823" t="s">
        <v>16</v>
      </c>
      <c r="G823" t="s">
        <v>111</v>
      </c>
      <c r="H823" t="s">
        <v>22</v>
      </c>
      <c r="I823">
        <v>4917</v>
      </c>
      <c r="J823" t="s">
        <v>23</v>
      </c>
      <c r="K823" t="s">
        <v>20</v>
      </c>
      <c r="L823">
        <v>10.01</v>
      </c>
      <c r="M823" s="6">
        <f>tblSales[[#This Row],[Quantity]]*tblSales[[#This Row],[Unit Price]]</f>
        <v>49219.17</v>
      </c>
    </row>
    <row r="824" spans="1:13" x14ac:dyDescent="0.25">
      <c r="A824" s="2">
        <v>45501</v>
      </c>
      <c r="B824">
        <v>37059</v>
      </c>
      <c r="C824" t="s">
        <v>120</v>
      </c>
      <c r="D824" t="s">
        <v>52</v>
      </c>
      <c r="E824" t="s">
        <v>69</v>
      </c>
      <c r="F824" t="s">
        <v>16</v>
      </c>
      <c r="G824" t="s">
        <v>61</v>
      </c>
      <c r="H824" t="s">
        <v>22</v>
      </c>
      <c r="I824">
        <v>1419</v>
      </c>
      <c r="J824" t="s">
        <v>26</v>
      </c>
      <c r="K824" t="s">
        <v>24</v>
      </c>
      <c r="L824">
        <v>7.5</v>
      </c>
      <c r="M824" s="6">
        <f>tblSales[[#This Row],[Quantity]]*tblSales[[#This Row],[Unit Price]]</f>
        <v>10642.5</v>
      </c>
    </row>
    <row r="825" spans="1:13" x14ac:dyDescent="0.25">
      <c r="A825" s="2">
        <v>45501</v>
      </c>
      <c r="B825">
        <v>37059</v>
      </c>
      <c r="C825" t="s">
        <v>120</v>
      </c>
      <c r="D825" t="s">
        <v>52</v>
      </c>
      <c r="E825" t="s">
        <v>69</v>
      </c>
      <c r="F825" t="s">
        <v>16</v>
      </c>
      <c r="G825" t="s">
        <v>90</v>
      </c>
      <c r="H825" t="s">
        <v>33</v>
      </c>
      <c r="I825">
        <v>3784</v>
      </c>
      <c r="J825" t="s">
        <v>36</v>
      </c>
      <c r="K825" t="s">
        <v>24</v>
      </c>
      <c r="L825">
        <v>8.5299999999999994</v>
      </c>
      <c r="M825" s="6">
        <f>tblSales[[#This Row],[Quantity]]*tblSales[[#This Row],[Unit Price]]</f>
        <v>32277.519999999997</v>
      </c>
    </row>
    <row r="826" spans="1:13" x14ac:dyDescent="0.25">
      <c r="A826" s="2">
        <v>45502</v>
      </c>
      <c r="B826">
        <v>37060</v>
      </c>
      <c r="C826" t="s">
        <v>87</v>
      </c>
      <c r="D826" t="s">
        <v>41</v>
      </c>
      <c r="E826" t="s">
        <v>69</v>
      </c>
      <c r="F826" t="s">
        <v>16</v>
      </c>
      <c r="G826" t="s">
        <v>42</v>
      </c>
      <c r="H826" t="s">
        <v>33</v>
      </c>
      <c r="I826">
        <v>652</v>
      </c>
      <c r="J826" t="s">
        <v>19</v>
      </c>
      <c r="K826" t="s">
        <v>24</v>
      </c>
      <c r="L826">
        <v>9.57</v>
      </c>
      <c r="M826" s="6">
        <f>tblSales[[#This Row],[Quantity]]*tblSales[[#This Row],[Unit Price]]</f>
        <v>6239.64</v>
      </c>
    </row>
    <row r="827" spans="1:13" x14ac:dyDescent="0.25">
      <c r="A827" s="2">
        <v>45502</v>
      </c>
      <c r="B827">
        <v>37060</v>
      </c>
      <c r="C827" t="s">
        <v>87</v>
      </c>
      <c r="D827" t="s">
        <v>41</v>
      </c>
      <c r="E827" t="s">
        <v>69</v>
      </c>
      <c r="F827" t="s">
        <v>16</v>
      </c>
      <c r="G827" t="s">
        <v>99</v>
      </c>
      <c r="H827" t="s">
        <v>22</v>
      </c>
      <c r="I827">
        <v>1800</v>
      </c>
      <c r="J827" t="s">
        <v>19</v>
      </c>
      <c r="K827" t="s">
        <v>24</v>
      </c>
      <c r="L827">
        <v>8.93</v>
      </c>
      <c r="M827" s="6">
        <f>tblSales[[#This Row],[Quantity]]*tblSales[[#This Row],[Unit Price]]</f>
        <v>16074</v>
      </c>
    </row>
    <row r="828" spans="1:13" x14ac:dyDescent="0.25">
      <c r="A828" s="2">
        <v>45502</v>
      </c>
      <c r="B828">
        <v>37060</v>
      </c>
      <c r="C828" t="s">
        <v>87</v>
      </c>
      <c r="D828" t="s">
        <v>41</v>
      </c>
      <c r="E828" t="s">
        <v>69</v>
      </c>
      <c r="F828" t="s">
        <v>16</v>
      </c>
      <c r="G828" t="s">
        <v>25</v>
      </c>
      <c r="H828" t="s">
        <v>22</v>
      </c>
      <c r="I828">
        <v>1576</v>
      </c>
      <c r="J828" t="s">
        <v>26</v>
      </c>
      <c r="K828" t="s">
        <v>27</v>
      </c>
      <c r="L828">
        <v>7.34</v>
      </c>
      <c r="M828" s="6">
        <f>tblSales[[#This Row],[Quantity]]*tblSales[[#This Row],[Unit Price]]</f>
        <v>11567.84</v>
      </c>
    </row>
    <row r="829" spans="1:13" x14ac:dyDescent="0.25">
      <c r="A829" s="2">
        <v>45502</v>
      </c>
      <c r="B829">
        <v>37060</v>
      </c>
      <c r="C829" t="s">
        <v>87</v>
      </c>
      <c r="D829" t="s">
        <v>41</v>
      </c>
      <c r="E829" t="s">
        <v>69</v>
      </c>
      <c r="F829" t="s">
        <v>16</v>
      </c>
      <c r="G829" t="s">
        <v>92</v>
      </c>
      <c r="H829" t="s">
        <v>22</v>
      </c>
      <c r="I829">
        <v>1152</v>
      </c>
      <c r="J829" t="s">
        <v>26</v>
      </c>
      <c r="K829" t="s">
        <v>29</v>
      </c>
      <c r="L829">
        <v>7.18</v>
      </c>
      <c r="M829" s="6">
        <f>tblSales[[#This Row],[Quantity]]*tblSales[[#This Row],[Unit Price]]</f>
        <v>8271.36</v>
      </c>
    </row>
    <row r="830" spans="1:13" x14ac:dyDescent="0.25">
      <c r="A830" s="2">
        <v>45502</v>
      </c>
      <c r="B830">
        <v>37060</v>
      </c>
      <c r="C830" t="s">
        <v>87</v>
      </c>
      <c r="D830" t="s">
        <v>41</v>
      </c>
      <c r="E830" t="s">
        <v>69</v>
      </c>
      <c r="F830" t="s">
        <v>16</v>
      </c>
      <c r="G830" t="s">
        <v>62</v>
      </c>
      <c r="H830" t="s">
        <v>33</v>
      </c>
      <c r="I830">
        <v>732</v>
      </c>
      <c r="J830" t="s">
        <v>36</v>
      </c>
      <c r="K830" t="s">
        <v>20</v>
      </c>
      <c r="L830">
        <v>8.7799999999999994</v>
      </c>
      <c r="M830" s="6">
        <f>tblSales[[#This Row],[Quantity]]*tblSales[[#This Row],[Unit Price]]</f>
        <v>6426.9599999999991</v>
      </c>
    </row>
    <row r="831" spans="1:13" x14ac:dyDescent="0.25">
      <c r="A831" s="2">
        <v>45502</v>
      </c>
      <c r="B831">
        <v>37061</v>
      </c>
      <c r="C831" t="s">
        <v>91</v>
      </c>
      <c r="D831" t="s">
        <v>78</v>
      </c>
      <c r="E831" t="s">
        <v>53</v>
      </c>
      <c r="F831" t="s">
        <v>16</v>
      </c>
      <c r="G831" t="s">
        <v>126</v>
      </c>
      <c r="H831" t="s">
        <v>33</v>
      </c>
      <c r="I831">
        <v>74</v>
      </c>
      <c r="J831" t="s">
        <v>26</v>
      </c>
      <c r="K831" t="s">
        <v>27</v>
      </c>
      <c r="L831">
        <v>6.55</v>
      </c>
      <c r="M831" s="6">
        <f>tblSales[[#This Row],[Quantity]]*tblSales[[#This Row],[Unit Price]]</f>
        <v>484.7</v>
      </c>
    </row>
    <row r="832" spans="1:13" x14ac:dyDescent="0.25">
      <c r="A832" s="2">
        <v>45502</v>
      </c>
      <c r="B832">
        <v>37061</v>
      </c>
      <c r="C832" t="s">
        <v>91</v>
      </c>
      <c r="D832" t="s">
        <v>78</v>
      </c>
      <c r="E832" t="s">
        <v>53</v>
      </c>
      <c r="F832" t="s">
        <v>16</v>
      </c>
      <c r="G832" t="s">
        <v>135</v>
      </c>
      <c r="H832" t="s">
        <v>18</v>
      </c>
      <c r="I832">
        <v>196</v>
      </c>
      <c r="J832" t="s">
        <v>36</v>
      </c>
      <c r="K832" t="s">
        <v>20</v>
      </c>
      <c r="L832">
        <v>8.1300000000000008</v>
      </c>
      <c r="M832" s="6">
        <f>tblSales[[#This Row],[Quantity]]*tblSales[[#This Row],[Unit Price]]</f>
        <v>1593.4800000000002</v>
      </c>
    </row>
    <row r="833" spans="1:13" x14ac:dyDescent="0.25">
      <c r="A833" s="2">
        <v>45502</v>
      </c>
      <c r="B833">
        <v>37061</v>
      </c>
      <c r="C833" t="s">
        <v>91</v>
      </c>
      <c r="D833" t="s">
        <v>78</v>
      </c>
      <c r="E833" t="s">
        <v>53</v>
      </c>
      <c r="F833" t="s">
        <v>16</v>
      </c>
      <c r="G833" t="s">
        <v>67</v>
      </c>
      <c r="H833" t="s">
        <v>18</v>
      </c>
      <c r="I833">
        <v>360</v>
      </c>
      <c r="J833" t="s">
        <v>23</v>
      </c>
      <c r="K833" t="s">
        <v>20</v>
      </c>
      <c r="L833">
        <v>10.52</v>
      </c>
      <c r="M833" s="6">
        <f>tblSales[[#This Row],[Quantity]]*tblSales[[#This Row],[Unit Price]]</f>
        <v>3787.2</v>
      </c>
    </row>
    <row r="834" spans="1:13" x14ac:dyDescent="0.25">
      <c r="A834" s="2">
        <v>45502</v>
      </c>
      <c r="B834">
        <v>37061</v>
      </c>
      <c r="C834" t="s">
        <v>91</v>
      </c>
      <c r="D834" t="s">
        <v>78</v>
      </c>
      <c r="E834" t="s">
        <v>53</v>
      </c>
      <c r="F834" t="s">
        <v>16</v>
      </c>
      <c r="G834" t="s">
        <v>60</v>
      </c>
      <c r="H834" t="s">
        <v>22</v>
      </c>
      <c r="I834">
        <v>283</v>
      </c>
      <c r="J834" t="s">
        <v>19</v>
      </c>
      <c r="K834" t="s">
        <v>27</v>
      </c>
      <c r="L834">
        <v>6.88</v>
      </c>
      <c r="M834" s="6">
        <f>tblSales[[#This Row],[Quantity]]*tblSales[[#This Row],[Unit Price]]</f>
        <v>1947.04</v>
      </c>
    </row>
    <row r="835" spans="1:13" x14ac:dyDescent="0.25">
      <c r="A835" s="2">
        <v>45502</v>
      </c>
      <c r="B835">
        <v>37061</v>
      </c>
      <c r="C835" t="s">
        <v>91</v>
      </c>
      <c r="D835" t="s">
        <v>78</v>
      </c>
      <c r="E835" t="s">
        <v>53</v>
      </c>
      <c r="F835" t="s">
        <v>16</v>
      </c>
      <c r="G835" t="s">
        <v>135</v>
      </c>
      <c r="H835" t="s">
        <v>18</v>
      </c>
      <c r="I835">
        <v>131</v>
      </c>
      <c r="J835" t="s">
        <v>36</v>
      </c>
      <c r="K835" t="s">
        <v>20</v>
      </c>
      <c r="L835">
        <v>8.1300000000000008</v>
      </c>
      <c r="M835" s="6">
        <f>tblSales[[#This Row],[Quantity]]*tblSales[[#This Row],[Unit Price]]</f>
        <v>1065.0300000000002</v>
      </c>
    </row>
    <row r="836" spans="1:13" x14ac:dyDescent="0.25">
      <c r="A836" s="2">
        <v>45502</v>
      </c>
      <c r="B836">
        <v>37062</v>
      </c>
      <c r="C836" t="s">
        <v>183</v>
      </c>
      <c r="D836" t="s">
        <v>52</v>
      </c>
      <c r="E836" t="s">
        <v>53</v>
      </c>
      <c r="F836" t="s">
        <v>16</v>
      </c>
      <c r="G836" t="s">
        <v>74</v>
      </c>
      <c r="H836" t="s">
        <v>33</v>
      </c>
      <c r="I836">
        <v>5860</v>
      </c>
      <c r="J836" t="s">
        <v>23</v>
      </c>
      <c r="K836" t="s">
        <v>29</v>
      </c>
      <c r="L836">
        <v>10</v>
      </c>
      <c r="M836" s="6">
        <f>tblSales[[#This Row],[Quantity]]*tblSales[[#This Row],[Unit Price]]</f>
        <v>58600</v>
      </c>
    </row>
    <row r="837" spans="1:13" x14ac:dyDescent="0.25">
      <c r="A837" s="2">
        <v>45502</v>
      </c>
      <c r="B837">
        <v>37062</v>
      </c>
      <c r="C837" t="s">
        <v>183</v>
      </c>
      <c r="D837" t="s">
        <v>52</v>
      </c>
      <c r="E837" t="s">
        <v>53</v>
      </c>
      <c r="F837" t="s">
        <v>16</v>
      </c>
      <c r="G837" t="s">
        <v>99</v>
      </c>
      <c r="H837" t="s">
        <v>22</v>
      </c>
      <c r="I837">
        <v>3070</v>
      </c>
      <c r="J837" t="s">
        <v>19</v>
      </c>
      <c r="K837" t="s">
        <v>24</v>
      </c>
      <c r="L837">
        <v>8.43</v>
      </c>
      <c r="M837" s="6">
        <f>tblSales[[#This Row],[Quantity]]*tblSales[[#This Row],[Unit Price]]</f>
        <v>25880.1</v>
      </c>
    </row>
    <row r="838" spans="1:13" x14ac:dyDescent="0.25">
      <c r="A838" s="2">
        <v>45502</v>
      </c>
      <c r="B838">
        <v>37062</v>
      </c>
      <c r="C838" t="s">
        <v>183</v>
      </c>
      <c r="D838" t="s">
        <v>52</v>
      </c>
      <c r="E838" t="s">
        <v>53</v>
      </c>
      <c r="F838" t="s">
        <v>16</v>
      </c>
      <c r="G838" t="s">
        <v>54</v>
      </c>
      <c r="H838" t="s">
        <v>33</v>
      </c>
      <c r="I838">
        <v>2400</v>
      </c>
      <c r="J838" t="s">
        <v>36</v>
      </c>
      <c r="K838" t="s">
        <v>34</v>
      </c>
      <c r="L838">
        <v>7.96</v>
      </c>
      <c r="M838" s="6">
        <f>tblSales[[#This Row],[Quantity]]*tblSales[[#This Row],[Unit Price]]</f>
        <v>19104</v>
      </c>
    </row>
    <row r="839" spans="1:13" x14ac:dyDescent="0.25">
      <c r="A839" s="2">
        <v>45502</v>
      </c>
      <c r="B839">
        <v>37062</v>
      </c>
      <c r="C839" t="s">
        <v>183</v>
      </c>
      <c r="D839" t="s">
        <v>52</v>
      </c>
      <c r="E839" t="s">
        <v>53</v>
      </c>
      <c r="F839" t="s">
        <v>16</v>
      </c>
      <c r="G839" t="s">
        <v>59</v>
      </c>
      <c r="H839" t="s">
        <v>18</v>
      </c>
      <c r="I839">
        <v>3700</v>
      </c>
      <c r="J839" t="s">
        <v>19</v>
      </c>
      <c r="K839" t="s">
        <v>34</v>
      </c>
      <c r="L839">
        <v>9.3800000000000008</v>
      </c>
      <c r="M839" s="6">
        <f>tblSales[[#This Row],[Quantity]]*tblSales[[#This Row],[Unit Price]]</f>
        <v>34706</v>
      </c>
    </row>
    <row r="840" spans="1:13" x14ac:dyDescent="0.25">
      <c r="A840" s="2">
        <v>45502</v>
      </c>
      <c r="B840">
        <v>37062</v>
      </c>
      <c r="C840" t="s">
        <v>183</v>
      </c>
      <c r="D840" t="s">
        <v>52</v>
      </c>
      <c r="E840" t="s">
        <v>53</v>
      </c>
      <c r="F840" t="s">
        <v>16</v>
      </c>
      <c r="G840" t="s">
        <v>119</v>
      </c>
      <c r="H840" t="s">
        <v>33</v>
      </c>
      <c r="I840">
        <v>2400</v>
      </c>
      <c r="J840" t="s">
        <v>36</v>
      </c>
      <c r="K840" t="s">
        <v>29</v>
      </c>
      <c r="L840">
        <v>7.72</v>
      </c>
      <c r="M840" s="6">
        <f>tblSales[[#This Row],[Quantity]]*tblSales[[#This Row],[Unit Price]]</f>
        <v>18528</v>
      </c>
    </row>
    <row r="841" spans="1:13" x14ac:dyDescent="0.25">
      <c r="A841" s="2">
        <v>45502</v>
      </c>
      <c r="B841">
        <v>37063</v>
      </c>
      <c r="C841" t="s">
        <v>127</v>
      </c>
      <c r="D841" t="s">
        <v>52</v>
      </c>
      <c r="E841" t="s">
        <v>83</v>
      </c>
      <c r="F841" t="s">
        <v>16</v>
      </c>
      <c r="G841" t="s">
        <v>98</v>
      </c>
      <c r="H841" t="s">
        <v>18</v>
      </c>
      <c r="I841">
        <v>343</v>
      </c>
      <c r="J841" t="s">
        <v>36</v>
      </c>
      <c r="K841" t="s">
        <v>29</v>
      </c>
      <c r="L841">
        <v>8.58</v>
      </c>
      <c r="M841" s="6">
        <f>tblSales[[#This Row],[Quantity]]*tblSales[[#This Row],[Unit Price]]</f>
        <v>2942.94</v>
      </c>
    </row>
    <row r="842" spans="1:13" x14ac:dyDescent="0.25">
      <c r="A842" s="2">
        <v>45502</v>
      </c>
      <c r="B842">
        <v>37063</v>
      </c>
      <c r="C842" t="s">
        <v>127</v>
      </c>
      <c r="D842" t="s">
        <v>52</v>
      </c>
      <c r="E842" t="s">
        <v>83</v>
      </c>
      <c r="F842" t="s">
        <v>16</v>
      </c>
      <c r="G842" t="s">
        <v>39</v>
      </c>
      <c r="H842" t="s">
        <v>18</v>
      </c>
      <c r="I842">
        <v>154</v>
      </c>
      <c r="J842" t="s">
        <v>26</v>
      </c>
      <c r="K842" t="s">
        <v>27</v>
      </c>
      <c r="L842">
        <v>8.25</v>
      </c>
      <c r="M842" s="6">
        <f>tblSales[[#This Row],[Quantity]]*tblSales[[#This Row],[Unit Price]]</f>
        <v>1270.5</v>
      </c>
    </row>
    <row r="843" spans="1:13" x14ac:dyDescent="0.25">
      <c r="A843" s="2">
        <v>45502</v>
      </c>
      <c r="B843">
        <v>37063</v>
      </c>
      <c r="C843" t="s">
        <v>127</v>
      </c>
      <c r="D843" t="s">
        <v>52</v>
      </c>
      <c r="E843" t="s">
        <v>83</v>
      </c>
      <c r="F843" t="s">
        <v>16</v>
      </c>
      <c r="G843" t="s">
        <v>37</v>
      </c>
      <c r="H843" t="s">
        <v>18</v>
      </c>
      <c r="I843">
        <v>98</v>
      </c>
      <c r="J843" t="s">
        <v>19</v>
      </c>
      <c r="K843" t="s">
        <v>24</v>
      </c>
      <c r="L843">
        <v>10.039999999999999</v>
      </c>
      <c r="M843" s="6">
        <f>tblSales[[#This Row],[Quantity]]*tblSales[[#This Row],[Unit Price]]</f>
        <v>983.92</v>
      </c>
    </row>
    <row r="844" spans="1:13" x14ac:dyDescent="0.25">
      <c r="A844" s="2">
        <v>45502</v>
      </c>
      <c r="B844">
        <v>37063</v>
      </c>
      <c r="C844" t="s">
        <v>127</v>
      </c>
      <c r="D844" t="s">
        <v>52</v>
      </c>
      <c r="E844" t="s">
        <v>83</v>
      </c>
      <c r="F844" t="s">
        <v>16</v>
      </c>
      <c r="G844" t="s">
        <v>39</v>
      </c>
      <c r="H844" t="s">
        <v>18</v>
      </c>
      <c r="I844">
        <v>152</v>
      </c>
      <c r="J844" t="s">
        <v>26</v>
      </c>
      <c r="K844" t="s">
        <v>27</v>
      </c>
      <c r="L844">
        <v>8.25</v>
      </c>
      <c r="M844" s="6">
        <f>tblSales[[#This Row],[Quantity]]*tblSales[[#This Row],[Unit Price]]</f>
        <v>1254</v>
      </c>
    </row>
    <row r="845" spans="1:13" x14ac:dyDescent="0.25">
      <c r="A845" s="2">
        <v>45502</v>
      </c>
      <c r="B845">
        <v>37063</v>
      </c>
      <c r="C845" t="s">
        <v>127</v>
      </c>
      <c r="D845" t="s">
        <v>52</v>
      </c>
      <c r="E845" t="s">
        <v>83</v>
      </c>
      <c r="F845" t="s">
        <v>16</v>
      </c>
      <c r="G845" t="s">
        <v>35</v>
      </c>
      <c r="H845" t="s">
        <v>22</v>
      </c>
      <c r="I845">
        <v>44</v>
      </c>
      <c r="J845" t="s">
        <v>36</v>
      </c>
      <c r="K845" t="s">
        <v>34</v>
      </c>
      <c r="L845">
        <v>7.44</v>
      </c>
      <c r="M845" s="6">
        <f>tblSales[[#This Row],[Quantity]]*tblSales[[#This Row],[Unit Price]]</f>
        <v>327.36</v>
      </c>
    </row>
    <row r="846" spans="1:13" x14ac:dyDescent="0.25">
      <c r="A846" s="2">
        <v>45502</v>
      </c>
      <c r="B846">
        <v>37064</v>
      </c>
      <c r="C846" t="s">
        <v>184</v>
      </c>
      <c r="D846" t="s">
        <v>41</v>
      </c>
      <c r="E846" t="s">
        <v>83</v>
      </c>
      <c r="F846" t="s">
        <v>16</v>
      </c>
      <c r="G846" t="s">
        <v>84</v>
      </c>
      <c r="H846" t="s">
        <v>22</v>
      </c>
      <c r="I846">
        <v>21</v>
      </c>
      <c r="J846" t="s">
        <v>36</v>
      </c>
      <c r="K846" t="s">
        <v>29</v>
      </c>
      <c r="L846">
        <v>7.63</v>
      </c>
      <c r="M846" s="6">
        <f>tblSales[[#This Row],[Quantity]]*tblSales[[#This Row],[Unit Price]]</f>
        <v>160.22999999999999</v>
      </c>
    </row>
    <row r="847" spans="1:13" x14ac:dyDescent="0.25">
      <c r="A847" s="2">
        <v>45502</v>
      </c>
      <c r="B847">
        <v>37064</v>
      </c>
      <c r="C847" t="s">
        <v>184</v>
      </c>
      <c r="D847" t="s">
        <v>41</v>
      </c>
      <c r="E847" t="s">
        <v>83</v>
      </c>
      <c r="F847" t="s">
        <v>16</v>
      </c>
      <c r="G847" t="s">
        <v>56</v>
      </c>
      <c r="H847" t="s">
        <v>33</v>
      </c>
      <c r="I847">
        <v>46</v>
      </c>
      <c r="J847" t="s">
        <v>23</v>
      </c>
      <c r="K847" t="s">
        <v>34</v>
      </c>
      <c r="L847">
        <v>10.92</v>
      </c>
      <c r="M847" s="6">
        <f>tblSales[[#This Row],[Quantity]]*tblSales[[#This Row],[Unit Price]]</f>
        <v>502.32</v>
      </c>
    </row>
    <row r="848" spans="1:13" x14ac:dyDescent="0.25">
      <c r="A848" s="2">
        <v>45502</v>
      </c>
      <c r="B848">
        <v>37064</v>
      </c>
      <c r="C848" t="s">
        <v>184</v>
      </c>
      <c r="D848" t="s">
        <v>41</v>
      </c>
      <c r="E848" t="s">
        <v>83</v>
      </c>
      <c r="F848" t="s">
        <v>16</v>
      </c>
      <c r="G848" t="s">
        <v>75</v>
      </c>
      <c r="H848" t="s">
        <v>18</v>
      </c>
      <c r="I848">
        <v>23</v>
      </c>
      <c r="J848" t="s">
        <v>26</v>
      </c>
      <c r="K848" t="s">
        <v>24</v>
      </c>
      <c r="L848">
        <v>9.4499999999999993</v>
      </c>
      <c r="M848" s="6">
        <f>tblSales[[#This Row],[Quantity]]*tblSales[[#This Row],[Unit Price]]</f>
        <v>217.35</v>
      </c>
    </row>
    <row r="849" spans="1:13" x14ac:dyDescent="0.25">
      <c r="A849" s="2">
        <v>45502</v>
      </c>
      <c r="B849">
        <v>37064</v>
      </c>
      <c r="C849" t="s">
        <v>184</v>
      </c>
      <c r="D849" t="s">
        <v>41</v>
      </c>
      <c r="E849" t="s">
        <v>83</v>
      </c>
      <c r="F849" t="s">
        <v>16</v>
      </c>
      <c r="G849" t="s">
        <v>92</v>
      </c>
      <c r="H849" t="s">
        <v>22</v>
      </c>
      <c r="I849">
        <v>71</v>
      </c>
      <c r="J849" t="s">
        <v>26</v>
      </c>
      <c r="K849" t="s">
        <v>29</v>
      </c>
      <c r="L849">
        <v>7.18</v>
      </c>
      <c r="M849" s="6">
        <f>tblSales[[#This Row],[Quantity]]*tblSales[[#This Row],[Unit Price]]</f>
        <v>509.78</v>
      </c>
    </row>
    <row r="850" spans="1:13" x14ac:dyDescent="0.25">
      <c r="A850" s="2">
        <v>45502</v>
      </c>
      <c r="B850">
        <v>37064</v>
      </c>
      <c r="C850" t="s">
        <v>184</v>
      </c>
      <c r="D850" t="s">
        <v>41</v>
      </c>
      <c r="E850" t="s">
        <v>83</v>
      </c>
      <c r="F850" t="s">
        <v>16</v>
      </c>
      <c r="G850" t="s">
        <v>108</v>
      </c>
      <c r="H850" t="s">
        <v>22</v>
      </c>
      <c r="I850">
        <v>31</v>
      </c>
      <c r="J850" t="s">
        <v>23</v>
      </c>
      <c r="K850" t="s">
        <v>27</v>
      </c>
      <c r="L850">
        <v>10.08</v>
      </c>
      <c r="M850" s="6">
        <f>tblSales[[#This Row],[Quantity]]*tblSales[[#This Row],[Unit Price]]</f>
        <v>312.48</v>
      </c>
    </row>
    <row r="851" spans="1:13" x14ac:dyDescent="0.25">
      <c r="A851" s="2">
        <v>45502</v>
      </c>
      <c r="B851">
        <v>37065</v>
      </c>
      <c r="C851" t="s">
        <v>77</v>
      </c>
      <c r="D851" t="s">
        <v>78</v>
      </c>
      <c r="E851" t="s">
        <v>79</v>
      </c>
      <c r="F851" t="s">
        <v>16</v>
      </c>
      <c r="G851" t="s">
        <v>39</v>
      </c>
      <c r="H851" t="s">
        <v>18</v>
      </c>
      <c r="I851">
        <v>314</v>
      </c>
      <c r="J851" t="s">
        <v>26</v>
      </c>
      <c r="K851" t="s">
        <v>27</v>
      </c>
      <c r="L851">
        <v>7.28</v>
      </c>
      <c r="M851" s="6">
        <f>tblSales[[#This Row],[Quantity]]*tblSales[[#This Row],[Unit Price]]</f>
        <v>2285.92</v>
      </c>
    </row>
    <row r="852" spans="1:13" x14ac:dyDescent="0.25">
      <c r="A852" s="2">
        <v>45502</v>
      </c>
      <c r="B852">
        <v>37065</v>
      </c>
      <c r="C852" t="s">
        <v>77</v>
      </c>
      <c r="D852" t="s">
        <v>78</v>
      </c>
      <c r="E852" t="s">
        <v>79</v>
      </c>
      <c r="F852" t="s">
        <v>16</v>
      </c>
      <c r="G852" t="s">
        <v>98</v>
      </c>
      <c r="H852" t="s">
        <v>18</v>
      </c>
      <c r="I852">
        <v>99</v>
      </c>
      <c r="J852" t="s">
        <v>36</v>
      </c>
      <c r="K852" t="s">
        <v>29</v>
      </c>
      <c r="L852">
        <v>7.57</v>
      </c>
      <c r="M852" s="6">
        <f>tblSales[[#This Row],[Quantity]]*tblSales[[#This Row],[Unit Price]]</f>
        <v>749.43000000000006</v>
      </c>
    </row>
    <row r="853" spans="1:13" x14ac:dyDescent="0.25">
      <c r="A853" s="2">
        <v>45502</v>
      </c>
      <c r="B853">
        <v>37065</v>
      </c>
      <c r="C853" t="s">
        <v>77</v>
      </c>
      <c r="D853" t="s">
        <v>78</v>
      </c>
      <c r="E853" t="s">
        <v>79</v>
      </c>
      <c r="F853" t="s">
        <v>16</v>
      </c>
      <c r="G853" t="s">
        <v>92</v>
      </c>
      <c r="H853" t="s">
        <v>22</v>
      </c>
      <c r="I853">
        <v>331</v>
      </c>
      <c r="J853" t="s">
        <v>26</v>
      </c>
      <c r="K853" t="s">
        <v>29</v>
      </c>
      <c r="L853">
        <v>5.99</v>
      </c>
      <c r="M853" s="6">
        <f>tblSales[[#This Row],[Quantity]]*tblSales[[#This Row],[Unit Price]]</f>
        <v>1982.69</v>
      </c>
    </row>
    <row r="854" spans="1:13" x14ac:dyDescent="0.25">
      <c r="A854" s="2">
        <v>45502</v>
      </c>
      <c r="B854">
        <v>37065</v>
      </c>
      <c r="C854" t="s">
        <v>77</v>
      </c>
      <c r="D854" t="s">
        <v>78</v>
      </c>
      <c r="E854" t="s">
        <v>79</v>
      </c>
      <c r="F854" t="s">
        <v>16</v>
      </c>
      <c r="G854" t="s">
        <v>119</v>
      </c>
      <c r="H854" t="s">
        <v>33</v>
      </c>
      <c r="I854">
        <v>123</v>
      </c>
      <c r="J854" t="s">
        <v>36</v>
      </c>
      <c r="K854" t="s">
        <v>29</v>
      </c>
      <c r="L854">
        <v>6.81</v>
      </c>
      <c r="M854" s="6">
        <f>tblSales[[#This Row],[Quantity]]*tblSales[[#This Row],[Unit Price]]</f>
        <v>837.63</v>
      </c>
    </row>
    <row r="855" spans="1:13" x14ac:dyDescent="0.25">
      <c r="A855" s="2">
        <v>45502</v>
      </c>
      <c r="B855">
        <v>37065</v>
      </c>
      <c r="C855" t="s">
        <v>77</v>
      </c>
      <c r="D855" t="s">
        <v>78</v>
      </c>
      <c r="E855" t="s">
        <v>79</v>
      </c>
      <c r="F855" t="s">
        <v>16</v>
      </c>
      <c r="G855" t="s">
        <v>21</v>
      </c>
      <c r="H855" t="s">
        <v>22</v>
      </c>
      <c r="I855">
        <v>175</v>
      </c>
      <c r="J855" t="s">
        <v>23</v>
      </c>
      <c r="K855" t="s">
        <v>24</v>
      </c>
      <c r="L855">
        <v>9.1</v>
      </c>
      <c r="M855" s="6">
        <f>tblSales[[#This Row],[Quantity]]*tblSales[[#This Row],[Unit Price]]</f>
        <v>1592.5</v>
      </c>
    </row>
    <row r="856" spans="1:13" x14ac:dyDescent="0.25">
      <c r="A856" s="2">
        <v>45503</v>
      </c>
      <c r="B856">
        <v>37066</v>
      </c>
      <c r="C856" t="s">
        <v>185</v>
      </c>
      <c r="D856" t="s">
        <v>46</v>
      </c>
      <c r="E856" t="s">
        <v>15</v>
      </c>
      <c r="F856" t="s">
        <v>88</v>
      </c>
      <c r="G856" t="s">
        <v>115</v>
      </c>
      <c r="H856" t="s">
        <v>22</v>
      </c>
      <c r="I856">
        <v>355</v>
      </c>
      <c r="J856" t="s">
        <v>23</v>
      </c>
      <c r="K856" t="s">
        <v>29</v>
      </c>
      <c r="L856">
        <v>10.42</v>
      </c>
      <c r="M856" s="6">
        <f>tblSales[[#This Row],[Quantity]]*tblSales[[#This Row],[Unit Price]]</f>
        <v>3699.1</v>
      </c>
    </row>
    <row r="857" spans="1:13" x14ac:dyDescent="0.25">
      <c r="A857" s="2">
        <v>45503</v>
      </c>
      <c r="B857">
        <v>37066</v>
      </c>
      <c r="C857" t="s">
        <v>185</v>
      </c>
      <c r="D857" t="s">
        <v>46</v>
      </c>
      <c r="E857" t="s">
        <v>15</v>
      </c>
      <c r="F857" t="s">
        <v>88</v>
      </c>
      <c r="G857" t="s">
        <v>98</v>
      </c>
      <c r="H857" t="s">
        <v>18</v>
      </c>
      <c r="I857">
        <v>326</v>
      </c>
      <c r="J857" t="s">
        <v>36</v>
      </c>
      <c r="K857" t="s">
        <v>29</v>
      </c>
      <c r="L857">
        <v>9.59</v>
      </c>
      <c r="M857" s="6">
        <f>tblSales[[#This Row],[Quantity]]*tblSales[[#This Row],[Unit Price]]</f>
        <v>3126.34</v>
      </c>
    </row>
    <row r="858" spans="1:13" x14ac:dyDescent="0.25">
      <c r="A858" s="2">
        <v>45503</v>
      </c>
      <c r="B858">
        <v>37066</v>
      </c>
      <c r="C858" t="s">
        <v>185</v>
      </c>
      <c r="D858" t="s">
        <v>46</v>
      </c>
      <c r="E858" t="s">
        <v>15</v>
      </c>
      <c r="F858" t="s">
        <v>88</v>
      </c>
      <c r="G858" t="s">
        <v>117</v>
      </c>
      <c r="H858" t="s">
        <v>18</v>
      </c>
      <c r="I858">
        <v>420</v>
      </c>
      <c r="J858" t="s">
        <v>26</v>
      </c>
      <c r="K858" t="s">
        <v>34</v>
      </c>
      <c r="L858">
        <v>9.31</v>
      </c>
      <c r="M858" s="6">
        <f>tblSales[[#This Row],[Quantity]]*tblSales[[#This Row],[Unit Price]]</f>
        <v>3910.2000000000003</v>
      </c>
    </row>
    <row r="859" spans="1:13" x14ac:dyDescent="0.25">
      <c r="A859" s="2">
        <v>45503</v>
      </c>
      <c r="B859">
        <v>37066</v>
      </c>
      <c r="C859" t="s">
        <v>185</v>
      </c>
      <c r="D859" t="s">
        <v>46</v>
      </c>
      <c r="E859" t="s">
        <v>15</v>
      </c>
      <c r="F859" t="s">
        <v>88</v>
      </c>
      <c r="G859" t="s">
        <v>48</v>
      </c>
      <c r="H859" t="s">
        <v>33</v>
      </c>
      <c r="I859">
        <v>127</v>
      </c>
      <c r="J859" t="s">
        <v>26</v>
      </c>
      <c r="K859" t="s">
        <v>34</v>
      </c>
      <c r="L859">
        <v>8.3800000000000008</v>
      </c>
      <c r="M859" s="6">
        <f>tblSales[[#This Row],[Quantity]]*tblSales[[#This Row],[Unit Price]]</f>
        <v>1064.26</v>
      </c>
    </row>
    <row r="860" spans="1:13" x14ac:dyDescent="0.25">
      <c r="A860" s="2">
        <v>45503</v>
      </c>
      <c r="B860">
        <v>37066</v>
      </c>
      <c r="C860" t="s">
        <v>185</v>
      </c>
      <c r="D860" t="s">
        <v>46</v>
      </c>
      <c r="E860" t="s">
        <v>15</v>
      </c>
      <c r="F860" t="s">
        <v>88</v>
      </c>
      <c r="G860" t="s">
        <v>35</v>
      </c>
      <c r="H860" t="s">
        <v>22</v>
      </c>
      <c r="I860">
        <v>324</v>
      </c>
      <c r="J860" t="s">
        <v>36</v>
      </c>
      <c r="K860" t="s">
        <v>34</v>
      </c>
      <c r="L860">
        <v>8.31</v>
      </c>
      <c r="M860" s="6">
        <f>tblSales[[#This Row],[Quantity]]*tblSales[[#This Row],[Unit Price]]</f>
        <v>2692.44</v>
      </c>
    </row>
    <row r="861" spans="1:13" x14ac:dyDescent="0.25">
      <c r="A861" s="2">
        <v>45503</v>
      </c>
      <c r="B861">
        <v>37067</v>
      </c>
      <c r="C861" t="s">
        <v>161</v>
      </c>
      <c r="D861" t="s">
        <v>52</v>
      </c>
      <c r="E861" t="s">
        <v>31</v>
      </c>
      <c r="F861" t="s">
        <v>88</v>
      </c>
      <c r="G861" t="s">
        <v>90</v>
      </c>
      <c r="H861" t="s">
        <v>33</v>
      </c>
      <c r="I861">
        <v>439</v>
      </c>
      <c r="J861" t="s">
        <v>36</v>
      </c>
      <c r="K861" t="s">
        <v>24</v>
      </c>
      <c r="L861">
        <v>8.5299999999999994</v>
      </c>
      <c r="M861" s="6">
        <f>tblSales[[#This Row],[Quantity]]*tblSales[[#This Row],[Unit Price]]</f>
        <v>3744.6699999999996</v>
      </c>
    </row>
    <row r="862" spans="1:13" x14ac:dyDescent="0.25">
      <c r="A862" s="2">
        <v>45503</v>
      </c>
      <c r="B862">
        <v>37067</v>
      </c>
      <c r="C862" t="s">
        <v>161</v>
      </c>
      <c r="D862" t="s">
        <v>52</v>
      </c>
      <c r="E862" t="s">
        <v>31</v>
      </c>
      <c r="F862" t="s">
        <v>88</v>
      </c>
      <c r="G862" t="s">
        <v>61</v>
      </c>
      <c r="H862" t="s">
        <v>22</v>
      </c>
      <c r="I862">
        <v>145</v>
      </c>
      <c r="J862" t="s">
        <v>26</v>
      </c>
      <c r="K862" t="s">
        <v>24</v>
      </c>
      <c r="L862">
        <v>7.5</v>
      </c>
      <c r="M862" s="6">
        <f>tblSales[[#This Row],[Quantity]]*tblSales[[#This Row],[Unit Price]]</f>
        <v>1087.5</v>
      </c>
    </row>
    <row r="863" spans="1:13" x14ac:dyDescent="0.25">
      <c r="A863" s="2">
        <v>45503</v>
      </c>
      <c r="B863">
        <v>37067</v>
      </c>
      <c r="C863" t="s">
        <v>161</v>
      </c>
      <c r="D863" t="s">
        <v>52</v>
      </c>
      <c r="E863" t="s">
        <v>31</v>
      </c>
      <c r="F863" t="s">
        <v>88</v>
      </c>
      <c r="G863" t="s">
        <v>43</v>
      </c>
      <c r="H863" t="s">
        <v>33</v>
      </c>
      <c r="I863">
        <v>351</v>
      </c>
      <c r="J863" t="s">
        <v>36</v>
      </c>
      <c r="K863" t="s">
        <v>27</v>
      </c>
      <c r="L863">
        <v>7.89</v>
      </c>
      <c r="M863" s="6">
        <f>tblSales[[#This Row],[Quantity]]*tblSales[[#This Row],[Unit Price]]</f>
        <v>2769.39</v>
      </c>
    </row>
    <row r="864" spans="1:13" x14ac:dyDescent="0.25">
      <c r="A864" s="2">
        <v>45503</v>
      </c>
      <c r="B864">
        <v>37067</v>
      </c>
      <c r="C864" t="s">
        <v>161</v>
      </c>
      <c r="D864" t="s">
        <v>52</v>
      </c>
      <c r="E864" t="s">
        <v>31</v>
      </c>
      <c r="F864" t="s">
        <v>88</v>
      </c>
      <c r="G864" t="s">
        <v>96</v>
      </c>
      <c r="H864" t="s">
        <v>22</v>
      </c>
      <c r="I864">
        <v>278</v>
      </c>
      <c r="J864" t="s">
        <v>19</v>
      </c>
      <c r="K864" t="s">
        <v>34</v>
      </c>
      <c r="L864">
        <v>7.87</v>
      </c>
      <c r="M864" s="6">
        <f>tblSales[[#This Row],[Quantity]]*tblSales[[#This Row],[Unit Price]]</f>
        <v>2187.86</v>
      </c>
    </row>
    <row r="865" spans="1:13" x14ac:dyDescent="0.25">
      <c r="A865" s="2">
        <v>45503</v>
      </c>
      <c r="B865">
        <v>37067</v>
      </c>
      <c r="C865" t="s">
        <v>161</v>
      </c>
      <c r="D865" t="s">
        <v>52</v>
      </c>
      <c r="E865" t="s">
        <v>31</v>
      </c>
      <c r="F865" t="s">
        <v>88</v>
      </c>
      <c r="G865" t="s">
        <v>119</v>
      </c>
      <c r="H865" t="s">
        <v>33</v>
      </c>
      <c r="I865">
        <v>373</v>
      </c>
      <c r="J865" t="s">
        <v>36</v>
      </c>
      <c r="K865" t="s">
        <v>29</v>
      </c>
      <c r="L865">
        <v>7.72</v>
      </c>
      <c r="M865" s="6">
        <f>tblSales[[#This Row],[Quantity]]*tblSales[[#This Row],[Unit Price]]</f>
        <v>2879.56</v>
      </c>
    </row>
    <row r="866" spans="1:13" x14ac:dyDescent="0.25">
      <c r="A866" s="2">
        <v>45503</v>
      </c>
      <c r="B866">
        <v>37068</v>
      </c>
      <c r="C866" t="s">
        <v>186</v>
      </c>
      <c r="D866" t="s">
        <v>14</v>
      </c>
      <c r="E866" t="s">
        <v>83</v>
      </c>
      <c r="F866" t="s">
        <v>88</v>
      </c>
      <c r="G866" t="s">
        <v>65</v>
      </c>
      <c r="H866" t="s">
        <v>22</v>
      </c>
      <c r="I866">
        <v>388</v>
      </c>
      <c r="J866" t="s">
        <v>19</v>
      </c>
      <c r="K866" t="s">
        <v>29</v>
      </c>
      <c r="L866">
        <v>7.18</v>
      </c>
      <c r="M866" s="6">
        <f>tblSales[[#This Row],[Quantity]]*tblSales[[#This Row],[Unit Price]]</f>
        <v>2785.8399999999997</v>
      </c>
    </row>
    <row r="867" spans="1:13" x14ac:dyDescent="0.25">
      <c r="A867" s="2">
        <v>45503</v>
      </c>
      <c r="B867">
        <v>37068</v>
      </c>
      <c r="C867" t="s">
        <v>186</v>
      </c>
      <c r="D867" t="s">
        <v>14</v>
      </c>
      <c r="E867" t="s">
        <v>83</v>
      </c>
      <c r="F867" t="s">
        <v>88</v>
      </c>
      <c r="G867" t="s">
        <v>50</v>
      </c>
      <c r="H867" t="s">
        <v>18</v>
      </c>
      <c r="I867">
        <v>48</v>
      </c>
      <c r="J867" t="s">
        <v>26</v>
      </c>
      <c r="K867" t="s">
        <v>20</v>
      </c>
      <c r="L867">
        <v>8.16</v>
      </c>
      <c r="M867" s="6">
        <f>tblSales[[#This Row],[Quantity]]*tblSales[[#This Row],[Unit Price]]</f>
        <v>391.68</v>
      </c>
    </row>
    <row r="868" spans="1:13" x14ac:dyDescent="0.25">
      <c r="A868" s="2">
        <v>45503</v>
      </c>
      <c r="B868">
        <v>37068</v>
      </c>
      <c r="C868" t="s">
        <v>186</v>
      </c>
      <c r="D868" t="s">
        <v>14</v>
      </c>
      <c r="E868" t="s">
        <v>83</v>
      </c>
      <c r="F868" t="s">
        <v>88</v>
      </c>
      <c r="G868" t="s">
        <v>96</v>
      </c>
      <c r="H868" t="s">
        <v>22</v>
      </c>
      <c r="I868">
        <v>98</v>
      </c>
      <c r="J868" t="s">
        <v>19</v>
      </c>
      <c r="K868" t="s">
        <v>34</v>
      </c>
      <c r="L868">
        <v>7.41</v>
      </c>
      <c r="M868" s="6">
        <f>tblSales[[#This Row],[Quantity]]*tblSales[[#This Row],[Unit Price]]</f>
        <v>726.18000000000006</v>
      </c>
    </row>
    <row r="869" spans="1:13" x14ac:dyDescent="0.25">
      <c r="A869" s="2">
        <v>45503</v>
      </c>
      <c r="B869">
        <v>37068</v>
      </c>
      <c r="C869" t="s">
        <v>186</v>
      </c>
      <c r="D869" t="s">
        <v>14</v>
      </c>
      <c r="E869" t="s">
        <v>83</v>
      </c>
      <c r="F869" t="s">
        <v>88</v>
      </c>
      <c r="G869" t="s">
        <v>66</v>
      </c>
      <c r="H869" t="s">
        <v>18</v>
      </c>
      <c r="I869">
        <v>143</v>
      </c>
      <c r="J869" t="s">
        <v>23</v>
      </c>
      <c r="K869" t="s">
        <v>34</v>
      </c>
      <c r="L869">
        <v>10.78</v>
      </c>
      <c r="M869" s="6">
        <f>tblSales[[#This Row],[Quantity]]*tblSales[[#This Row],[Unit Price]]</f>
        <v>1541.54</v>
      </c>
    </row>
    <row r="870" spans="1:13" x14ac:dyDescent="0.25">
      <c r="A870" s="2">
        <v>45503</v>
      </c>
      <c r="B870">
        <v>37068</v>
      </c>
      <c r="C870" t="s">
        <v>186</v>
      </c>
      <c r="D870" t="s">
        <v>14</v>
      </c>
      <c r="E870" t="s">
        <v>83</v>
      </c>
      <c r="F870" t="s">
        <v>88</v>
      </c>
      <c r="G870" t="s">
        <v>104</v>
      </c>
      <c r="H870" t="s">
        <v>33</v>
      </c>
      <c r="I870">
        <v>316</v>
      </c>
      <c r="J870" t="s">
        <v>23</v>
      </c>
      <c r="K870" t="s">
        <v>24</v>
      </c>
      <c r="L870">
        <v>10.39</v>
      </c>
      <c r="M870" s="6">
        <f>tblSales[[#This Row],[Quantity]]*tblSales[[#This Row],[Unit Price]]</f>
        <v>3283.2400000000002</v>
      </c>
    </row>
    <row r="871" spans="1:13" x14ac:dyDescent="0.25">
      <c r="A871" s="2">
        <v>45503</v>
      </c>
      <c r="B871">
        <v>37069</v>
      </c>
      <c r="C871" t="s">
        <v>159</v>
      </c>
      <c r="D871" t="s">
        <v>14</v>
      </c>
      <c r="E871" t="s">
        <v>79</v>
      </c>
      <c r="F871" t="s">
        <v>88</v>
      </c>
      <c r="G871" t="s">
        <v>119</v>
      </c>
      <c r="H871" t="s">
        <v>33</v>
      </c>
      <c r="I871">
        <v>142</v>
      </c>
      <c r="J871" t="s">
        <v>36</v>
      </c>
      <c r="K871" t="s">
        <v>29</v>
      </c>
      <c r="L871">
        <v>7.26</v>
      </c>
      <c r="M871" s="6">
        <f>tblSales[[#This Row],[Quantity]]*tblSales[[#This Row],[Unit Price]]</f>
        <v>1030.92</v>
      </c>
    </row>
    <row r="872" spans="1:13" x14ac:dyDescent="0.25">
      <c r="A872" s="2">
        <v>45503</v>
      </c>
      <c r="B872">
        <v>37069</v>
      </c>
      <c r="C872" t="s">
        <v>159</v>
      </c>
      <c r="D872" t="s">
        <v>14</v>
      </c>
      <c r="E872" t="s">
        <v>79</v>
      </c>
      <c r="F872" t="s">
        <v>88</v>
      </c>
      <c r="G872" t="s">
        <v>35</v>
      </c>
      <c r="H872" t="s">
        <v>22</v>
      </c>
      <c r="I872">
        <v>742</v>
      </c>
      <c r="J872" t="s">
        <v>36</v>
      </c>
      <c r="K872" t="s">
        <v>34</v>
      </c>
      <c r="L872">
        <v>7</v>
      </c>
      <c r="M872" s="6">
        <f>tblSales[[#This Row],[Quantity]]*tblSales[[#This Row],[Unit Price]]</f>
        <v>5194</v>
      </c>
    </row>
    <row r="873" spans="1:13" x14ac:dyDescent="0.25">
      <c r="A873" s="2">
        <v>45503</v>
      </c>
      <c r="B873">
        <v>37069</v>
      </c>
      <c r="C873" t="s">
        <v>159</v>
      </c>
      <c r="D873" t="s">
        <v>14</v>
      </c>
      <c r="E873" t="s">
        <v>79</v>
      </c>
      <c r="F873" t="s">
        <v>88</v>
      </c>
      <c r="G873" t="s">
        <v>37</v>
      </c>
      <c r="H873" t="s">
        <v>18</v>
      </c>
      <c r="I873">
        <v>642</v>
      </c>
      <c r="J873" t="s">
        <v>19</v>
      </c>
      <c r="K873" t="s">
        <v>24</v>
      </c>
      <c r="L873">
        <v>9.4499999999999993</v>
      </c>
      <c r="M873" s="6">
        <f>tblSales[[#This Row],[Quantity]]*tblSales[[#This Row],[Unit Price]]</f>
        <v>6066.9</v>
      </c>
    </row>
    <row r="874" spans="1:13" x14ac:dyDescent="0.25">
      <c r="A874" s="2">
        <v>45503</v>
      </c>
      <c r="B874">
        <v>37069</v>
      </c>
      <c r="C874" t="s">
        <v>159</v>
      </c>
      <c r="D874" t="s">
        <v>14</v>
      </c>
      <c r="E874" t="s">
        <v>79</v>
      </c>
      <c r="F874" t="s">
        <v>88</v>
      </c>
      <c r="G874" t="s">
        <v>61</v>
      </c>
      <c r="H874" t="s">
        <v>22</v>
      </c>
      <c r="I874">
        <v>760</v>
      </c>
      <c r="J874" t="s">
        <v>26</v>
      </c>
      <c r="K874" t="s">
        <v>24</v>
      </c>
      <c r="L874">
        <v>7.06</v>
      </c>
      <c r="M874" s="6">
        <f>tblSales[[#This Row],[Quantity]]*tblSales[[#This Row],[Unit Price]]</f>
        <v>5365.5999999999995</v>
      </c>
    </row>
    <row r="875" spans="1:13" x14ac:dyDescent="0.25">
      <c r="A875" s="2">
        <v>45503</v>
      </c>
      <c r="B875">
        <v>37069</v>
      </c>
      <c r="C875" t="s">
        <v>159</v>
      </c>
      <c r="D875" t="s">
        <v>14</v>
      </c>
      <c r="E875" t="s">
        <v>79</v>
      </c>
      <c r="F875" t="s">
        <v>88</v>
      </c>
      <c r="G875" t="s">
        <v>65</v>
      </c>
      <c r="H875" t="s">
        <v>22</v>
      </c>
      <c r="I875">
        <v>318</v>
      </c>
      <c r="J875" t="s">
        <v>19</v>
      </c>
      <c r="K875" t="s">
        <v>29</v>
      </c>
      <c r="L875">
        <v>7.18</v>
      </c>
      <c r="M875" s="6">
        <f>tblSales[[#This Row],[Quantity]]*tblSales[[#This Row],[Unit Price]]</f>
        <v>2283.2399999999998</v>
      </c>
    </row>
    <row r="876" spans="1:13" x14ac:dyDescent="0.25">
      <c r="A876" s="2">
        <v>45503</v>
      </c>
      <c r="B876">
        <v>37070</v>
      </c>
      <c r="C876" t="s">
        <v>171</v>
      </c>
      <c r="D876" t="s">
        <v>52</v>
      </c>
      <c r="E876" t="s">
        <v>15</v>
      </c>
      <c r="F876" t="s">
        <v>88</v>
      </c>
      <c r="G876" t="s">
        <v>110</v>
      </c>
      <c r="H876" t="s">
        <v>33</v>
      </c>
      <c r="I876">
        <v>382</v>
      </c>
      <c r="J876" t="s">
        <v>19</v>
      </c>
      <c r="K876" t="s">
        <v>29</v>
      </c>
      <c r="L876">
        <v>8.18</v>
      </c>
      <c r="M876" s="6">
        <f>tblSales[[#This Row],[Quantity]]*tblSales[[#This Row],[Unit Price]]</f>
        <v>3124.7599999999998</v>
      </c>
    </row>
    <row r="877" spans="1:13" x14ac:dyDescent="0.25">
      <c r="A877" s="2">
        <v>45503</v>
      </c>
      <c r="B877">
        <v>37070</v>
      </c>
      <c r="C877" t="s">
        <v>171</v>
      </c>
      <c r="D877" t="s">
        <v>52</v>
      </c>
      <c r="E877" t="s">
        <v>15</v>
      </c>
      <c r="F877" t="s">
        <v>88</v>
      </c>
      <c r="G877" t="s">
        <v>107</v>
      </c>
      <c r="H877" t="s">
        <v>22</v>
      </c>
      <c r="I877">
        <v>323</v>
      </c>
      <c r="J877" t="s">
        <v>36</v>
      </c>
      <c r="K877" t="s">
        <v>20</v>
      </c>
      <c r="L877">
        <v>7.74</v>
      </c>
      <c r="M877" s="6">
        <f>tblSales[[#This Row],[Quantity]]*tblSales[[#This Row],[Unit Price]]</f>
        <v>2500.02</v>
      </c>
    </row>
    <row r="878" spans="1:13" x14ac:dyDescent="0.25">
      <c r="A878" s="2">
        <v>45503</v>
      </c>
      <c r="B878">
        <v>37070</v>
      </c>
      <c r="C878" t="s">
        <v>171</v>
      </c>
      <c r="D878" t="s">
        <v>52</v>
      </c>
      <c r="E878" t="s">
        <v>15</v>
      </c>
      <c r="F878" t="s">
        <v>88</v>
      </c>
      <c r="G878" t="s">
        <v>60</v>
      </c>
      <c r="H878" t="s">
        <v>22</v>
      </c>
      <c r="I878">
        <v>140</v>
      </c>
      <c r="J878" t="s">
        <v>19</v>
      </c>
      <c r="K878" t="s">
        <v>27</v>
      </c>
      <c r="L878">
        <v>7.79</v>
      </c>
      <c r="M878" s="6">
        <f>tblSales[[#This Row],[Quantity]]*tblSales[[#This Row],[Unit Price]]</f>
        <v>1090.5999999999999</v>
      </c>
    </row>
    <row r="879" spans="1:13" x14ac:dyDescent="0.25">
      <c r="A879" s="2">
        <v>45503</v>
      </c>
      <c r="B879">
        <v>37070</v>
      </c>
      <c r="C879" t="s">
        <v>171</v>
      </c>
      <c r="D879" t="s">
        <v>52</v>
      </c>
      <c r="E879" t="s">
        <v>15</v>
      </c>
      <c r="F879" t="s">
        <v>88</v>
      </c>
      <c r="G879" t="s">
        <v>59</v>
      </c>
      <c r="H879" t="s">
        <v>18</v>
      </c>
      <c r="I879">
        <v>270</v>
      </c>
      <c r="J879" t="s">
        <v>19</v>
      </c>
      <c r="K879" t="s">
        <v>34</v>
      </c>
      <c r="L879">
        <v>9.3800000000000008</v>
      </c>
      <c r="M879" s="6">
        <f>tblSales[[#This Row],[Quantity]]*tblSales[[#This Row],[Unit Price]]</f>
        <v>2532.6000000000004</v>
      </c>
    </row>
    <row r="880" spans="1:13" x14ac:dyDescent="0.25">
      <c r="A880" s="2">
        <v>45503</v>
      </c>
      <c r="B880">
        <v>37070</v>
      </c>
      <c r="C880" t="s">
        <v>171</v>
      </c>
      <c r="D880" t="s">
        <v>52</v>
      </c>
      <c r="E880" t="s">
        <v>15</v>
      </c>
      <c r="F880" t="s">
        <v>88</v>
      </c>
      <c r="G880" t="s">
        <v>104</v>
      </c>
      <c r="H880" t="s">
        <v>33</v>
      </c>
      <c r="I880">
        <v>246</v>
      </c>
      <c r="J880" t="s">
        <v>23</v>
      </c>
      <c r="K880" t="s">
        <v>24</v>
      </c>
      <c r="L880">
        <v>11.04</v>
      </c>
      <c r="M880" s="6">
        <f>tblSales[[#This Row],[Quantity]]*tblSales[[#This Row],[Unit Price]]</f>
        <v>2715.8399999999997</v>
      </c>
    </row>
    <row r="881" spans="1:13" x14ac:dyDescent="0.25">
      <c r="A881" s="2">
        <v>45503</v>
      </c>
      <c r="B881">
        <v>37071</v>
      </c>
      <c r="C881" t="s">
        <v>139</v>
      </c>
      <c r="D881" t="s">
        <v>14</v>
      </c>
      <c r="E881" t="s">
        <v>69</v>
      </c>
      <c r="F881" t="s">
        <v>88</v>
      </c>
      <c r="G881" t="s">
        <v>43</v>
      </c>
      <c r="H881" t="s">
        <v>33</v>
      </c>
      <c r="I881">
        <v>176</v>
      </c>
      <c r="J881" t="s">
        <v>36</v>
      </c>
      <c r="K881" t="s">
        <v>27</v>
      </c>
      <c r="L881">
        <v>7.42</v>
      </c>
      <c r="M881" s="6">
        <f>tblSales[[#This Row],[Quantity]]*tblSales[[#This Row],[Unit Price]]</f>
        <v>1305.92</v>
      </c>
    </row>
    <row r="882" spans="1:13" x14ac:dyDescent="0.25">
      <c r="A882" s="2">
        <v>45503</v>
      </c>
      <c r="B882">
        <v>37071</v>
      </c>
      <c r="C882" t="s">
        <v>139</v>
      </c>
      <c r="D882" t="s">
        <v>14</v>
      </c>
      <c r="E882" t="s">
        <v>69</v>
      </c>
      <c r="F882" t="s">
        <v>88</v>
      </c>
      <c r="G882" t="s">
        <v>37</v>
      </c>
      <c r="H882" t="s">
        <v>18</v>
      </c>
      <c r="I882">
        <v>311</v>
      </c>
      <c r="J882" t="s">
        <v>19</v>
      </c>
      <c r="K882" t="s">
        <v>24</v>
      </c>
      <c r="L882">
        <v>9.4499999999999993</v>
      </c>
      <c r="M882" s="6">
        <f>tblSales[[#This Row],[Quantity]]*tblSales[[#This Row],[Unit Price]]</f>
        <v>2938.95</v>
      </c>
    </row>
    <row r="883" spans="1:13" x14ac:dyDescent="0.25">
      <c r="A883" s="2">
        <v>45503</v>
      </c>
      <c r="B883">
        <v>37071</v>
      </c>
      <c r="C883" t="s">
        <v>139</v>
      </c>
      <c r="D883" t="s">
        <v>14</v>
      </c>
      <c r="E883" t="s">
        <v>69</v>
      </c>
      <c r="F883" t="s">
        <v>88</v>
      </c>
      <c r="G883" t="s">
        <v>98</v>
      </c>
      <c r="H883" t="s">
        <v>18</v>
      </c>
      <c r="I883">
        <v>329</v>
      </c>
      <c r="J883" t="s">
        <v>36</v>
      </c>
      <c r="K883" t="s">
        <v>29</v>
      </c>
      <c r="L883">
        <v>8.07</v>
      </c>
      <c r="M883" s="6">
        <f>tblSales[[#This Row],[Quantity]]*tblSales[[#This Row],[Unit Price]]</f>
        <v>2655.03</v>
      </c>
    </row>
    <row r="884" spans="1:13" x14ac:dyDescent="0.25">
      <c r="A884" s="2">
        <v>45503</v>
      </c>
      <c r="B884">
        <v>37071</v>
      </c>
      <c r="C884" t="s">
        <v>139</v>
      </c>
      <c r="D884" t="s">
        <v>14</v>
      </c>
      <c r="E884" t="s">
        <v>69</v>
      </c>
      <c r="F884" t="s">
        <v>88</v>
      </c>
      <c r="G884" t="s">
        <v>72</v>
      </c>
      <c r="H884" t="s">
        <v>33</v>
      </c>
      <c r="I884">
        <v>311</v>
      </c>
      <c r="J884" t="s">
        <v>26</v>
      </c>
      <c r="K884" t="s">
        <v>24</v>
      </c>
      <c r="L884">
        <v>7.56</v>
      </c>
      <c r="M884" s="6">
        <f>tblSales[[#This Row],[Quantity]]*tblSales[[#This Row],[Unit Price]]</f>
        <v>2351.16</v>
      </c>
    </row>
    <row r="885" spans="1:13" x14ac:dyDescent="0.25">
      <c r="A885" s="2">
        <v>45503</v>
      </c>
      <c r="B885">
        <v>37071</v>
      </c>
      <c r="C885" t="s">
        <v>139</v>
      </c>
      <c r="D885" t="s">
        <v>14</v>
      </c>
      <c r="E885" t="s">
        <v>69</v>
      </c>
      <c r="F885" t="s">
        <v>88</v>
      </c>
      <c r="G885" t="s">
        <v>39</v>
      </c>
      <c r="H885" t="s">
        <v>18</v>
      </c>
      <c r="I885">
        <v>165</v>
      </c>
      <c r="J885" t="s">
        <v>26</v>
      </c>
      <c r="K885" t="s">
        <v>27</v>
      </c>
      <c r="L885">
        <v>7.76</v>
      </c>
      <c r="M885" s="6">
        <f>tblSales[[#This Row],[Quantity]]*tblSales[[#This Row],[Unit Price]]</f>
        <v>1280.3999999999999</v>
      </c>
    </row>
    <row r="886" spans="1:13" x14ac:dyDescent="0.25">
      <c r="A886" s="2">
        <v>45504</v>
      </c>
      <c r="B886">
        <v>37072</v>
      </c>
      <c r="C886" t="s">
        <v>154</v>
      </c>
      <c r="D886" t="s">
        <v>46</v>
      </c>
      <c r="E886" t="s">
        <v>69</v>
      </c>
      <c r="F886" t="s">
        <v>88</v>
      </c>
      <c r="G886" t="s">
        <v>59</v>
      </c>
      <c r="H886" t="s">
        <v>18</v>
      </c>
      <c r="I886">
        <v>380</v>
      </c>
      <c r="J886" t="s">
        <v>19</v>
      </c>
      <c r="K886" t="s">
        <v>34</v>
      </c>
      <c r="L886">
        <v>10.48</v>
      </c>
      <c r="M886" s="6">
        <f>tblSales[[#This Row],[Quantity]]*tblSales[[#This Row],[Unit Price]]</f>
        <v>3982.4</v>
      </c>
    </row>
    <row r="887" spans="1:13" x14ac:dyDescent="0.25">
      <c r="A887" s="2">
        <v>45504</v>
      </c>
      <c r="B887">
        <v>37072</v>
      </c>
      <c r="C887" t="s">
        <v>154</v>
      </c>
      <c r="D887" t="s">
        <v>46</v>
      </c>
      <c r="E887" t="s">
        <v>69</v>
      </c>
      <c r="F887" t="s">
        <v>88</v>
      </c>
      <c r="G887" t="s">
        <v>81</v>
      </c>
      <c r="H887" t="s">
        <v>22</v>
      </c>
      <c r="I887">
        <v>230</v>
      </c>
      <c r="J887" t="s">
        <v>36</v>
      </c>
      <c r="K887" t="s">
        <v>24</v>
      </c>
      <c r="L887">
        <v>8.9</v>
      </c>
      <c r="M887" s="6">
        <f>tblSales[[#This Row],[Quantity]]*tblSales[[#This Row],[Unit Price]]</f>
        <v>2047</v>
      </c>
    </row>
    <row r="888" spans="1:13" x14ac:dyDescent="0.25">
      <c r="A888" s="2">
        <v>45504</v>
      </c>
      <c r="B888">
        <v>37072</v>
      </c>
      <c r="C888" t="s">
        <v>154</v>
      </c>
      <c r="D888" t="s">
        <v>46</v>
      </c>
      <c r="E888" t="s">
        <v>69</v>
      </c>
      <c r="F888" t="s">
        <v>88</v>
      </c>
      <c r="G888" t="s">
        <v>70</v>
      </c>
      <c r="H888" t="s">
        <v>22</v>
      </c>
      <c r="I888">
        <v>382</v>
      </c>
      <c r="J888" t="s">
        <v>23</v>
      </c>
      <c r="K888" t="s">
        <v>34</v>
      </c>
      <c r="L888">
        <v>10.75</v>
      </c>
      <c r="M888" s="6">
        <f>tblSales[[#This Row],[Quantity]]*tblSales[[#This Row],[Unit Price]]</f>
        <v>4106.5</v>
      </c>
    </row>
    <row r="889" spans="1:13" x14ac:dyDescent="0.25">
      <c r="A889" s="2">
        <v>45504</v>
      </c>
      <c r="B889">
        <v>37072</v>
      </c>
      <c r="C889" t="s">
        <v>154</v>
      </c>
      <c r="D889" t="s">
        <v>46</v>
      </c>
      <c r="E889" t="s">
        <v>69</v>
      </c>
      <c r="F889" t="s">
        <v>88</v>
      </c>
      <c r="G889" t="s">
        <v>50</v>
      </c>
      <c r="H889" t="s">
        <v>18</v>
      </c>
      <c r="I889">
        <v>377</v>
      </c>
      <c r="J889" t="s">
        <v>26</v>
      </c>
      <c r="K889" t="s">
        <v>20</v>
      </c>
      <c r="L889">
        <v>9.69</v>
      </c>
      <c r="M889" s="6">
        <f>tblSales[[#This Row],[Quantity]]*tblSales[[#This Row],[Unit Price]]</f>
        <v>3653.1299999999997</v>
      </c>
    </row>
    <row r="890" spans="1:13" x14ac:dyDescent="0.25">
      <c r="A890" s="2">
        <v>45504</v>
      </c>
      <c r="B890">
        <v>37072</v>
      </c>
      <c r="C890" t="s">
        <v>154</v>
      </c>
      <c r="D890" t="s">
        <v>46</v>
      </c>
      <c r="E890" t="s">
        <v>69</v>
      </c>
      <c r="F890" t="s">
        <v>88</v>
      </c>
      <c r="G890" t="s">
        <v>135</v>
      </c>
      <c r="H890" t="s">
        <v>18</v>
      </c>
      <c r="I890">
        <v>357</v>
      </c>
      <c r="J890" t="s">
        <v>36</v>
      </c>
      <c r="K890" t="s">
        <v>20</v>
      </c>
      <c r="L890">
        <v>10.3</v>
      </c>
      <c r="M890" s="6">
        <f>tblSales[[#This Row],[Quantity]]*tblSales[[#This Row],[Unit Price]]</f>
        <v>3677.1000000000004</v>
      </c>
    </row>
    <row r="891" spans="1:13" x14ac:dyDescent="0.25">
      <c r="A891" s="2">
        <v>45504</v>
      </c>
      <c r="B891">
        <v>37073</v>
      </c>
      <c r="C891" t="s">
        <v>102</v>
      </c>
      <c r="D891" t="s">
        <v>46</v>
      </c>
      <c r="E891" t="s">
        <v>69</v>
      </c>
      <c r="F891" t="s">
        <v>88</v>
      </c>
      <c r="G891" t="s">
        <v>95</v>
      </c>
      <c r="H891" t="s">
        <v>18</v>
      </c>
      <c r="I891">
        <v>11</v>
      </c>
      <c r="J891" t="s">
        <v>36</v>
      </c>
      <c r="K891" t="s">
        <v>27</v>
      </c>
      <c r="L891">
        <v>9.7899999999999991</v>
      </c>
      <c r="M891" s="6">
        <f>tblSales[[#This Row],[Quantity]]*tblSales[[#This Row],[Unit Price]]</f>
        <v>107.69</v>
      </c>
    </row>
    <row r="892" spans="1:13" x14ac:dyDescent="0.25">
      <c r="A892" s="2">
        <v>45504</v>
      </c>
      <c r="B892">
        <v>37073</v>
      </c>
      <c r="C892" t="s">
        <v>102</v>
      </c>
      <c r="D892" t="s">
        <v>46</v>
      </c>
      <c r="E892" t="s">
        <v>69</v>
      </c>
      <c r="F892" t="s">
        <v>88</v>
      </c>
      <c r="G892" t="s">
        <v>39</v>
      </c>
      <c r="H892" t="s">
        <v>18</v>
      </c>
      <c r="I892">
        <v>12</v>
      </c>
      <c r="J892" t="s">
        <v>26</v>
      </c>
      <c r="K892" t="s">
        <v>27</v>
      </c>
      <c r="L892">
        <v>9.2200000000000006</v>
      </c>
      <c r="M892" s="6">
        <f>tblSales[[#This Row],[Quantity]]*tblSales[[#This Row],[Unit Price]]</f>
        <v>110.64000000000001</v>
      </c>
    </row>
    <row r="893" spans="1:13" x14ac:dyDescent="0.25">
      <c r="A893" s="2">
        <v>45504</v>
      </c>
      <c r="B893">
        <v>37073</v>
      </c>
      <c r="C893" t="s">
        <v>102</v>
      </c>
      <c r="D893" t="s">
        <v>46</v>
      </c>
      <c r="E893" t="s">
        <v>69</v>
      </c>
      <c r="F893" t="s">
        <v>88</v>
      </c>
      <c r="G893" t="s">
        <v>132</v>
      </c>
      <c r="H893" t="s">
        <v>18</v>
      </c>
      <c r="I893">
        <v>99</v>
      </c>
      <c r="J893" t="s">
        <v>19</v>
      </c>
      <c r="K893" t="s">
        <v>27</v>
      </c>
      <c r="L893">
        <v>10.36</v>
      </c>
      <c r="M893" s="6">
        <f>tblSales[[#This Row],[Quantity]]*tblSales[[#This Row],[Unit Price]]</f>
        <v>1025.6399999999999</v>
      </c>
    </row>
    <row r="894" spans="1:13" x14ac:dyDescent="0.25">
      <c r="A894" s="2">
        <v>45504</v>
      </c>
      <c r="B894">
        <v>37073</v>
      </c>
      <c r="C894" t="s">
        <v>102</v>
      </c>
      <c r="D894" t="s">
        <v>46</v>
      </c>
      <c r="E894" t="s">
        <v>69</v>
      </c>
      <c r="F894" t="s">
        <v>88</v>
      </c>
      <c r="G894" t="s">
        <v>80</v>
      </c>
      <c r="H894" t="s">
        <v>18</v>
      </c>
      <c r="I894">
        <v>8</v>
      </c>
      <c r="J894" t="s">
        <v>36</v>
      </c>
      <c r="K894" t="s">
        <v>24</v>
      </c>
      <c r="L894">
        <v>10.6</v>
      </c>
      <c r="M894" s="6">
        <f>tblSales[[#This Row],[Quantity]]*tblSales[[#This Row],[Unit Price]]</f>
        <v>84.8</v>
      </c>
    </row>
    <row r="895" spans="1:13" x14ac:dyDescent="0.25">
      <c r="A895" s="2">
        <v>45504</v>
      </c>
      <c r="B895">
        <v>37073</v>
      </c>
      <c r="C895" t="s">
        <v>102</v>
      </c>
      <c r="D895" t="s">
        <v>46</v>
      </c>
      <c r="E895" t="s">
        <v>69</v>
      </c>
      <c r="F895" t="s">
        <v>88</v>
      </c>
      <c r="G895" t="s">
        <v>110</v>
      </c>
      <c r="H895" t="s">
        <v>33</v>
      </c>
      <c r="I895">
        <v>34</v>
      </c>
      <c r="J895" t="s">
        <v>19</v>
      </c>
      <c r="K895" t="s">
        <v>29</v>
      </c>
      <c r="L895">
        <v>9.14</v>
      </c>
      <c r="M895" s="6">
        <f>tblSales[[#This Row],[Quantity]]*tblSales[[#This Row],[Unit Price]]</f>
        <v>310.76</v>
      </c>
    </row>
    <row r="896" spans="1:13" x14ac:dyDescent="0.25">
      <c r="A896" s="2">
        <v>45504</v>
      </c>
      <c r="B896">
        <v>37074</v>
      </c>
      <c r="C896" t="s">
        <v>82</v>
      </c>
      <c r="D896" t="s">
        <v>46</v>
      </c>
      <c r="E896" t="s">
        <v>83</v>
      </c>
      <c r="F896" t="s">
        <v>88</v>
      </c>
      <c r="G896" t="s">
        <v>61</v>
      </c>
      <c r="H896" t="s">
        <v>22</v>
      </c>
      <c r="I896">
        <v>328</v>
      </c>
      <c r="J896" t="s">
        <v>26</v>
      </c>
      <c r="K896" t="s">
        <v>24</v>
      </c>
      <c r="L896">
        <v>8.3800000000000008</v>
      </c>
      <c r="M896" s="6">
        <f>tblSales[[#This Row],[Quantity]]*tblSales[[#This Row],[Unit Price]]</f>
        <v>2748.6400000000003</v>
      </c>
    </row>
    <row r="897" spans="1:13" x14ac:dyDescent="0.25">
      <c r="A897" s="2">
        <v>45504</v>
      </c>
      <c r="B897">
        <v>37074</v>
      </c>
      <c r="C897" t="s">
        <v>82</v>
      </c>
      <c r="D897" t="s">
        <v>46</v>
      </c>
      <c r="E897" t="s">
        <v>83</v>
      </c>
      <c r="F897" t="s">
        <v>88</v>
      </c>
      <c r="G897" t="s">
        <v>132</v>
      </c>
      <c r="H897" t="s">
        <v>18</v>
      </c>
      <c r="I897">
        <v>189</v>
      </c>
      <c r="J897" t="s">
        <v>19</v>
      </c>
      <c r="K897" t="s">
        <v>27</v>
      </c>
      <c r="L897">
        <v>10.36</v>
      </c>
      <c r="M897" s="6">
        <f>tblSales[[#This Row],[Quantity]]*tblSales[[#This Row],[Unit Price]]</f>
        <v>1958.04</v>
      </c>
    </row>
    <row r="898" spans="1:13" x14ac:dyDescent="0.25">
      <c r="A898" s="2">
        <v>45504</v>
      </c>
      <c r="B898">
        <v>37074</v>
      </c>
      <c r="C898" t="s">
        <v>82</v>
      </c>
      <c r="D898" t="s">
        <v>46</v>
      </c>
      <c r="E898" t="s">
        <v>83</v>
      </c>
      <c r="F898" t="s">
        <v>88</v>
      </c>
      <c r="G898" t="s">
        <v>47</v>
      </c>
      <c r="H898" t="s">
        <v>22</v>
      </c>
      <c r="I898">
        <v>156</v>
      </c>
      <c r="J898" t="s">
        <v>26</v>
      </c>
      <c r="K898" t="s">
        <v>20</v>
      </c>
      <c r="L898">
        <v>8.14</v>
      </c>
      <c r="M898" s="6">
        <f>tblSales[[#This Row],[Quantity]]*tblSales[[#This Row],[Unit Price]]</f>
        <v>1269.8400000000001</v>
      </c>
    </row>
    <row r="899" spans="1:13" x14ac:dyDescent="0.25">
      <c r="A899" s="2">
        <v>45504</v>
      </c>
      <c r="B899">
        <v>37074</v>
      </c>
      <c r="C899" t="s">
        <v>82</v>
      </c>
      <c r="D899" t="s">
        <v>46</v>
      </c>
      <c r="E899" t="s">
        <v>83</v>
      </c>
      <c r="F899" t="s">
        <v>88</v>
      </c>
      <c r="G899" t="s">
        <v>17</v>
      </c>
      <c r="H899" t="s">
        <v>18</v>
      </c>
      <c r="I899">
        <v>319</v>
      </c>
      <c r="J899" t="s">
        <v>19</v>
      </c>
      <c r="K899" t="s">
        <v>20</v>
      </c>
      <c r="L899">
        <v>10.91</v>
      </c>
      <c r="M899" s="6">
        <f>tblSales[[#This Row],[Quantity]]*tblSales[[#This Row],[Unit Price]]</f>
        <v>3480.29</v>
      </c>
    </row>
    <row r="900" spans="1:13" x14ac:dyDescent="0.25">
      <c r="A900" s="2">
        <v>45504</v>
      </c>
      <c r="B900">
        <v>37074</v>
      </c>
      <c r="C900" t="s">
        <v>82</v>
      </c>
      <c r="D900" t="s">
        <v>46</v>
      </c>
      <c r="E900" t="s">
        <v>83</v>
      </c>
      <c r="F900" t="s">
        <v>88</v>
      </c>
      <c r="G900" t="s">
        <v>117</v>
      </c>
      <c r="H900" t="s">
        <v>18</v>
      </c>
      <c r="I900">
        <v>68</v>
      </c>
      <c r="J900" t="s">
        <v>26</v>
      </c>
      <c r="K900" t="s">
        <v>34</v>
      </c>
      <c r="L900">
        <v>9.31</v>
      </c>
      <c r="M900" s="6">
        <f>tblSales[[#This Row],[Quantity]]*tblSales[[#This Row],[Unit Price]]</f>
        <v>633.08000000000004</v>
      </c>
    </row>
    <row r="901" spans="1:13" x14ac:dyDescent="0.25">
      <c r="A901" s="2">
        <v>45504</v>
      </c>
      <c r="B901">
        <v>37075</v>
      </c>
      <c r="C901" t="s">
        <v>125</v>
      </c>
      <c r="D901" t="s">
        <v>52</v>
      </c>
      <c r="E901" t="s">
        <v>79</v>
      </c>
      <c r="F901" t="s">
        <v>88</v>
      </c>
      <c r="G901" t="s">
        <v>28</v>
      </c>
      <c r="H901" t="s">
        <v>18</v>
      </c>
      <c r="I901" s="8">
        <v>1154</v>
      </c>
      <c r="J901" t="s">
        <v>23</v>
      </c>
      <c r="K901" t="s">
        <v>29</v>
      </c>
      <c r="L901">
        <v>11.1</v>
      </c>
      <c r="M901" s="6">
        <f>tblSales[[#This Row],[Quantity]]*tblSales[[#This Row],[Unit Price]]</f>
        <v>12809.4</v>
      </c>
    </row>
    <row r="902" spans="1:13" x14ac:dyDescent="0.25">
      <c r="A902" s="2">
        <v>45504</v>
      </c>
      <c r="B902">
        <v>37075</v>
      </c>
      <c r="C902" t="s">
        <v>125</v>
      </c>
      <c r="D902" t="s">
        <v>52</v>
      </c>
      <c r="E902" t="s">
        <v>79</v>
      </c>
      <c r="F902" t="s">
        <v>88</v>
      </c>
      <c r="G902" t="s">
        <v>56</v>
      </c>
      <c r="H902" t="s">
        <v>33</v>
      </c>
      <c r="I902" s="8">
        <v>284</v>
      </c>
      <c r="J902" t="s">
        <v>23</v>
      </c>
      <c r="K902" t="s">
        <v>34</v>
      </c>
      <c r="L902">
        <v>10.31</v>
      </c>
      <c r="M902" s="6">
        <f>tblSales[[#This Row],[Quantity]]*tblSales[[#This Row],[Unit Price]]</f>
        <v>2928.04</v>
      </c>
    </row>
    <row r="903" spans="1:13" x14ac:dyDescent="0.25">
      <c r="A903" s="2">
        <v>45504</v>
      </c>
      <c r="B903">
        <v>37075</v>
      </c>
      <c r="C903" t="s">
        <v>125</v>
      </c>
      <c r="D903" t="s">
        <v>52</v>
      </c>
      <c r="E903" t="s">
        <v>79</v>
      </c>
      <c r="F903" t="s">
        <v>88</v>
      </c>
      <c r="G903" t="s">
        <v>119</v>
      </c>
      <c r="H903" t="s">
        <v>33</v>
      </c>
      <c r="I903" s="8">
        <v>242</v>
      </c>
      <c r="J903" t="s">
        <v>36</v>
      </c>
      <c r="K903" t="s">
        <v>29</v>
      </c>
      <c r="L903">
        <v>7.72</v>
      </c>
      <c r="M903" s="6">
        <f>tblSales[[#This Row],[Quantity]]*tblSales[[#This Row],[Unit Price]]</f>
        <v>1868.24</v>
      </c>
    </row>
    <row r="904" spans="1:13" x14ac:dyDescent="0.25">
      <c r="A904" s="2">
        <v>45504</v>
      </c>
      <c r="B904">
        <v>37075</v>
      </c>
      <c r="C904" t="s">
        <v>125</v>
      </c>
      <c r="D904" t="s">
        <v>52</v>
      </c>
      <c r="E904" t="s">
        <v>79</v>
      </c>
      <c r="F904" t="s">
        <v>88</v>
      </c>
      <c r="G904" t="s">
        <v>126</v>
      </c>
      <c r="H904" t="s">
        <v>33</v>
      </c>
      <c r="I904" s="8">
        <v>296</v>
      </c>
      <c r="J904" t="s">
        <v>26</v>
      </c>
      <c r="K904" t="s">
        <v>27</v>
      </c>
      <c r="L904">
        <v>7.42</v>
      </c>
      <c r="M904" s="6">
        <f>tblSales[[#This Row],[Quantity]]*tblSales[[#This Row],[Unit Price]]</f>
        <v>2196.3200000000002</v>
      </c>
    </row>
    <row r="905" spans="1:13" x14ac:dyDescent="0.25">
      <c r="A905" s="2">
        <v>45504</v>
      </c>
      <c r="B905">
        <v>37075</v>
      </c>
      <c r="C905" t="s">
        <v>125</v>
      </c>
      <c r="D905" t="s">
        <v>52</v>
      </c>
      <c r="E905" t="s">
        <v>79</v>
      </c>
      <c r="F905" t="s">
        <v>88</v>
      </c>
      <c r="G905" t="s">
        <v>66</v>
      </c>
      <c r="H905" t="s">
        <v>18</v>
      </c>
      <c r="I905" s="8">
        <v>650</v>
      </c>
      <c r="J905" t="s">
        <v>23</v>
      </c>
      <c r="K905" t="s">
        <v>34</v>
      </c>
      <c r="L905">
        <v>11.46</v>
      </c>
      <c r="M905" s="6">
        <f>tblSales[[#This Row],[Quantity]]*tblSales[[#This Row],[Unit Price]]</f>
        <v>7449.0000000000009</v>
      </c>
    </row>
    <row r="906" spans="1:13" x14ac:dyDescent="0.25">
      <c r="A906" s="2">
        <v>45504</v>
      </c>
      <c r="B906">
        <v>37076</v>
      </c>
      <c r="C906" t="s">
        <v>187</v>
      </c>
      <c r="D906" t="s">
        <v>41</v>
      </c>
      <c r="E906" t="s">
        <v>31</v>
      </c>
      <c r="F906" t="s">
        <v>88</v>
      </c>
      <c r="G906" t="s">
        <v>98</v>
      </c>
      <c r="H906" t="s">
        <v>18</v>
      </c>
      <c r="I906">
        <v>522</v>
      </c>
      <c r="J906" t="s">
        <v>36</v>
      </c>
      <c r="K906" t="s">
        <v>29</v>
      </c>
      <c r="L906">
        <v>9.08</v>
      </c>
      <c r="M906" s="6">
        <f>tblSales[[#This Row],[Quantity]]*tblSales[[#This Row],[Unit Price]]</f>
        <v>4739.76</v>
      </c>
    </row>
    <row r="907" spans="1:13" x14ac:dyDescent="0.25">
      <c r="A907" s="2">
        <v>45504</v>
      </c>
      <c r="B907">
        <v>37076</v>
      </c>
      <c r="C907" t="s">
        <v>187</v>
      </c>
      <c r="D907" t="s">
        <v>41</v>
      </c>
      <c r="E907" t="s">
        <v>31</v>
      </c>
      <c r="F907" t="s">
        <v>88</v>
      </c>
      <c r="G907" t="s">
        <v>107</v>
      </c>
      <c r="H907" t="s">
        <v>22</v>
      </c>
      <c r="I907">
        <v>590</v>
      </c>
      <c r="J907" t="s">
        <v>36</v>
      </c>
      <c r="K907" t="s">
        <v>20</v>
      </c>
      <c r="L907">
        <v>8.19</v>
      </c>
      <c r="M907" s="6">
        <f>tblSales[[#This Row],[Quantity]]*tblSales[[#This Row],[Unit Price]]</f>
        <v>4832.0999999999995</v>
      </c>
    </row>
    <row r="908" spans="1:13" x14ac:dyDescent="0.25">
      <c r="A908" s="2">
        <v>45504</v>
      </c>
      <c r="B908">
        <v>37076</v>
      </c>
      <c r="C908" t="s">
        <v>187</v>
      </c>
      <c r="D908" t="s">
        <v>41</v>
      </c>
      <c r="E908" t="s">
        <v>31</v>
      </c>
      <c r="F908" t="s">
        <v>88</v>
      </c>
      <c r="G908" t="s">
        <v>25</v>
      </c>
      <c r="H908" t="s">
        <v>22</v>
      </c>
      <c r="I908">
        <v>112</v>
      </c>
      <c r="J908" t="s">
        <v>26</v>
      </c>
      <c r="K908" t="s">
        <v>27</v>
      </c>
      <c r="L908">
        <v>7.34</v>
      </c>
      <c r="M908" s="6">
        <f>tblSales[[#This Row],[Quantity]]*tblSales[[#This Row],[Unit Price]]</f>
        <v>822.07999999999993</v>
      </c>
    </row>
    <row r="909" spans="1:13" x14ac:dyDescent="0.25">
      <c r="A909" s="2">
        <v>45504</v>
      </c>
      <c r="B909">
        <v>37076</v>
      </c>
      <c r="C909" t="s">
        <v>187</v>
      </c>
      <c r="D909" t="s">
        <v>41</v>
      </c>
      <c r="E909" t="s">
        <v>31</v>
      </c>
      <c r="F909" t="s">
        <v>88</v>
      </c>
      <c r="G909" t="s">
        <v>126</v>
      </c>
      <c r="H909" t="s">
        <v>33</v>
      </c>
      <c r="I909">
        <v>810</v>
      </c>
      <c r="J909" t="s">
        <v>26</v>
      </c>
      <c r="K909" t="s">
        <v>27</v>
      </c>
      <c r="L909">
        <v>7.86</v>
      </c>
      <c r="M909" s="6">
        <f>tblSales[[#This Row],[Quantity]]*tblSales[[#This Row],[Unit Price]]</f>
        <v>6366.6</v>
      </c>
    </row>
    <row r="910" spans="1:13" x14ac:dyDescent="0.25">
      <c r="A910" s="2">
        <v>45504</v>
      </c>
      <c r="B910">
        <v>37076</v>
      </c>
      <c r="C910" t="s">
        <v>187</v>
      </c>
      <c r="D910" t="s">
        <v>41</v>
      </c>
      <c r="E910" t="s">
        <v>31</v>
      </c>
      <c r="F910" t="s">
        <v>88</v>
      </c>
      <c r="G910" t="s">
        <v>119</v>
      </c>
      <c r="H910" t="s">
        <v>33</v>
      </c>
      <c r="I910">
        <v>528</v>
      </c>
      <c r="J910" t="s">
        <v>36</v>
      </c>
      <c r="K910" t="s">
        <v>29</v>
      </c>
      <c r="L910">
        <v>8.17</v>
      </c>
      <c r="M910" s="6">
        <f>tblSales[[#This Row],[Quantity]]*tblSales[[#This Row],[Unit Price]]</f>
        <v>4313.76</v>
      </c>
    </row>
    <row r="911" spans="1:13" x14ac:dyDescent="0.25">
      <c r="A911" s="2">
        <v>45505</v>
      </c>
      <c r="B911">
        <v>37078</v>
      </c>
      <c r="C911" t="s">
        <v>170</v>
      </c>
      <c r="D911" t="s">
        <v>14</v>
      </c>
      <c r="E911" t="s">
        <v>79</v>
      </c>
      <c r="F911" t="s">
        <v>88</v>
      </c>
      <c r="G911" t="s">
        <v>62</v>
      </c>
      <c r="H911" t="s">
        <v>33</v>
      </c>
      <c r="I911">
        <v>312</v>
      </c>
      <c r="J911" t="s">
        <v>36</v>
      </c>
      <c r="K911" t="s">
        <v>20</v>
      </c>
      <c r="L911">
        <v>7.8</v>
      </c>
      <c r="M911" s="6">
        <f>tblSales[[#This Row],[Quantity]]*tblSales[[#This Row],[Unit Price]]</f>
        <v>2433.6</v>
      </c>
    </row>
    <row r="912" spans="1:13" x14ac:dyDescent="0.25">
      <c r="A912" s="2">
        <v>45505</v>
      </c>
      <c r="B912">
        <v>37078</v>
      </c>
      <c r="C912" t="s">
        <v>170</v>
      </c>
      <c r="D912" t="s">
        <v>14</v>
      </c>
      <c r="E912" t="s">
        <v>79</v>
      </c>
      <c r="F912" t="s">
        <v>88</v>
      </c>
      <c r="G912" t="s">
        <v>35</v>
      </c>
      <c r="H912" t="s">
        <v>22</v>
      </c>
      <c r="I912">
        <v>402</v>
      </c>
      <c r="J912" t="s">
        <v>36</v>
      </c>
      <c r="K912" t="s">
        <v>34</v>
      </c>
      <c r="L912">
        <v>7</v>
      </c>
      <c r="M912" s="6">
        <f>tblSales[[#This Row],[Quantity]]*tblSales[[#This Row],[Unit Price]]</f>
        <v>2814</v>
      </c>
    </row>
    <row r="913" spans="1:13" x14ac:dyDescent="0.25">
      <c r="A913" s="2">
        <v>45505</v>
      </c>
      <c r="B913">
        <v>37078</v>
      </c>
      <c r="C913" t="s">
        <v>170</v>
      </c>
      <c r="D913" t="s">
        <v>14</v>
      </c>
      <c r="E913" t="s">
        <v>79</v>
      </c>
      <c r="F913" t="s">
        <v>88</v>
      </c>
      <c r="G913" t="s">
        <v>117</v>
      </c>
      <c r="H913" t="s">
        <v>18</v>
      </c>
      <c r="I913">
        <v>447</v>
      </c>
      <c r="J913" t="s">
        <v>26</v>
      </c>
      <c r="K913" t="s">
        <v>34</v>
      </c>
      <c r="L913">
        <v>7.84</v>
      </c>
      <c r="M913" s="6">
        <f>tblSales[[#This Row],[Quantity]]*tblSales[[#This Row],[Unit Price]]</f>
        <v>3504.48</v>
      </c>
    </row>
    <row r="914" spans="1:13" x14ac:dyDescent="0.25">
      <c r="A914" s="2">
        <v>45505</v>
      </c>
      <c r="B914">
        <v>37078</v>
      </c>
      <c r="C914" t="s">
        <v>170</v>
      </c>
      <c r="D914" t="s">
        <v>14</v>
      </c>
      <c r="E914" t="s">
        <v>79</v>
      </c>
      <c r="F914" t="s">
        <v>88</v>
      </c>
      <c r="G914" t="s">
        <v>54</v>
      </c>
      <c r="H914" t="s">
        <v>33</v>
      </c>
      <c r="I914">
        <v>387</v>
      </c>
      <c r="J914" t="s">
        <v>36</v>
      </c>
      <c r="K914" t="s">
        <v>34</v>
      </c>
      <c r="L914">
        <v>7.5</v>
      </c>
      <c r="M914" s="6">
        <f>tblSales[[#This Row],[Quantity]]*tblSales[[#This Row],[Unit Price]]</f>
        <v>2902.5</v>
      </c>
    </row>
    <row r="915" spans="1:13" x14ac:dyDescent="0.25">
      <c r="A915" s="2">
        <v>45505</v>
      </c>
      <c r="B915">
        <v>37078</v>
      </c>
      <c r="C915" t="s">
        <v>170</v>
      </c>
      <c r="D915" t="s">
        <v>14</v>
      </c>
      <c r="E915" t="s">
        <v>79</v>
      </c>
      <c r="F915" t="s">
        <v>88</v>
      </c>
      <c r="G915" t="s">
        <v>107</v>
      </c>
      <c r="H915" t="s">
        <v>22</v>
      </c>
      <c r="I915">
        <v>275</v>
      </c>
      <c r="J915" t="s">
        <v>36</v>
      </c>
      <c r="K915" t="s">
        <v>20</v>
      </c>
      <c r="L915">
        <v>7.28</v>
      </c>
      <c r="M915" s="6">
        <f>tblSales[[#This Row],[Quantity]]*tblSales[[#This Row],[Unit Price]]</f>
        <v>2002</v>
      </c>
    </row>
    <row r="916" spans="1:13" x14ac:dyDescent="0.25">
      <c r="A916" s="2">
        <v>45505</v>
      </c>
      <c r="B916">
        <v>37079</v>
      </c>
      <c r="C916" t="s">
        <v>40</v>
      </c>
      <c r="D916" t="s">
        <v>41</v>
      </c>
      <c r="E916" t="s">
        <v>15</v>
      </c>
      <c r="F916" t="s">
        <v>88</v>
      </c>
      <c r="G916" t="s">
        <v>108</v>
      </c>
      <c r="H916" t="s">
        <v>22</v>
      </c>
      <c r="I916">
        <v>586</v>
      </c>
      <c r="J916" t="s">
        <v>23</v>
      </c>
      <c r="K916" t="s">
        <v>27</v>
      </c>
      <c r="L916">
        <v>10.08</v>
      </c>
      <c r="M916" s="6">
        <f>tblSales[[#This Row],[Quantity]]*tblSales[[#This Row],[Unit Price]]</f>
        <v>5906.88</v>
      </c>
    </row>
    <row r="917" spans="1:13" x14ac:dyDescent="0.25">
      <c r="A917" s="2">
        <v>45505</v>
      </c>
      <c r="B917">
        <v>37079</v>
      </c>
      <c r="C917" t="s">
        <v>40</v>
      </c>
      <c r="D917" t="s">
        <v>41</v>
      </c>
      <c r="E917" t="s">
        <v>15</v>
      </c>
      <c r="F917" t="s">
        <v>88</v>
      </c>
      <c r="G917" t="s">
        <v>60</v>
      </c>
      <c r="H917" t="s">
        <v>22</v>
      </c>
      <c r="I917">
        <v>630</v>
      </c>
      <c r="J917" t="s">
        <v>19</v>
      </c>
      <c r="K917" t="s">
        <v>27</v>
      </c>
      <c r="L917">
        <v>8.25</v>
      </c>
      <c r="M917" s="6">
        <f>tblSales[[#This Row],[Quantity]]*tblSales[[#This Row],[Unit Price]]</f>
        <v>5197.5</v>
      </c>
    </row>
    <row r="918" spans="1:13" x14ac:dyDescent="0.25">
      <c r="A918" s="2">
        <v>45505</v>
      </c>
      <c r="B918">
        <v>37079</v>
      </c>
      <c r="C918" t="s">
        <v>40</v>
      </c>
      <c r="D918" t="s">
        <v>41</v>
      </c>
      <c r="E918" t="s">
        <v>15</v>
      </c>
      <c r="F918" t="s">
        <v>88</v>
      </c>
      <c r="G918" t="s">
        <v>117</v>
      </c>
      <c r="H918" t="s">
        <v>18</v>
      </c>
      <c r="I918">
        <v>682</v>
      </c>
      <c r="J918" t="s">
        <v>26</v>
      </c>
      <c r="K918" t="s">
        <v>34</v>
      </c>
      <c r="L918">
        <v>8.82</v>
      </c>
      <c r="M918" s="6">
        <f>tblSales[[#This Row],[Quantity]]*tblSales[[#This Row],[Unit Price]]</f>
        <v>6015.24</v>
      </c>
    </row>
    <row r="919" spans="1:13" x14ac:dyDescent="0.25">
      <c r="A919" s="2">
        <v>45505</v>
      </c>
      <c r="B919">
        <v>37079</v>
      </c>
      <c r="C919" t="s">
        <v>40</v>
      </c>
      <c r="D919" t="s">
        <v>41</v>
      </c>
      <c r="E919" t="s">
        <v>15</v>
      </c>
      <c r="F919" t="s">
        <v>88</v>
      </c>
      <c r="G919" t="s">
        <v>126</v>
      </c>
      <c r="H919" t="s">
        <v>33</v>
      </c>
      <c r="I919">
        <v>478</v>
      </c>
      <c r="J919" t="s">
        <v>26</v>
      </c>
      <c r="K919" t="s">
        <v>27</v>
      </c>
      <c r="L919">
        <v>7.86</v>
      </c>
      <c r="M919" s="6">
        <f>tblSales[[#This Row],[Quantity]]*tblSales[[#This Row],[Unit Price]]</f>
        <v>3757.08</v>
      </c>
    </row>
    <row r="920" spans="1:13" x14ac:dyDescent="0.25">
      <c r="A920" s="2">
        <v>45505</v>
      </c>
      <c r="B920">
        <v>37079</v>
      </c>
      <c r="C920" t="s">
        <v>40</v>
      </c>
      <c r="D920" t="s">
        <v>41</v>
      </c>
      <c r="E920" t="s">
        <v>15</v>
      </c>
      <c r="F920" t="s">
        <v>88</v>
      </c>
      <c r="G920" t="s">
        <v>99</v>
      </c>
      <c r="H920" t="s">
        <v>22</v>
      </c>
      <c r="I920">
        <v>162</v>
      </c>
      <c r="J920" t="s">
        <v>19</v>
      </c>
      <c r="K920" t="s">
        <v>24</v>
      </c>
      <c r="L920">
        <v>8.93</v>
      </c>
      <c r="M920" s="6">
        <f>tblSales[[#This Row],[Quantity]]*tblSales[[#This Row],[Unit Price]]</f>
        <v>1446.6599999999999</v>
      </c>
    </row>
    <row r="921" spans="1:13" x14ac:dyDescent="0.25">
      <c r="A921" s="2">
        <v>45505</v>
      </c>
      <c r="B921">
        <v>37080</v>
      </c>
      <c r="C921" t="s">
        <v>188</v>
      </c>
      <c r="D921" t="s">
        <v>78</v>
      </c>
      <c r="E921" t="s">
        <v>69</v>
      </c>
      <c r="F921" t="s">
        <v>88</v>
      </c>
      <c r="G921" t="s">
        <v>99</v>
      </c>
      <c r="H921" t="s">
        <v>22</v>
      </c>
      <c r="I921">
        <v>189</v>
      </c>
      <c r="J921" t="s">
        <v>19</v>
      </c>
      <c r="K921" t="s">
        <v>24</v>
      </c>
      <c r="L921">
        <v>7.44</v>
      </c>
      <c r="M921" s="6">
        <f>tblSales[[#This Row],[Quantity]]*tblSales[[#This Row],[Unit Price]]</f>
        <v>1406.16</v>
      </c>
    </row>
    <row r="922" spans="1:13" x14ac:dyDescent="0.25">
      <c r="A922" s="2">
        <v>45505</v>
      </c>
      <c r="B922">
        <v>37080</v>
      </c>
      <c r="C922" t="s">
        <v>188</v>
      </c>
      <c r="D922" t="s">
        <v>78</v>
      </c>
      <c r="E922" t="s">
        <v>69</v>
      </c>
      <c r="F922" t="s">
        <v>88</v>
      </c>
      <c r="G922" t="s">
        <v>55</v>
      </c>
      <c r="H922" t="s">
        <v>22</v>
      </c>
      <c r="I922">
        <v>329</v>
      </c>
      <c r="J922" t="s">
        <v>36</v>
      </c>
      <c r="K922" t="s">
        <v>27</v>
      </c>
      <c r="L922">
        <v>6.5</v>
      </c>
      <c r="M922" s="6">
        <f>tblSales[[#This Row],[Quantity]]*tblSales[[#This Row],[Unit Price]]</f>
        <v>2138.5</v>
      </c>
    </row>
    <row r="923" spans="1:13" x14ac:dyDescent="0.25">
      <c r="A923" s="2">
        <v>45505</v>
      </c>
      <c r="B923">
        <v>37080</v>
      </c>
      <c r="C923" t="s">
        <v>188</v>
      </c>
      <c r="D923" t="s">
        <v>78</v>
      </c>
      <c r="E923" t="s">
        <v>69</v>
      </c>
      <c r="F923" t="s">
        <v>88</v>
      </c>
      <c r="G923" t="s">
        <v>119</v>
      </c>
      <c r="H923" t="s">
        <v>33</v>
      </c>
      <c r="I923">
        <v>115</v>
      </c>
      <c r="J923" t="s">
        <v>36</v>
      </c>
      <c r="K923" t="s">
        <v>29</v>
      </c>
      <c r="L923">
        <v>6.81</v>
      </c>
      <c r="M923" s="6">
        <f>tblSales[[#This Row],[Quantity]]*tblSales[[#This Row],[Unit Price]]</f>
        <v>783.15</v>
      </c>
    </row>
    <row r="924" spans="1:13" x14ac:dyDescent="0.25">
      <c r="A924" s="2">
        <v>45505</v>
      </c>
      <c r="B924">
        <v>37080</v>
      </c>
      <c r="C924" t="s">
        <v>188</v>
      </c>
      <c r="D924" t="s">
        <v>78</v>
      </c>
      <c r="E924" t="s">
        <v>69</v>
      </c>
      <c r="F924" t="s">
        <v>88</v>
      </c>
      <c r="G924" t="s">
        <v>39</v>
      </c>
      <c r="H924" t="s">
        <v>18</v>
      </c>
      <c r="I924">
        <v>153</v>
      </c>
      <c r="J924" t="s">
        <v>26</v>
      </c>
      <c r="K924" t="s">
        <v>27</v>
      </c>
      <c r="L924">
        <v>7.28</v>
      </c>
      <c r="M924" s="6">
        <f>tblSales[[#This Row],[Quantity]]*tblSales[[#This Row],[Unit Price]]</f>
        <v>1113.8400000000001</v>
      </c>
    </row>
    <row r="925" spans="1:13" x14ac:dyDescent="0.25">
      <c r="A925" s="2">
        <v>45505</v>
      </c>
      <c r="B925">
        <v>37080</v>
      </c>
      <c r="C925" t="s">
        <v>188</v>
      </c>
      <c r="D925" t="s">
        <v>78</v>
      </c>
      <c r="E925" t="s">
        <v>69</v>
      </c>
      <c r="F925" t="s">
        <v>88</v>
      </c>
      <c r="G925" t="s">
        <v>103</v>
      </c>
      <c r="H925" t="s">
        <v>18</v>
      </c>
      <c r="I925">
        <v>403</v>
      </c>
      <c r="J925" t="s">
        <v>23</v>
      </c>
      <c r="K925" t="s">
        <v>24</v>
      </c>
      <c r="L925">
        <v>10.83</v>
      </c>
      <c r="M925" s="6">
        <f>tblSales[[#This Row],[Quantity]]*tblSales[[#This Row],[Unit Price]]</f>
        <v>4364.49</v>
      </c>
    </row>
    <row r="926" spans="1:13" x14ac:dyDescent="0.25">
      <c r="A926" s="2">
        <v>45505</v>
      </c>
      <c r="B926">
        <v>37081</v>
      </c>
      <c r="C926" t="s">
        <v>175</v>
      </c>
      <c r="D926" t="s">
        <v>78</v>
      </c>
      <c r="E926" t="s">
        <v>69</v>
      </c>
      <c r="F926" t="s">
        <v>88</v>
      </c>
      <c r="G926" t="s">
        <v>39</v>
      </c>
      <c r="H926" t="s">
        <v>18</v>
      </c>
      <c r="I926">
        <v>388</v>
      </c>
      <c r="J926" t="s">
        <v>26</v>
      </c>
      <c r="K926" t="s">
        <v>27</v>
      </c>
      <c r="L926">
        <v>7.28</v>
      </c>
      <c r="M926" s="6">
        <f>tblSales[[#This Row],[Quantity]]*tblSales[[#This Row],[Unit Price]]</f>
        <v>2824.64</v>
      </c>
    </row>
    <row r="927" spans="1:13" x14ac:dyDescent="0.25">
      <c r="A927" s="2">
        <v>45505</v>
      </c>
      <c r="B927">
        <v>37081</v>
      </c>
      <c r="C927" t="s">
        <v>175</v>
      </c>
      <c r="D927" t="s">
        <v>78</v>
      </c>
      <c r="E927" t="s">
        <v>69</v>
      </c>
      <c r="F927" t="s">
        <v>88</v>
      </c>
      <c r="G927" t="s">
        <v>47</v>
      </c>
      <c r="H927" t="s">
        <v>22</v>
      </c>
      <c r="I927">
        <v>327</v>
      </c>
      <c r="J927" t="s">
        <v>26</v>
      </c>
      <c r="K927" t="s">
        <v>20</v>
      </c>
      <c r="L927">
        <v>6.43</v>
      </c>
      <c r="M927" s="6">
        <f>tblSales[[#This Row],[Quantity]]*tblSales[[#This Row],[Unit Price]]</f>
        <v>2102.61</v>
      </c>
    </row>
    <row r="928" spans="1:13" x14ac:dyDescent="0.25">
      <c r="A928" s="2">
        <v>45505</v>
      </c>
      <c r="B928">
        <v>37081</v>
      </c>
      <c r="C928" t="s">
        <v>175</v>
      </c>
      <c r="D928" t="s">
        <v>78</v>
      </c>
      <c r="E928" t="s">
        <v>69</v>
      </c>
      <c r="F928" t="s">
        <v>88</v>
      </c>
      <c r="G928" t="s">
        <v>17</v>
      </c>
      <c r="H928" t="s">
        <v>18</v>
      </c>
      <c r="I928">
        <v>225</v>
      </c>
      <c r="J928" t="s">
        <v>19</v>
      </c>
      <c r="K928" t="s">
        <v>20</v>
      </c>
      <c r="L928">
        <v>8.61</v>
      </c>
      <c r="M928" s="6">
        <f>tblSales[[#This Row],[Quantity]]*tblSales[[#This Row],[Unit Price]]</f>
        <v>1937.2499999999998</v>
      </c>
    </row>
    <row r="929" spans="1:13" x14ac:dyDescent="0.25">
      <c r="A929" s="2">
        <v>45505</v>
      </c>
      <c r="B929">
        <v>37081</v>
      </c>
      <c r="C929" t="s">
        <v>175</v>
      </c>
      <c r="D929" t="s">
        <v>78</v>
      </c>
      <c r="E929" t="s">
        <v>69</v>
      </c>
      <c r="F929" t="s">
        <v>88</v>
      </c>
      <c r="G929" t="s">
        <v>39</v>
      </c>
      <c r="H929" t="s">
        <v>18</v>
      </c>
      <c r="I929">
        <v>124</v>
      </c>
      <c r="J929" t="s">
        <v>26</v>
      </c>
      <c r="K929" t="s">
        <v>27</v>
      </c>
      <c r="L929">
        <v>7.28</v>
      </c>
      <c r="M929" s="6">
        <f>tblSales[[#This Row],[Quantity]]*tblSales[[#This Row],[Unit Price]]</f>
        <v>902.72</v>
      </c>
    </row>
    <row r="930" spans="1:13" x14ac:dyDescent="0.25">
      <c r="A930" s="2">
        <v>45505</v>
      </c>
      <c r="B930">
        <v>37081</v>
      </c>
      <c r="C930" t="s">
        <v>175</v>
      </c>
      <c r="D930" t="s">
        <v>78</v>
      </c>
      <c r="E930" t="s">
        <v>69</v>
      </c>
      <c r="F930" t="s">
        <v>88</v>
      </c>
      <c r="G930" t="s">
        <v>42</v>
      </c>
      <c r="H930" t="s">
        <v>33</v>
      </c>
      <c r="I930">
        <v>225</v>
      </c>
      <c r="J930" t="s">
        <v>19</v>
      </c>
      <c r="K930" t="s">
        <v>24</v>
      </c>
      <c r="L930">
        <v>7.97</v>
      </c>
      <c r="M930" s="6">
        <f>tblSales[[#This Row],[Quantity]]*tblSales[[#This Row],[Unit Price]]</f>
        <v>1793.25</v>
      </c>
    </row>
    <row r="931" spans="1:13" x14ac:dyDescent="0.25">
      <c r="A931" s="2">
        <v>45505</v>
      </c>
      <c r="B931">
        <v>37082</v>
      </c>
      <c r="C931" t="s">
        <v>162</v>
      </c>
      <c r="D931" t="s">
        <v>78</v>
      </c>
      <c r="E931" t="s">
        <v>83</v>
      </c>
      <c r="F931" t="s">
        <v>88</v>
      </c>
      <c r="G931" t="s">
        <v>71</v>
      </c>
      <c r="H931" t="s">
        <v>22</v>
      </c>
      <c r="I931">
        <v>208</v>
      </c>
      <c r="J931" t="s">
        <v>19</v>
      </c>
      <c r="K931" t="s">
        <v>20</v>
      </c>
      <c r="L931">
        <v>7.23</v>
      </c>
      <c r="M931" s="6">
        <f>tblSales[[#This Row],[Quantity]]*tblSales[[#This Row],[Unit Price]]</f>
        <v>1503.8400000000001</v>
      </c>
    </row>
    <row r="932" spans="1:13" x14ac:dyDescent="0.25">
      <c r="A932" s="2">
        <v>45505</v>
      </c>
      <c r="B932">
        <v>37082</v>
      </c>
      <c r="C932" t="s">
        <v>162</v>
      </c>
      <c r="D932" t="s">
        <v>78</v>
      </c>
      <c r="E932" t="s">
        <v>83</v>
      </c>
      <c r="F932" t="s">
        <v>88</v>
      </c>
      <c r="G932" t="s">
        <v>75</v>
      </c>
      <c r="H932" t="s">
        <v>18</v>
      </c>
      <c r="I932">
        <v>46</v>
      </c>
      <c r="J932" t="s">
        <v>26</v>
      </c>
      <c r="K932" t="s">
        <v>24</v>
      </c>
      <c r="L932">
        <v>7.88</v>
      </c>
      <c r="M932" s="6">
        <f>tblSales[[#This Row],[Quantity]]*tblSales[[#This Row],[Unit Price]]</f>
        <v>362.48</v>
      </c>
    </row>
    <row r="933" spans="1:13" x14ac:dyDescent="0.25">
      <c r="A933" s="2">
        <v>45505</v>
      </c>
      <c r="B933">
        <v>37082</v>
      </c>
      <c r="C933" t="s">
        <v>162</v>
      </c>
      <c r="D933" t="s">
        <v>78</v>
      </c>
      <c r="E933" t="s">
        <v>83</v>
      </c>
      <c r="F933" t="s">
        <v>88</v>
      </c>
      <c r="G933" t="s">
        <v>60</v>
      </c>
      <c r="H933" t="s">
        <v>22</v>
      </c>
      <c r="I933">
        <v>110</v>
      </c>
      <c r="J933" t="s">
        <v>19</v>
      </c>
      <c r="K933" t="s">
        <v>27</v>
      </c>
      <c r="L933">
        <v>6.88</v>
      </c>
      <c r="M933" s="6">
        <f>tblSales[[#This Row],[Quantity]]*tblSales[[#This Row],[Unit Price]]</f>
        <v>756.8</v>
      </c>
    </row>
    <row r="934" spans="1:13" x14ac:dyDescent="0.25">
      <c r="A934" s="2">
        <v>45505</v>
      </c>
      <c r="B934">
        <v>37082</v>
      </c>
      <c r="C934" t="s">
        <v>162</v>
      </c>
      <c r="D934" t="s">
        <v>78</v>
      </c>
      <c r="E934" t="s">
        <v>83</v>
      </c>
      <c r="F934" t="s">
        <v>88</v>
      </c>
      <c r="G934" t="s">
        <v>60</v>
      </c>
      <c r="H934" t="s">
        <v>22</v>
      </c>
      <c r="I934">
        <v>108</v>
      </c>
      <c r="J934" t="s">
        <v>19</v>
      </c>
      <c r="K934" t="s">
        <v>27</v>
      </c>
      <c r="L934">
        <v>6.88</v>
      </c>
      <c r="M934" s="6">
        <f>tblSales[[#This Row],[Quantity]]*tblSales[[#This Row],[Unit Price]]</f>
        <v>743.04</v>
      </c>
    </row>
    <row r="935" spans="1:13" x14ac:dyDescent="0.25">
      <c r="A935" s="2">
        <v>45505</v>
      </c>
      <c r="B935">
        <v>37082</v>
      </c>
      <c r="C935" t="s">
        <v>162</v>
      </c>
      <c r="D935" t="s">
        <v>78</v>
      </c>
      <c r="E935" t="s">
        <v>83</v>
      </c>
      <c r="F935" t="s">
        <v>88</v>
      </c>
      <c r="G935" t="s">
        <v>98</v>
      </c>
      <c r="H935" t="s">
        <v>18</v>
      </c>
      <c r="I935">
        <v>185</v>
      </c>
      <c r="J935" t="s">
        <v>36</v>
      </c>
      <c r="K935" t="s">
        <v>29</v>
      </c>
      <c r="L935">
        <v>7.57</v>
      </c>
      <c r="M935" s="6">
        <f>tblSales[[#This Row],[Quantity]]*tblSales[[#This Row],[Unit Price]]</f>
        <v>1400.45</v>
      </c>
    </row>
    <row r="936" spans="1:13" x14ac:dyDescent="0.25">
      <c r="A936" s="2">
        <v>45505</v>
      </c>
      <c r="B936">
        <v>37083</v>
      </c>
      <c r="C936" t="s">
        <v>131</v>
      </c>
      <c r="D936" t="s">
        <v>41</v>
      </c>
      <c r="E936" t="s">
        <v>31</v>
      </c>
      <c r="F936" t="s">
        <v>88</v>
      </c>
      <c r="G936" t="s">
        <v>103</v>
      </c>
      <c r="H936" t="s">
        <v>18</v>
      </c>
      <c r="I936" s="8">
        <v>940</v>
      </c>
      <c r="J936" t="s">
        <v>23</v>
      </c>
      <c r="K936" t="s">
        <v>24</v>
      </c>
      <c r="L936">
        <v>13</v>
      </c>
      <c r="M936" s="6">
        <f>tblSales[[#This Row],[Quantity]]*tblSales[[#This Row],[Unit Price]]</f>
        <v>12220</v>
      </c>
    </row>
    <row r="937" spans="1:13" x14ac:dyDescent="0.25">
      <c r="A937" s="2">
        <v>45505</v>
      </c>
      <c r="B937">
        <v>37083</v>
      </c>
      <c r="C937" t="s">
        <v>131</v>
      </c>
      <c r="D937" t="s">
        <v>41</v>
      </c>
      <c r="E937" t="s">
        <v>31</v>
      </c>
      <c r="F937" t="s">
        <v>88</v>
      </c>
      <c r="G937" t="s">
        <v>86</v>
      </c>
      <c r="H937" t="s">
        <v>33</v>
      </c>
      <c r="I937" s="8">
        <v>1560</v>
      </c>
      <c r="J937" t="s">
        <v>19</v>
      </c>
      <c r="K937" t="s">
        <v>20</v>
      </c>
      <c r="L937">
        <v>9.3000000000000007</v>
      </c>
      <c r="M937" s="6">
        <f>tblSales[[#This Row],[Quantity]]*tblSales[[#This Row],[Unit Price]]</f>
        <v>14508.000000000002</v>
      </c>
    </row>
    <row r="938" spans="1:13" x14ac:dyDescent="0.25">
      <c r="A938" s="2">
        <v>45505</v>
      </c>
      <c r="B938">
        <v>37083</v>
      </c>
      <c r="C938" t="s">
        <v>131</v>
      </c>
      <c r="D938" t="s">
        <v>41</v>
      </c>
      <c r="E938" t="s">
        <v>31</v>
      </c>
      <c r="F938" t="s">
        <v>88</v>
      </c>
      <c r="G938" t="s">
        <v>86</v>
      </c>
      <c r="H938" t="s">
        <v>33</v>
      </c>
      <c r="I938" s="8">
        <v>1356</v>
      </c>
      <c r="J938" t="s">
        <v>19</v>
      </c>
      <c r="K938" t="s">
        <v>20</v>
      </c>
      <c r="L938">
        <v>9.3000000000000007</v>
      </c>
      <c r="M938" s="6">
        <f>tblSales[[#This Row],[Quantity]]*tblSales[[#This Row],[Unit Price]]</f>
        <v>12610.800000000001</v>
      </c>
    </row>
    <row r="939" spans="1:13" x14ac:dyDescent="0.25">
      <c r="A939" s="2">
        <v>45505</v>
      </c>
      <c r="B939">
        <v>37083</v>
      </c>
      <c r="C939" t="s">
        <v>131</v>
      </c>
      <c r="D939" t="s">
        <v>41</v>
      </c>
      <c r="E939" t="s">
        <v>31</v>
      </c>
      <c r="F939" t="s">
        <v>88</v>
      </c>
      <c r="G939" t="s">
        <v>132</v>
      </c>
      <c r="H939" t="s">
        <v>18</v>
      </c>
      <c r="I939" s="8">
        <v>128</v>
      </c>
      <c r="J939" t="s">
        <v>19</v>
      </c>
      <c r="K939" t="s">
        <v>27</v>
      </c>
      <c r="L939">
        <v>9.82</v>
      </c>
      <c r="M939" s="6">
        <f>tblSales[[#This Row],[Quantity]]*tblSales[[#This Row],[Unit Price]]</f>
        <v>1256.96</v>
      </c>
    </row>
    <row r="940" spans="1:13" x14ac:dyDescent="0.25">
      <c r="A940" s="2">
        <v>45505</v>
      </c>
      <c r="B940">
        <v>37083</v>
      </c>
      <c r="C940" t="s">
        <v>131</v>
      </c>
      <c r="D940" t="s">
        <v>41</v>
      </c>
      <c r="E940" t="s">
        <v>31</v>
      </c>
      <c r="F940" t="s">
        <v>88</v>
      </c>
      <c r="G940" t="s">
        <v>54</v>
      </c>
      <c r="H940" t="s">
        <v>33</v>
      </c>
      <c r="I940" s="8">
        <v>1100</v>
      </c>
      <c r="J940" t="s">
        <v>36</v>
      </c>
      <c r="K940" t="s">
        <v>34</v>
      </c>
      <c r="L940">
        <v>8.43</v>
      </c>
      <c r="M940" s="6">
        <f>tblSales[[#This Row],[Quantity]]*tblSales[[#This Row],[Unit Price]]</f>
        <v>9273</v>
      </c>
    </row>
    <row r="941" spans="1:13" x14ac:dyDescent="0.25">
      <c r="A941" s="2">
        <v>45506</v>
      </c>
      <c r="B941">
        <v>37084</v>
      </c>
      <c r="C941" t="s">
        <v>125</v>
      </c>
      <c r="D941" t="s">
        <v>52</v>
      </c>
      <c r="E941" t="s">
        <v>79</v>
      </c>
      <c r="F941" t="s">
        <v>88</v>
      </c>
      <c r="G941" t="s">
        <v>67</v>
      </c>
      <c r="H941" t="s">
        <v>18</v>
      </c>
      <c r="I941" s="8">
        <v>896</v>
      </c>
      <c r="J941" t="s">
        <v>23</v>
      </c>
      <c r="K941" t="s">
        <v>20</v>
      </c>
      <c r="L941">
        <v>11.93</v>
      </c>
      <c r="M941" s="6">
        <f>tblSales[[#This Row],[Quantity]]*tblSales[[#This Row],[Unit Price]]</f>
        <v>10689.279999999999</v>
      </c>
    </row>
    <row r="942" spans="1:13" x14ac:dyDescent="0.25">
      <c r="A942" s="2">
        <v>45506</v>
      </c>
      <c r="B942">
        <v>37084</v>
      </c>
      <c r="C942" t="s">
        <v>125</v>
      </c>
      <c r="D942" t="s">
        <v>52</v>
      </c>
      <c r="E942" t="s">
        <v>79</v>
      </c>
      <c r="F942" t="s">
        <v>88</v>
      </c>
      <c r="G942" t="s">
        <v>61</v>
      </c>
      <c r="H942" t="s">
        <v>22</v>
      </c>
      <c r="I942" s="8">
        <v>2078</v>
      </c>
      <c r="J942" t="s">
        <v>26</v>
      </c>
      <c r="K942" t="s">
        <v>24</v>
      </c>
      <c r="L942">
        <v>7.5</v>
      </c>
      <c r="M942" s="6">
        <f>tblSales[[#This Row],[Quantity]]*tblSales[[#This Row],[Unit Price]]</f>
        <v>15585</v>
      </c>
    </row>
    <row r="943" spans="1:13" x14ac:dyDescent="0.25">
      <c r="A943" s="2">
        <v>45506</v>
      </c>
      <c r="B943">
        <v>37084</v>
      </c>
      <c r="C943" t="s">
        <v>125</v>
      </c>
      <c r="D943" t="s">
        <v>52</v>
      </c>
      <c r="E943" t="s">
        <v>79</v>
      </c>
      <c r="F943" t="s">
        <v>88</v>
      </c>
      <c r="G943" t="s">
        <v>96</v>
      </c>
      <c r="H943" t="s">
        <v>22</v>
      </c>
      <c r="I943" s="8">
        <v>410</v>
      </c>
      <c r="J943" t="s">
        <v>19</v>
      </c>
      <c r="K943" t="s">
        <v>34</v>
      </c>
      <c r="L943">
        <v>7.87</v>
      </c>
      <c r="M943" s="6">
        <f>tblSales[[#This Row],[Quantity]]*tblSales[[#This Row],[Unit Price]]</f>
        <v>3226.7</v>
      </c>
    </row>
    <row r="944" spans="1:13" x14ac:dyDescent="0.25">
      <c r="A944" s="2">
        <v>45506</v>
      </c>
      <c r="B944">
        <v>37084</v>
      </c>
      <c r="C944" t="s">
        <v>125</v>
      </c>
      <c r="D944" t="s">
        <v>52</v>
      </c>
      <c r="E944" t="s">
        <v>79</v>
      </c>
      <c r="F944" t="s">
        <v>88</v>
      </c>
      <c r="G944" t="s">
        <v>112</v>
      </c>
      <c r="H944" t="s">
        <v>18</v>
      </c>
      <c r="I944" s="8">
        <v>1400</v>
      </c>
      <c r="J944" t="s">
        <v>26</v>
      </c>
      <c r="K944" t="s">
        <v>29</v>
      </c>
      <c r="L944">
        <v>8.08</v>
      </c>
      <c r="M944" s="6">
        <f>tblSales[[#This Row],[Quantity]]*tblSales[[#This Row],[Unit Price]]</f>
        <v>11312</v>
      </c>
    </row>
    <row r="945" spans="1:13" x14ac:dyDescent="0.25">
      <c r="A945" s="2">
        <v>45506</v>
      </c>
      <c r="B945">
        <v>37084</v>
      </c>
      <c r="C945" t="s">
        <v>125</v>
      </c>
      <c r="D945" t="s">
        <v>52</v>
      </c>
      <c r="E945" t="s">
        <v>79</v>
      </c>
      <c r="F945" t="s">
        <v>88</v>
      </c>
      <c r="G945" t="s">
        <v>76</v>
      </c>
      <c r="H945" t="s">
        <v>18</v>
      </c>
      <c r="I945" s="8">
        <v>734</v>
      </c>
      <c r="J945" t="s">
        <v>19</v>
      </c>
      <c r="K945" t="s">
        <v>29</v>
      </c>
      <c r="L945">
        <v>9.09</v>
      </c>
      <c r="M945" s="6">
        <f>tblSales[[#This Row],[Quantity]]*tblSales[[#This Row],[Unit Price]]</f>
        <v>6672.0599999999995</v>
      </c>
    </row>
    <row r="946" spans="1:13" x14ac:dyDescent="0.25">
      <c r="A946" s="2">
        <v>45506</v>
      </c>
      <c r="B946">
        <v>37085</v>
      </c>
      <c r="C946" t="s">
        <v>157</v>
      </c>
      <c r="D946" t="s">
        <v>14</v>
      </c>
      <c r="E946" t="s">
        <v>83</v>
      </c>
      <c r="F946" t="s">
        <v>88</v>
      </c>
      <c r="G946" t="s">
        <v>66</v>
      </c>
      <c r="H946" t="s">
        <v>18</v>
      </c>
      <c r="I946">
        <v>70</v>
      </c>
      <c r="J946" t="s">
        <v>23</v>
      </c>
      <c r="K946" t="s">
        <v>34</v>
      </c>
      <c r="L946">
        <v>10.78</v>
      </c>
      <c r="M946" s="6">
        <f>tblSales[[#This Row],[Quantity]]*tblSales[[#This Row],[Unit Price]]</f>
        <v>754.59999999999991</v>
      </c>
    </row>
    <row r="947" spans="1:13" x14ac:dyDescent="0.25">
      <c r="A947" s="2">
        <v>45506</v>
      </c>
      <c r="B947">
        <v>37085</v>
      </c>
      <c r="C947" t="s">
        <v>157</v>
      </c>
      <c r="D947" t="s">
        <v>14</v>
      </c>
      <c r="E947" t="s">
        <v>83</v>
      </c>
      <c r="F947" t="s">
        <v>88</v>
      </c>
      <c r="G947" t="s">
        <v>43</v>
      </c>
      <c r="H947" t="s">
        <v>33</v>
      </c>
      <c r="I947">
        <v>134</v>
      </c>
      <c r="J947" t="s">
        <v>36</v>
      </c>
      <c r="K947" t="s">
        <v>27</v>
      </c>
      <c r="L947">
        <v>7.42</v>
      </c>
      <c r="M947" s="6">
        <f>tblSales[[#This Row],[Quantity]]*tblSales[[#This Row],[Unit Price]]</f>
        <v>994.28</v>
      </c>
    </row>
    <row r="948" spans="1:13" x14ac:dyDescent="0.25">
      <c r="A948" s="2">
        <v>45506</v>
      </c>
      <c r="B948">
        <v>37085</v>
      </c>
      <c r="C948" t="s">
        <v>157</v>
      </c>
      <c r="D948" t="s">
        <v>14</v>
      </c>
      <c r="E948" t="s">
        <v>83</v>
      </c>
      <c r="F948" t="s">
        <v>88</v>
      </c>
      <c r="G948" t="s">
        <v>55</v>
      </c>
      <c r="H948" t="s">
        <v>22</v>
      </c>
      <c r="I948">
        <v>36</v>
      </c>
      <c r="J948" t="s">
        <v>36</v>
      </c>
      <c r="K948" t="s">
        <v>27</v>
      </c>
      <c r="L948">
        <v>6.93</v>
      </c>
      <c r="M948" s="6">
        <f>tblSales[[#This Row],[Quantity]]*tblSales[[#This Row],[Unit Price]]</f>
        <v>249.48</v>
      </c>
    </row>
    <row r="949" spans="1:13" x14ac:dyDescent="0.25">
      <c r="A949" s="2">
        <v>45506</v>
      </c>
      <c r="B949">
        <v>37085</v>
      </c>
      <c r="C949" t="s">
        <v>157</v>
      </c>
      <c r="D949" t="s">
        <v>14</v>
      </c>
      <c r="E949" t="s">
        <v>83</v>
      </c>
      <c r="F949" t="s">
        <v>88</v>
      </c>
      <c r="G949" t="s">
        <v>72</v>
      </c>
      <c r="H949" t="s">
        <v>33</v>
      </c>
      <c r="I949">
        <v>358</v>
      </c>
      <c r="J949" t="s">
        <v>26</v>
      </c>
      <c r="K949" t="s">
        <v>24</v>
      </c>
      <c r="L949">
        <v>7.56</v>
      </c>
      <c r="M949" s="6">
        <f>tblSales[[#This Row],[Quantity]]*tblSales[[#This Row],[Unit Price]]</f>
        <v>2706.48</v>
      </c>
    </row>
    <row r="950" spans="1:13" x14ac:dyDescent="0.25">
      <c r="A950" s="2">
        <v>45506</v>
      </c>
      <c r="B950">
        <v>37085</v>
      </c>
      <c r="C950" t="s">
        <v>157</v>
      </c>
      <c r="D950" t="s">
        <v>14</v>
      </c>
      <c r="E950" t="s">
        <v>83</v>
      </c>
      <c r="F950" t="s">
        <v>88</v>
      </c>
      <c r="G950" t="s">
        <v>55</v>
      </c>
      <c r="H950" t="s">
        <v>22</v>
      </c>
      <c r="I950">
        <v>297</v>
      </c>
      <c r="J950" t="s">
        <v>36</v>
      </c>
      <c r="K950" t="s">
        <v>27</v>
      </c>
      <c r="L950">
        <v>6.93</v>
      </c>
      <c r="M950" s="6">
        <f>tblSales[[#This Row],[Quantity]]*tblSales[[#This Row],[Unit Price]]</f>
        <v>2058.21</v>
      </c>
    </row>
    <row r="951" spans="1:13" x14ac:dyDescent="0.25">
      <c r="A951" s="2">
        <v>45506</v>
      </c>
      <c r="B951">
        <v>37086</v>
      </c>
      <c r="C951" t="s">
        <v>148</v>
      </c>
      <c r="D951" t="s">
        <v>52</v>
      </c>
      <c r="E951" t="s">
        <v>69</v>
      </c>
      <c r="F951" t="s">
        <v>88</v>
      </c>
      <c r="G951" t="s">
        <v>48</v>
      </c>
      <c r="H951" t="s">
        <v>33</v>
      </c>
      <c r="I951">
        <v>60</v>
      </c>
      <c r="J951" t="s">
        <v>26</v>
      </c>
      <c r="K951" t="s">
        <v>34</v>
      </c>
      <c r="L951">
        <v>7.5</v>
      </c>
      <c r="M951" s="6">
        <f>tblSales[[#This Row],[Quantity]]*tblSales[[#This Row],[Unit Price]]</f>
        <v>450</v>
      </c>
    </row>
    <row r="952" spans="1:13" x14ac:dyDescent="0.25">
      <c r="A952" s="2">
        <v>45506</v>
      </c>
      <c r="B952">
        <v>37086</v>
      </c>
      <c r="C952" t="s">
        <v>148</v>
      </c>
      <c r="D952" t="s">
        <v>52</v>
      </c>
      <c r="E952" t="s">
        <v>69</v>
      </c>
      <c r="F952" t="s">
        <v>88</v>
      </c>
      <c r="G952" t="s">
        <v>74</v>
      </c>
      <c r="H952" t="s">
        <v>33</v>
      </c>
      <c r="I952">
        <v>660</v>
      </c>
      <c r="J952" t="s">
        <v>23</v>
      </c>
      <c r="K952" t="s">
        <v>29</v>
      </c>
      <c r="L952">
        <v>10</v>
      </c>
      <c r="M952" s="6">
        <f>tblSales[[#This Row],[Quantity]]*tblSales[[#This Row],[Unit Price]]</f>
        <v>6600</v>
      </c>
    </row>
    <row r="953" spans="1:13" x14ac:dyDescent="0.25">
      <c r="A953" s="2">
        <v>45506</v>
      </c>
      <c r="B953">
        <v>37086</v>
      </c>
      <c r="C953" t="s">
        <v>148</v>
      </c>
      <c r="D953" t="s">
        <v>52</v>
      </c>
      <c r="E953" t="s">
        <v>69</v>
      </c>
      <c r="F953" t="s">
        <v>88</v>
      </c>
      <c r="G953" t="s">
        <v>70</v>
      </c>
      <c r="H953" t="s">
        <v>22</v>
      </c>
      <c r="I953">
        <v>453</v>
      </c>
      <c r="J953" t="s">
        <v>23</v>
      </c>
      <c r="K953" t="s">
        <v>34</v>
      </c>
      <c r="L953">
        <v>9.6199999999999992</v>
      </c>
      <c r="M953" s="6">
        <f>tblSales[[#This Row],[Quantity]]*tblSales[[#This Row],[Unit Price]]</f>
        <v>4357.8599999999997</v>
      </c>
    </row>
    <row r="954" spans="1:13" x14ac:dyDescent="0.25">
      <c r="A954" s="2">
        <v>45506</v>
      </c>
      <c r="B954">
        <v>37086</v>
      </c>
      <c r="C954" t="s">
        <v>148</v>
      </c>
      <c r="D954" t="s">
        <v>52</v>
      </c>
      <c r="E954" t="s">
        <v>69</v>
      </c>
      <c r="F954" t="s">
        <v>88</v>
      </c>
      <c r="G954" t="s">
        <v>92</v>
      </c>
      <c r="H954" t="s">
        <v>22</v>
      </c>
      <c r="I954">
        <v>120</v>
      </c>
      <c r="J954" t="s">
        <v>26</v>
      </c>
      <c r="K954" t="s">
        <v>29</v>
      </c>
      <c r="L954">
        <v>6.78</v>
      </c>
      <c r="M954" s="6">
        <f>tblSales[[#This Row],[Quantity]]*tblSales[[#This Row],[Unit Price]]</f>
        <v>813.6</v>
      </c>
    </row>
    <row r="955" spans="1:13" x14ac:dyDescent="0.25">
      <c r="A955" s="2">
        <v>45506</v>
      </c>
      <c r="B955">
        <v>37086</v>
      </c>
      <c r="C955" t="s">
        <v>148</v>
      </c>
      <c r="D955" t="s">
        <v>52</v>
      </c>
      <c r="E955" t="s">
        <v>69</v>
      </c>
      <c r="F955" t="s">
        <v>88</v>
      </c>
      <c r="G955" t="s">
        <v>50</v>
      </c>
      <c r="H955" t="s">
        <v>18</v>
      </c>
      <c r="I955">
        <v>390</v>
      </c>
      <c r="J955" t="s">
        <v>26</v>
      </c>
      <c r="K955" t="s">
        <v>20</v>
      </c>
      <c r="L955">
        <v>8.67</v>
      </c>
      <c r="M955" s="6">
        <f>tblSales[[#This Row],[Quantity]]*tblSales[[#This Row],[Unit Price]]</f>
        <v>3381.3</v>
      </c>
    </row>
    <row r="956" spans="1:13" x14ac:dyDescent="0.25">
      <c r="A956" s="2">
        <v>45506</v>
      </c>
      <c r="B956">
        <v>37087</v>
      </c>
      <c r="C956" t="s">
        <v>178</v>
      </c>
      <c r="D956" t="s">
        <v>78</v>
      </c>
      <c r="E956" t="s">
        <v>31</v>
      </c>
      <c r="F956" t="s">
        <v>88</v>
      </c>
      <c r="G956" t="s">
        <v>71</v>
      </c>
      <c r="H956" t="s">
        <v>22</v>
      </c>
      <c r="I956">
        <v>231</v>
      </c>
      <c r="J956" t="s">
        <v>19</v>
      </c>
      <c r="K956" t="s">
        <v>20</v>
      </c>
      <c r="L956">
        <v>7.23</v>
      </c>
      <c r="M956" s="6">
        <f>tblSales[[#This Row],[Quantity]]*tblSales[[#This Row],[Unit Price]]</f>
        <v>1670.13</v>
      </c>
    </row>
    <row r="957" spans="1:13" x14ac:dyDescent="0.25">
      <c r="A957" s="2">
        <v>45506</v>
      </c>
      <c r="B957">
        <v>37087</v>
      </c>
      <c r="C957" t="s">
        <v>178</v>
      </c>
      <c r="D957" t="s">
        <v>78</v>
      </c>
      <c r="E957" t="s">
        <v>31</v>
      </c>
      <c r="F957" t="s">
        <v>88</v>
      </c>
      <c r="G957" t="s">
        <v>67</v>
      </c>
      <c r="H957" t="s">
        <v>18</v>
      </c>
      <c r="I957">
        <v>153</v>
      </c>
      <c r="J957" t="s">
        <v>23</v>
      </c>
      <c r="K957" t="s">
        <v>20</v>
      </c>
      <c r="L957">
        <v>10.52</v>
      </c>
      <c r="M957" s="6">
        <f>tblSales[[#This Row],[Quantity]]*tblSales[[#This Row],[Unit Price]]</f>
        <v>1609.56</v>
      </c>
    </row>
    <row r="958" spans="1:13" x14ac:dyDescent="0.25">
      <c r="A958" s="2">
        <v>45506</v>
      </c>
      <c r="B958">
        <v>37087</v>
      </c>
      <c r="C958" t="s">
        <v>178</v>
      </c>
      <c r="D958" t="s">
        <v>78</v>
      </c>
      <c r="E958" t="s">
        <v>31</v>
      </c>
      <c r="F958" t="s">
        <v>88</v>
      </c>
      <c r="G958" t="s">
        <v>39</v>
      </c>
      <c r="H958" t="s">
        <v>18</v>
      </c>
      <c r="I958">
        <v>250</v>
      </c>
      <c r="J958" t="s">
        <v>26</v>
      </c>
      <c r="K958" t="s">
        <v>27</v>
      </c>
      <c r="L958">
        <v>7.28</v>
      </c>
      <c r="M958" s="6">
        <f>tblSales[[#This Row],[Quantity]]*tblSales[[#This Row],[Unit Price]]</f>
        <v>1820</v>
      </c>
    </row>
    <row r="959" spans="1:13" x14ac:dyDescent="0.25">
      <c r="A959" s="2">
        <v>45506</v>
      </c>
      <c r="B959">
        <v>37087</v>
      </c>
      <c r="C959" t="s">
        <v>178</v>
      </c>
      <c r="D959" t="s">
        <v>78</v>
      </c>
      <c r="E959" t="s">
        <v>31</v>
      </c>
      <c r="F959" t="s">
        <v>88</v>
      </c>
      <c r="G959" t="s">
        <v>107</v>
      </c>
      <c r="H959" t="s">
        <v>22</v>
      </c>
      <c r="I959">
        <v>64</v>
      </c>
      <c r="J959" t="s">
        <v>36</v>
      </c>
      <c r="K959" t="s">
        <v>20</v>
      </c>
      <c r="L959">
        <v>6.83</v>
      </c>
      <c r="M959" s="6">
        <f>tblSales[[#This Row],[Quantity]]*tblSales[[#This Row],[Unit Price]]</f>
        <v>437.12</v>
      </c>
    </row>
    <row r="960" spans="1:13" x14ac:dyDescent="0.25">
      <c r="A960" s="2">
        <v>45506</v>
      </c>
      <c r="B960">
        <v>37087</v>
      </c>
      <c r="C960" t="s">
        <v>178</v>
      </c>
      <c r="D960" t="s">
        <v>78</v>
      </c>
      <c r="E960" t="s">
        <v>31</v>
      </c>
      <c r="F960" t="s">
        <v>88</v>
      </c>
      <c r="G960" t="s">
        <v>57</v>
      </c>
      <c r="H960" t="s">
        <v>18</v>
      </c>
      <c r="I960">
        <v>25</v>
      </c>
      <c r="J960" t="s">
        <v>36</v>
      </c>
      <c r="K960" t="s">
        <v>34</v>
      </c>
      <c r="L960">
        <v>7.81</v>
      </c>
      <c r="M960" s="6">
        <f>tblSales[[#This Row],[Quantity]]*tblSales[[#This Row],[Unit Price]]</f>
        <v>195.25</v>
      </c>
    </row>
    <row r="961" spans="1:13" x14ac:dyDescent="0.25">
      <c r="A961" s="2">
        <v>45506</v>
      </c>
      <c r="B961">
        <v>37088</v>
      </c>
      <c r="C961" t="s">
        <v>130</v>
      </c>
      <c r="D961" t="s">
        <v>52</v>
      </c>
      <c r="E961" t="s">
        <v>15</v>
      </c>
      <c r="F961" t="s">
        <v>88</v>
      </c>
      <c r="G961" t="s">
        <v>60</v>
      </c>
      <c r="H961" t="s">
        <v>22</v>
      </c>
      <c r="I961">
        <v>273</v>
      </c>
      <c r="J961" t="s">
        <v>19</v>
      </c>
      <c r="K961" t="s">
        <v>27</v>
      </c>
      <c r="L961">
        <v>7.79</v>
      </c>
      <c r="M961" s="6">
        <f>tblSales[[#This Row],[Quantity]]*tblSales[[#This Row],[Unit Price]]</f>
        <v>2126.67</v>
      </c>
    </row>
    <row r="962" spans="1:13" x14ac:dyDescent="0.25">
      <c r="A962" s="2">
        <v>45506</v>
      </c>
      <c r="B962">
        <v>37088</v>
      </c>
      <c r="C962" t="s">
        <v>130</v>
      </c>
      <c r="D962" t="s">
        <v>52</v>
      </c>
      <c r="E962" t="s">
        <v>15</v>
      </c>
      <c r="F962" t="s">
        <v>88</v>
      </c>
      <c r="G962" t="s">
        <v>71</v>
      </c>
      <c r="H962" t="s">
        <v>22</v>
      </c>
      <c r="I962">
        <v>368</v>
      </c>
      <c r="J962" t="s">
        <v>19</v>
      </c>
      <c r="K962" t="s">
        <v>20</v>
      </c>
      <c r="L962">
        <v>8.19</v>
      </c>
      <c r="M962" s="6">
        <f>tblSales[[#This Row],[Quantity]]*tblSales[[#This Row],[Unit Price]]</f>
        <v>3013.9199999999996</v>
      </c>
    </row>
    <row r="963" spans="1:13" x14ac:dyDescent="0.25">
      <c r="A963" s="2">
        <v>45506</v>
      </c>
      <c r="B963">
        <v>37088</v>
      </c>
      <c r="C963" t="s">
        <v>130</v>
      </c>
      <c r="D963" t="s">
        <v>52</v>
      </c>
      <c r="E963" t="s">
        <v>15</v>
      </c>
      <c r="F963" t="s">
        <v>88</v>
      </c>
      <c r="G963" t="s">
        <v>43</v>
      </c>
      <c r="H963" t="s">
        <v>33</v>
      </c>
      <c r="I963">
        <v>170</v>
      </c>
      <c r="J963" t="s">
        <v>36</v>
      </c>
      <c r="K963" t="s">
        <v>27</v>
      </c>
      <c r="L963">
        <v>7.89</v>
      </c>
      <c r="M963" s="6">
        <f>tblSales[[#This Row],[Quantity]]*tblSales[[#This Row],[Unit Price]]</f>
        <v>1341.3</v>
      </c>
    </row>
    <row r="964" spans="1:13" x14ac:dyDescent="0.25">
      <c r="A964" s="2">
        <v>45506</v>
      </c>
      <c r="B964">
        <v>37088</v>
      </c>
      <c r="C964" t="s">
        <v>130</v>
      </c>
      <c r="D964" t="s">
        <v>52</v>
      </c>
      <c r="E964" t="s">
        <v>15</v>
      </c>
      <c r="F964" t="s">
        <v>88</v>
      </c>
      <c r="G964" t="s">
        <v>85</v>
      </c>
      <c r="H964" t="s">
        <v>33</v>
      </c>
      <c r="I964">
        <v>131</v>
      </c>
      <c r="J964" t="s">
        <v>26</v>
      </c>
      <c r="K964" t="s">
        <v>29</v>
      </c>
      <c r="L964">
        <v>7.27</v>
      </c>
      <c r="M964" s="6">
        <f>tblSales[[#This Row],[Quantity]]*tblSales[[#This Row],[Unit Price]]</f>
        <v>952.36999999999989</v>
      </c>
    </row>
    <row r="965" spans="1:13" x14ac:dyDescent="0.25">
      <c r="A965" s="2">
        <v>45506</v>
      </c>
      <c r="B965">
        <v>37088</v>
      </c>
      <c r="C965" t="s">
        <v>130</v>
      </c>
      <c r="D965" t="s">
        <v>52</v>
      </c>
      <c r="E965" t="s">
        <v>15</v>
      </c>
      <c r="F965" t="s">
        <v>88</v>
      </c>
      <c r="G965" t="s">
        <v>66</v>
      </c>
      <c r="H965" t="s">
        <v>18</v>
      </c>
      <c r="I965">
        <v>359</v>
      </c>
      <c r="J965" t="s">
        <v>23</v>
      </c>
      <c r="K965" t="s">
        <v>34</v>
      </c>
      <c r="L965">
        <v>11.46</v>
      </c>
      <c r="M965" s="6">
        <f>tblSales[[#This Row],[Quantity]]*tblSales[[#This Row],[Unit Price]]</f>
        <v>4114.1400000000003</v>
      </c>
    </row>
    <row r="966" spans="1:13" x14ac:dyDescent="0.25">
      <c r="A966" s="2">
        <v>45506</v>
      </c>
      <c r="B966">
        <v>37089</v>
      </c>
      <c r="C966" t="s">
        <v>152</v>
      </c>
      <c r="D966" t="s">
        <v>41</v>
      </c>
      <c r="E966" t="s">
        <v>69</v>
      </c>
      <c r="F966" t="s">
        <v>88</v>
      </c>
      <c r="G966" t="s">
        <v>111</v>
      </c>
      <c r="H966" t="s">
        <v>22</v>
      </c>
      <c r="I966">
        <v>630</v>
      </c>
      <c r="J966" t="s">
        <v>23</v>
      </c>
      <c r="K966" t="s">
        <v>20</v>
      </c>
      <c r="L966">
        <v>10.6</v>
      </c>
      <c r="M966" s="6">
        <f>tblSales[[#This Row],[Quantity]]*tblSales[[#This Row],[Unit Price]]</f>
        <v>6678</v>
      </c>
    </row>
    <row r="967" spans="1:13" x14ac:dyDescent="0.25">
      <c r="A967" s="2">
        <v>45506</v>
      </c>
      <c r="B967">
        <v>37089</v>
      </c>
      <c r="C967" t="s">
        <v>152</v>
      </c>
      <c r="D967" t="s">
        <v>41</v>
      </c>
      <c r="E967" t="s">
        <v>69</v>
      </c>
      <c r="F967" t="s">
        <v>88</v>
      </c>
      <c r="G967" t="s">
        <v>61</v>
      </c>
      <c r="H967" t="s">
        <v>22</v>
      </c>
      <c r="I967">
        <v>2470</v>
      </c>
      <c r="J967" t="s">
        <v>26</v>
      </c>
      <c r="K967" t="s">
        <v>24</v>
      </c>
      <c r="L967">
        <v>7.94</v>
      </c>
      <c r="M967" s="6">
        <f>tblSales[[#This Row],[Quantity]]*tblSales[[#This Row],[Unit Price]]</f>
        <v>19611.8</v>
      </c>
    </row>
    <row r="968" spans="1:13" x14ac:dyDescent="0.25">
      <c r="A968" s="2">
        <v>45506</v>
      </c>
      <c r="B968">
        <v>37089</v>
      </c>
      <c r="C968" t="s">
        <v>152</v>
      </c>
      <c r="D968" t="s">
        <v>41</v>
      </c>
      <c r="E968" t="s">
        <v>69</v>
      </c>
      <c r="F968" t="s">
        <v>88</v>
      </c>
      <c r="G968" t="s">
        <v>67</v>
      </c>
      <c r="H968" t="s">
        <v>18</v>
      </c>
      <c r="I968">
        <v>1270</v>
      </c>
      <c r="J968" t="s">
        <v>23</v>
      </c>
      <c r="K968" t="s">
        <v>20</v>
      </c>
      <c r="L968">
        <v>12.63</v>
      </c>
      <c r="M968" s="6">
        <f>tblSales[[#This Row],[Quantity]]*tblSales[[#This Row],[Unit Price]]</f>
        <v>16040.1</v>
      </c>
    </row>
    <row r="969" spans="1:13" x14ac:dyDescent="0.25">
      <c r="A969" s="2">
        <v>45506</v>
      </c>
      <c r="B969">
        <v>37089</v>
      </c>
      <c r="C969" t="s">
        <v>152</v>
      </c>
      <c r="D969" t="s">
        <v>41</v>
      </c>
      <c r="E969" t="s">
        <v>69</v>
      </c>
      <c r="F969" t="s">
        <v>88</v>
      </c>
      <c r="G969" t="s">
        <v>89</v>
      </c>
      <c r="H969" t="s">
        <v>18</v>
      </c>
      <c r="I969">
        <v>3960</v>
      </c>
      <c r="J969" t="s">
        <v>23</v>
      </c>
      <c r="K969" t="s">
        <v>27</v>
      </c>
      <c r="L969">
        <v>12.01</v>
      </c>
      <c r="M969" s="6">
        <f>tblSales[[#This Row],[Quantity]]*tblSales[[#This Row],[Unit Price]]</f>
        <v>47559.6</v>
      </c>
    </row>
    <row r="970" spans="1:13" x14ac:dyDescent="0.25">
      <c r="A970" s="2">
        <v>45506</v>
      </c>
      <c r="B970">
        <v>37089</v>
      </c>
      <c r="C970" t="s">
        <v>152</v>
      </c>
      <c r="D970" t="s">
        <v>41</v>
      </c>
      <c r="E970" t="s">
        <v>69</v>
      </c>
      <c r="F970" t="s">
        <v>88</v>
      </c>
      <c r="G970" t="s">
        <v>107</v>
      </c>
      <c r="H970" t="s">
        <v>22</v>
      </c>
      <c r="I970">
        <v>4020</v>
      </c>
      <c r="J970" t="s">
        <v>36</v>
      </c>
      <c r="K970" t="s">
        <v>20</v>
      </c>
      <c r="L970">
        <v>8.19</v>
      </c>
      <c r="M970" s="6">
        <f>tblSales[[#This Row],[Quantity]]*tblSales[[#This Row],[Unit Price]]</f>
        <v>32923.799999999996</v>
      </c>
    </row>
    <row r="971" spans="1:13" x14ac:dyDescent="0.25">
      <c r="A971" s="2">
        <v>45507</v>
      </c>
      <c r="B971">
        <v>37090</v>
      </c>
      <c r="C971" t="s">
        <v>124</v>
      </c>
      <c r="D971" t="s">
        <v>52</v>
      </c>
      <c r="E971" t="s">
        <v>79</v>
      </c>
      <c r="F971" t="s">
        <v>16</v>
      </c>
      <c r="G971" t="s">
        <v>126</v>
      </c>
      <c r="H971" t="s">
        <v>33</v>
      </c>
      <c r="I971">
        <v>219</v>
      </c>
      <c r="J971" t="s">
        <v>26</v>
      </c>
      <c r="K971" t="s">
        <v>27</v>
      </c>
      <c r="L971">
        <v>7.42</v>
      </c>
      <c r="M971" s="6">
        <f>tblSales[[#This Row],[Quantity]]*tblSales[[#This Row],[Unit Price]]</f>
        <v>1624.98</v>
      </c>
    </row>
    <row r="972" spans="1:13" x14ac:dyDescent="0.25">
      <c r="A972" s="2">
        <v>45507</v>
      </c>
      <c r="B972">
        <v>37090</v>
      </c>
      <c r="C972" t="s">
        <v>124</v>
      </c>
      <c r="D972" t="s">
        <v>52</v>
      </c>
      <c r="E972" t="s">
        <v>79</v>
      </c>
      <c r="F972" t="s">
        <v>16</v>
      </c>
      <c r="G972" t="s">
        <v>110</v>
      </c>
      <c r="H972" t="s">
        <v>33</v>
      </c>
      <c r="I972">
        <v>435</v>
      </c>
      <c r="J972" t="s">
        <v>19</v>
      </c>
      <c r="K972" t="s">
        <v>29</v>
      </c>
      <c r="L972">
        <v>8.18</v>
      </c>
      <c r="M972" s="6">
        <f>tblSales[[#This Row],[Quantity]]*tblSales[[#This Row],[Unit Price]]</f>
        <v>3558.2999999999997</v>
      </c>
    </row>
    <row r="973" spans="1:13" x14ac:dyDescent="0.25">
      <c r="A973" s="2">
        <v>45507</v>
      </c>
      <c r="B973">
        <v>37090</v>
      </c>
      <c r="C973" t="s">
        <v>124</v>
      </c>
      <c r="D973" t="s">
        <v>52</v>
      </c>
      <c r="E973" t="s">
        <v>79</v>
      </c>
      <c r="F973" t="s">
        <v>16</v>
      </c>
      <c r="G973" t="s">
        <v>95</v>
      </c>
      <c r="H973" t="s">
        <v>18</v>
      </c>
      <c r="I973">
        <v>323</v>
      </c>
      <c r="J973" t="s">
        <v>36</v>
      </c>
      <c r="K973" t="s">
        <v>27</v>
      </c>
      <c r="L973">
        <v>8.76</v>
      </c>
      <c r="M973" s="6">
        <f>tblSales[[#This Row],[Quantity]]*tblSales[[#This Row],[Unit Price]]</f>
        <v>2829.48</v>
      </c>
    </row>
    <row r="974" spans="1:13" x14ac:dyDescent="0.25">
      <c r="A974" s="2">
        <v>45507</v>
      </c>
      <c r="B974">
        <v>37090</v>
      </c>
      <c r="C974" t="s">
        <v>124</v>
      </c>
      <c r="D974" t="s">
        <v>52</v>
      </c>
      <c r="E974" t="s">
        <v>79</v>
      </c>
      <c r="F974" t="s">
        <v>16</v>
      </c>
      <c r="G974" t="s">
        <v>54</v>
      </c>
      <c r="H974" t="s">
        <v>33</v>
      </c>
      <c r="I974">
        <v>419</v>
      </c>
      <c r="J974" t="s">
        <v>36</v>
      </c>
      <c r="K974" t="s">
        <v>34</v>
      </c>
      <c r="L974">
        <v>7.96</v>
      </c>
      <c r="M974" s="6">
        <f>tblSales[[#This Row],[Quantity]]*tblSales[[#This Row],[Unit Price]]</f>
        <v>3335.24</v>
      </c>
    </row>
    <row r="975" spans="1:13" x14ac:dyDescent="0.25">
      <c r="A975" s="2">
        <v>45507</v>
      </c>
      <c r="B975">
        <v>37090</v>
      </c>
      <c r="C975" t="s">
        <v>124</v>
      </c>
      <c r="D975" t="s">
        <v>52</v>
      </c>
      <c r="E975" t="s">
        <v>79</v>
      </c>
      <c r="F975" t="s">
        <v>16</v>
      </c>
      <c r="G975" t="s">
        <v>93</v>
      </c>
      <c r="H975" t="s">
        <v>33</v>
      </c>
      <c r="I975">
        <v>322</v>
      </c>
      <c r="J975" t="s">
        <v>23</v>
      </c>
      <c r="K975" t="s">
        <v>20</v>
      </c>
      <c r="L975">
        <v>10.73</v>
      </c>
      <c r="M975" s="6">
        <f>tblSales[[#This Row],[Quantity]]*tblSales[[#This Row],[Unit Price]]</f>
        <v>3455.06</v>
      </c>
    </row>
    <row r="976" spans="1:13" x14ac:dyDescent="0.25">
      <c r="A976" s="2">
        <v>45507</v>
      </c>
      <c r="B976">
        <v>37091</v>
      </c>
      <c r="C976" t="s">
        <v>127</v>
      </c>
      <c r="D976" t="s">
        <v>52</v>
      </c>
      <c r="E976" t="s">
        <v>83</v>
      </c>
      <c r="F976" t="s">
        <v>16</v>
      </c>
      <c r="G976" t="s">
        <v>38</v>
      </c>
      <c r="H976" t="s">
        <v>33</v>
      </c>
      <c r="I976">
        <v>321</v>
      </c>
      <c r="J976" t="s">
        <v>23</v>
      </c>
      <c r="K976" t="s">
        <v>27</v>
      </c>
      <c r="L976">
        <v>10.199999999999999</v>
      </c>
      <c r="M976" s="6">
        <f>tblSales[[#This Row],[Quantity]]*tblSales[[#This Row],[Unit Price]]</f>
        <v>3274.2</v>
      </c>
    </row>
    <row r="977" spans="1:13" x14ac:dyDescent="0.25">
      <c r="A977" s="2">
        <v>45507</v>
      </c>
      <c r="B977">
        <v>37091</v>
      </c>
      <c r="C977" t="s">
        <v>127</v>
      </c>
      <c r="D977" t="s">
        <v>52</v>
      </c>
      <c r="E977" t="s">
        <v>83</v>
      </c>
      <c r="F977" t="s">
        <v>16</v>
      </c>
      <c r="G977" t="s">
        <v>50</v>
      </c>
      <c r="H977" t="s">
        <v>18</v>
      </c>
      <c r="I977">
        <v>232</v>
      </c>
      <c r="J977" t="s">
        <v>26</v>
      </c>
      <c r="K977" t="s">
        <v>20</v>
      </c>
      <c r="L977">
        <v>8.67</v>
      </c>
      <c r="M977" s="6">
        <f>tblSales[[#This Row],[Quantity]]*tblSales[[#This Row],[Unit Price]]</f>
        <v>2011.44</v>
      </c>
    </row>
    <row r="978" spans="1:13" x14ac:dyDescent="0.25">
      <c r="A978" s="2">
        <v>45507</v>
      </c>
      <c r="B978">
        <v>37091</v>
      </c>
      <c r="C978" t="s">
        <v>127</v>
      </c>
      <c r="D978" t="s">
        <v>52</v>
      </c>
      <c r="E978" t="s">
        <v>83</v>
      </c>
      <c r="F978" t="s">
        <v>16</v>
      </c>
      <c r="G978" t="s">
        <v>32</v>
      </c>
      <c r="H978" t="s">
        <v>33</v>
      </c>
      <c r="I978">
        <v>339</v>
      </c>
      <c r="J978" t="s">
        <v>19</v>
      </c>
      <c r="K978" t="s">
        <v>34</v>
      </c>
      <c r="L978">
        <v>8.43</v>
      </c>
      <c r="M978" s="6">
        <f>tblSales[[#This Row],[Quantity]]*tblSales[[#This Row],[Unit Price]]</f>
        <v>2857.77</v>
      </c>
    </row>
    <row r="979" spans="1:13" x14ac:dyDescent="0.25">
      <c r="A979" s="2">
        <v>45507</v>
      </c>
      <c r="B979">
        <v>37091</v>
      </c>
      <c r="C979" t="s">
        <v>127</v>
      </c>
      <c r="D979" t="s">
        <v>52</v>
      </c>
      <c r="E979" t="s">
        <v>83</v>
      </c>
      <c r="F979" t="s">
        <v>16</v>
      </c>
      <c r="G979" t="s">
        <v>112</v>
      </c>
      <c r="H979" t="s">
        <v>18</v>
      </c>
      <c r="I979">
        <v>360</v>
      </c>
      <c r="J979" t="s">
        <v>26</v>
      </c>
      <c r="K979" t="s">
        <v>29</v>
      </c>
      <c r="L979">
        <v>8.08</v>
      </c>
      <c r="M979" s="6">
        <f>tblSales[[#This Row],[Quantity]]*tblSales[[#This Row],[Unit Price]]</f>
        <v>2908.8</v>
      </c>
    </row>
    <row r="980" spans="1:13" x14ac:dyDescent="0.25">
      <c r="A980" s="2">
        <v>45507</v>
      </c>
      <c r="B980">
        <v>37091</v>
      </c>
      <c r="C980" t="s">
        <v>127</v>
      </c>
      <c r="D980" t="s">
        <v>52</v>
      </c>
      <c r="E980" t="s">
        <v>83</v>
      </c>
      <c r="F980" t="s">
        <v>16</v>
      </c>
      <c r="G980" t="s">
        <v>107</v>
      </c>
      <c r="H980" t="s">
        <v>22</v>
      </c>
      <c r="I980">
        <v>132</v>
      </c>
      <c r="J980" t="s">
        <v>36</v>
      </c>
      <c r="K980" t="s">
        <v>20</v>
      </c>
      <c r="L980">
        <v>7.74</v>
      </c>
      <c r="M980" s="6">
        <f>tblSales[[#This Row],[Quantity]]*tblSales[[#This Row],[Unit Price]]</f>
        <v>1021.6800000000001</v>
      </c>
    </row>
    <row r="981" spans="1:13" x14ac:dyDescent="0.25">
      <c r="A981" s="2">
        <v>45507</v>
      </c>
      <c r="B981">
        <v>37092</v>
      </c>
      <c r="C981" t="s">
        <v>166</v>
      </c>
      <c r="D981" t="s">
        <v>78</v>
      </c>
      <c r="E981" t="s">
        <v>15</v>
      </c>
      <c r="F981" t="s">
        <v>16</v>
      </c>
      <c r="G981" t="s">
        <v>80</v>
      </c>
      <c r="H981" t="s">
        <v>18</v>
      </c>
      <c r="I981">
        <v>385</v>
      </c>
      <c r="J981" t="s">
        <v>36</v>
      </c>
      <c r="K981" t="s">
        <v>24</v>
      </c>
      <c r="L981">
        <v>8.3699999999999992</v>
      </c>
      <c r="M981" s="6">
        <f>tblSales[[#This Row],[Quantity]]*tblSales[[#This Row],[Unit Price]]</f>
        <v>3222.45</v>
      </c>
    </row>
    <row r="982" spans="1:13" x14ac:dyDescent="0.25">
      <c r="A982" s="2">
        <v>45507</v>
      </c>
      <c r="B982">
        <v>37092</v>
      </c>
      <c r="C982" t="s">
        <v>166</v>
      </c>
      <c r="D982" t="s">
        <v>78</v>
      </c>
      <c r="E982" t="s">
        <v>15</v>
      </c>
      <c r="F982" t="s">
        <v>16</v>
      </c>
      <c r="G982" t="s">
        <v>96</v>
      </c>
      <c r="H982" t="s">
        <v>22</v>
      </c>
      <c r="I982">
        <v>129</v>
      </c>
      <c r="J982" t="s">
        <v>19</v>
      </c>
      <c r="K982" t="s">
        <v>34</v>
      </c>
      <c r="L982">
        <v>6.95</v>
      </c>
      <c r="M982" s="6">
        <f>tblSales[[#This Row],[Quantity]]*tblSales[[#This Row],[Unit Price]]</f>
        <v>896.55000000000007</v>
      </c>
    </row>
    <row r="983" spans="1:13" x14ac:dyDescent="0.25">
      <c r="A983" s="2">
        <v>45507</v>
      </c>
      <c r="B983">
        <v>37092</v>
      </c>
      <c r="C983" t="s">
        <v>166</v>
      </c>
      <c r="D983" t="s">
        <v>78</v>
      </c>
      <c r="E983" t="s">
        <v>15</v>
      </c>
      <c r="F983" t="s">
        <v>16</v>
      </c>
      <c r="G983" t="s">
        <v>80</v>
      </c>
      <c r="H983" t="s">
        <v>18</v>
      </c>
      <c r="I983">
        <v>100</v>
      </c>
      <c r="J983" t="s">
        <v>36</v>
      </c>
      <c r="K983" t="s">
        <v>24</v>
      </c>
      <c r="L983">
        <v>8.3699999999999992</v>
      </c>
      <c r="M983" s="6">
        <f>tblSales[[#This Row],[Quantity]]*tblSales[[#This Row],[Unit Price]]</f>
        <v>836.99999999999989</v>
      </c>
    </row>
    <row r="984" spans="1:13" x14ac:dyDescent="0.25">
      <c r="A984" s="2">
        <v>45507</v>
      </c>
      <c r="B984">
        <v>37092</v>
      </c>
      <c r="C984" t="s">
        <v>166</v>
      </c>
      <c r="D984" t="s">
        <v>78</v>
      </c>
      <c r="E984" t="s">
        <v>15</v>
      </c>
      <c r="F984" t="s">
        <v>16</v>
      </c>
      <c r="G984" t="s">
        <v>61</v>
      </c>
      <c r="H984" t="s">
        <v>22</v>
      </c>
      <c r="I984">
        <v>227</v>
      </c>
      <c r="J984" t="s">
        <v>26</v>
      </c>
      <c r="K984" t="s">
        <v>24</v>
      </c>
      <c r="L984">
        <v>6.62</v>
      </c>
      <c r="M984" s="6">
        <f>tblSales[[#This Row],[Quantity]]*tblSales[[#This Row],[Unit Price]]</f>
        <v>1502.74</v>
      </c>
    </row>
    <row r="985" spans="1:13" x14ac:dyDescent="0.25">
      <c r="A985" s="2">
        <v>45507</v>
      </c>
      <c r="B985">
        <v>37092</v>
      </c>
      <c r="C985" t="s">
        <v>166</v>
      </c>
      <c r="D985" t="s">
        <v>78</v>
      </c>
      <c r="E985" t="s">
        <v>15</v>
      </c>
      <c r="F985" t="s">
        <v>16</v>
      </c>
      <c r="G985" t="s">
        <v>108</v>
      </c>
      <c r="H985" t="s">
        <v>22</v>
      </c>
      <c r="I985">
        <v>119</v>
      </c>
      <c r="J985" t="s">
        <v>23</v>
      </c>
      <c r="K985" t="s">
        <v>27</v>
      </c>
      <c r="L985">
        <v>8.4</v>
      </c>
      <c r="M985" s="6">
        <f>tblSales[[#This Row],[Quantity]]*tblSales[[#This Row],[Unit Price]]</f>
        <v>999.6</v>
      </c>
    </row>
    <row r="986" spans="1:13" x14ac:dyDescent="0.25">
      <c r="A986" s="2">
        <v>45507</v>
      </c>
      <c r="B986">
        <v>37093</v>
      </c>
      <c r="C986" t="s">
        <v>189</v>
      </c>
      <c r="D986" t="s">
        <v>14</v>
      </c>
      <c r="E986" t="s">
        <v>15</v>
      </c>
      <c r="F986" t="s">
        <v>16</v>
      </c>
      <c r="G986" t="s">
        <v>72</v>
      </c>
      <c r="H986" t="s">
        <v>33</v>
      </c>
      <c r="I986">
        <v>1274</v>
      </c>
      <c r="J986" t="s">
        <v>26</v>
      </c>
      <c r="K986" t="s">
        <v>24</v>
      </c>
      <c r="L986">
        <v>7.56</v>
      </c>
      <c r="M986" s="6">
        <f>tblSales[[#This Row],[Quantity]]*tblSales[[#This Row],[Unit Price]]</f>
        <v>9631.4399999999987</v>
      </c>
    </row>
    <row r="987" spans="1:13" x14ac:dyDescent="0.25">
      <c r="A987" s="2">
        <v>45507</v>
      </c>
      <c r="B987">
        <v>37093</v>
      </c>
      <c r="C987" t="s">
        <v>189</v>
      </c>
      <c r="D987" t="s">
        <v>14</v>
      </c>
      <c r="E987" t="s">
        <v>15</v>
      </c>
      <c r="F987" t="s">
        <v>16</v>
      </c>
      <c r="G987" t="s">
        <v>95</v>
      </c>
      <c r="H987" t="s">
        <v>18</v>
      </c>
      <c r="I987">
        <v>1113</v>
      </c>
      <c r="J987" t="s">
        <v>36</v>
      </c>
      <c r="K987" t="s">
        <v>27</v>
      </c>
      <c r="L987">
        <v>8.25</v>
      </c>
      <c r="M987" s="6">
        <f>tblSales[[#This Row],[Quantity]]*tblSales[[#This Row],[Unit Price]]</f>
        <v>9182.25</v>
      </c>
    </row>
    <row r="988" spans="1:13" x14ac:dyDescent="0.25">
      <c r="A988" s="2">
        <v>45507</v>
      </c>
      <c r="B988">
        <v>37093</v>
      </c>
      <c r="C988" t="s">
        <v>189</v>
      </c>
      <c r="D988" t="s">
        <v>14</v>
      </c>
      <c r="E988" t="s">
        <v>15</v>
      </c>
      <c r="F988" t="s">
        <v>16</v>
      </c>
      <c r="G988" t="s">
        <v>119</v>
      </c>
      <c r="H988" t="s">
        <v>33</v>
      </c>
      <c r="I988">
        <v>910</v>
      </c>
      <c r="J988" t="s">
        <v>36</v>
      </c>
      <c r="K988" t="s">
        <v>29</v>
      </c>
      <c r="L988">
        <v>7.26</v>
      </c>
      <c r="M988" s="6">
        <f>tblSales[[#This Row],[Quantity]]*tblSales[[#This Row],[Unit Price]]</f>
        <v>6606.5999999999995</v>
      </c>
    </row>
    <row r="989" spans="1:13" x14ac:dyDescent="0.25">
      <c r="A989" s="2">
        <v>45507</v>
      </c>
      <c r="B989">
        <v>37093</v>
      </c>
      <c r="C989" t="s">
        <v>189</v>
      </c>
      <c r="D989" t="s">
        <v>14</v>
      </c>
      <c r="E989" t="s">
        <v>15</v>
      </c>
      <c r="F989" t="s">
        <v>16</v>
      </c>
      <c r="G989" t="s">
        <v>71</v>
      </c>
      <c r="H989" t="s">
        <v>22</v>
      </c>
      <c r="I989">
        <v>1050</v>
      </c>
      <c r="J989" t="s">
        <v>19</v>
      </c>
      <c r="K989" t="s">
        <v>20</v>
      </c>
      <c r="L989">
        <v>7.71</v>
      </c>
      <c r="M989" s="6">
        <f>tblSales[[#This Row],[Quantity]]*tblSales[[#This Row],[Unit Price]]</f>
        <v>8095.5</v>
      </c>
    </row>
    <row r="990" spans="1:13" x14ac:dyDescent="0.25">
      <c r="A990" s="2">
        <v>45507</v>
      </c>
      <c r="B990">
        <v>37093</v>
      </c>
      <c r="C990" t="s">
        <v>189</v>
      </c>
      <c r="D990" t="s">
        <v>14</v>
      </c>
      <c r="E990" t="s">
        <v>15</v>
      </c>
      <c r="F990" t="s">
        <v>16</v>
      </c>
      <c r="G990" t="s">
        <v>119</v>
      </c>
      <c r="H990" t="s">
        <v>33</v>
      </c>
      <c r="I990">
        <v>2541</v>
      </c>
      <c r="J990" t="s">
        <v>36</v>
      </c>
      <c r="K990" t="s">
        <v>29</v>
      </c>
      <c r="L990">
        <v>7.26</v>
      </c>
      <c r="M990" s="6">
        <f>tblSales[[#This Row],[Quantity]]*tblSales[[#This Row],[Unit Price]]</f>
        <v>18447.66</v>
      </c>
    </row>
    <row r="991" spans="1:13" x14ac:dyDescent="0.25">
      <c r="A991" s="2">
        <v>45507</v>
      </c>
      <c r="B991">
        <v>37094</v>
      </c>
      <c r="C991" t="s">
        <v>121</v>
      </c>
      <c r="D991" t="s">
        <v>14</v>
      </c>
      <c r="E991" t="s">
        <v>53</v>
      </c>
      <c r="F991" t="s">
        <v>16</v>
      </c>
      <c r="G991" t="s">
        <v>90</v>
      </c>
      <c r="H991" t="s">
        <v>33</v>
      </c>
      <c r="I991">
        <v>167</v>
      </c>
      <c r="J991" t="s">
        <v>36</v>
      </c>
      <c r="K991" t="s">
        <v>24</v>
      </c>
      <c r="L991">
        <v>8.0299999999999994</v>
      </c>
      <c r="M991" s="6">
        <f>tblSales[[#This Row],[Quantity]]*tblSales[[#This Row],[Unit Price]]</f>
        <v>1341.01</v>
      </c>
    </row>
    <row r="992" spans="1:13" x14ac:dyDescent="0.25">
      <c r="A992" s="2">
        <v>45507</v>
      </c>
      <c r="B992">
        <v>37094</v>
      </c>
      <c r="C992" t="s">
        <v>121</v>
      </c>
      <c r="D992" t="s">
        <v>14</v>
      </c>
      <c r="E992" t="s">
        <v>53</v>
      </c>
      <c r="F992" t="s">
        <v>16</v>
      </c>
      <c r="G992" t="s">
        <v>28</v>
      </c>
      <c r="H992" t="s">
        <v>18</v>
      </c>
      <c r="I992">
        <v>288</v>
      </c>
      <c r="J992" t="s">
        <v>23</v>
      </c>
      <c r="K992" t="s">
        <v>29</v>
      </c>
      <c r="L992">
        <v>10.45</v>
      </c>
      <c r="M992" s="6">
        <f>tblSales[[#This Row],[Quantity]]*tblSales[[#This Row],[Unit Price]]</f>
        <v>3009.6</v>
      </c>
    </row>
    <row r="993" spans="1:13" x14ac:dyDescent="0.25">
      <c r="A993" s="2">
        <v>45507</v>
      </c>
      <c r="B993">
        <v>37094</v>
      </c>
      <c r="C993" t="s">
        <v>121</v>
      </c>
      <c r="D993" t="s">
        <v>14</v>
      </c>
      <c r="E993" t="s">
        <v>53</v>
      </c>
      <c r="F993" t="s">
        <v>16</v>
      </c>
      <c r="G993" t="s">
        <v>49</v>
      </c>
      <c r="H993" t="s">
        <v>22</v>
      </c>
      <c r="I993">
        <v>91</v>
      </c>
      <c r="J993" t="s">
        <v>26</v>
      </c>
      <c r="K993" t="s">
        <v>34</v>
      </c>
      <c r="L993">
        <v>6.58</v>
      </c>
      <c r="M993" s="6">
        <f>tblSales[[#This Row],[Quantity]]*tblSales[[#This Row],[Unit Price]]</f>
        <v>598.78</v>
      </c>
    </row>
    <row r="994" spans="1:13" x14ac:dyDescent="0.25">
      <c r="A994" s="2">
        <v>45507</v>
      </c>
      <c r="B994">
        <v>37094</v>
      </c>
      <c r="C994" t="s">
        <v>121</v>
      </c>
      <c r="D994" t="s">
        <v>14</v>
      </c>
      <c r="E994" t="s">
        <v>53</v>
      </c>
      <c r="F994" t="s">
        <v>16</v>
      </c>
      <c r="G994" t="s">
        <v>92</v>
      </c>
      <c r="H994" t="s">
        <v>22</v>
      </c>
      <c r="I994">
        <v>166</v>
      </c>
      <c r="J994" t="s">
        <v>26</v>
      </c>
      <c r="K994" t="s">
        <v>29</v>
      </c>
      <c r="L994">
        <v>6.38</v>
      </c>
      <c r="M994" s="6">
        <f>tblSales[[#This Row],[Quantity]]*tblSales[[#This Row],[Unit Price]]</f>
        <v>1059.08</v>
      </c>
    </row>
    <row r="995" spans="1:13" x14ac:dyDescent="0.25">
      <c r="A995" s="2">
        <v>45507</v>
      </c>
      <c r="B995">
        <v>37094</v>
      </c>
      <c r="C995" t="s">
        <v>121</v>
      </c>
      <c r="D995" t="s">
        <v>14</v>
      </c>
      <c r="E995" t="s">
        <v>53</v>
      </c>
      <c r="F995" t="s">
        <v>16</v>
      </c>
      <c r="G995" t="s">
        <v>50</v>
      </c>
      <c r="H995" t="s">
        <v>18</v>
      </c>
      <c r="I995">
        <v>117</v>
      </c>
      <c r="J995" t="s">
        <v>26</v>
      </c>
      <c r="K995" t="s">
        <v>20</v>
      </c>
      <c r="L995">
        <v>8.16</v>
      </c>
      <c r="M995" s="6">
        <f>tblSales[[#This Row],[Quantity]]*tblSales[[#This Row],[Unit Price]]</f>
        <v>954.72</v>
      </c>
    </row>
    <row r="996" spans="1:13" x14ac:dyDescent="0.25">
      <c r="A996" s="2">
        <v>45507</v>
      </c>
      <c r="B996">
        <v>37095</v>
      </c>
      <c r="C996" t="s">
        <v>154</v>
      </c>
      <c r="D996" t="s">
        <v>46</v>
      </c>
      <c r="E996" t="s">
        <v>69</v>
      </c>
      <c r="F996" t="s">
        <v>16</v>
      </c>
      <c r="G996" t="s">
        <v>95</v>
      </c>
      <c r="H996" t="s">
        <v>18</v>
      </c>
      <c r="I996">
        <v>198</v>
      </c>
      <c r="J996" t="s">
        <v>36</v>
      </c>
      <c r="K996" t="s">
        <v>27</v>
      </c>
      <c r="L996">
        <v>9.7899999999999991</v>
      </c>
      <c r="M996" s="6">
        <f>tblSales[[#This Row],[Quantity]]*tblSales[[#This Row],[Unit Price]]</f>
        <v>1938.4199999999998</v>
      </c>
    </row>
    <row r="997" spans="1:13" x14ac:dyDescent="0.25">
      <c r="A997" s="2">
        <v>45507</v>
      </c>
      <c r="B997">
        <v>37095</v>
      </c>
      <c r="C997" t="s">
        <v>154</v>
      </c>
      <c r="D997" t="s">
        <v>46</v>
      </c>
      <c r="E997" t="s">
        <v>69</v>
      </c>
      <c r="F997" t="s">
        <v>16</v>
      </c>
      <c r="G997" t="s">
        <v>49</v>
      </c>
      <c r="H997" t="s">
        <v>22</v>
      </c>
      <c r="I997">
        <v>286</v>
      </c>
      <c r="J997" t="s">
        <v>26</v>
      </c>
      <c r="K997" t="s">
        <v>34</v>
      </c>
      <c r="L997">
        <v>7.82</v>
      </c>
      <c r="M997" s="6">
        <f>tblSales[[#This Row],[Quantity]]*tblSales[[#This Row],[Unit Price]]</f>
        <v>2236.52</v>
      </c>
    </row>
    <row r="998" spans="1:13" x14ac:dyDescent="0.25">
      <c r="A998" s="2">
        <v>45507</v>
      </c>
      <c r="B998">
        <v>37095</v>
      </c>
      <c r="C998" t="s">
        <v>154</v>
      </c>
      <c r="D998" t="s">
        <v>46</v>
      </c>
      <c r="E998" t="s">
        <v>69</v>
      </c>
      <c r="F998" t="s">
        <v>16</v>
      </c>
      <c r="G998" t="s">
        <v>89</v>
      </c>
      <c r="H998" t="s">
        <v>18</v>
      </c>
      <c r="I998">
        <v>106</v>
      </c>
      <c r="J998" t="s">
        <v>23</v>
      </c>
      <c r="K998" t="s">
        <v>27</v>
      </c>
      <c r="L998">
        <v>12.67</v>
      </c>
      <c r="M998" s="6">
        <f>tblSales[[#This Row],[Quantity]]*tblSales[[#This Row],[Unit Price]]</f>
        <v>1343.02</v>
      </c>
    </row>
    <row r="999" spans="1:13" x14ac:dyDescent="0.25">
      <c r="A999" s="2">
        <v>45507</v>
      </c>
      <c r="B999">
        <v>37095</v>
      </c>
      <c r="C999" t="s">
        <v>154</v>
      </c>
      <c r="D999" t="s">
        <v>46</v>
      </c>
      <c r="E999" t="s">
        <v>69</v>
      </c>
      <c r="F999" t="s">
        <v>16</v>
      </c>
      <c r="G999" t="s">
        <v>89</v>
      </c>
      <c r="H999" t="s">
        <v>18</v>
      </c>
      <c r="I999">
        <v>256</v>
      </c>
      <c r="J999" t="s">
        <v>23</v>
      </c>
      <c r="K999" t="s">
        <v>27</v>
      </c>
      <c r="L999">
        <v>12.67</v>
      </c>
      <c r="M999" s="6">
        <f>tblSales[[#This Row],[Quantity]]*tblSales[[#This Row],[Unit Price]]</f>
        <v>3243.52</v>
      </c>
    </row>
    <row r="1000" spans="1:13" x14ac:dyDescent="0.25">
      <c r="A1000" s="2">
        <v>45507</v>
      </c>
      <c r="B1000">
        <v>37095</v>
      </c>
      <c r="C1000" t="s">
        <v>154</v>
      </c>
      <c r="D1000" t="s">
        <v>46</v>
      </c>
      <c r="E1000" t="s">
        <v>69</v>
      </c>
      <c r="F1000" t="s">
        <v>16</v>
      </c>
      <c r="G1000" t="s">
        <v>72</v>
      </c>
      <c r="H1000" t="s">
        <v>33</v>
      </c>
      <c r="I1000">
        <v>320</v>
      </c>
      <c r="J1000" t="s">
        <v>26</v>
      </c>
      <c r="K1000" t="s">
        <v>24</v>
      </c>
      <c r="L1000">
        <v>8.98</v>
      </c>
      <c r="M1000" s="6">
        <f>tblSales[[#This Row],[Quantity]]*tblSales[[#This Row],[Unit Price]]</f>
        <v>2873.6000000000004</v>
      </c>
    </row>
    <row r="1001" spans="1:13" x14ac:dyDescent="0.25">
      <c r="A1001" s="2">
        <v>45508</v>
      </c>
      <c r="B1001">
        <v>37096</v>
      </c>
      <c r="C1001" t="s">
        <v>122</v>
      </c>
      <c r="D1001" t="s">
        <v>78</v>
      </c>
      <c r="E1001" t="s">
        <v>83</v>
      </c>
      <c r="F1001" t="s">
        <v>64</v>
      </c>
      <c r="G1001" t="s">
        <v>99</v>
      </c>
      <c r="H1001" t="s">
        <v>22</v>
      </c>
      <c r="I1001">
        <v>31</v>
      </c>
      <c r="J1001" t="s">
        <v>19</v>
      </c>
      <c r="K1001" t="s">
        <v>24</v>
      </c>
      <c r="L1001">
        <v>7.44</v>
      </c>
      <c r="M1001" s="6">
        <f>tblSales[[#This Row],[Quantity]]*tblSales[[#This Row],[Unit Price]]</f>
        <v>230.64000000000001</v>
      </c>
    </row>
    <row r="1002" spans="1:13" x14ac:dyDescent="0.25">
      <c r="A1002" s="2">
        <v>45508</v>
      </c>
      <c r="B1002">
        <v>37096</v>
      </c>
      <c r="C1002" t="s">
        <v>122</v>
      </c>
      <c r="D1002" t="s">
        <v>78</v>
      </c>
      <c r="E1002" t="s">
        <v>83</v>
      </c>
      <c r="F1002" t="s">
        <v>64</v>
      </c>
      <c r="G1002" t="s">
        <v>50</v>
      </c>
      <c r="H1002" t="s">
        <v>18</v>
      </c>
      <c r="I1002">
        <v>238</v>
      </c>
      <c r="J1002" t="s">
        <v>26</v>
      </c>
      <c r="K1002" t="s">
        <v>20</v>
      </c>
      <c r="L1002">
        <v>7.65</v>
      </c>
      <c r="M1002" s="6">
        <f>tblSales[[#This Row],[Quantity]]*tblSales[[#This Row],[Unit Price]]</f>
        <v>1820.7</v>
      </c>
    </row>
    <row r="1003" spans="1:13" x14ac:dyDescent="0.25">
      <c r="A1003" s="2">
        <v>45508</v>
      </c>
      <c r="B1003">
        <v>37096</v>
      </c>
      <c r="C1003" t="s">
        <v>122</v>
      </c>
      <c r="D1003" t="s">
        <v>78</v>
      </c>
      <c r="E1003" t="s">
        <v>83</v>
      </c>
      <c r="F1003" t="s">
        <v>64</v>
      </c>
      <c r="G1003" t="s">
        <v>66</v>
      </c>
      <c r="H1003" t="s">
        <v>18</v>
      </c>
      <c r="I1003">
        <v>343</v>
      </c>
      <c r="J1003" t="s">
        <v>23</v>
      </c>
      <c r="K1003" t="s">
        <v>34</v>
      </c>
      <c r="L1003">
        <v>10.11</v>
      </c>
      <c r="M1003" s="6">
        <f>tblSales[[#This Row],[Quantity]]*tblSales[[#This Row],[Unit Price]]</f>
        <v>3467.73</v>
      </c>
    </row>
    <row r="1004" spans="1:13" x14ac:dyDescent="0.25">
      <c r="A1004" s="2">
        <v>45508</v>
      </c>
      <c r="B1004">
        <v>37096</v>
      </c>
      <c r="C1004" t="s">
        <v>122</v>
      </c>
      <c r="D1004" t="s">
        <v>78</v>
      </c>
      <c r="E1004" t="s">
        <v>83</v>
      </c>
      <c r="F1004" t="s">
        <v>64</v>
      </c>
      <c r="G1004" t="s">
        <v>57</v>
      </c>
      <c r="H1004" t="s">
        <v>18</v>
      </c>
      <c r="I1004">
        <v>137</v>
      </c>
      <c r="J1004" t="s">
        <v>36</v>
      </c>
      <c r="K1004" t="s">
        <v>34</v>
      </c>
      <c r="L1004">
        <v>7.81</v>
      </c>
      <c r="M1004" s="6">
        <f>tblSales[[#This Row],[Quantity]]*tblSales[[#This Row],[Unit Price]]</f>
        <v>1069.97</v>
      </c>
    </row>
    <row r="1005" spans="1:13" x14ac:dyDescent="0.25">
      <c r="A1005" s="2">
        <v>45508</v>
      </c>
      <c r="B1005">
        <v>37096</v>
      </c>
      <c r="C1005" t="s">
        <v>122</v>
      </c>
      <c r="D1005" t="s">
        <v>78</v>
      </c>
      <c r="E1005" t="s">
        <v>83</v>
      </c>
      <c r="F1005" t="s">
        <v>64</v>
      </c>
      <c r="G1005" t="s">
        <v>126</v>
      </c>
      <c r="H1005" t="s">
        <v>33</v>
      </c>
      <c r="I1005">
        <v>162</v>
      </c>
      <c r="J1005" t="s">
        <v>26</v>
      </c>
      <c r="K1005" t="s">
        <v>27</v>
      </c>
      <c r="L1005">
        <v>6.55</v>
      </c>
      <c r="M1005" s="6">
        <f>tblSales[[#This Row],[Quantity]]*tblSales[[#This Row],[Unit Price]]</f>
        <v>1061.0999999999999</v>
      </c>
    </row>
    <row r="1006" spans="1:13" x14ac:dyDescent="0.25">
      <c r="A1006" s="2">
        <v>45508</v>
      </c>
      <c r="B1006">
        <v>37097</v>
      </c>
      <c r="C1006" t="s">
        <v>141</v>
      </c>
      <c r="D1006" t="s">
        <v>46</v>
      </c>
      <c r="E1006" t="s">
        <v>79</v>
      </c>
      <c r="F1006" t="s">
        <v>64</v>
      </c>
      <c r="G1006" t="s">
        <v>56</v>
      </c>
      <c r="H1006" t="s">
        <v>33</v>
      </c>
      <c r="I1006">
        <v>1016</v>
      </c>
      <c r="J1006" t="s">
        <v>23</v>
      </c>
      <c r="K1006" t="s">
        <v>34</v>
      </c>
      <c r="L1006">
        <v>11.52</v>
      </c>
      <c r="M1006" s="6">
        <f>tblSales[[#This Row],[Quantity]]*tblSales[[#This Row],[Unit Price]]</f>
        <v>11704.32</v>
      </c>
    </row>
    <row r="1007" spans="1:13" x14ac:dyDescent="0.25">
      <c r="A1007" s="2">
        <v>45508</v>
      </c>
      <c r="B1007">
        <v>37097</v>
      </c>
      <c r="C1007" t="s">
        <v>141</v>
      </c>
      <c r="D1007" t="s">
        <v>46</v>
      </c>
      <c r="E1007" t="s">
        <v>79</v>
      </c>
      <c r="F1007" t="s">
        <v>64</v>
      </c>
      <c r="G1007" t="s">
        <v>21</v>
      </c>
      <c r="H1007" t="s">
        <v>22</v>
      </c>
      <c r="I1007">
        <v>524</v>
      </c>
      <c r="J1007" t="s">
        <v>23</v>
      </c>
      <c r="K1007" t="s">
        <v>24</v>
      </c>
      <c r="L1007">
        <v>11.52</v>
      </c>
      <c r="M1007" s="6">
        <f>tblSales[[#This Row],[Quantity]]*tblSales[[#This Row],[Unit Price]]</f>
        <v>6036.48</v>
      </c>
    </row>
    <row r="1008" spans="1:13" x14ac:dyDescent="0.25">
      <c r="A1008" s="2">
        <v>45508</v>
      </c>
      <c r="B1008">
        <v>37097</v>
      </c>
      <c r="C1008" t="s">
        <v>141</v>
      </c>
      <c r="D1008" t="s">
        <v>46</v>
      </c>
      <c r="E1008" t="s">
        <v>79</v>
      </c>
      <c r="F1008" t="s">
        <v>64</v>
      </c>
      <c r="G1008" t="s">
        <v>65</v>
      </c>
      <c r="H1008" t="s">
        <v>22</v>
      </c>
      <c r="I1008">
        <v>146</v>
      </c>
      <c r="J1008" t="s">
        <v>19</v>
      </c>
      <c r="K1008" t="s">
        <v>29</v>
      </c>
      <c r="L1008">
        <v>8.5299999999999994</v>
      </c>
      <c r="M1008" s="6">
        <f>tblSales[[#This Row],[Quantity]]*tblSales[[#This Row],[Unit Price]]</f>
        <v>1245.3799999999999</v>
      </c>
    </row>
    <row r="1009" spans="1:13" x14ac:dyDescent="0.25">
      <c r="A1009" s="2">
        <v>45508</v>
      </c>
      <c r="B1009">
        <v>37097</v>
      </c>
      <c r="C1009" t="s">
        <v>141</v>
      </c>
      <c r="D1009" t="s">
        <v>46</v>
      </c>
      <c r="E1009" t="s">
        <v>79</v>
      </c>
      <c r="F1009" t="s">
        <v>64</v>
      </c>
      <c r="G1009" t="s">
        <v>67</v>
      </c>
      <c r="H1009" t="s">
        <v>18</v>
      </c>
      <c r="I1009">
        <v>1220</v>
      </c>
      <c r="J1009" t="s">
        <v>23</v>
      </c>
      <c r="K1009" t="s">
        <v>20</v>
      </c>
      <c r="L1009">
        <v>13.33</v>
      </c>
      <c r="M1009" s="6">
        <f>tblSales[[#This Row],[Quantity]]*tblSales[[#This Row],[Unit Price]]</f>
        <v>16262.6</v>
      </c>
    </row>
    <row r="1010" spans="1:13" x14ac:dyDescent="0.25">
      <c r="A1010" s="2">
        <v>45508</v>
      </c>
      <c r="B1010">
        <v>37097</v>
      </c>
      <c r="C1010" t="s">
        <v>141</v>
      </c>
      <c r="D1010" t="s">
        <v>46</v>
      </c>
      <c r="E1010" t="s">
        <v>79</v>
      </c>
      <c r="F1010" t="s">
        <v>64</v>
      </c>
      <c r="G1010" t="s">
        <v>107</v>
      </c>
      <c r="H1010" t="s">
        <v>22</v>
      </c>
      <c r="I1010">
        <v>641</v>
      </c>
      <c r="J1010" t="s">
        <v>36</v>
      </c>
      <c r="K1010" t="s">
        <v>20</v>
      </c>
      <c r="L1010">
        <v>8.65</v>
      </c>
      <c r="M1010" s="6">
        <f>tblSales[[#This Row],[Quantity]]*tblSales[[#This Row],[Unit Price]]</f>
        <v>5544.6500000000005</v>
      </c>
    </row>
    <row r="1011" spans="1:13" x14ac:dyDescent="0.25">
      <c r="A1011" s="2">
        <v>45508</v>
      </c>
      <c r="B1011">
        <v>37098</v>
      </c>
      <c r="C1011" t="s">
        <v>170</v>
      </c>
      <c r="D1011" t="s">
        <v>14</v>
      </c>
      <c r="E1011" t="s">
        <v>79</v>
      </c>
      <c r="F1011" t="s">
        <v>64</v>
      </c>
      <c r="G1011" t="s">
        <v>55</v>
      </c>
      <c r="H1011" t="s">
        <v>22</v>
      </c>
      <c r="I1011">
        <v>376</v>
      </c>
      <c r="J1011" t="s">
        <v>36</v>
      </c>
      <c r="K1011" t="s">
        <v>27</v>
      </c>
      <c r="L1011">
        <v>6.93</v>
      </c>
      <c r="M1011" s="6">
        <f>tblSales[[#This Row],[Quantity]]*tblSales[[#This Row],[Unit Price]]</f>
        <v>2605.6799999999998</v>
      </c>
    </row>
    <row r="1012" spans="1:13" x14ac:dyDescent="0.25">
      <c r="A1012" s="2">
        <v>45508</v>
      </c>
      <c r="B1012">
        <v>37098</v>
      </c>
      <c r="C1012" t="s">
        <v>170</v>
      </c>
      <c r="D1012" t="s">
        <v>14</v>
      </c>
      <c r="E1012" t="s">
        <v>79</v>
      </c>
      <c r="F1012" t="s">
        <v>64</v>
      </c>
      <c r="G1012" t="s">
        <v>37</v>
      </c>
      <c r="H1012" t="s">
        <v>18</v>
      </c>
      <c r="I1012">
        <v>127</v>
      </c>
      <c r="J1012" t="s">
        <v>19</v>
      </c>
      <c r="K1012" t="s">
        <v>24</v>
      </c>
      <c r="L1012">
        <v>9.4499999999999993</v>
      </c>
      <c r="M1012" s="6">
        <f>tblSales[[#This Row],[Quantity]]*tblSales[[#This Row],[Unit Price]]</f>
        <v>1200.1499999999999</v>
      </c>
    </row>
    <row r="1013" spans="1:13" x14ac:dyDescent="0.25">
      <c r="A1013" s="2">
        <v>45508</v>
      </c>
      <c r="B1013">
        <v>37098</v>
      </c>
      <c r="C1013" t="s">
        <v>170</v>
      </c>
      <c r="D1013" t="s">
        <v>14</v>
      </c>
      <c r="E1013" t="s">
        <v>79</v>
      </c>
      <c r="F1013" t="s">
        <v>64</v>
      </c>
      <c r="G1013" t="s">
        <v>119</v>
      </c>
      <c r="H1013" t="s">
        <v>33</v>
      </c>
      <c r="I1013">
        <v>347</v>
      </c>
      <c r="J1013" t="s">
        <v>36</v>
      </c>
      <c r="K1013" t="s">
        <v>29</v>
      </c>
      <c r="L1013">
        <v>7.26</v>
      </c>
      <c r="M1013" s="6">
        <f>tblSales[[#This Row],[Quantity]]*tblSales[[#This Row],[Unit Price]]</f>
        <v>2519.2199999999998</v>
      </c>
    </row>
    <row r="1014" spans="1:13" x14ac:dyDescent="0.25">
      <c r="A1014" s="2">
        <v>45508</v>
      </c>
      <c r="B1014">
        <v>37098</v>
      </c>
      <c r="C1014" t="s">
        <v>170</v>
      </c>
      <c r="D1014" t="s">
        <v>14</v>
      </c>
      <c r="E1014" t="s">
        <v>79</v>
      </c>
      <c r="F1014" t="s">
        <v>64</v>
      </c>
      <c r="G1014" t="s">
        <v>84</v>
      </c>
      <c r="H1014" t="s">
        <v>22</v>
      </c>
      <c r="I1014">
        <v>360</v>
      </c>
      <c r="J1014" t="s">
        <v>36</v>
      </c>
      <c r="K1014" t="s">
        <v>29</v>
      </c>
      <c r="L1014">
        <v>6.78</v>
      </c>
      <c r="M1014" s="6">
        <f>tblSales[[#This Row],[Quantity]]*tblSales[[#This Row],[Unit Price]]</f>
        <v>2440.8000000000002</v>
      </c>
    </row>
    <row r="1015" spans="1:13" x14ac:dyDescent="0.25">
      <c r="A1015" s="2">
        <v>45508</v>
      </c>
      <c r="B1015">
        <v>37098</v>
      </c>
      <c r="C1015" t="s">
        <v>170</v>
      </c>
      <c r="D1015" t="s">
        <v>14</v>
      </c>
      <c r="E1015" t="s">
        <v>79</v>
      </c>
      <c r="F1015" t="s">
        <v>64</v>
      </c>
      <c r="G1015" t="s">
        <v>62</v>
      </c>
      <c r="H1015" t="s">
        <v>33</v>
      </c>
      <c r="I1015">
        <v>91</v>
      </c>
      <c r="J1015" t="s">
        <v>36</v>
      </c>
      <c r="K1015" t="s">
        <v>20</v>
      </c>
      <c r="L1015">
        <v>7.8</v>
      </c>
      <c r="M1015" s="6">
        <f>tblSales[[#This Row],[Quantity]]*tblSales[[#This Row],[Unit Price]]</f>
        <v>709.8</v>
      </c>
    </row>
    <row r="1016" spans="1:13" x14ac:dyDescent="0.25">
      <c r="A1016" s="2">
        <v>45508</v>
      </c>
      <c r="B1016">
        <v>37099</v>
      </c>
      <c r="C1016" t="s">
        <v>134</v>
      </c>
      <c r="D1016" t="s">
        <v>78</v>
      </c>
      <c r="E1016" t="s">
        <v>53</v>
      </c>
      <c r="F1016" t="s">
        <v>64</v>
      </c>
      <c r="G1016" t="s">
        <v>67</v>
      </c>
      <c r="H1016" t="s">
        <v>18</v>
      </c>
      <c r="I1016">
        <v>95</v>
      </c>
      <c r="J1016" t="s">
        <v>23</v>
      </c>
      <c r="K1016" t="s">
        <v>20</v>
      </c>
      <c r="L1016">
        <v>10.52</v>
      </c>
      <c r="M1016" s="6">
        <f>tblSales[[#This Row],[Quantity]]*tblSales[[#This Row],[Unit Price]]</f>
        <v>999.4</v>
      </c>
    </row>
    <row r="1017" spans="1:13" x14ac:dyDescent="0.25">
      <c r="A1017" s="2">
        <v>45508</v>
      </c>
      <c r="B1017">
        <v>37099</v>
      </c>
      <c r="C1017" t="s">
        <v>134</v>
      </c>
      <c r="D1017" t="s">
        <v>78</v>
      </c>
      <c r="E1017" t="s">
        <v>53</v>
      </c>
      <c r="F1017" t="s">
        <v>64</v>
      </c>
      <c r="G1017" t="s">
        <v>84</v>
      </c>
      <c r="H1017" t="s">
        <v>22</v>
      </c>
      <c r="I1017">
        <v>138</v>
      </c>
      <c r="J1017" t="s">
        <v>36</v>
      </c>
      <c r="K1017" t="s">
        <v>29</v>
      </c>
      <c r="L1017">
        <v>6.36</v>
      </c>
      <c r="M1017" s="6">
        <f>tblSales[[#This Row],[Quantity]]*tblSales[[#This Row],[Unit Price]]</f>
        <v>877.68000000000006</v>
      </c>
    </row>
    <row r="1018" spans="1:13" x14ac:dyDescent="0.25">
      <c r="A1018" s="2">
        <v>45508</v>
      </c>
      <c r="B1018">
        <v>37099</v>
      </c>
      <c r="C1018" t="s">
        <v>134</v>
      </c>
      <c r="D1018" t="s">
        <v>78</v>
      </c>
      <c r="E1018" t="s">
        <v>53</v>
      </c>
      <c r="F1018" t="s">
        <v>64</v>
      </c>
      <c r="G1018" t="s">
        <v>92</v>
      </c>
      <c r="H1018" t="s">
        <v>22</v>
      </c>
      <c r="I1018">
        <v>390</v>
      </c>
      <c r="J1018" t="s">
        <v>26</v>
      </c>
      <c r="K1018" t="s">
        <v>29</v>
      </c>
      <c r="L1018">
        <v>5.99</v>
      </c>
      <c r="M1018" s="6">
        <f>tblSales[[#This Row],[Quantity]]*tblSales[[#This Row],[Unit Price]]</f>
        <v>2336.1</v>
      </c>
    </row>
    <row r="1019" spans="1:13" x14ac:dyDescent="0.25">
      <c r="A1019" s="2">
        <v>45508</v>
      </c>
      <c r="B1019">
        <v>37099</v>
      </c>
      <c r="C1019" t="s">
        <v>134</v>
      </c>
      <c r="D1019" t="s">
        <v>78</v>
      </c>
      <c r="E1019" t="s">
        <v>53</v>
      </c>
      <c r="F1019" t="s">
        <v>64</v>
      </c>
      <c r="G1019" t="s">
        <v>44</v>
      </c>
      <c r="H1019" t="s">
        <v>33</v>
      </c>
      <c r="I1019">
        <v>321</v>
      </c>
      <c r="J1019" t="s">
        <v>26</v>
      </c>
      <c r="K1019" t="s">
        <v>20</v>
      </c>
      <c r="L1019">
        <v>6.89</v>
      </c>
      <c r="M1019" s="6">
        <f>tblSales[[#This Row],[Quantity]]*tblSales[[#This Row],[Unit Price]]</f>
        <v>2211.69</v>
      </c>
    </row>
    <row r="1020" spans="1:13" x14ac:dyDescent="0.25">
      <c r="A1020" s="2">
        <v>45508</v>
      </c>
      <c r="B1020">
        <v>37099</v>
      </c>
      <c r="C1020" t="s">
        <v>134</v>
      </c>
      <c r="D1020" t="s">
        <v>78</v>
      </c>
      <c r="E1020" t="s">
        <v>53</v>
      </c>
      <c r="F1020" t="s">
        <v>64</v>
      </c>
      <c r="G1020" t="s">
        <v>98</v>
      </c>
      <c r="H1020" t="s">
        <v>18</v>
      </c>
      <c r="I1020">
        <v>108</v>
      </c>
      <c r="J1020" t="s">
        <v>36</v>
      </c>
      <c r="K1020" t="s">
        <v>29</v>
      </c>
      <c r="L1020">
        <v>7.57</v>
      </c>
      <c r="M1020" s="6">
        <f>tblSales[[#This Row],[Quantity]]*tblSales[[#This Row],[Unit Price]]</f>
        <v>817.56000000000006</v>
      </c>
    </row>
    <row r="1021" spans="1:13" x14ac:dyDescent="0.25">
      <c r="A1021" s="2">
        <v>45508</v>
      </c>
      <c r="B1021">
        <v>37100</v>
      </c>
      <c r="C1021" t="s">
        <v>190</v>
      </c>
      <c r="D1021" t="s">
        <v>14</v>
      </c>
      <c r="E1021" t="s">
        <v>83</v>
      </c>
      <c r="F1021" t="s">
        <v>64</v>
      </c>
      <c r="G1021" t="s">
        <v>119</v>
      </c>
      <c r="H1021" t="s">
        <v>33</v>
      </c>
      <c r="I1021">
        <v>268</v>
      </c>
      <c r="J1021" t="s">
        <v>36</v>
      </c>
      <c r="K1021" t="s">
        <v>29</v>
      </c>
      <c r="L1021">
        <v>7.26</v>
      </c>
      <c r="M1021" s="6">
        <f>tblSales[[#This Row],[Quantity]]*tblSales[[#This Row],[Unit Price]]</f>
        <v>1945.6799999999998</v>
      </c>
    </row>
    <row r="1022" spans="1:13" x14ac:dyDescent="0.25">
      <c r="A1022" s="2">
        <v>45508</v>
      </c>
      <c r="B1022">
        <v>37100</v>
      </c>
      <c r="C1022" t="s">
        <v>190</v>
      </c>
      <c r="D1022" t="s">
        <v>14</v>
      </c>
      <c r="E1022" t="s">
        <v>83</v>
      </c>
      <c r="F1022" t="s">
        <v>64</v>
      </c>
      <c r="G1022" t="s">
        <v>104</v>
      </c>
      <c r="H1022" t="s">
        <v>33</v>
      </c>
      <c r="I1022">
        <v>175</v>
      </c>
      <c r="J1022" t="s">
        <v>23</v>
      </c>
      <c r="K1022" t="s">
        <v>24</v>
      </c>
      <c r="L1022">
        <v>10.39</v>
      </c>
      <c r="M1022" s="6">
        <f>tblSales[[#This Row],[Quantity]]*tblSales[[#This Row],[Unit Price]]</f>
        <v>1818.25</v>
      </c>
    </row>
    <row r="1023" spans="1:13" x14ac:dyDescent="0.25">
      <c r="A1023" s="2">
        <v>45508</v>
      </c>
      <c r="B1023">
        <v>37100</v>
      </c>
      <c r="C1023" t="s">
        <v>190</v>
      </c>
      <c r="D1023" t="s">
        <v>14</v>
      </c>
      <c r="E1023" t="s">
        <v>83</v>
      </c>
      <c r="F1023" t="s">
        <v>64</v>
      </c>
      <c r="G1023" t="s">
        <v>75</v>
      </c>
      <c r="H1023" t="s">
        <v>18</v>
      </c>
      <c r="I1023">
        <v>183</v>
      </c>
      <c r="J1023" t="s">
        <v>26</v>
      </c>
      <c r="K1023" t="s">
        <v>24</v>
      </c>
      <c r="L1023">
        <v>8.4</v>
      </c>
      <c r="M1023" s="6">
        <f>tblSales[[#This Row],[Quantity]]*tblSales[[#This Row],[Unit Price]]</f>
        <v>1537.2</v>
      </c>
    </row>
    <row r="1024" spans="1:13" x14ac:dyDescent="0.25">
      <c r="A1024" s="2">
        <v>45508</v>
      </c>
      <c r="B1024">
        <v>37100</v>
      </c>
      <c r="C1024" t="s">
        <v>190</v>
      </c>
      <c r="D1024" t="s">
        <v>14</v>
      </c>
      <c r="E1024" t="s">
        <v>83</v>
      </c>
      <c r="F1024" t="s">
        <v>64</v>
      </c>
      <c r="G1024" t="s">
        <v>21</v>
      </c>
      <c r="H1024" t="s">
        <v>22</v>
      </c>
      <c r="I1024">
        <v>281</v>
      </c>
      <c r="J1024" t="s">
        <v>23</v>
      </c>
      <c r="K1024" t="s">
        <v>24</v>
      </c>
      <c r="L1024">
        <v>9.6999999999999993</v>
      </c>
      <c r="M1024" s="6">
        <f>tblSales[[#This Row],[Quantity]]*tblSales[[#This Row],[Unit Price]]</f>
        <v>2725.7</v>
      </c>
    </row>
    <row r="1025" spans="1:13" x14ac:dyDescent="0.25">
      <c r="A1025" s="2">
        <v>45508</v>
      </c>
      <c r="B1025">
        <v>37100</v>
      </c>
      <c r="C1025" t="s">
        <v>190</v>
      </c>
      <c r="D1025" t="s">
        <v>14</v>
      </c>
      <c r="E1025" t="s">
        <v>83</v>
      </c>
      <c r="F1025" t="s">
        <v>64</v>
      </c>
      <c r="G1025" t="s">
        <v>49</v>
      </c>
      <c r="H1025" t="s">
        <v>22</v>
      </c>
      <c r="I1025">
        <v>173</v>
      </c>
      <c r="J1025" t="s">
        <v>26</v>
      </c>
      <c r="K1025" t="s">
        <v>34</v>
      </c>
      <c r="L1025">
        <v>6.58</v>
      </c>
      <c r="M1025" s="6">
        <f>tblSales[[#This Row],[Quantity]]*tblSales[[#This Row],[Unit Price]]</f>
        <v>1138.3399999999999</v>
      </c>
    </row>
    <row r="1026" spans="1:13" x14ac:dyDescent="0.25">
      <c r="A1026" s="2">
        <v>45508</v>
      </c>
      <c r="B1026">
        <v>37101</v>
      </c>
      <c r="C1026" t="s">
        <v>77</v>
      </c>
      <c r="D1026" t="s">
        <v>78</v>
      </c>
      <c r="E1026" t="s">
        <v>79</v>
      </c>
      <c r="F1026" t="s">
        <v>64</v>
      </c>
      <c r="G1026" t="s">
        <v>65</v>
      </c>
      <c r="H1026" t="s">
        <v>22</v>
      </c>
      <c r="I1026">
        <v>332</v>
      </c>
      <c r="J1026" t="s">
        <v>19</v>
      </c>
      <c r="K1026" t="s">
        <v>29</v>
      </c>
      <c r="L1026">
        <v>6.74</v>
      </c>
      <c r="M1026" s="6">
        <f>tblSales[[#This Row],[Quantity]]*tblSales[[#This Row],[Unit Price]]</f>
        <v>2237.6800000000003</v>
      </c>
    </row>
    <row r="1027" spans="1:13" x14ac:dyDescent="0.25">
      <c r="A1027" s="2">
        <v>45508</v>
      </c>
      <c r="B1027">
        <v>37101</v>
      </c>
      <c r="C1027" t="s">
        <v>77</v>
      </c>
      <c r="D1027" t="s">
        <v>78</v>
      </c>
      <c r="E1027" t="s">
        <v>79</v>
      </c>
      <c r="F1027" t="s">
        <v>64</v>
      </c>
      <c r="G1027" t="s">
        <v>126</v>
      </c>
      <c r="H1027" t="s">
        <v>33</v>
      </c>
      <c r="I1027">
        <v>21</v>
      </c>
      <c r="J1027" t="s">
        <v>26</v>
      </c>
      <c r="K1027" t="s">
        <v>27</v>
      </c>
      <c r="L1027">
        <v>6.55</v>
      </c>
      <c r="M1027" s="6">
        <f>tblSales[[#This Row],[Quantity]]*tblSales[[#This Row],[Unit Price]]</f>
        <v>137.54999999999998</v>
      </c>
    </row>
    <row r="1028" spans="1:13" x14ac:dyDescent="0.25">
      <c r="A1028" s="2">
        <v>45508</v>
      </c>
      <c r="B1028">
        <v>37101</v>
      </c>
      <c r="C1028" t="s">
        <v>77</v>
      </c>
      <c r="D1028" t="s">
        <v>78</v>
      </c>
      <c r="E1028" t="s">
        <v>79</v>
      </c>
      <c r="F1028" t="s">
        <v>64</v>
      </c>
      <c r="G1028" t="s">
        <v>103</v>
      </c>
      <c r="H1028" t="s">
        <v>18</v>
      </c>
      <c r="I1028">
        <v>34</v>
      </c>
      <c r="J1028" t="s">
        <v>23</v>
      </c>
      <c r="K1028" t="s">
        <v>24</v>
      </c>
      <c r="L1028">
        <v>10.83</v>
      </c>
      <c r="M1028" s="6">
        <f>tblSales[[#This Row],[Quantity]]*tblSales[[#This Row],[Unit Price]]</f>
        <v>368.22</v>
      </c>
    </row>
    <row r="1029" spans="1:13" x14ac:dyDescent="0.25">
      <c r="A1029" s="2">
        <v>45508</v>
      </c>
      <c r="B1029">
        <v>37101</v>
      </c>
      <c r="C1029" t="s">
        <v>77</v>
      </c>
      <c r="D1029" t="s">
        <v>78</v>
      </c>
      <c r="E1029" t="s">
        <v>79</v>
      </c>
      <c r="F1029" t="s">
        <v>64</v>
      </c>
      <c r="G1029" t="s">
        <v>62</v>
      </c>
      <c r="H1029" t="s">
        <v>33</v>
      </c>
      <c r="I1029">
        <v>321</v>
      </c>
      <c r="J1029" t="s">
        <v>36</v>
      </c>
      <c r="K1029" t="s">
        <v>20</v>
      </c>
      <c r="L1029">
        <v>7.31</v>
      </c>
      <c r="M1029" s="6">
        <f>tblSales[[#This Row],[Quantity]]*tblSales[[#This Row],[Unit Price]]</f>
        <v>2346.5099999999998</v>
      </c>
    </row>
    <row r="1030" spans="1:13" x14ac:dyDescent="0.25">
      <c r="A1030" s="2">
        <v>45508</v>
      </c>
      <c r="B1030">
        <v>37101</v>
      </c>
      <c r="C1030" t="s">
        <v>77</v>
      </c>
      <c r="D1030" t="s">
        <v>78</v>
      </c>
      <c r="E1030" t="s">
        <v>79</v>
      </c>
      <c r="F1030" t="s">
        <v>64</v>
      </c>
      <c r="G1030" t="s">
        <v>47</v>
      </c>
      <c r="H1030" t="s">
        <v>22</v>
      </c>
      <c r="I1030">
        <v>302</v>
      </c>
      <c r="J1030" t="s">
        <v>26</v>
      </c>
      <c r="K1030" t="s">
        <v>20</v>
      </c>
      <c r="L1030">
        <v>6.43</v>
      </c>
      <c r="M1030" s="6">
        <f>tblSales[[#This Row],[Quantity]]*tblSales[[#This Row],[Unit Price]]</f>
        <v>1941.86</v>
      </c>
    </row>
    <row r="1031" spans="1:13" x14ac:dyDescent="0.25">
      <c r="A1031" s="2">
        <v>45509</v>
      </c>
      <c r="B1031">
        <v>37102</v>
      </c>
      <c r="C1031" t="s">
        <v>179</v>
      </c>
      <c r="D1031" t="s">
        <v>46</v>
      </c>
      <c r="E1031" t="s">
        <v>79</v>
      </c>
      <c r="F1031" t="s">
        <v>88</v>
      </c>
      <c r="G1031" t="s">
        <v>67</v>
      </c>
      <c r="H1031" t="s">
        <v>18</v>
      </c>
      <c r="I1031">
        <v>2680</v>
      </c>
      <c r="J1031" t="s">
        <v>23</v>
      </c>
      <c r="K1031" t="s">
        <v>20</v>
      </c>
      <c r="L1031">
        <v>13.33</v>
      </c>
      <c r="M1031" s="6">
        <f>tblSales[[#This Row],[Quantity]]*tblSales[[#This Row],[Unit Price]]</f>
        <v>35724.400000000001</v>
      </c>
    </row>
    <row r="1032" spans="1:13" x14ac:dyDescent="0.25">
      <c r="A1032" s="2">
        <v>45509</v>
      </c>
      <c r="B1032">
        <v>37102</v>
      </c>
      <c r="C1032" t="s">
        <v>179</v>
      </c>
      <c r="D1032" t="s">
        <v>46</v>
      </c>
      <c r="E1032" t="s">
        <v>79</v>
      </c>
      <c r="F1032" t="s">
        <v>88</v>
      </c>
      <c r="G1032" t="s">
        <v>70</v>
      </c>
      <c r="H1032" t="s">
        <v>22</v>
      </c>
      <c r="I1032">
        <v>3220</v>
      </c>
      <c r="J1032" t="s">
        <v>23</v>
      </c>
      <c r="K1032" t="s">
        <v>34</v>
      </c>
      <c r="L1032">
        <v>10.75</v>
      </c>
      <c r="M1032" s="6">
        <f>tblSales[[#This Row],[Quantity]]*tblSales[[#This Row],[Unit Price]]</f>
        <v>34615</v>
      </c>
    </row>
    <row r="1033" spans="1:13" x14ac:dyDescent="0.25">
      <c r="A1033" s="2">
        <v>45509</v>
      </c>
      <c r="B1033">
        <v>37102</v>
      </c>
      <c r="C1033" t="s">
        <v>179</v>
      </c>
      <c r="D1033" t="s">
        <v>46</v>
      </c>
      <c r="E1033" t="s">
        <v>79</v>
      </c>
      <c r="F1033" t="s">
        <v>88</v>
      </c>
      <c r="G1033" t="s">
        <v>35</v>
      </c>
      <c r="H1033" t="s">
        <v>22</v>
      </c>
      <c r="I1033">
        <v>1690</v>
      </c>
      <c r="J1033" t="s">
        <v>36</v>
      </c>
      <c r="K1033" t="s">
        <v>34</v>
      </c>
      <c r="L1033">
        <v>8.31</v>
      </c>
      <c r="M1033" s="6">
        <f>tblSales[[#This Row],[Quantity]]*tblSales[[#This Row],[Unit Price]]</f>
        <v>14043.900000000001</v>
      </c>
    </row>
    <row r="1034" spans="1:13" x14ac:dyDescent="0.25">
      <c r="A1034" s="2">
        <v>45509</v>
      </c>
      <c r="B1034">
        <v>37102</v>
      </c>
      <c r="C1034" t="s">
        <v>179</v>
      </c>
      <c r="D1034" t="s">
        <v>46</v>
      </c>
      <c r="E1034" t="s">
        <v>79</v>
      </c>
      <c r="F1034" t="s">
        <v>88</v>
      </c>
      <c r="G1034" t="s">
        <v>81</v>
      </c>
      <c r="H1034" t="s">
        <v>22</v>
      </c>
      <c r="I1034">
        <v>430</v>
      </c>
      <c r="J1034" t="s">
        <v>36</v>
      </c>
      <c r="K1034" t="s">
        <v>24</v>
      </c>
      <c r="L1034">
        <v>8.9</v>
      </c>
      <c r="M1034" s="6">
        <f>tblSales[[#This Row],[Quantity]]*tblSales[[#This Row],[Unit Price]]</f>
        <v>3827</v>
      </c>
    </row>
    <row r="1035" spans="1:13" x14ac:dyDescent="0.25">
      <c r="A1035" s="2">
        <v>45509</v>
      </c>
      <c r="B1035">
        <v>37102</v>
      </c>
      <c r="C1035" t="s">
        <v>179</v>
      </c>
      <c r="D1035" t="s">
        <v>46</v>
      </c>
      <c r="E1035" t="s">
        <v>79</v>
      </c>
      <c r="F1035" t="s">
        <v>88</v>
      </c>
      <c r="G1035" t="s">
        <v>49</v>
      </c>
      <c r="H1035" t="s">
        <v>22</v>
      </c>
      <c r="I1035">
        <v>3530</v>
      </c>
      <c r="J1035" t="s">
        <v>26</v>
      </c>
      <c r="K1035" t="s">
        <v>34</v>
      </c>
      <c r="L1035">
        <v>7.82</v>
      </c>
      <c r="M1035" s="6">
        <f>tblSales[[#This Row],[Quantity]]*tblSales[[#This Row],[Unit Price]]</f>
        <v>27604.600000000002</v>
      </c>
    </row>
    <row r="1036" spans="1:13" x14ac:dyDescent="0.25">
      <c r="A1036" s="2">
        <v>45509</v>
      </c>
      <c r="B1036">
        <v>37103</v>
      </c>
      <c r="C1036" t="s">
        <v>82</v>
      </c>
      <c r="D1036" t="s">
        <v>46</v>
      </c>
      <c r="E1036" t="s">
        <v>83</v>
      </c>
      <c r="F1036" t="s">
        <v>88</v>
      </c>
      <c r="G1036" t="s">
        <v>49</v>
      </c>
      <c r="H1036" t="s">
        <v>22</v>
      </c>
      <c r="I1036">
        <v>332</v>
      </c>
      <c r="J1036" t="s">
        <v>26</v>
      </c>
      <c r="K1036" t="s">
        <v>34</v>
      </c>
      <c r="L1036">
        <v>7.82</v>
      </c>
      <c r="M1036" s="6">
        <f>tblSales[[#This Row],[Quantity]]*tblSales[[#This Row],[Unit Price]]</f>
        <v>2596.2400000000002</v>
      </c>
    </row>
    <row r="1037" spans="1:13" x14ac:dyDescent="0.25">
      <c r="A1037" s="2">
        <v>45509</v>
      </c>
      <c r="B1037">
        <v>37103</v>
      </c>
      <c r="C1037" t="s">
        <v>82</v>
      </c>
      <c r="D1037" t="s">
        <v>46</v>
      </c>
      <c r="E1037" t="s">
        <v>83</v>
      </c>
      <c r="F1037" t="s">
        <v>88</v>
      </c>
      <c r="G1037" t="s">
        <v>71</v>
      </c>
      <c r="H1037" t="s">
        <v>22</v>
      </c>
      <c r="I1037">
        <v>203</v>
      </c>
      <c r="J1037" t="s">
        <v>19</v>
      </c>
      <c r="K1037" t="s">
        <v>20</v>
      </c>
      <c r="L1037">
        <v>9.16</v>
      </c>
      <c r="M1037" s="6">
        <f>tblSales[[#This Row],[Quantity]]*tblSales[[#This Row],[Unit Price]]</f>
        <v>1859.48</v>
      </c>
    </row>
    <row r="1038" spans="1:13" x14ac:dyDescent="0.25">
      <c r="A1038" s="2">
        <v>45509</v>
      </c>
      <c r="B1038">
        <v>37103</v>
      </c>
      <c r="C1038" t="s">
        <v>82</v>
      </c>
      <c r="D1038" t="s">
        <v>46</v>
      </c>
      <c r="E1038" t="s">
        <v>83</v>
      </c>
      <c r="F1038" t="s">
        <v>88</v>
      </c>
      <c r="G1038" t="s">
        <v>104</v>
      </c>
      <c r="H1038" t="s">
        <v>33</v>
      </c>
      <c r="I1038">
        <v>191</v>
      </c>
      <c r="J1038" t="s">
        <v>23</v>
      </c>
      <c r="K1038" t="s">
        <v>24</v>
      </c>
      <c r="L1038">
        <v>12.34</v>
      </c>
      <c r="M1038" s="6">
        <f>tblSales[[#This Row],[Quantity]]*tblSales[[#This Row],[Unit Price]]</f>
        <v>2356.94</v>
      </c>
    </row>
    <row r="1039" spans="1:13" x14ac:dyDescent="0.25">
      <c r="A1039" s="2">
        <v>45509</v>
      </c>
      <c r="B1039">
        <v>37103</v>
      </c>
      <c r="C1039" t="s">
        <v>82</v>
      </c>
      <c r="D1039" t="s">
        <v>46</v>
      </c>
      <c r="E1039" t="s">
        <v>83</v>
      </c>
      <c r="F1039" t="s">
        <v>88</v>
      </c>
      <c r="G1039" t="s">
        <v>84</v>
      </c>
      <c r="H1039" t="s">
        <v>22</v>
      </c>
      <c r="I1039">
        <v>32</v>
      </c>
      <c r="J1039" t="s">
        <v>36</v>
      </c>
      <c r="K1039" t="s">
        <v>29</v>
      </c>
      <c r="L1039">
        <v>8.06</v>
      </c>
      <c r="M1039" s="6">
        <f>tblSales[[#This Row],[Quantity]]*tblSales[[#This Row],[Unit Price]]</f>
        <v>257.92</v>
      </c>
    </row>
    <row r="1040" spans="1:13" x14ac:dyDescent="0.25">
      <c r="A1040" s="2">
        <v>45509</v>
      </c>
      <c r="B1040">
        <v>37103</v>
      </c>
      <c r="C1040" t="s">
        <v>82</v>
      </c>
      <c r="D1040" t="s">
        <v>46</v>
      </c>
      <c r="E1040" t="s">
        <v>83</v>
      </c>
      <c r="F1040" t="s">
        <v>88</v>
      </c>
      <c r="G1040" t="s">
        <v>95</v>
      </c>
      <c r="H1040" t="s">
        <v>18</v>
      </c>
      <c r="I1040">
        <v>119</v>
      </c>
      <c r="J1040" t="s">
        <v>36</v>
      </c>
      <c r="K1040" t="s">
        <v>27</v>
      </c>
      <c r="L1040">
        <v>9.7899999999999991</v>
      </c>
      <c r="M1040" s="6">
        <f>tblSales[[#This Row],[Quantity]]*tblSales[[#This Row],[Unit Price]]</f>
        <v>1165.01</v>
      </c>
    </row>
    <row r="1041" spans="1:13" x14ac:dyDescent="0.25">
      <c r="A1041" s="2">
        <v>45509</v>
      </c>
      <c r="B1041">
        <v>37104</v>
      </c>
      <c r="C1041" t="s">
        <v>94</v>
      </c>
      <c r="D1041" t="s">
        <v>78</v>
      </c>
      <c r="E1041" t="s">
        <v>15</v>
      </c>
      <c r="F1041" t="s">
        <v>88</v>
      </c>
      <c r="G1041" t="s">
        <v>108</v>
      </c>
      <c r="H1041" t="s">
        <v>22</v>
      </c>
      <c r="I1041">
        <v>359</v>
      </c>
      <c r="J1041" t="s">
        <v>23</v>
      </c>
      <c r="K1041" t="s">
        <v>27</v>
      </c>
      <c r="L1041">
        <v>8.4</v>
      </c>
      <c r="M1041" s="6">
        <f>tblSales[[#This Row],[Quantity]]*tblSales[[#This Row],[Unit Price]]</f>
        <v>3015.6</v>
      </c>
    </row>
    <row r="1042" spans="1:13" x14ac:dyDescent="0.25">
      <c r="A1042" s="2">
        <v>45509</v>
      </c>
      <c r="B1042">
        <v>37104</v>
      </c>
      <c r="C1042" t="s">
        <v>94</v>
      </c>
      <c r="D1042" t="s">
        <v>78</v>
      </c>
      <c r="E1042" t="s">
        <v>15</v>
      </c>
      <c r="F1042" t="s">
        <v>88</v>
      </c>
      <c r="G1042" t="s">
        <v>35</v>
      </c>
      <c r="H1042" t="s">
        <v>22</v>
      </c>
      <c r="I1042">
        <v>377</v>
      </c>
      <c r="J1042" t="s">
        <v>36</v>
      </c>
      <c r="K1042" t="s">
        <v>34</v>
      </c>
      <c r="L1042">
        <v>6.56</v>
      </c>
      <c r="M1042" s="6">
        <f>tblSales[[#This Row],[Quantity]]*tblSales[[#This Row],[Unit Price]]</f>
        <v>2473.12</v>
      </c>
    </row>
    <row r="1043" spans="1:13" x14ac:dyDescent="0.25">
      <c r="A1043" s="2">
        <v>45509</v>
      </c>
      <c r="B1043">
        <v>37104</v>
      </c>
      <c r="C1043" t="s">
        <v>94</v>
      </c>
      <c r="D1043" t="s">
        <v>78</v>
      </c>
      <c r="E1043" t="s">
        <v>15</v>
      </c>
      <c r="F1043" t="s">
        <v>88</v>
      </c>
      <c r="G1043" t="s">
        <v>95</v>
      </c>
      <c r="H1043" t="s">
        <v>18</v>
      </c>
      <c r="I1043">
        <v>359</v>
      </c>
      <c r="J1043" t="s">
        <v>36</v>
      </c>
      <c r="K1043" t="s">
        <v>27</v>
      </c>
      <c r="L1043">
        <v>7.73</v>
      </c>
      <c r="M1043" s="6">
        <f>tblSales[[#This Row],[Quantity]]*tblSales[[#This Row],[Unit Price]]</f>
        <v>2775.07</v>
      </c>
    </row>
    <row r="1044" spans="1:13" x14ac:dyDescent="0.25">
      <c r="A1044" s="2">
        <v>45509</v>
      </c>
      <c r="B1044">
        <v>37104</v>
      </c>
      <c r="C1044" t="s">
        <v>94</v>
      </c>
      <c r="D1044" t="s">
        <v>78</v>
      </c>
      <c r="E1044" t="s">
        <v>15</v>
      </c>
      <c r="F1044" t="s">
        <v>88</v>
      </c>
      <c r="G1044" t="s">
        <v>92</v>
      </c>
      <c r="H1044" t="s">
        <v>22</v>
      </c>
      <c r="I1044">
        <v>42</v>
      </c>
      <c r="J1044" t="s">
        <v>26</v>
      </c>
      <c r="K1044" t="s">
        <v>29</v>
      </c>
      <c r="L1044">
        <v>5.99</v>
      </c>
      <c r="M1044" s="6">
        <f>tblSales[[#This Row],[Quantity]]*tblSales[[#This Row],[Unit Price]]</f>
        <v>251.58</v>
      </c>
    </row>
    <row r="1045" spans="1:13" x14ac:dyDescent="0.25">
      <c r="A1045" s="2">
        <v>45509</v>
      </c>
      <c r="B1045">
        <v>37104</v>
      </c>
      <c r="C1045" t="s">
        <v>94</v>
      </c>
      <c r="D1045" t="s">
        <v>78</v>
      </c>
      <c r="E1045" t="s">
        <v>15</v>
      </c>
      <c r="F1045" t="s">
        <v>88</v>
      </c>
      <c r="G1045" t="s">
        <v>126</v>
      </c>
      <c r="H1045" t="s">
        <v>33</v>
      </c>
      <c r="I1045">
        <v>173</v>
      </c>
      <c r="J1045" t="s">
        <v>26</v>
      </c>
      <c r="K1045" t="s">
        <v>27</v>
      </c>
      <c r="L1045">
        <v>6.55</v>
      </c>
      <c r="M1045" s="6">
        <f>tblSales[[#This Row],[Quantity]]*tblSales[[#This Row],[Unit Price]]</f>
        <v>1133.1499999999999</v>
      </c>
    </row>
    <row r="1046" spans="1:13" x14ac:dyDescent="0.25">
      <c r="A1046" s="2">
        <v>45509</v>
      </c>
      <c r="B1046">
        <v>37105</v>
      </c>
      <c r="C1046" t="s">
        <v>134</v>
      </c>
      <c r="D1046" t="s">
        <v>78</v>
      </c>
      <c r="E1046" t="s">
        <v>53</v>
      </c>
      <c r="F1046" t="s">
        <v>88</v>
      </c>
      <c r="G1046" t="s">
        <v>96</v>
      </c>
      <c r="H1046" t="s">
        <v>22</v>
      </c>
      <c r="I1046">
        <v>258</v>
      </c>
      <c r="J1046" t="s">
        <v>19</v>
      </c>
      <c r="K1046" t="s">
        <v>34</v>
      </c>
      <c r="L1046">
        <v>6.95</v>
      </c>
      <c r="M1046" s="6">
        <f>tblSales[[#This Row],[Quantity]]*tblSales[[#This Row],[Unit Price]]</f>
        <v>1793.1000000000001</v>
      </c>
    </row>
    <row r="1047" spans="1:13" x14ac:dyDescent="0.25">
      <c r="A1047" s="2">
        <v>45509</v>
      </c>
      <c r="B1047">
        <v>37105</v>
      </c>
      <c r="C1047" t="s">
        <v>134</v>
      </c>
      <c r="D1047" t="s">
        <v>78</v>
      </c>
      <c r="E1047" t="s">
        <v>53</v>
      </c>
      <c r="F1047" t="s">
        <v>88</v>
      </c>
      <c r="G1047" t="s">
        <v>76</v>
      </c>
      <c r="H1047" t="s">
        <v>18</v>
      </c>
      <c r="I1047">
        <v>303</v>
      </c>
      <c r="J1047" t="s">
        <v>19</v>
      </c>
      <c r="K1047" t="s">
        <v>29</v>
      </c>
      <c r="L1047">
        <v>8.02</v>
      </c>
      <c r="M1047" s="6">
        <f>tblSales[[#This Row],[Quantity]]*tblSales[[#This Row],[Unit Price]]</f>
        <v>2430.06</v>
      </c>
    </row>
    <row r="1048" spans="1:13" x14ac:dyDescent="0.25">
      <c r="A1048" s="2">
        <v>45509</v>
      </c>
      <c r="B1048">
        <v>37105</v>
      </c>
      <c r="C1048" t="s">
        <v>134</v>
      </c>
      <c r="D1048" t="s">
        <v>78</v>
      </c>
      <c r="E1048" t="s">
        <v>53</v>
      </c>
      <c r="F1048" t="s">
        <v>88</v>
      </c>
      <c r="G1048" t="s">
        <v>76</v>
      </c>
      <c r="H1048" t="s">
        <v>18</v>
      </c>
      <c r="I1048">
        <v>232</v>
      </c>
      <c r="J1048" t="s">
        <v>19</v>
      </c>
      <c r="K1048" t="s">
        <v>29</v>
      </c>
      <c r="L1048">
        <v>8.02</v>
      </c>
      <c r="M1048" s="6">
        <f>tblSales[[#This Row],[Quantity]]*tblSales[[#This Row],[Unit Price]]</f>
        <v>1860.6399999999999</v>
      </c>
    </row>
    <row r="1049" spans="1:13" x14ac:dyDescent="0.25">
      <c r="A1049" s="2">
        <v>45509</v>
      </c>
      <c r="B1049">
        <v>37105</v>
      </c>
      <c r="C1049" t="s">
        <v>134</v>
      </c>
      <c r="D1049" t="s">
        <v>78</v>
      </c>
      <c r="E1049" t="s">
        <v>53</v>
      </c>
      <c r="F1049" t="s">
        <v>88</v>
      </c>
      <c r="G1049" t="s">
        <v>62</v>
      </c>
      <c r="H1049" t="s">
        <v>33</v>
      </c>
      <c r="I1049">
        <v>293</v>
      </c>
      <c r="J1049" t="s">
        <v>36</v>
      </c>
      <c r="K1049" t="s">
        <v>20</v>
      </c>
      <c r="L1049">
        <v>7.31</v>
      </c>
      <c r="M1049" s="6">
        <f>tblSales[[#This Row],[Quantity]]*tblSales[[#This Row],[Unit Price]]</f>
        <v>2141.83</v>
      </c>
    </row>
    <row r="1050" spans="1:13" x14ac:dyDescent="0.25">
      <c r="A1050" s="2">
        <v>45509</v>
      </c>
      <c r="B1050">
        <v>37105</v>
      </c>
      <c r="C1050" t="s">
        <v>134</v>
      </c>
      <c r="D1050" t="s">
        <v>78</v>
      </c>
      <c r="E1050" t="s">
        <v>53</v>
      </c>
      <c r="F1050" t="s">
        <v>88</v>
      </c>
      <c r="G1050" t="s">
        <v>132</v>
      </c>
      <c r="H1050" t="s">
        <v>18</v>
      </c>
      <c r="I1050">
        <v>139</v>
      </c>
      <c r="J1050" t="s">
        <v>19</v>
      </c>
      <c r="K1050" t="s">
        <v>27</v>
      </c>
      <c r="L1050">
        <v>8.18</v>
      </c>
      <c r="M1050" s="6">
        <f>tblSales[[#This Row],[Quantity]]*tblSales[[#This Row],[Unit Price]]</f>
        <v>1137.02</v>
      </c>
    </row>
    <row r="1051" spans="1:13" x14ac:dyDescent="0.25">
      <c r="A1051" s="2">
        <v>45509</v>
      </c>
      <c r="B1051">
        <v>37106</v>
      </c>
      <c r="C1051" t="s">
        <v>127</v>
      </c>
      <c r="D1051" t="s">
        <v>52</v>
      </c>
      <c r="E1051" t="s">
        <v>83</v>
      </c>
      <c r="F1051" t="s">
        <v>88</v>
      </c>
      <c r="G1051" t="s">
        <v>37</v>
      </c>
      <c r="H1051" t="s">
        <v>18</v>
      </c>
      <c r="I1051">
        <v>313</v>
      </c>
      <c r="J1051" t="s">
        <v>19</v>
      </c>
      <c r="K1051" t="s">
        <v>24</v>
      </c>
      <c r="L1051">
        <v>10.039999999999999</v>
      </c>
      <c r="M1051" s="6">
        <f>tblSales[[#This Row],[Quantity]]*tblSales[[#This Row],[Unit Price]]</f>
        <v>3142.5199999999995</v>
      </c>
    </row>
    <row r="1052" spans="1:13" x14ac:dyDescent="0.25">
      <c r="A1052" s="2">
        <v>45509</v>
      </c>
      <c r="B1052">
        <v>37106</v>
      </c>
      <c r="C1052" t="s">
        <v>127</v>
      </c>
      <c r="D1052" t="s">
        <v>52</v>
      </c>
      <c r="E1052" t="s">
        <v>83</v>
      </c>
      <c r="F1052" t="s">
        <v>88</v>
      </c>
      <c r="G1052" t="s">
        <v>44</v>
      </c>
      <c r="H1052" t="s">
        <v>33</v>
      </c>
      <c r="I1052">
        <v>82</v>
      </c>
      <c r="J1052" t="s">
        <v>26</v>
      </c>
      <c r="K1052" t="s">
        <v>20</v>
      </c>
      <c r="L1052">
        <v>7.8</v>
      </c>
      <c r="M1052" s="6">
        <f>tblSales[[#This Row],[Quantity]]*tblSales[[#This Row],[Unit Price]]</f>
        <v>639.6</v>
      </c>
    </row>
    <row r="1053" spans="1:13" x14ac:dyDescent="0.25">
      <c r="A1053" s="2">
        <v>45509</v>
      </c>
      <c r="B1053">
        <v>37106</v>
      </c>
      <c r="C1053" t="s">
        <v>127</v>
      </c>
      <c r="D1053" t="s">
        <v>52</v>
      </c>
      <c r="E1053" t="s">
        <v>83</v>
      </c>
      <c r="F1053" t="s">
        <v>88</v>
      </c>
      <c r="G1053" t="s">
        <v>81</v>
      </c>
      <c r="H1053" t="s">
        <v>22</v>
      </c>
      <c r="I1053">
        <v>364</v>
      </c>
      <c r="J1053" t="s">
        <v>36</v>
      </c>
      <c r="K1053" t="s">
        <v>24</v>
      </c>
      <c r="L1053">
        <v>7.96</v>
      </c>
      <c r="M1053" s="6">
        <f>tblSales[[#This Row],[Quantity]]*tblSales[[#This Row],[Unit Price]]</f>
        <v>2897.44</v>
      </c>
    </row>
    <row r="1054" spans="1:13" x14ac:dyDescent="0.25">
      <c r="A1054" s="2">
        <v>45509</v>
      </c>
      <c r="B1054">
        <v>37106</v>
      </c>
      <c r="C1054" t="s">
        <v>127</v>
      </c>
      <c r="D1054" t="s">
        <v>52</v>
      </c>
      <c r="E1054" t="s">
        <v>83</v>
      </c>
      <c r="F1054" t="s">
        <v>88</v>
      </c>
      <c r="G1054" t="s">
        <v>135</v>
      </c>
      <c r="H1054" t="s">
        <v>18</v>
      </c>
      <c r="I1054">
        <v>394</v>
      </c>
      <c r="J1054" t="s">
        <v>36</v>
      </c>
      <c r="K1054" t="s">
        <v>20</v>
      </c>
      <c r="L1054">
        <v>9.2100000000000009</v>
      </c>
      <c r="M1054" s="6">
        <f>tblSales[[#This Row],[Quantity]]*tblSales[[#This Row],[Unit Price]]</f>
        <v>3628.7400000000002</v>
      </c>
    </row>
    <row r="1055" spans="1:13" x14ac:dyDescent="0.25">
      <c r="A1055" s="2">
        <v>45509</v>
      </c>
      <c r="B1055">
        <v>37106</v>
      </c>
      <c r="C1055" t="s">
        <v>127</v>
      </c>
      <c r="D1055" t="s">
        <v>52</v>
      </c>
      <c r="E1055" t="s">
        <v>83</v>
      </c>
      <c r="F1055" t="s">
        <v>88</v>
      </c>
      <c r="G1055" t="s">
        <v>117</v>
      </c>
      <c r="H1055" t="s">
        <v>18</v>
      </c>
      <c r="I1055">
        <v>339</v>
      </c>
      <c r="J1055" t="s">
        <v>26</v>
      </c>
      <c r="K1055" t="s">
        <v>34</v>
      </c>
      <c r="L1055">
        <v>8.33</v>
      </c>
      <c r="M1055" s="6">
        <f>tblSales[[#This Row],[Quantity]]*tblSales[[#This Row],[Unit Price]]</f>
        <v>2823.87</v>
      </c>
    </row>
    <row r="1056" spans="1:13" x14ac:dyDescent="0.25">
      <c r="A1056" s="2">
        <v>45509</v>
      </c>
      <c r="B1056">
        <v>37107</v>
      </c>
      <c r="C1056" t="s">
        <v>130</v>
      </c>
      <c r="D1056" t="s">
        <v>52</v>
      </c>
      <c r="E1056" t="s">
        <v>15</v>
      </c>
      <c r="F1056" t="s">
        <v>88</v>
      </c>
      <c r="G1056" t="s">
        <v>92</v>
      </c>
      <c r="H1056" t="s">
        <v>22</v>
      </c>
      <c r="I1056">
        <v>263</v>
      </c>
      <c r="J1056" t="s">
        <v>26</v>
      </c>
      <c r="K1056" t="s">
        <v>29</v>
      </c>
      <c r="L1056">
        <v>6.78</v>
      </c>
      <c r="M1056" s="6">
        <f>tblSales[[#This Row],[Quantity]]*tblSales[[#This Row],[Unit Price]]</f>
        <v>1783.14</v>
      </c>
    </row>
    <row r="1057" spans="1:13" x14ac:dyDescent="0.25">
      <c r="A1057" s="2">
        <v>45509</v>
      </c>
      <c r="B1057">
        <v>37107</v>
      </c>
      <c r="C1057" t="s">
        <v>130</v>
      </c>
      <c r="D1057" t="s">
        <v>52</v>
      </c>
      <c r="E1057" t="s">
        <v>15</v>
      </c>
      <c r="F1057" t="s">
        <v>88</v>
      </c>
      <c r="G1057" t="s">
        <v>55</v>
      </c>
      <c r="H1057" t="s">
        <v>22</v>
      </c>
      <c r="I1057">
        <v>239</v>
      </c>
      <c r="J1057" t="s">
        <v>36</v>
      </c>
      <c r="K1057" t="s">
        <v>27</v>
      </c>
      <c r="L1057">
        <v>7.36</v>
      </c>
      <c r="M1057" s="6">
        <f>tblSales[[#This Row],[Quantity]]*tblSales[[#This Row],[Unit Price]]</f>
        <v>1759.04</v>
      </c>
    </row>
    <row r="1058" spans="1:13" x14ac:dyDescent="0.25">
      <c r="A1058" s="2">
        <v>45509</v>
      </c>
      <c r="B1058">
        <v>37107</v>
      </c>
      <c r="C1058" t="s">
        <v>130</v>
      </c>
      <c r="D1058" t="s">
        <v>52</v>
      </c>
      <c r="E1058" t="s">
        <v>15</v>
      </c>
      <c r="F1058" t="s">
        <v>88</v>
      </c>
      <c r="G1058" t="s">
        <v>21</v>
      </c>
      <c r="H1058" t="s">
        <v>22</v>
      </c>
      <c r="I1058">
        <v>383</v>
      </c>
      <c r="J1058" t="s">
        <v>23</v>
      </c>
      <c r="K1058" t="s">
        <v>24</v>
      </c>
      <c r="L1058">
        <v>10.31</v>
      </c>
      <c r="M1058" s="6">
        <f>tblSales[[#This Row],[Quantity]]*tblSales[[#This Row],[Unit Price]]</f>
        <v>3948.73</v>
      </c>
    </row>
    <row r="1059" spans="1:13" x14ac:dyDescent="0.25">
      <c r="A1059" s="2">
        <v>45509</v>
      </c>
      <c r="B1059">
        <v>37107</v>
      </c>
      <c r="C1059" t="s">
        <v>130</v>
      </c>
      <c r="D1059" t="s">
        <v>52</v>
      </c>
      <c r="E1059" t="s">
        <v>15</v>
      </c>
      <c r="F1059" t="s">
        <v>88</v>
      </c>
      <c r="G1059" t="s">
        <v>104</v>
      </c>
      <c r="H1059" t="s">
        <v>33</v>
      </c>
      <c r="I1059">
        <v>338</v>
      </c>
      <c r="J1059" t="s">
        <v>23</v>
      </c>
      <c r="K1059" t="s">
        <v>24</v>
      </c>
      <c r="L1059">
        <v>11.04</v>
      </c>
      <c r="M1059" s="6">
        <f>tblSales[[#This Row],[Quantity]]*tblSales[[#This Row],[Unit Price]]</f>
        <v>3731.5199999999995</v>
      </c>
    </row>
    <row r="1060" spans="1:13" x14ac:dyDescent="0.25">
      <c r="A1060" s="2">
        <v>45509</v>
      </c>
      <c r="B1060">
        <v>37107</v>
      </c>
      <c r="C1060" t="s">
        <v>130</v>
      </c>
      <c r="D1060" t="s">
        <v>52</v>
      </c>
      <c r="E1060" t="s">
        <v>15</v>
      </c>
      <c r="F1060" t="s">
        <v>88</v>
      </c>
      <c r="G1060" t="s">
        <v>48</v>
      </c>
      <c r="H1060" t="s">
        <v>33</v>
      </c>
      <c r="I1060">
        <v>232</v>
      </c>
      <c r="J1060" t="s">
        <v>26</v>
      </c>
      <c r="K1060" t="s">
        <v>34</v>
      </c>
      <c r="L1060">
        <v>7.5</v>
      </c>
      <c r="M1060" s="6">
        <f>tblSales[[#This Row],[Quantity]]*tblSales[[#This Row],[Unit Price]]</f>
        <v>1740</v>
      </c>
    </row>
    <row r="1061" spans="1:13" x14ac:dyDescent="0.25">
      <c r="A1061" s="2">
        <v>45510</v>
      </c>
      <c r="B1061">
        <v>37108</v>
      </c>
      <c r="C1061" t="s">
        <v>122</v>
      </c>
      <c r="D1061" t="s">
        <v>78</v>
      </c>
      <c r="E1061" t="s">
        <v>83</v>
      </c>
      <c r="F1061" t="s">
        <v>16</v>
      </c>
      <c r="G1061" t="s">
        <v>60</v>
      </c>
      <c r="H1061" t="s">
        <v>22</v>
      </c>
      <c r="I1061">
        <v>362</v>
      </c>
      <c r="J1061" t="s">
        <v>19</v>
      </c>
      <c r="K1061" t="s">
        <v>27</v>
      </c>
      <c r="L1061">
        <v>6.88</v>
      </c>
      <c r="M1061" s="6">
        <f>tblSales[[#This Row],[Quantity]]*tblSales[[#This Row],[Unit Price]]</f>
        <v>2490.56</v>
      </c>
    </row>
    <row r="1062" spans="1:13" x14ac:dyDescent="0.25">
      <c r="A1062" s="2">
        <v>45510</v>
      </c>
      <c r="B1062">
        <v>37108</v>
      </c>
      <c r="C1062" t="s">
        <v>122</v>
      </c>
      <c r="D1062" t="s">
        <v>78</v>
      </c>
      <c r="E1062" t="s">
        <v>83</v>
      </c>
      <c r="F1062" t="s">
        <v>16</v>
      </c>
      <c r="G1062" t="s">
        <v>17</v>
      </c>
      <c r="H1062" t="s">
        <v>18</v>
      </c>
      <c r="I1062">
        <v>168</v>
      </c>
      <c r="J1062" t="s">
        <v>19</v>
      </c>
      <c r="K1062" t="s">
        <v>20</v>
      </c>
      <c r="L1062">
        <v>8.61</v>
      </c>
      <c r="M1062" s="6">
        <f>tblSales[[#This Row],[Quantity]]*tblSales[[#This Row],[Unit Price]]</f>
        <v>1446.48</v>
      </c>
    </row>
    <row r="1063" spans="1:13" x14ac:dyDescent="0.25">
      <c r="A1063" s="2">
        <v>45510</v>
      </c>
      <c r="B1063">
        <v>37108</v>
      </c>
      <c r="C1063" t="s">
        <v>122</v>
      </c>
      <c r="D1063" t="s">
        <v>78</v>
      </c>
      <c r="E1063" t="s">
        <v>83</v>
      </c>
      <c r="F1063" t="s">
        <v>16</v>
      </c>
      <c r="G1063" t="s">
        <v>35</v>
      </c>
      <c r="H1063" t="s">
        <v>22</v>
      </c>
      <c r="I1063">
        <v>192</v>
      </c>
      <c r="J1063" t="s">
        <v>36</v>
      </c>
      <c r="K1063" t="s">
        <v>34</v>
      </c>
      <c r="L1063">
        <v>6.56</v>
      </c>
      <c r="M1063" s="6">
        <f>tblSales[[#This Row],[Quantity]]*tblSales[[#This Row],[Unit Price]]</f>
        <v>1259.52</v>
      </c>
    </row>
    <row r="1064" spans="1:13" x14ac:dyDescent="0.25">
      <c r="A1064" s="2">
        <v>45510</v>
      </c>
      <c r="B1064">
        <v>37108</v>
      </c>
      <c r="C1064" t="s">
        <v>122</v>
      </c>
      <c r="D1064" t="s">
        <v>78</v>
      </c>
      <c r="E1064" t="s">
        <v>83</v>
      </c>
      <c r="F1064" t="s">
        <v>16</v>
      </c>
      <c r="G1064" t="s">
        <v>48</v>
      </c>
      <c r="H1064" t="s">
        <v>33</v>
      </c>
      <c r="I1064">
        <v>128</v>
      </c>
      <c r="J1064" t="s">
        <v>26</v>
      </c>
      <c r="K1064" t="s">
        <v>34</v>
      </c>
      <c r="L1064">
        <v>6.62</v>
      </c>
      <c r="M1064" s="6">
        <f>tblSales[[#This Row],[Quantity]]*tblSales[[#This Row],[Unit Price]]</f>
        <v>847.36</v>
      </c>
    </row>
    <row r="1065" spans="1:13" x14ac:dyDescent="0.25">
      <c r="A1065" s="2">
        <v>45510</v>
      </c>
      <c r="B1065">
        <v>37108</v>
      </c>
      <c r="C1065" t="s">
        <v>122</v>
      </c>
      <c r="D1065" t="s">
        <v>78</v>
      </c>
      <c r="E1065" t="s">
        <v>83</v>
      </c>
      <c r="F1065" t="s">
        <v>16</v>
      </c>
      <c r="G1065" t="s">
        <v>98</v>
      </c>
      <c r="H1065" t="s">
        <v>18</v>
      </c>
      <c r="I1065">
        <v>167</v>
      </c>
      <c r="J1065" t="s">
        <v>36</v>
      </c>
      <c r="K1065" t="s">
        <v>29</v>
      </c>
      <c r="L1065">
        <v>7.57</v>
      </c>
      <c r="M1065" s="6">
        <f>tblSales[[#This Row],[Quantity]]*tblSales[[#This Row],[Unit Price]]</f>
        <v>1264.19</v>
      </c>
    </row>
    <row r="1066" spans="1:13" x14ac:dyDescent="0.25">
      <c r="A1066" s="2">
        <v>45510</v>
      </c>
      <c r="B1066">
        <v>37109</v>
      </c>
      <c r="C1066" t="s">
        <v>130</v>
      </c>
      <c r="D1066" t="s">
        <v>52</v>
      </c>
      <c r="E1066" t="s">
        <v>15</v>
      </c>
      <c r="F1066" t="s">
        <v>16</v>
      </c>
      <c r="G1066" t="s">
        <v>56</v>
      </c>
      <c r="H1066" t="s">
        <v>33</v>
      </c>
      <c r="I1066">
        <v>88</v>
      </c>
      <c r="J1066" t="s">
        <v>23</v>
      </c>
      <c r="K1066" t="s">
        <v>34</v>
      </c>
      <c r="L1066">
        <v>10.31</v>
      </c>
      <c r="M1066" s="6">
        <f>tblSales[[#This Row],[Quantity]]*tblSales[[#This Row],[Unit Price]]</f>
        <v>907.28000000000009</v>
      </c>
    </row>
    <row r="1067" spans="1:13" x14ac:dyDescent="0.25">
      <c r="A1067" s="2">
        <v>45510</v>
      </c>
      <c r="B1067">
        <v>37109</v>
      </c>
      <c r="C1067" t="s">
        <v>130</v>
      </c>
      <c r="D1067" t="s">
        <v>52</v>
      </c>
      <c r="E1067" t="s">
        <v>15</v>
      </c>
      <c r="F1067" t="s">
        <v>16</v>
      </c>
      <c r="G1067" t="s">
        <v>80</v>
      </c>
      <c r="H1067" t="s">
        <v>18</v>
      </c>
      <c r="I1067">
        <v>315</v>
      </c>
      <c r="J1067" t="s">
        <v>36</v>
      </c>
      <c r="K1067" t="s">
        <v>24</v>
      </c>
      <c r="L1067">
        <v>9.49</v>
      </c>
      <c r="M1067" s="6">
        <f>tblSales[[#This Row],[Quantity]]*tblSales[[#This Row],[Unit Price]]</f>
        <v>2989.35</v>
      </c>
    </row>
    <row r="1068" spans="1:13" x14ac:dyDescent="0.25">
      <c r="A1068" s="2">
        <v>45510</v>
      </c>
      <c r="B1068">
        <v>37109</v>
      </c>
      <c r="C1068" t="s">
        <v>130</v>
      </c>
      <c r="D1068" t="s">
        <v>52</v>
      </c>
      <c r="E1068" t="s">
        <v>15</v>
      </c>
      <c r="F1068" t="s">
        <v>16</v>
      </c>
      <c r="G1068" t="s">
        <v>135</v>
      </c>
      <c r="H1068" t="s">
        <v>18</v>
      </c>
      <c r="I1068">
        <v>353</v>
      </c>
      <c r="J1068" t="s">
        <v>36</v>
      </c>
      <c r="K1068" t="s">
        <v>20</v>
      </c>
      <c r="L1068">
        <v>9.2100000000000009</v>
      </c>
      <c r="M1068" s="6">
        <f>tblSales[[#This Row],[Quantity]]*tblSales[[#This Row],[Unit Price]]</f>
        <v>3251.13</v>
      </c>
    </row>
    <row r="1069" spans="1:13" x14ac:dyDescent="0.25">
      <c r="A1069" s="2">
        <v>45510</v>
      </c>
      <c r="B1069">
        <v>37109</v>
      </c>
      <c r="C1069" t="s">
        <v>130</v>
      </c>
      <c r="D1069" t="s">
        <v>52</v>
      </c>
      <c r="E1069" t="s">
        <v>15</v>
      </c>
      <c r="F1069" t="s">
        <v>16</v>
      </c>
      <c r="G1069" t="s">
        <v>117</v>
      </c>
      <c r="H1069" t="s">
        <v>18</v>
      </c>
      <c r="I1069">
        <v>176</v>
      </c>
      <c r="J1069" t="s">
        <v>26</v>
      </c>
      <c r="K1069" t="s">
        <v>34</v>
      </c>
      <c r="L1069">
        <v>8.33</v>
      </c>
      <c r="M1069" s="6">
        <f>tblSales[[#This Row],[Quantity]]*tblSales[[#This Row],[Unit Price]]</f>
        <v>1466.08</v>
      </c>
    </row>
    <row r="1070" spans="1:13" x14ac:dyDescent="0.25">
      <c r="A1070" s="2">
        <v>45510</v>
      </c>
      <c r="B1070">
        <v>37109</v>
      </c>
      <c r="C1070" t="s">
        <v>130</v>
      </c>
      <c r="D1070" t="s">
        <v>52</v>
      </c>
      <c r="E1070" t="s">
        <v>15</v>
      </c>
      <c r="F1070" t="s">
        <v>16</v>
      </c>
      <c r="G1070" t="s">
        <v>81</v>
      </c>
      <c r="H1070" t="s">
        <v>22</v>
      </c>
      <c r="I1070">
        <v>349</v>
      </c>
      <c r="J1070" t="s">
        <v>36</v>
      </c>
      <c r="K1070" t="s">
        <v>24</v>
      </c>
      <c r="L1070">
        <v>7.96</v>
      </c>
      <c r="M1070" s="6">
        <f>tblSales[[#This Row],[Quantity]]*tblSales[[#This Row],[Unit Price]]</f>
        <v>2778.04</v>
      </c>
    </row>
    <row r="1071" spans="1:13" x14ac:dyDescent="0.25">
      <c r="A1071" s="2">
        <v>45510</v>
      </c>
      <c r="B1071">
        <v>37110</v>
      </c>
      <c r="C1071" t="s">
        <v>191</v>
      </c>
      <c r="D1071" t="s">
        <v>14</v>
      </c>
      <c r="E1071" t="s">
        <v>79</v>
      </c>
      <c r="F1071" t="s">
        <v>16</v>
      </c>
      <c r="G1071" t="s">
        <v>111</v>
      </c>
      <c r="H1071" t="s">
        <v>22</v>
      </c>
      <c r="I1071">
        <v>1440</v>
      </c>
      <c r="J1071" t="s">
        <v>23</v>
      </c>
      <c r="K1071" t="s">
        <v>20</v>
      </c>
      <c r="L1071">
        <v>9.42</v>
      </c>
      <c r="M1071" s="6">
        <f>tblSales[[#This Row],[Quantity]]*tblSales[[#This Row],[Unit Price]]</f>
        <v>13564.8</v>
      </c>
    </row>
    <row r="1072" spans="1:13" x14ac:dyDescent="0.25">
      <c r="A1072" s="2">
        <v>45510</v>
      </c>
      <c r="B1072">
        <v>37110</v>
      </c>
      <c r="C1072" t="s">
        <v>191</v>
      </c>
      <c r="D1072" t="s">
        <v>14</v>
      </c>
      <c r="E1072" t="s">
        <v>79</v>
      </c>
      <c r="F1072" t="s">
        <v>16</v>
      </c>
      <c r="G1072" t="s">
        <v>112</v>
      </c>
      <c r="H1072" t="s">
        <v>18</v>
      </c>
      <c r="I1072">
        <v>1390</v>
      </c>
      <c r="J1072" t="s">
        <v>26</v>
      </c>
      <c r="K1072" t="s">
        <v>29</v>
      </c>
      <c r="L1072">
        <v>7.6</v>
      </c>
      <c r="M1072" s="6">
        <f>tblSales[[#This Row],[Quantity]]*tblSales[[#This Row],[Unit Price]]</f>
        <v>10564</v>
      </c>
    </row>
    <row r="1073" spans="1:13" x14ac:dyDescent="0.25">
      <c r="A1073" s="2">
        <v>45510</v>
      </c>
      <c r="B1073">
        <v>37110</v>
      </c>
      <c r="C1073" t="s">
        <v>191</v>
      </c>
      <c r="D1073" t="s">
        <v>14</v>
      </c>
      <c r="E1073" t="s">
        <v>79</v>
      </c>
      <c r="F1073" t="s">
        <v>16</v>
      </c>
      <c r="G1073" t="s">
        <v>42</v>
      </c>
      <c r="H1073" t="s">
        <v>33</v>
      </c>
      <c r="I1073">
        <v>1160</v>
      </c>
      <c r="J1073" t="s">
        <v>19</v>
      </c>
      <c r="K1073" t="s">
        <v>24</v>
      </c>
      <c r="L1073">
        <v>8.5</v>
      </c>
      <c r="M1073" s="6">
        <f>tblSales[[#This Row],[Quantity]]*tblSales[[#This Row],[Unit Price]]</f>
        <v>9860</v>
      </c>
    </row>
    <row r="1074" spans="1:13" x14ac:dyDescent="0.25">
      <c r="A1074" s="2">
        <v>45510</v>
      </c>
      <c r="B1074">
        <v>37110</v>
      </c>
      <c r="C1074" t="s">
        <v>191</v>
      </c>
      <c r="D1074" t="s">
        <v>14</v>
      </c>
      <c r="E1074" t="s">
        <v>79</v>
      </c>
      <c r="F1074" t="s">
        <v>16</v>
      </c>
      <c r="G1074" t="s">
        <v>111</v>
      </c>
      <c r="H1074" t="s">
        <v>22</v>
      </c>
      <c r="I1074">
        <v>130</v>
      </c>
      <c r="J1074" t="s">
        <v>23</v>
      </c>
      <c r="K1074" t="s">
        <v>20</v>
      </c>
      <c r="L1074">
        <v>9.42</v>
      </c>
      <c r="M1074" s="6">
        <f>tblSales[[#This Row],[Quantity]]*tblSales[[#This Row],[Unit Price]]</f>
        <v>1224.5999999999999</v>
      </c>
    </row>
    <row r="1075" spans="1:13" x14ac:dyDescent="0.25">
      <c r="A1075" s="2">
        <v>45510</v>
      </c>
      <c r="B1075">
        <v>37110</v>
      </c>
      <c r="C1075" t="s">
        <v>191</v>
      </c>
      <c r="D1075" t="s">
        <v>14</v>
      </c>
      <c r="E1075" t="s">
        <v>79</v>
      </c>
      <c r="F1075" t="s">
        <v>16</v>
      </c>
      <c r="G1075" t="s">
        <v>76</v>
      </c>
      <c r="H1075" t="s">
        <v>18</v>
      </c>
      <c r="I1075">
        <v>835</v>
      </c>
      <c r="J1075" t="s">
        <v>19</v>
      </c>
      <c r="K1075" t="s">
        <v>29</v>
      </c>
      <c r="L1075">
        <v>8.5500000000000007</v>
      </c>
      <c r="M1075" s="6">
        <f>tblSales[[#This Row],[Quantity]]*tblSales[[#This Row],[Unit Price]]</f>
        <v>7139.2500000000009</v>
      </c>
    </row>
    <row r="1076" spans="1:13" x14ac:dyDescent="0.25">
      <c r="A1076" s="2">
        <v>45510</v>
      </c>
      <c r="B1076">
        <v>37111</v>
      </c>
      <c r="C1076" t="s">
        <v>97</v>
      </c>
      <c r="D1076" t="s">
        <v>14</v>
      </c>
      <c r="E1076" t="s">
        <v>15</v>
      </c>
      <c r="F1076" t="s">
        <v>16</v>
      </c>
      <c r="G1076" t="s">
        <v>86</v>
      </c>
      <c r="H1076" t="s">
        <v>33</v>
      </c>
      <c r="I1076">
        <v>111</v>
      </c>
      <c r="J1076" t="s">
        <v>19</v>
      </c>
      <c r="K1076" t="s">
        <v>20</v>
      </c>
      <c r="L1076">
        <v>8.26</v>
      </c>
      <c r="M1076" s="6">
        <f>tblSales[[#This Row],[Quantity]]*tblSales[[#This Row],[Unit Price]]</f>
        <v>916.86</v>
      </c>
    </row>
    <row r="1077" spans="1:13" x14ac:dyDescent="0.25">
      <c r="A1077" s="2">
        <v>45510</v>
      </c>
      <c r="B1077">
        <v>37111</v>
      </c>
      <c r="C1077" t="s">
        <v>97</v>
      </c>
      <c r="D1077" t="s">
        <v>14</v>
      </c>
      <c r="E1077" t="s">
        <v>15</v>
      </c>
      <c r="F1077" t="s">
        <v>16</v>
      </c>
      <c r="G1077" t="s">
        <v>81</v>
      </c>
      <c r="H1077" t="s">
        <v>22</v>
      </c>
      <c r="I1077">
        <v>116</v>
      </c>
      <c r="J1077" t="s">
        <v>36</v>
      </c>
      <c r="K1077" t="s">
        <v>24</v>
      </c>
      <c r="L1077">
        <v>7.5</v>
      </c>
      <c r="M1077" s="6">
        <f>tblSales[[#This Row],[Quantity]]*tblSales[[#This Row],[Unit Price]]</f>
        <v>870</v>
      </c>
    </row>
    <row r="1078" spans="1:13" x14ac:dyDescent="0.25">
      <c r="A1078" s="2">
        <v>45510</v>
      </c>
      <c r="B1078">
        <v>37111</v>
      </c>
      <c r="C1078" t="s">
        <v>97</v>
      </c>
      <c r="D1078" t="s">
        <v>14</v>
      </c>
      <c r="E1078" t="s">
        <v>15</v>
      </c>
      <c r="F1078" t="s">
        <v>16</v>
      </c>
      <c r="G1078" t="s">
        <v>85</v>
      </c>
      <c r="H1078" t="s">
        <v>33</v>
      </c>
      <c r="I1078">
        <v>244</v>
      </c>
      <c r="J1078" t="s">
        <v>26</v>
      </c>
      <c r="K1078" t="s">
        <v>29</v>
      </c>
      <c r="L1078">
        <v>6.84</v>
      </c>
      <c r="M1078" s="6">
        <f>tblSales[[#This Row],[Quantity]]*tblSales[[#This Row],[Unit Price]]</f>
        <v>1668.96</v>
      </c>
    </row>
    <row r="1079" spans="1:13" x14ac:dyDescent="0.25">
      <c r="A1079" s="2">
        <v>45510</v>
      </c>
      <c r="B1079">
        <v>37111</v>
      </c>
      <c r="C1079" t="s">
        <v>97</v>
      </c>
      <c r="D1079" t="s">
        <v>14</v>
      </c>
      <c r="E1079" t="s">
        <v>15</v>
      </c>
      <c r="F1079" t="s">
        <v>16</v>
      </c>
      <c r="G1079" t="s">
        <v>112</v>
      </c>
      <c r="H1079" t="s">
        <v>18</v>
      </c>
      <c r="I1079">
        <v>299</v>
      </c>
      <c r="J1079" t="s">
        <v>26</v>
      </c>
      <c r="K1079" t="s">
        <v>29</v>
      </c>
      <c r="L1079">
        <v>7.6</v>
      </c>
      <c r="M1079" s="6">
        <f>tblSales[[#This Row],[Quantity]]*tblSales[[#This Row],[Unit Price]]</f>
        <v>2272.4</v>
      </c>
    </row>
    <row r="1080" spans="1:13" x14ac:dyDescent="0.25">
      <c r="A1080" s="2">
        <v>45510</v>
      </c>
      <c r="B1080">
        <v>37111</v>
      </c>
      <c r="C1080" t="s">
        <v>97</v>
      </c>
      <c r="D1080" t="s">
        <v>14</v>
      </c>
      <c r="E1080" t="s">
        <v>15</v>
      </c>
      <c r="F1080" t="s">
        <v>16</v>
      </c>
      <c r="G1080" t="s">
        <v>48</v>
      </c>
      <c r="H1080" t="s">
        <v>33</v>
      </c>
      <c r="I1080">
        <v>356</v>
      </c>
      <c r="J1080" t="s">
        <v>26</v>
      </c>
      <c r="K1080" t="s">
        <v>34</v>
      </c>
      <c r="L1080">
        <v>7.06</v>
      </c>
      <c r="M1080" s="6">
        <f>tblSales[[#This Row],[Quantity]]*tblSales[[#This Row],[Unit Price]]</f>
        <v>2513.3599999999997</v>
      </c>
    </row>
    <row r="1081" spans="1:13" x14ac:dyDescent="0.25">
      <c r="A1081" s="2">
        <v>45510</v>
      </c>
      <c r="B1081">
        <v>37112</v>
      </c>
      <c r="C1081" t="s">
        <v>192</v>
      </c>
      <c r="D1081" t="s">
        <v>14</v>
      </c>
      <c r="E1081" t="s">
        <v>69</v>
      </c>
      <c r="F1081" t="s">
        <v>16</v>
      </c>
      <c r="G1081" t="s">
        <v>66</v>
      </c>
      <c r="H1081" t="s">
        <v>18</v>
      </c>
      <c r="I1081">
        <v>137</v>
      </c>
      <c r="J1081" t="s">
        <v>23</v>
      </c>
      <c r="K1081" t="s">
        <v>34</v>
      </c>
      <c r="L1081">
        <v>10.78</v>
      </c>
      <c r="M1081" s="6">
        <f>tblSales[[#This Row],[Quantity]]*tblSales[[#This Row],[Unit Price]]</f>
        <v>1476.86</v>
      </c>
    </row>
    <row r="1082" spans="1:13" x14ac:dyDescent="0.25">
      <c r="A1082" s="2">
        <v>45510</v>
      </c>
      <c r="B1082">
        <v>37112</v>
      </c>
      <c r="C1082" t="s">
        <v>192</v>
      </c>
      <c r="D1082" t="s">
        <v>14</v>
      </c>
      <c r="E1082" t="s">
        <v>69</v>
      </c>
      <c r="F1082" t="s">
        <v>16</v>
      </c>
      <c r="G1082" t="s">
        <v>84</v>
      </c>
      <c r="H1082" t="s">
        <v>22</v>
      </c>
      <c r="I1082">
        <v>353</v>
      </c>
      <c r="J1082" t="s">
        <v>36</v>
      </c>
      <c r="K1082" t="s">
        <v>29</v>
      </c>
      <c r="L1082">
        <v>6.78</v>
      </c>
      <c r="M1082" s="6">
        <f>tblSales[[#This Row],[Quantity]]*tblSales[[#This Row],[Unit Price]]</f>
        <v>2393.34</v>
      </c>
    </row>
    <row r="1083" spans="1:13" x14ac:dyDescent="0.25">
      <c r="A1083" s="2">
        <v>45510</v>
      </c>
      <c r="B1083">
        <v>37112</v>
      </c>
      <c r="C1083" t="s">
        <v>192</v>
      </c>
      <c r="D1083" t="s">
        <v>14</v>
      </c>
      <c r="E1083" t="s">
        <v>69</v>
      </c>
      <c r="F1083" t="s">
        <v>16</v>
      </c>
      <c r="G1083" t="s">
        <v>56</v>
      </c>
      <c r="H1083" t="s">
        <v>33</v>
      </c>
      <c r="I1083">
        <v>312</v>
      </c>
      <c r="J1083" t="s">
        <v>23</v>
      </c>
      <c r="K1083" t="s">
        <v>34</v>
      </c>
      <c r="L1083">
        <v>9.6999999999999993</v>
      </c>
      <c r="M1083" s="6">
        <f>tblSales[[#This Row],[Quantity]]*tblSales[[#This Row],[Unit Price]]</f>
        <v>3026.3999999999996</v>
      </c>
    </row>
    <row r="1084" spans="1:13" x14ac:dyDescent="0.25">
      <c r="A1084" s="2">
        <v>45510</v>
      </c>
      <c r="B1084">
        <v>37112</v>
      </c>
      <c r="C1084" t="s">
        <v>192</v>
      </c>
      <c r="D1084" t="s">
        <v>14</v>
      </c>
      <c r="E1084" t="s">
        <v>69</v>
      </c>
      <c r="F1084" t="s">
        <v>16</v>
      </c>
      <c r="G1084" t="s">
        <v>98</v>
      </c>
      <c r="H1084" t="s">
        <v>18</v>
      </c>
      <c r="I1084">
        <v>86</v>
      </c>
      <c r="J1084" t="s">
        <v>36</v>
      </c>
      <c r="K1084" t="s">
        <v>29</v>
      </c>
      <c r="L1084">
        <v>8.07</v>
      </c>
      <c r="M1084" s="6">
        <f>tblSales[[#This Row],[Quantity]]*tblSales[[#This Row],[Unit Price]]</f>
        <v>694.02</v>
      </c>
    </row>
    <row r="1085" spans="1:13" x14ac:dyDescent="0.25">
      <c r="A1085" s="2">
        <v>45510</v>
      </c>
      <c r="B1085">
        <v>37112</v>
      </c>
      <c r="C1085" t="s">
        <v>192</v>
      </c>
      <c r="D1085" t="s">
        <v>14</v>
      </c>
      <c r="E1085" t="s">
        <v>69</v>
      </c>
      <c r="F1085" t="s">
        <v>16</v>
      </c>
      <c r="G1085" t="s">
        <v>111</v>
      </c>
      <c r="H1085" t="s">
        <v>22</v>
      </c>
      <c r="I1085">
        <v>378</v>
      </c>
      <c r="J1085" t="s">
        <v>23</v>
      </c>
      <c r="K1085" t="s">
        <v>20</v>
      </c>
      <c r="L1085">
        <v>9.42</v>
      </c>
      <c r="M1085" s="6">
        <f>tblSales[[#This Row],[Quantity]]*tblSales[[#This Row],[Unit Price]]</f>
        <v>3560.7599999999998</v>
      </c>
    </row>
    <row r="1086" spans="1:13" x14ac:dyDescent="0.25">
      <c r="A1086" s="2">
        <v>45510</v>
      </c>
      <c r="B1086">
        <v>37113</v>
      </c>
      <c r="C1086" t="s">
        <v>151</v>
      </c>
      <c r="D1086" t="s">
        <v>46</v>
      </c>
      <c r="E1086" t="s">
        <v>53</v>
      </c>
      <c r="F1086" t="s">
        <v>16</v>
      </c>
      <c r="G1086" t="s">
        <v>35</v>
      </c>
      <c r="H1086" t="s">
        <v>22</v>
      </c>
      <c r="I1086">
        <v>450</v>
      </c>
      <c r="J1086" t="s">
        <v>36</v>
      </c>
      <c r="K1086" t="s">
        <v>34</v>
      </c>
      <c r="L1086">
        <v>8.31</v>
      </c>
      <c r="M1086" s="6">
        <f>tblSales[[#This Row],[Quantity]]*tblSales[[#This Row],[Unit Price]]</f>
        <v>3739.5</v>
      </c>
    </row>
    <row r="1087" spans="1:13" x14ac:dyDescent="0.25">
      <c r="A1087" s="2">
        <v>45510</v>
      </c>
      <c r="B1087">
        <v>37113</v>
      </c>
      <c r="C1087" t="s">
        <v>151</v>
      </c>
      <c r="D1087" t="s">
        <v>46</v>
      </c>
      <c r="E1087" t="s">
        <v>53</v>
      </c>
      <c r="F1087" t="s">
        <v>16</v>
      </c>
      <c r="G1087" t="s">
        <v>60</v>
      </c>
      <c r="H1087" t="s">
        <v>22</v>
      </c>
      <c r="I1087">
        <v>186</v>
      </c>
      <c r="J1087" t="s">
        <v>19</v>
      </c>
      <c r="K1087" t="s">
        <v>27</v>
      </c>
      <c r="L1087">
        <v>8.7100000000000009</v>
      </c>
      <c r="M1087" s="6">
        <f>tblSales[[#This Row],[Quantity]]*tblSales[[#This Row],[Unit Price]]</f>
        <v>1620.0600000000002</v>
      </c>
    </row>
    <row r="1088" spans="1:13" x14ac:dyDescent="0.25">
      <c r="A1088" s="2">
        <v>45510</v>
      </c>
      <c r="B1088">
        <v>37113</v>
      </c>
      <c r="C1088" t="s">
        <v>151</v>
      </c>
      <c r="D1088" t="s">
        <v>46</v>
      </c>
      <c r="E1088" t="s">
        <v>53</v>
      </c>
      <c r="F1088" t="s">
        <v>16</v>
      </c>
      <c r="G1088" t="s">
        <v>104</v>
      </c>
      <c r="H1088" t="s">
        <v>33</v>
      </c>
      <c r="I1088">
        <v>1986</v>
      </c>
      <c r="J1088" t="s">
        <v>23</v>
      </c>
      <c r="K1088" t="s">
        <v>24</v>
      </c>
      <c r="L1088">
        <v>12.34</v>
      </c>
      <c r="M1088" s="6">
        <f>tblSales[[#This Row],[Quantity]]*tblSales[[#This Row],[Unit Price]]</f>
        <v>24507.239999999998</v>
      </c>
    </row>
    <row r="1089" spans="1:13" x14ac:dyDescent="0.25">
      <c r="A1089" s="2">
        <v>45510</v>
      </c>
      <c r="B1089">
        <v>37113</v>
      </c>
      <c r="C1089" t="s">
        <v>151</v>
      </c>
      <c r="D1089" t="s">
        <v>46</v>
      </c>
      <c r="E1089" t="s">
        <v>53</v>
      </c>
      <c r="F1089" t="s">
        <v>16</v>
      </c>
      <c r="G1089" t="s">
        <v>103</v>
      </c>
      <c r="H1089" t="s">
        <v>18</v>
      </c>
      <c r="I1089">
        <v>1488</v>
      </c>
      <c r="J1089" t="s">
        <v>23</v>
      </c>
      <c r="K1089" t="s">
        <v>24</v>
      </c>
      <c r="L1089">
        <v>13.72</v>
      </c>
      <c r="M1089" s="6">
        <f>tblSales[[#This Row],[Quantity]]*tblSales[[#This Row],[Unit Price]]</f>
        <v>20415.36</v>
      </c>
    </row>
    <row r="1090" spans="1:13" x14ac:dyDescent="0.25">
      <c r="A1090" s="2">
        <v>45510</v>
      </c>
      <c r="B1090">
        <v>37113</v>
      </c>
      <c r="C1090" t="s">
        <v>151</v>
      </c>
      <c r="D1090" t="s">
        <v>46</v>
      </c>
      <c r="E1090" t="s">
        <v>53</v>
      </c>
      <c r="F1090" t="s">
        <v>16</v>
      </c>
      <c r="G1090" t="s">
        <v>67</v>
      </c>
      <c r="H1090" t="s">
        <v>18</v>
      </c>
      <c r="I1090">
        <v>1434</v>
      </c>
      <c r="J1090" t="s">
        <v>23</v>
      </c>
      <c r="K1090" t="s">
        <v>20</v>
      </c>
      <c r="L1090">
        <v>13.33</v>
      </c>
      <c r="M1090" s="6">
        <f>tblSales[[#This Row],[Quantity]]*tblSales[[#This Row],[Unit Price]]</f>
        <v>19115.22</v>
      </c>
    </row>
    <row r="1091" spans="1:13" x14ac:dyDescent="0.25">
      <c r="A1091" s="2">
        <v>45511</v>
      </c>
      <c r="B1091">
        <v>37114</v>
      </c>
      <c r="C1091" t="s">
        <v>158</v>
      </c>
      <c r="D1091" t="s">
        <v>41</v>
      </c>
      <c r="E1091" t="s">
        <v>79</v>
      </c>
      <c r="F1091" t="s">
        <v>114</v>
      </c>
      <c r="G1091" t="s">
        <v>84</v>
      </c>
      <c r="H1091" t="s">
        <v>22</v>
      </c>
      <c r="I1091">
        <v>140</v>
      </c>
      <c r="J1091" t="s">
        <v>36</v>
      </c>
      <c r="K1091" t="s">
        <v>29</v>
      </c>
      <c r="L1091">
        <v>7.63</v>
      </c>
      <c r="M1091" s="6">
        <f>tblSales[[#This Row],[Quantity]]*tblSales[[#This Row],[Unit Price]]</f>
        <v>1068.2</v>
      </c>
    </row>
    <row r="1092" spans="1:13" x14ac:dyDescent="0.25">
      <c r="A1092" s="2">
        <v>45511</v>
      </c>
      <c r="B1092">
        <v>37114</v>
      </c>
      <c r="C1092" t="s">
        <v>158</v>
      </c>
      <c r="D1092" t="s">
        <v>41</v>
      </c>
      <c r="E1092" t="s">
        <v>79</v>
      </c>
      <c r="F1092" t="s">
        <v>114</v>
      </c>
      <c r="G1092" t="s">
        <v>104</v>
      </c>
      <c r="H1092" t="s">
        <v>33</v>
      </c>
      <c r="I1092">
        <v>110</v>
      </c>
      <c r="J1092" t="s">
        <v>23</v>
      </c>
      <c r="K1092" t="s">
        <v>24</v>
      </c>
      <c r="L1092">
        <v>11.69</v>
      </c>
      <c r="M1092" s="6">
        <f>tblSales[[#This Row],[Quantity]]*tblSales[[#This Row],[Unit Price]]</f>
        <v>1285.8999999999999</v>
      </c>
    </row>
    <row r="1093" spans="1:13" x14ac:dyDescent="0.25">
      <c r="A1093" s="2">
        <v>45511</v>
      </c>
      <c r="B1093">
        <v>37114</v>
      </c>
      <c r="C1093" t="s">
        <v>158</v>
      </c>
      <c r="D1093" t="s">
        <v>41</v>
      </c>
      <c r="E1093" t="s">
        <v>79</v>
      </c>
      <c r="F1093" t="s">
        <v>114</v>
      </c>
      <c r="G1093" t="s">
        <v>119</v>
      </c>
      <c r="H1093" t="s">
        <v>33</v>
      </c>
      <c r="I1093">
        <v>91</v>
      </c>
      <c r="J1093" t="s">
        <v>36</v>
      </c>
      <c r="K1093" t="s">
        <v>29</v>
      </c>
      <c r="L1093">
        <v>8.17</v>
      </c>
      <c r="M1093" s="6">
        <f>tblSales[[#This Row],[Quantity]]*tblSales[[#This Row],[Unit Price]]</f>
        <v>743.47</v>
      </c>
    </row>
    <row r="1094" spans="1:13" x14ac:dyDescent="0.25">
      <c r="A1094" s="2">
        <v>45511</v>
      </c>
      <c r="B1094">
        <v>37114</v>
      </c>
      <c r="C1094" t="s">
        <v>158</v>
      </c>
      <c r="D1094" t="s">
        <v>41</v>
      </c>
      <c r="E1094" t="s">
        <v>79</v>
      </c>
      <c r="F1094" t="s">
        <v>114</v>
      </c>
      <c r="G1094" t="s">
        <v>132</v>
      </c>
      <c r="H1094" t="s">
        <v>18</v>
      </c>
      <c r="I1094">
        <v>358</v>
      </c>
      <c r="J1094" t="s">
        <v>19</v>
      </c>
      <c r="K1094" t="s">
        <v>27</v>
      </c>
      <c r="L1094">
        <v>9.82</v>
      </c>
      <c r="M1094" s="6">
        <f>tblSales[[#This Row],[Quantity]]*tblSales[[#This Row],[Unit Price]]</f>
        <v>3515.56</v>
      </c>
    </row>
    <row r="1095" spans="1:13" x14ac:dyDescent="0.25">
      <c r="A1095" s="2">
        <v>45511</v>
      </c>
      <c r="B1095">
        <v>37114</v>
      </c>
      <c r="C1095" t="s">
        <v>158</v>
      </c>
      <c r="D1095" t="s">
        <v>41</v>
      </c>
      <c r="E1095" t="s">
        <v>79</v>
      </c>
      <c r="F1095" t="s">
        <v>114</v>
      </c>
      <c r="G1095" t="s">
        <v>71</v>
      </c>
      <c r="H1095" t="s">
        <v>22</v>
      </c>
      <c r="I1095">
        <v>229</v>
      </c>
      <c r="J1095" t="s">
        <v>19</v>
      </c>
      <c r="K1095" t="s">
        <v>20</v>
      </c>
      <c r="L1095">
        <v>8.68</v>
      </c>
      <c r="M1095" s="6">
        <f>tblSales[[#This Row],[Quantity]]*tblSales[[#This Row],[Unit Price]]</f>
        <v>1987.72</v>
      </c>
    </row>
    <row r="1096" spans="1:13" x14ac:dyDescent="0.25">
      <c r="A1096" s="2">
        <v>45511</v>
      </c>
      <c r="B1096">
        <v>37115</v>
      </c>
      <c r="C1096" t="s">
        <v>40</v>
      </c>
      <c r="D1096" t="s">
        <v>41</v>
      </c>
      <c r="E1096" t="s">
        <v>15</v>
      </c>
      <c r="F1096" t="s">
        <v>114</v>
      </c>
      <c r="G1096" t="s">
        <v>90</v>
      </c>
      <c r="H1096" t="s">
        <v>33</v>
      </c>
      <c r="I1096">
        <v>1550</v>
      </c>
      <c r="J1096" t="s">
        <v>36</v>
      </c>
      <c r="K1096" t="s">
        <v>24</v>
      </c>
      <c r="L1096">
        <v>9.0399999999999991</v>
      </c>
      <c r="M1096" s="6">
        <f>tblSales[[#This Row],[Quantity]]*tblSales[[#This Row],[Unit Price]]</f>
        <v>14011.999999999998</v>
      </c>
    </row>
    <row r="1097" spans="1:13" x14ac:dyDescent="0.25">
      <c r="A1097" s="2">
        <v>45511</v>
      </c>
      <c r="B1097">
        <v>37115</v>
      </c>
      <c r="C1097" t="s">
        <v>40</v>
      </c>
      <c r="D1097" t="s">
        <v>41</v>
      </c>
      <c r="E1097" t="s">
        <v>15</v>
      </c>
      <c r="F1097" t="s">
        <v>114</v>
      </c>
      <c r="G1097" t="s">
        <v>50</v>
      </c>
      <c r="H1097" t="s">
        <v>18</v>
      </c>
      <c r="I1097">
        <v>1130</v>
      </c>
      <c r="J1097" t="s">
        <v>26</v>
      </c>
      <c r="K1097" t="s">
        <v>20</v>
      </c>
      <c r="L1097">
        <v>9.18</v>
      </c>
      <c r="M1097" s="6">
        <f>tblSales[[#This Row],[Quantity]]*tblSales[[#This Row],[Unit Price]]</f>
        <v>10373.4</v>
      </c>
    </row>
    <row r="1098" spans="1:13" x14ac:dyDescent="0.25">
      <c r="A1098" s="2">
        <v>45511</v>
      </c>
      <c r="B1098">
        <v>37115</v>
      </c>
      <c r="C1098" t="s">
        <v>40</v>
      </c>
      <c r="D1098" t="s">
        <v>41</v>
      </c>
      <c r="E1098" t="s">
        <v>15</v>
      </c>
      <c r="F1098" t="s">
        <v>114</v>
      </c>
      <c r="G1098" t="s">
        <v>108</v>
      </c>
      <c r="H1098" t="s">
        <v>22</v>
      </c>
      <c r="I1098">
        <v>510</v>
      </c>
      <c r="J1098" t="s">
        <v>23</v>
      </c>
      <c r="K1098" t="s">
        <v>27</v>
      </c>
      <c r="L1098">
        <v>10.08</v>
      </c>
      <c r="M1098" s="6">
        <f>tblSales[[#This Row],[Quantity]]*tblSales[[#This Row],[Unit Price]]</f>
        <v>5140.8</v>
      </c>
    </row>
    <row r="1099" spans="1:13" x14ac:dyDescent="0.25">
      <c r="A1099" s="2">
        <v>45511</v>
      </c>
      <c r="B1099">
        <v>37115</v>
      </c>
      <c r="C1099" t="s">
        <v>40</v>
      </c>
      <c r="D1099" t="s">
        <v>41</v>
      </c>
      <c r="E1099" t="s">
        <v>15</v>
      </c>
      <c r="F1099" t="s">
        <v>114</v>
      </c>
      <c r="G1099" t="s">
        <v>48</v>
      </c>
      <c r="H1099" t="s">
        <v>33</v>
      </c>
      <c r="I1099">
        <v>742</v>
      </c>
      <c r="J1099" t="s">
        <v>26</v>
      </c>
      <c r="K1099" t="s">
        <v>34</v>
      </c>
      <c r="L1099">
        <v>7.94</v>
      </c>
      <c r="M1099" s="6">
        <f>tblSales[[#This Row],[Quantity]]*tblSales[[#This Row],[Unit Price]]</f>
        <v>5891.4800000000005</v>
      </c>
    </row>
    <row r="1100" spans="1:13" x14ac:dyDescent="0.25">
      <c r="A1100" s="2">
        <v>45511</v>
      </c>
      <c r="B1100">
        <v>37115</v>
      </c>
      <c r="C1100" t="s">
        <v>40</v>
      </c>
      <c r="D1100" t="s">
        <v>41</v>
      </c>
      <c r="E1100" t="s">
        <v>15</v>
      </c>
      <c r="F1100" t="s">
        <v>114</v>
      </c>
      <c r="G1100" t="s">
        <v>55</v>
      </c>
      <c r="H1100" t="s">
        <v>22</v>
      </c>
      <c r="I1100">
        <v>478</v>
      </c>
      <c r="J1100" t="s">
        <v>36</v>
      </c>
      <c r="K1100" t="s">
        <v>27</v>
      </c>
      <c r="L1100">
        <v>7.79</v>
      </c>
      <c r="M1100" s="6">
        <f>tblSales[[#This Row],[Quantity]]*tblSales[[#This Row],[Unit Price]]</f>
        <v>3723.62</v>
      </c>
    </row>
    <row r="1101" spans="1:13" x14ac:dyDescent="0.25">
      <c r="A1101" s="2">
        <v>45511</v>
      </c>
      <c r="B1101">
        <v>37116</v>
      </c>
      <c r="C1101" t="s">
        <v>169</v>
      </c>
      <c r="D1101" t="s">
        <v>14</v>
      </c>
      <c r="E1101" t="s">
        <v>31</v>
      </c>
      <c r="F1101" t="s">
        <v>114</v>
      </c>
      <c r="G1101" t="s">
        <v>48</v>
      </c>
      <c r="H1101" t="s">
        <v>33</v>
      </c>
      <c r="I1101">
        <v>65</v>
      </c>
      <c r="J1101" t="s">
        <v>26</v>
      </c>
      <c r="K1101" t="s">
        <v>34</v>
      </c>
      <c r="L1101">
        <v>7.06</v>
      </c>
      <c r="M1101" s="6">
        <f>tblSales[[#This Row],[Quantity]]*tblSales[[#This Row],[Unit Price]]</f>
        <v>458.9</v>
      </c>
    </row>
    <row r="1102" spans="1:13" x14ac:dyDescent="0.25">
      <c r="A1102" s="2">
        <v>45511</v>
      </c>
      <c r="B1102">
        <v>37116</v>
      </c>
      <c r="C1102" t="s">
        <v>169</v>
      </c>
      <c r="D1102" t="s">
        <v>14</v>
      </c>
      <c r="E1102" t="s">
        <v>31</v>
      </c>
      <c r="F1102" t="s">
        <v>114</v>
      </c>
      <c r="G1102" t="s">
        <v>112</v>
      </c>
      <c r="H1102" t="s">
        <v>18</v>
      </c>
      <c r="I1102">
        <v>118</v>
      </c>
      <c r="J1102" t="s">
        <v>26</v>
      </c>
      <c r="K1102" t="s">
        <v>29</v>
      </c>
      <c r="L1102">
        <v>7.6</v>
      </c>
      <c r="M1102" s="6">
        <f>tblSales[[#This Row],[Quantity]]*tblSales[[#This Row],[Unit Price]]</f>
        <v>896.8</v>
      </c>
    </row>
    <row r="1103" spans="1:13" x14ac:dyDescent="0.25">
      <c r="A1103" s="2">
        <v>45511</v>
      </c>
      <c r="B1103">
        <v>37116</v>
      </c>
      <c r="C1103" t="s">
        <v>169</v>
      </c>
      <c r="D1103" t="s">
        <v>14</v>
      </c>
      <c r="E1103" t="s">
        <v>31</v>
      </c>
      <c r="F1103" t="s">
        <v>114</v>
      </c>
      <c r="G1103" t="s">
        <v>103</v>
      </c>
      <c r="H1103" t="s">
        <v>18</v>
      </c>
      <c r="I1103">
        <v>301</v>
      </c>
      <c r="J1103" t="s">
        <v>23</v>
      </c>
      <c r="K1103" t="s">
        <v>24</v>
      </c>
      <c r="L1103">
        <v>11.55</v>
      </c>
      <c r="M1103" s="6">
        <f>tblSales[[#This Row],[Quantity]]*tblSales[[#This Row],[Unit Price]]</f>
        <v>3476.55</v>
      </c>
    </row>
    <row r="1104" spans="1:13" x14ac:dyDescent="0.25">
      <c r="A1104" s="2">
        <v>45511</v>
      </c>
      <c r="B1104">
        <v>37116</v>
      </c>
      <c r="C1104" t="s">
        <v>169</v>
      </c>
      <c r="D1104" t="s">
        <v>14</v>
      </c>
      <c r="E1104" t="s">
        <v>31</v>
      </c>
      <c r="F1104" t="s">
        <v>114</v>
      </c>
      <c r="G1104" t="s">
        <v>93</v>
      </c>
      <c r="H1104" t="s">
        <v>33</v>
      </c>
      <c r="I1104">
        <v>158</v>
      </c>
      <c r="J1104" t="s">
        <v>23</v>
      </c>
      <c r="K1104" t="s">
        <v>20</v>
      </c>
      <c r="L1104">
        <v>10.1</v>
      </c>
      <c r="M1104" s="6">
        <f>tblSales[[#This Row],[Quantity]]*tblSales[[#This Row],[Unit Price]]</f>
        <v>1595.8</v>
      </c>
    </row>
    <row r="1105" spans="1:13" x14ac:dyDescent="0.25">
      <c r="A1105" s="2">
        <v>45511</v>
      </c>
      <c r="B1105">
        <v>37116</v>
      </c>
      <c r="C1105" t="s">
        <v>169</v>
      </c>
      <c r="D1105" t="s">
        <v>14</v>
      </c>
      <c r="E1105" t="s">
        <v>31</v>
      </c>
      <c r="F1105" t="s">
        <v>114</v>
      </c>
      <c r="G1105" t="s">
        <v>44</v>
      </c>
      <c r="H1105" t="s">
        <v>33</v>
      </c>
      <c r="I1105">
        <v>112</v>
      </c>
      <c r="J1105" t="s">
        <v>26</v>
      </c>
      <c r="K1105" t="s">
        <v>20</v>
      </c>
      <c r="L1105">
        <v>7.34</v>
      </c>
      <c r="M1105" s="6">
        <f>tblSales[[#This Row],[Quantity]]*tblSales[[#This Row],[Unit Price]]</f>
        <v>822.07999999999993</v>
      </c>
    </row>
    <row r="1106" spans="1:13" x14ac:dyDescent="0.25">
      <c r="A1106" s="2">
        <v>45511</v>
      </c>
      <c r="B1106">
        <v>37117</v>
      </c>
      <c r="C1106" t="s">
        <v>193</v>
      </c>
      <c r="D1106" t="s">
        <v>46</v>
      </c>
      <c r="E1106" t="s">
        <v>83</v>
      </c>
      <c r="F1106" t="s">
        <v>114</v>
      </c>
      <c r="G1106" t="s">
        <v>32</v>
      </c>
      <c r="H1106" t="s">
        <v>33</v>
      </c>
      <c r="I1106">
        <v>224</v>
      </c>
      <c r="J1106" t="s">
        <v>19</v>
      </c>
      <c r="K1106" t="s">
        <v>34</v>
      </c>
      <c r="L1106">
        <v>9.42</v>
      </c>
      <c r="M1106" s="6">
        <f>tblSales[[#This Row],[Quantity]]*tblSales[[#This Row],[Unit Price]]</f>
        <v>2110.08</v>
      </c>
    </row>
    <row r="1107" spans="1:13" x14ac:dyDescent="0.25">
      <c r="A1107" s="2">
        <v>45511</v>
      </c>
      <c r="B1107">
        <v>37117</v>
      </c>
      <c r="C1107" t="s">
        <v>193</v>
      </c>
      <c r="D1107" t="s">
        <v>46</v>
      </c>
      <c r="E1107" t="s">
        <v>83</v>
      </c>
      <c r="F1107" t="s">
        <v>114</v>
      </c>
      <c r="G1107" t="s">
        <v>44</v>
      </c>
      <c r="H1107" t="s">
        <v>33</v>
      </c>
      <c r="I1107">
        <v>122</v>
      </c>
      <c r="J1107" t="s">
        <v>26</v>
      </c>
      <c r="K1107" t="s">
        <v>20</v>
      </c>
      <c r="L1107">
        <v>8.7200000000000006</v>
      </c>
      <c r="M1107" s="6">
        <f>tblSales[[#This Row],[Quantity]]*tblSales[[#This Row],[Unit Price]]</f>
        <v>1063.8400000000001</v>
      </c>
    </row>
    <row r="1108" spans="1:13" x14ac:dyDescent="0.25">
      <c r="A1108" s="2">
        <v>45511</v>
      </c>
      <c r="B1108">
        <v>37117</v>
      </c>
      <c r="C1108" t="s">
        <v>193</v>
      </c>
      <c r="D1108" t="s">
        <v>46</v>
      </c>
      <c r="E1108" t="s">
        <v>83</v>
      </c>
      <c r="F1108" t="s">
        <v>114</v>
      </c>
      <c r="G1108" t="s">
        <v>93</v>
      </c>
      <c r="H1108" t="s">
        <v>33</v>
      </c>
      <c r="I1108">
        <v>353</v>
      </c>
      <c r="J1108" t="s">
        <v>23</v>
      </c>
      <c r="K1108" t="s">
        <v>20</v>
      </c>
      <c r="L1108">
        <v>11.99</v>
      </c>
      <c r="M1108" s="6">
        <f>tblSales[[#This Row],[Quantity]]*tblSales[[#This Row],[Unit Price]]</f>
        <v>4232.47</v>
      </c>
    </row>
    <row r="1109" spans="1:13" x14ac:dyDescent="0.25">
      <c r="A1109" s="2">
        <v>45511</v>
      </c>
      <c r="B1109">
        <v>37117</v>
      </c>
      <c r="C1109" t="s">
        <v>193</v>
      </c>
      <c r="D1109" t="s">
        <v>46</v>
      </c>
      <c r="E1109" t="s">
        <v>83</v>
      </c>
      <c r="F1109" t="s">
        <v>114</v>
      </c>
      <c r="G1109" t="s">
        <v>75</v>
      </c>
      <c r="H1109" t="s">
        <v>18</v>
      </c>
      <c r="I1109">
        <v>434</v>
      </c>
      <c r="J1109" t="s">
        <v>26</v>
      </c>
      <c r="K1109" t="s">
        <v>24</v>
      </c>
      <c r="L1109">
        <v>9.98</v>
      </c>
      <c r="M1109" s="6">
        <f>tblSales[[#This Row],[Quantity]]*tblSales[[#This Row],[Unit Price]]</f>
        <v>4331.3200000000006</v>
      </c>
    </row>
    <row r="1110" spans="1:13" x14ac:dyDescent="0.25">
      <c r="A1110" s="2">
        <v>45511</v>
      </c>
      <c r="B1110">
        <v>37117</v>
      </c>
      <c r="C1110" t="s">
        <v>193</v>
      </c>
      <c r="D1110" t="s">
        <v>46</v>
      </c>
      <c r="E1110" t="s">
        <v>83</v>
      </c>
      <c r="F1110" t="s">
        <v>114</v>
      </c>
      <c r="G1110" t="s">
        <v>61</v>
      </c>
      <c r="H1110" t="s">
        <v>22</v>
      </c>
      <c r="I1110">
        <v>217</v>
      </c>
      <c r="J1110" t="s">
        <v>26</v>
      </c>
      <c r="K1110" t="s">
        <v>24</v>
      </c>
      <c r="L1110">
        <v>8.3800000000000008</v>
      </c>
      <c r="M1110" s="6">
        <f>tblSales[[#This Row],[Quantity]]*tblSales[[#This Row],[Unit Price]]</f>
        <v>1818.4600000000003</v>
      </c>
    </row>
    <row r="1111" spans="1:13" x14ac:dyDescent="0.25">
      <c r="A1111" s="2">
        <v>45511</v>
      </c>
      <c r="B1111">
        <v>37118</v>
      </c>
      <c r="C1111" t="s">
        <v>182</v>
      </c>
      <c r="D1111" t="s">
        <v>78</v>
      </c>
      <c r="E1111" t="s">
        <v>79</v>
      </c>
      <c r="F1111" t="s">
        <v>114</v>
      </c>
      <c r="G1111" t="s">
        <v>39</v>
      </c>
      <c r="H1111" t="s">
        <v>18</v>
      </c>
      <c r="I1111">
        <v>351</v>
      </c>
      <c r="J1111" t="s">
        <v>26</v>
      </c>
      <c r="K1111" t="s">
        <v>27</v>
      </c>
      <c r="L1111">
        <v>7.28</v>
      </c>
      <c r="M1111" s="6">
        <f>tblSales[[#This Row],[Quantity]]*tblSales[[#This Row],[Unit Price]]</f>
        <v>2555.2800000000002</v>
      </c>
    </row>
    <row r="1112" spans="1:13" x14ac:dyDescent="0.25">
      <c r="A1112" s="2">
        <v>45511</v>
      </c>
      <c r="B1112">
        <v>37118</v>
      </c>
      <c r="C1112" t="s">
        <v>182</v>
      </c>
      <c r="D1112" t="s">
        <v>78</v>
      </c>
      <c r="E1112" t="s">
        <v>79</v>
      </c>
      <c r="F1112" t="s">
        <v>114</v>
      </c>
      <c r="G1112" t="s">
        <v>56</v>
      </c>
      <c r="H1112" t="s">
        <v>33</v>
      </c>
      <c r="I1112">
        <v>399</v>
      </c>
      <c r="J1112" t="s">
        <v>23</v>
      </c>
      <c r="K1112" t="s">
        <v>34</v>
      </c>
      <c r="L1112">
        <v>9.1</v>
      </c>
      <c r="M1112" s="6">
        <f>tblSales[[#This Row],[Quantity]]*tblSales[[#This Row],[Unit Price]]</f>
        <v>3630.8999999999996</v>
      </c>
    </row>
    <row r="1113" spans="1:13" x14ac:dyDescent="0.25">
      <c r="A1113" s="2">
        <v>45511</v>
      </c>
      <c r="B1113">
        <v>37118</v>
      </c>
      <c r="C1113" t="s">
        <v>182</v>
      </c>
      <c r="D1113" t="s">
        <v>78</v>
      </c>
      <c r="E1113" t="s">
        <v>79</v>
      </c>
      <c r="F1113" t="s">
        <v>114</v>
      </c>
      <c r="G1113" t="s">
        <v>108</v>
      </c>
      <c r="H1113" t="s">
        <v>22</v>
      </c>
      <c r="I1113">
        <v>360</v>
      </c>
      <c r="J1113" t="s">
        <v>23</v>
      </c>
      <c r="K1113" t="s">
        <v>27</v>
      </c>
      <c r="L1113">
        <v>8.4</v>
      </c>
      <c r="M1113" s="6">
        <f>tblSales[[#This Row],[Quantity]]*tblSales[[#This Row],[Unit Price]]</f>
        <v>3024</v>
      </c>
    </row>
    <row r="1114" spans="1:13" x14ac:dyDescent="0.25">
      <c r="A1114" s="2">
        <v>45511</v>
      </c>
      <c r="B1114">
        <v>37118</v>
      </c>
      <c r="C1114" t="s">
        <v>182</v>
      </c>
      <c r="D1114" t="s">
        <v>78</v>
      </c>
      <c r="E1114" t="s">
        <v>79</v>
      </c>
      <c r="F1114" t="s">
        <v>114</v>
      </c>
      <c r="G1114" t="s">
        <v>92</v>
      </c>
      <c r="H1114" t="s">
        <v>22</v>
      </c>
      <c r="I1114">
        <v>376</v>
      </c>
      <c r="J1114" t="s">
        <v>26</v>
      </c>
      <c r="K1114" t="s">
        <v>29</v>
      </c>
      <c r="L1114">
        <v>5.99</v>
      </c>
      <c r="M1114" s="6">
        <f>tblSales[[#This Row],[Quantity]]*tblSales[[#This Row],[Unit Price]]</f>
        <v>2252.2400000000002</v>
      </c>
    </row>
    <row r="1115" spans="1:13" x14ac:dyDescent="0.25">
      <c r="A1115" s="2">
        <v>45511</v>
      </c>
      <c r="B1115">
        <v>37118</v>
      </c>
      <c r="C1115" t="s">
        <v>182</v>
      </c>
      <c r="D1115" t="s">
        <v>78</v>
      </c>
      <c r="E1115" t="s">
        <v>79</v>
      </c>
      <c r="F1115" t="s">
        <v>114</v>
      </c>
      <c r="G1115" t="s">
        <v>108</v>
      </c>
      <c r="H1115" t="s">
        <v>22</v>
      </c>
      <c r="I1115">
        <v>92</v>
      </c>
      <c r="J1115" t="s">
        <v>23</v>
      </c>
      <c r="K1115" t="s">
        <v>27</v>
      </c>
      <c r="L1115">
        <v>8.4</v>
      </c>
      <c r="M1115" s="6">
        <f>tblSales[[#This Row],[Quantity]]*tblSales[[#This Row],[Unit Price]]</f>
        <v>772.80000000000007</v>
      </c>
    </row>
    <row r="1116" spans="1:13" x14ac:dyDescent="0.25">
      <c r="A1116" s="2">
        <v>45511</v>
      </c>
      <c r="B1116">
        <v>37119</v>
      </c>
      <c r="C1116" t="s">
        <v>82</v>
      </c>
      <c r="D1116" t="s">
        <v>46</v>
      </c>
      <c r="E1116" t="s">
        <v>83</v>
      </c>
      <c r="F1116" t="s">
        <v>114</v>
      </c>
      <c r="G1116" t="s">
        <v>32</v>
      </c>
      <c r="H1116" t="s">
        <v>33</v>
      </c>
      <c r="I1116">
        <v>216</v>
      </c>
      <c r="J1116" t="s">
        <v>19</v>
      </c>
      <c r="K1116" t="s">
        <v>34</v>
      </c>
      <c r="L1116">
        <v>9.42</v>
      </c>
      <c r="M1116" s="6">
        <f>tblSales[[#This Row],[Quantity]]*tblSales[[#This Row],[Unit Price]]</f>
        <v>2034.72</v>
      </c>
    </row>
    <row r="1117" spans="1:13" x14ac:dyDescent="0.25">
      <c r="A1117" s="2">
        <v>45511</v>
      </c>
      <c r="B1117">
        <v>37119</v>
      </c>
      <c r="C1117" t="s">
        <v>82</v>
      </c>
      <c r="D1117" t="s">
        <v>46</v>
      </c>
      <c r="E1117" t="s">
        <v>83</v>
      </c>
      <c r="F1117" t="s">
        <v>114</v>
      </c>
      <c r="G1117" t="s">
        <v>55</v>
      </c>
      <c r="H1117" t="s">
        <v>22</v>
      </c>
      <c r="I1117">
        <v>68</v>
      </c>
      <c r="J1117" t="s">
        <v>36</v>
      </c>
      <c r="K1117" t="s">
        <v>27</v>
      </c>
      <c r="L1117">
        <v>8.23</v>
      </c>
      <c r="M1117" s="6">
        <f>tblSales[[#This Row],[Quantity]]*tblSales[[#This Row],[Unit Price]]</f>
        <v>559.64</v>
      </c>
    </row>
    <row r="1118" spans="1:13" x14ac:dyDescent="0.25">
      <c r="A1118" s="2">
        <v>45511</v>
      </c>
      <c r="B1118">
        <v>37119</v>
      </c>
      <c r="C1118" t="s">
        <v>82</v>
      </c>
      <c r="D1118" t="s">
        <v>46</v>
      </c>
      <c r="E1118" t="s">
        <v>83</v>
      </c>
      <c r="F1118" t="s">
        <v>114</v>
      </c>
      <c r="G1118" t="s">
        <v>135</v>
      </c>
      <c r="H1118" t="s">
        <v>18</v>
      </c>
      <c r="I1118">
        <v>400</v>
      </c>
      <c r="J1118" t="s">
        <v>36</v>
      </c>
      <c r="K1118" t="s">
        <v>20</v>
      </c>
      <c r="L1118">
        <v>10.3</v>
      </c>
      <c r="M1118" s="6">
        <f>tblSales[[#This Row],[Quantity]]*tblSales[[#This Row],[Unit Price]]</f>
        <v>4120</v>
      </c>
    </row>
    <row r="1119" spans="1:13" x14ac:dyDescent="0.25">
      <c r="A1119" s="2">
        <v>45511</v>
      </c>
      <c r="B1119">
        <v>37119</v>
      </c>
      <c r="C1119" t="s">
        <v>82</v>
      </c>
      <c r="D1119" t="s">
        <v>46</v>
      </c>
      <c r="E1119" t="s">
        <v>83</v>
      </c>
      <c r="F1119" t="s">
        <v>114</v>
      </c>
      <c r="G1119" t="s">
        <v>32</v>
      </c>
      <c r="H1119" t="s">
        <v>33</v>
      </c>
      <c r="I1119">
        <v>260</v>
      </c>
      <c r="J1119" t="s">
        <v>19</v>
      </c>
      <c r="K1119" t="s">
        <v>34</v>
      </c>
      <c r="L1119">
        <v>9.42</v>
      </c>
      <c r="M1119" s="6">
        <f>tblSales[[#This Row],[Quantity]]*tblSales[[#This Row],[Unit Price]]</f>
        <v>2449.1999999999998</v>
      </c>
    </row>
    <row r="1120" spans="1:13" x14ac:dyDescent="0.25">
      <c r="A1120" s="2">
        <v>45511</v>
      </c>
      <c r="B1120">
        <v>37119</v>
      </c>
      <c r="C1120" t="s">
        <v>82</v>
      </c>
      <c r="D1120" t="s">
        <v>46</v>
      </c>
      <c r="E1120" t="s">
        <v>83</v>
      </c>
      <c r="F1120" t="s">
        <v>114</v>
      </c>
      <c r="G1120" t="s">
        <v>57</v>
      </c>
      <c r="H1120" t="s">
        <v>18</v>
      </c>
      <c r="I1120">
        <v>133</v>
      </c>
      <c r="J1120" t="s">
        <v>36</v>
      </c>
      <c r="K1120" t="s">
        <v>34</v>
      </c>
      <c r="L1120">
        <v>9.89</v>
      </c>
      <c r="M1120" s="6">
        <f>tblSales[[#This Row],[Quantity]]*tblSales[[#This Row],[Unit Price]]</f>
        <v>1315.3700000000001</v>
      </c>
    </row>
    <row r="1121" spans="1:13" x14ac:dyDescent="0.25">
      <c r="A1121" s="2">
        <v>45512</v>
      </c>
      <c r="B1121">
        <v>37120</v>
      </c>
      <c r="C1121" t="s">
        <v>191</v>
      </c>
      <c r="D1121" t="s">
        <v>14</v>
      </c>
      <c r="E1121" t="s">
        <v>79</v>
      </c>
      <c r="F1121" t="s">
        <v>114</v>
      </c>
      <c r="G1121" t="s">
        <v>74</v>
      </c>
      <c r="H1121" t="s">
        <v>33</v>
      </c>
      <c r="I1121">
        <v>1255</v>
      </c>
      <c r="J1121" t="s">
        <v>23</v>
      </c>
      <c r="K1121" t="s">
        <v>29</v>
      </c>
      <c r="L1121">
        <v>9.41</v>
      </c>
      <c r="M1121" s="6">
        <f>tblSales[[#This Row],[Quantity]]*tblSales[[#This Row],[Unit Price]]</f>
        <v>11809.55</v>
      </c>
    </row>
    <row r="1122" spans="1:13" x14ac:dyDescent="0.25">
      <c r="A1122" s="2">
        <v>45512</v>
      </c>
      <c r="B1122">
        <v>37120</v>
      </c>
      <c r="C1122" t="s">
        <v>191</v>
      </c>
      <c r="D1122" t="s">
        <v>14</v>
      </c>
      <c r="E1122" t="s">
        <v>79</v>
      </c>
      <c r="F1122" t="s">
        <v>114</v>
      </c>
      <c r="G1122" t="s">
        <v>85</v>
      </c>
      <c r="H1122" t="s">
        <v>33</v>
      </c>
      <c r="I1122">
        <v>1270</v>
      </c>
      <c r="J1122" t="s">
        <v>26</v>
      </c>
      <c r="K1122" t="s">
        <v>29</v>
      </c>
      <c r="L1122">
        <v>6.84</v>
      </c>
      <c r="M1122" s="6">
        <f>tblSales[[#This Row],[Quantity]]*tblSales[[#This Row],[Unit Price]]</f>
        <v>8686.7999999999993</v>
      </c>
    </row>
    <row r="1123" spans="1:13" x14ac:dyDescent="0.25">
      <c r="A1123" s="2">
        <v>45512</v>
      </c>
      <c r="B1123">
        <v>37120</v>
      </c>
      <c r="C1123" t="s">
        <v>191</v>
      </c>
      <c r="D1123" t="s">
        <v>14</v>
      </c>
      <c r="E1123" t="s">
        <v>79</v>
      </c>
      <c r="F1123" t="s">
        <v>114</v>
      </c>
      <c r="G1123" t="s">
        <v>99</v>
      </c>
      <c r="H1123" t="s">
        <v>22</v>
      </c>
      <c r="I1123">
        <v>1655</v>
      </c>
      <c r="J1123" t="s">
        <v>19</v>
      </c>
      <c r="K1123" t="s">
        <v>24</v>
      </c>
      <c r="L1123">
        <v>7.94</v>
      </c>
      <c r="M1123" s="6">
        <f>tblSales[[#This Row],[Quantity]]*tblSales[[#This Row],[Unit Price]]</f>
        <v>13140.7</v>
      </c>
    </row>
    <row r="1124" spans="1:13" x14ac:dyDescent="0.25">
      <c r="A1124" s="2">
        <v>45512</v>
      </c>
      <c r="B1124">
        <v>37120</v>
      </c>
      <c r="C1124" t="s">
        <v>191</v>
      </c>
      <c r="D1124" t="s">
        <v>14</v>
      </c>
      <c r="E1124" t="s">
        <v>79</v>
      </c>
      <c r="F1124" t="s">
        <v>114</v>
      </c>
      <c r="G1124" t="s">
        <v>70</v>
      </c>
      <c r="H1124" t="s">
        <v>22</v>
      </c>
      <c r="I1124">
        <v>1290</v>
      </c>
      <c r="J1124" t="s">
        <v>23</v>
      </c>
      <c r="K1124" t="s">
        <v>34</v>
      </c>
      <c r="L1124">
        <v>9.06</v>
      </c>
      <c r="M1124" s="6">
        <f>tblSales[[#This Row],[Quantity]]*tblSales[[#This Row],[Unit Price]]</f>
        <v>11687.400000000001</v>
      </c>
    </row>
    <row r="1125" spans="1:13" x14ac:dyDescent="0.25">
      <c r="A1125" s="2">
        <v>45512</v>
      </c>
      <c r="B1125">
        <v>37120</v>
      </c>
      <c r="C1125" t="s">
        <v>191</v>
      </c>
      <c r="D1125" t="s">
        <v>14</v>
      </c>
      <c r="E1125" t="s">
        <v>79</v>
      </c>
      <c r="F1125" t="s">
        <v>114</v>
      </c>
      <c r="G1125" t="s">
        <v>56</v>
      </c>
      <c r="H1125" t="s">
        <v>33</v>
      </c>
      <c r="I1125">
        <v>1730</v>
      </c>
      <c r="J1125" t="s">
        <v>23</v>
      </c>
      <c r="K1125" t="s">
        <v>34</v>
      </c>
      <c r="L1125">
        <v>9.6999999999999993</v>
      </c>
      <c r="M1125" s="6">
        <f>tblSales[[#This Row],[Quantity]]*tblSales[[#This Row],[Unit Price]]</f>
        <v>16781</v>
      </c>
    </row>
    <row r="1126" spans="1:13" x14ac:dyDescent="0.25">
      <c r="A1126" s="2">
        <v>45512</v>
      </c>
      <c r="B1126">
        <v>37121</v>
      </c>
      <c r="C1126" t="s">
        <v>180</v>
      </c>
      <c r="D1126" t="s">
        <v>41</v>
      </c>
      <c r="E1126" t="s">
        <v>53</v>
      </c>
      <c r="F1126" t="s">
        <v>114</v>
      </c>
      <c r="G1126" t="s">
        <v>17</v>
      </c>
      <c r="H1126" t="s">
        <v>18</v>
      </c>
      <c r="I1126">
        <v>22</v>
      </c>
      <c r="J1126" t="s">
        <v>19</v>
      </c>
      <c r="K1126" t="s">
        <v>20</v>
      </c>
      <c r="L1126">
        <v>10.33</v>
      </c>
      <c r="M1126" s="6">
        <f>tblSales[[#This Row],[Quantity]]*tblSales[[#This Row],[Unit Price]]</f>
        <v>227.26</v>
      </c>
    </row>
    <row r="1127" spans="1:13" x14ac:dyDescent="0.25">
      <c r="A1127" s="2">
        <v>45512</v>
      </c>
      <c r="B1127">
        <v>37121</v>
      </c>
      <c r="C1127" t="s">
        <v>180</v>
      </c>
      <c r="D1127" t="s">
        <v>41</v>
      </c>
      <c r="E1127" t="s">
        <v>53</v>
      </c>
      <c r="F1127" t="s">
        <v>114</v>
      </c>
      <c r="G1127" t="s">
        <v>50</v>
      </c>
      <c r="H1127" t="s">
        <v>18</v>
      </c>
      <c r="I1127">
        <v>178</v>
      </c>
      <c r="J1127" t="s">
        <v>26</v>
      </c>
      <c r="K1127" t="s">
        <v>20</v>
      </c>
      <c r="L1127">
        <v>9.18</v>
      </c>
      <c r="M1127" s="6">
        <f>tblSales[[#This Row],[Quantity]]*tblSales[[#This Row],[Unit Price]]</f>
        <v>1634.04</v>
      </c>
    </row>
    <row r="1128" spans="1:13" x14ac:dyDescent="0.25">
      <c r="A1128" s="2">
        <v>45512</v>
      </c>
      <c r="B1128">
        <v>37121</v>
      </c>
      <c r="C1128" t="s">
        <v>180</v>
      </c>
      <c r="D1128" t="s">
        <v>41</v>
      </c>
      <c r="E1128" t="s">
        <v>53</v>
      </c>
      <c r="F1128" t="s">
        <v>114</v>
      </c>
      <c r="G1128" t="s">
        <v>112</v>
      </c>
      <c r="H1128" t="s">
        <v>18</v>
      </c>
      <c r="I1128">
        <v>121</v>
      </c>
      <c r="J1128" t="s">
        <v>26</v>
      </c>
      <c r="K1128" t="s">
        <v>29</v>
      </c>
      <c r="L1128">
        <v>8.5500000000000007</v>
      </c>
      <c r="M1128" s="6">
        <f>tblSales[[#This Row],[Quantity]]*tblSales[[#This Row],[Unit Price]]</f>
        <v>1034.5500000000002</v>
      </c>
    </row>
    <row r="1129" spans="1:13" x14ac:dyDescent="0.25">
      <c r="A1129" s="2">
        <v>45512</v>
      </c>
      <c r="B1129">
        <v>37121</v>
      </c>
      <c r="C1129" t="s">
        <v>180</v>
      </c>
      <c r="D1129" t="s">
        <v>41</v>
      </c>
      <c r="E1129" t="s">
        <v>53</v>
      </c>
      <c r="F1129" t="s">
        <v>114</v>
      </c>
      <c r="G1129" t="s">
        <v>67</v>
      </c>
      <c r="H1129" t="s">
        <v>18</v>
      </c>
      <c r="I1129">
        <v>223</v>
      </c>
      <c r="J1129" t="s">
        <v>23</v>
      </c>
      <c r="K1129" t="s">
        <v>20</v>
      </c>
      <c r="L1129">
        <v>12.63</v>
      </c>
      <c r="M1129" s="6">
        <f>tblSales[[#This Row],[Quantity]]*tblSales[[#This Row],[Unit Price]]</f>
        <v>2816.4900000000002</v>
      </c>
    </row>
    <row r="1130" spans="1:13" x14ac:dyDescent="0.25">
      <c r="A1130" s="2">
        <v>45512</v>
      </c>
      <c r="B1130">
        <v>37121</v>
      </c>
      <c r="C1130" t="s">
        <v>180</v>
      </c>
      <c r="D1130" t="s">
        <v>41</v>
      </c>
      <c r="E1130" t="s">
        <v>53</v>
      </c>
      <c r="F1130" t="s">
        <v>114</v>
      </c>
      <c r="G1130" t="s">
        <v>67</v>
      </c>
      <c r="H1130" t="s">
        <v>18</v>
      </c>
      <c r="I1130">
        <v>202</v>
      </c>
      <c r="J1130" t="s">
        <v>23</v>
      </c>
      <c r="K1130" t="s">
        <v>20</v>
      </c>
      <c r="L1130">
        <v>12.63</v>
      </c>
      <c r="M1130" s="6">
        <f>tblSales[[#This Row],[Quantity]]*tblSales[[#This Row],[Unit Price]]</f>
        <v>2551.2600000000002</v>
      </c>
    </row>
    <row r="1131" spans="1:13" x14ac:dyDescent="0.25">
      <c r="A1131" s="2">
        <v>45512</v>
      </c>
      <c r="B1131">
        <v>37122</v>
      </c>
      <c r="C1131" t="s">
        <v>136</v>
      </c>
      <c r="D1131" t="s">
        <v>41</v>
      </c>
      <c r="E1131" t="s">
        <v>31</v>
      </c>
      <c r="F1131" t="s">
        <v>114</v>
      </c>
      <c r="G1131" t="s">
        <v>67</v>
      </c>
      <c r="H1131" t="s">
        <v>18</v>
      </c>
      <c r="I1131">
        <v>281</v>
      </c>
      <c r="J1131" t="s">
        <v>23</v>
      </c>
      <c r="K1131" t="s">
        <v>20</v>
      </c>
      <c r="L1131">
        <v>12.63</v>
      </c>
      <c r="M1131" s="6">
        <f>tblSales[[#This Row],[Quantity]]*tblSales[[#This Row],[Unit Price]]</f>
        <v>3549.03</v>
      </c>
    </row>
    <row r="1132" spans="1:13" x14ac:dyDescent="0.25">
      <c r="A1132" s="2">
        <v>45512</v>
      </c>
      <c r="B1132">
        <v>37122</v>
      </c>
      <c r="C1132" t="s">
        <v>136</v>
      </c>
      <c r="D1132" t="s">
        <v>41</v>
      </c>
      <c r="E1132" t="s">
        <v>31</v>
      </c>
      <c r="F1132" t="s">
        <v>114</v>
      </c>
      <c r="G1132" t="s">
        <v>62</v>
      </c>
      <c r="H1132" t="s">
        <v>33</v>
      </c>
      <c r="I1132">
        <v>114</v>
      </c>
      <c r="J1132" t="s">
        <v>36</v>
      </c>
      <c r="K1132" t="s">
        <v>20</v>
      </c>
      <c r="L1132">
        <v>8.7799999999999994</v>
      </c>
      <c r="M1132" s="6">
        <f>tblSales[[#This Row],[Quantity]]*tblSales[[#This Row],[Unit Price]]</f>
        <v>1000.92</v>
      </c>
    </row>
    <row r="1133" spans="1:13" x14ac:dyDescent="0.25">
      <c r="A1133" s="2">
        <v>45512</v>
      </c>
      <c r="B1133">
        <v>37122</v>
      </c>
      <c r="C1133" t="s">
        <v>136</v>
      </c>
      <c r="D1133" t="s">
        <v>41</v>
      </c>
      <c r="E1133" t="s">
        <v>31</v>
      </c>
      <c r="F1133" t="s">
        <v>114</v>
      </c>
      <c r="G1133" t="s">
        <v>92</v>
      </c>
      <c r="H1133" t="s">
        <v>22</v>
      </c>
      <c r="I1133">
        <v>110</v>
      </c>
      <c r="J1133" t="s">
        <v>26</v>
      </c>
      <c r="K1133" t="s">
        <v>29</v>
      </c>
      <c r="L1133">
        <v>7.18</v>
      </c>
      <c r="M1133" s="6">
        <f>tblSales[[#This Row],[Quantity]]*tblSales[[#This Row],[Unit Price]]</f>
        <v>789.8</v>
      </c>
    </row>
    <row r="1134" spans="1:13" x14ac:dyDescent="0.25">
      <c r="A1134" s="2">
        <v>45512</v>
      </c>
      <c r="B1134">
        <v>37122</v>
      </c>
      <c r="C1134" t="s">
        <v>136</v>
      </c>
      <c r="D1134" t="s">
        <v>41</v>
      </c>
      <c r="E1134" t="s">
        <v>31</v>
      </c>
      <c r="F1134" t="s">
        <v>114</v>
      </c>
      <c r="G1134" t="s">
        <v>71</v>
      </c>
      <c r="H1134" t="s">
        <v>22</v>
      </c>
      <c r="I1134">
        <v>396</v>
      </c>
      <c r="J1134" t="s">
        <v>19</v>
      </c>
      <c r="K1134" t="s">
        <v>20</v>
      </c>
      <c r="L1134">
        <v>8.68</v>
      </c>
      <c r="M1134" s="6">
        <f>tblSales[[#This Row],[Quantity]]*tblSales[[#This Row],[Unit Price]]</f>
        <v>3437.2799999999997</v>
      </c>
    </row>
    <row r="1135" spans="1:13" x14ac:dyDescent="0.25">
      <c r="A1135" s="2">
        <v>45512</v>
      </c>
      <c r="B1135">
        <v>37122</v>
      </c>
      <c r="C1135" t="s">
        <v>136</v>
      </c>
      <c r="D1135" t="s">
        <v>41</v>
      </c>
      <c r="E1135" t="s">
        <v>31</v>
      </c>
      <c r="F1135" t="s">
        <v>114</v>
      </c>
      <c r="G1135" t="s">
        <v>57</v>
      </c>
      <c r="H1135" t="s">
        <v>18</v>
      </c>
      <c r="I1135">
        <v>398</v>
      </c>
      <c r="J1135" t="s">
        <v>36</v>
      </c>
      <c r="K1135" t="s">
        <v>34</v>
      </c>
      <c r="L1135">
        <v>9.3699999999999992</v>
      </c>
      <c r="M1135" s="6">
        <f>tblSales[[#This Row],[Quantity]]*tblSales[[#This Row],[Unit Price]]</f>
        <v>3729.2599999999998</v>
      </c>
    </row>
    <row r="1136" spans="1:13" x14ac:dyDescent="0.25">
      <c r="A1136" s="2">
        <v>45512</v>
      </c>
      <c r="B1136">
        <v>37123</v>
      </c>
      <c r="C1136" t="s">
        <v>184</v>
      </c>
      <c r="D1136" t="s">
        <v>41</v>
      </c>
      <c r="E1136" t="s">
        <v>83</v>
      </c>
      <c r="F1136" t="s">
        <v>114</v>
      </c>
      <c r="G1136" t="s">
        <v>92</v>
      </c>
      <c r="H1136" t="s">
        <v>22</v>
      </c>
      <c r="I1136">
        <v>76</v>
      </c>
      <c r="J1136" t="s">
        <v>26</v>
      </c>
      <c r="K1136" t="s">
        <v>29</v>
      </c>
      <c r="L1136">
        <v>7.18</v>
      </c>
      <c r="M1136" s="6">
        <f>tblSales[[#This Row],[Quantity]]*tblSales[[#This Row],[Unit Price]]</f>
        <v>545.67999999999995</v>
      </c>
    </row>
    <row r="1137" spans="1:13" x14ac:dyDescent="0.25">
      <c r="A1137" s="2">
        <v>45512</v>
      </c>
      <c r="B1137">
        <v>37123</v>
      </c>
      <c r="C1137" t="s">
        <v>184</v>
      </c>
      <c r="D1137" t="s">
        <v>41</v>
      </c>
      <c r="E1137" t="s">
        <v>83</v>
      </c>
      <c r="F1137" t="s">
        <v>114</v>
      </c>
      <c r="G1137" t="s">
        <v>57</v>
      </c>
      <c r="H1137" t="s">
        <v>18</v>
      </c>
      <c r="I1137">
        <v>5</v>
      </c>
      <c r="J1137" t="s">
        <v>36</v>
      </c>
      <c r="K1137" t="s">
        <v>34</v>
      </c>
      <c r="L1137">
        <v>9.3699999999999992</v>
      </c>
      <c r="M1137" s="6">
        <f>tblSales[[#This Row],[Quantity]]*tblSales[[#This Row],[Unit Price]]</f>
        <v>46.849999999999994</v>
      </c>
    </row>
    <row r="1138" spans="1:13" x14ac:dyDescent="0.25">
      <c r="A1138" s="2">
        <v>45512</v>
      </c>
      <c r="B1138">
        <v>37123</v>
      </c>
      <c r="C1138" t="s">
        <v>184</v>
      </c>
      <c r="D1138" t="s">
        <v>41</v>
      </c>
      <c r="E1138" t="s">
        <v>83</v>
      </c>
      <c r="F1138" t="s">
        <v>114</v>
      </c>
      <c r="G1138" t="s">
        <v>111</v>
      </c>
      <c r="H1138" t="s">
        <v>22</v>
      </c>
      <c r="I1138">
        <v>37</v>
      </c>
      <c r="J1138" t="s">
        <v>23</v>
      </c>
      <c r="K1138" t="s">
        <v>20</v>
      </c>
      <c r="L1138">
        <v>10.6</v>
      </c>
      <c r="M1138" s="6">
        <f>tblSales[[#This Row],[Quantity]]*tblSales[[#This Row],[Unit Price]]</f>
        <v>392.2</v>
      </c>
    </row>
    <row r="1139" spans="1:13" x14ac:dyDescent="0.25">
      <c r="A1139" s="2">
        <v>45512</v>
      </c>
      <c r="B1139">
        <v>37123</v>
      </c>
      <c r="C1139" t="s">
        <v>184</v>
      </c>
      <c r="D1139" t="s">
        <v>41</v>
      </c>
      <c r="E1139" t="s">
        <v>83</v>
      </c>
      <c r="F1139" t="s">
        <v>114</v>
      </c>
      <c r="G1139" t="s">
        <v>60</v>
      </c>
      <c r="H1139" t="s">
        <v>22</v>
      </c>
      <c r="I1139">
        <v>82</v>
      </c>
      <c r="J1139" t="s">
        <v>19</v>
      </c>
      <c r="K1139" t="s">
        <v>27</v>
      </c>
      <c r="L1139">
        <v>8.25</v>
      </c>
      <c r="M1139" s="6">
        <f>tblSales[[#This Row],[Quantity]]*tblSales[[#This Row],[Unit Price]]</f>
        <v>676.5</v>
      </c>
    </row>
    <row r="1140" spans="1:13" x14ac:dyDescent="0.25">
      <c r="A1140" s="2">
        <v>45512</v>
      </c>
      <c r="B1140">
        <v>37123</v>
      </c>
      <c r="C1140" t="s">
        <v>184</v>
      </c>
      <c r="D1140" t="s">
        <v>41</v>
      </c>
      <c r="E1140" t="s">
        <v>83</v>
      </c>
      <c r="F1140" t="s">
        <v>114</v>
      </c>
      <c r="G1140" t="s">
        <v>65</v>
      </c>
      <c r="H1140" t="s">
        <v>22</v>
      </c>
      <c r="I1140">
        <v>32</v>
      </c>
      <c r="J1140" t="s">
        <v>19</v>
      </c>
      <c r="K1140" t="s">
        <v>29</v>
      </c>
      <c r="L1140">
        <v>8.08</v>
      </c>
      <c r="M1140" s="6">
        <f>tblSales[[#This Row],[Quantity]]*tblSales[[#This Row],[Unit Price]]</f>
        <v>258.56</v>
      </c>
    </row>
    <row r="1141" spans="1:13" x14ac:dyDescent="0.25">
      <c r="A1141" s="2">
        <v>45512</v>
      </c>
      <c r="B1141">
        <v>37124</v>
      </c>
      <c r="C1141" t="s">
        <v>125</v>
      </c>
      <c r="D1141" t="s">
        <v>52</v>
      </c>
      <c r="E1141" t="s">
        <v>79</v>
      </c>
      <c r="F1141" t="s">
        <v>114</v>
      </c>
      <c r="G1141" t="s">
        <v>17</v>
      </c>
      <c r="H1141" t="s">
        <v>18</v>
      </c>
      <c r="I1141" s="8">
        <v>2360</v>
      </c>
      <c r="J1141" t="s">
        <v>19</v>
      </c>
      <c r="K1141" t="s">
        <v>20</v>
      </c>
      <c r="L1141">
        <v>9.76</v>
      </c>
      <c r="M1141" s="6">
        <f>tblSales[[#This Row],[Quantity]]*tblSales[[#This Row],[Unit Price]]</f>
        <v>23033.599999999999</v>
      </c>
    </row>
    <row r="1142" spans="1:13" x14ac:dyDescent="0.25">
      <c r="A1142" s="2">
        <v>45512</v>
      </c>
      <c r="B1142">
        <v>37124</v>
      </c>
      <c r="C1142" t="s">
        <v>125</v>
      </c>
      <c r="D1142" t="s">
        <v>52</v>
      </c>
      <c r="E1142" t="s">
        <v>79</v>
      </c>
      <c r="F1142" t="s">
        <v>114</v>
      </c>
      <c r="G1142" t="s">
        <v>101</v>
      </c>
      <c r="H1142" t="s">
        <v>33</v>
      </c>
      <c r="I1142" s="8">
        <v>2096</v>
      </c>
      <c r="J1142" t="s">
        <v>19</v>
      </c>
      <c r="K1142" t="s">
        <v>27</v>
      </c>
      <c r="L1142">
        <v>8.35</v>
      </c>
      <c r="M1142" s="6">
        <f>tblSales[[#This Row],[Quantity]]*tblSales[[#This Row],[Unit Price]]</f>
        <v>17501.599999999999</v>
      </c>
    </row>
    <row r="1143" spans="1:13" x14ac:dyDescent="0.25">
      <c r="A1143" s="2">
        <v>45512</v>
      </c>
      <c r="B1143">
        <v>37124</v>
      </c>
      <c r="C1143" t="s">
        <v>125</v>
      </c>
      <c r="D1143" t="s">
        <v>52</v>
      </c>
      <c r="E1143" t="s">
        <v>79</v>
      </c>
      <c r="F1143" t="s">
        <v>114</v>
      </c>
      <c r="G1143" t="s">
        <v>81</v>
      </c>
      <c r="H1143" t="s">
        <v>22</v>
      </c>
      <c r="I1143" s="8">
        <v>1310</v>
      </c>
      <c r="J1143" t="s">
        <v>36</v>
      </c>
      <c r="K1143" t="s">
        <v>24</v>
      </c>
      <c r="L1143">
        <v>7.96</v>
      </c>
      <c r="M1143" s="6">
        <f>tblSales[[#This Row],[Quantity]]*tblSales[[#This Row],[Unit Price]]</f>
        <v>10427.6</v>
      </c>
    </row>
    <row r="1144" spans="1:13" x14ac:dyDescent="0.25">
      <c r="A1144" s="2">
        <v>45512</v>
      </c>
      <c r="B1144">
        <v>37124</v>
      </c>
      <c r="C1144" t="s">
        <v>125</v>
      </c>
      <c r="D1144" t="s">
        <v>52</v>
      </c>
      <c r="E1144" t="s">
        <v>79</v>
      </c>
      <c r="F1144" t="s">
        <v>114</v>
      </c>
      <c r="G1144" t="s">
        <v>54</v>
      </c>
      <c r="H1144" t="s">
        <v>33</v>
      </c>
      <c r="I1144" s="8">
        <v>1406</v>
      </c>
      <c r="J1144" t="s">
        <v>36</v>
      </c>
      <c r="K1144" t="s">
        <v>34</v>
      </c>
      <c r="L1144">
        <v>7.96</v>
      </c>
      <c r="M1144" s="6">
        <f>tblSales[[#This Row],[Quantity]]*tblSales[[#This Row],[Unit Price]]</f>
        <v>11191.76</v>
      </c>
    </row>
    <row r="1145" spans="1:13" x14ac:dyDescent="0.25">
      <c r="A1145" s="2">
        <v>45512</v>
      </c>
      <c r="B1145">
        <v>37124</v>
      </c>
      <c r="C1145" t="s">
        <v>125</v>
      </c>
      <c r="D1145" t="s">
        <v>52</v>
      </c>
      <c r="E1145" t="s">
        <v>79</v>
      </c>
      <c r="F1145" t="s">
        <v>114</v>
      </c>
      <c r="G1145" t="s">
        <v>108</v>
      </c>
      <c r="H1145" t="s">
        <v>22</v>
      </c>
      <c r="I1145" s="8">
        <v>2114</v>
      </c>
      <c r="J1145" t="s">
        <v>23</v>
      </c>
      <c r="K1145" t="s">
        <v>27</v>
      </c>
      <c r="L1145">
        <v>9.52</v>
      </c>
      <c r="M1145" s="6">
        <f>tblSales[[#This Row],[Quantity]]*tblSales[[#This Row],[Unit Price]]</f>
        <v>20125.28</v>
      </c>
    </row>
    <row r="1146" spans="1:13" x14ac:dyDescent="0.25">
      <c r="A1146" s="2">
        <v>45512</v>
      </c>
      <c r="B1146">
        <v>37125</v>
      </c>
      <c r="C1146" t="s">
        <v>170</v>
      </c>
      <c r="D1146" t="s">
        <v>14</v>
      </c>
      <c r="E1146" t="s">
        <v>79</v>
      </c>
      <c r="F1146" t="s">
        <v>114</v>
      </c>
      <c r="G1146" t="s">
        <v>66</v>
      </c>
      <c r="H1146" t="s">
        <v>18</v>
      </c>
      <c r="I1146">
        <v>149</v>
      </c>
      <c r="J1146" t="s">
        <v>23</v>
      </c>
      <c r="K1146" t="s">
        <v>34</v>
      </c>
      <c r="L1146">
        <v>10.78</v>
      </c>
      <c r="M1146" s="6">
        <f>tblSales[[#This Row],[Quantity]]*tblSales[[#This Row],[Unit Price]]</f>
        <v>1606.2199999999998</v>
      </c>
    </row>
    <row r="1147" spans="1:13" x14ac:dyDescent="0.25">
      <c r="A1147" s="2">
        <v>45512</v>
      </c>
      <c r="B1147">
        <v>37125</v>
      </c>
      <c r="C1147" t="s">
        <v>170</v>
      </c>
      <c r="D1147" t="s">
        <v>14</v>
      </c>
      <c r="E1147" t="s">
        <v>79</v>
      </c>
      <c r="F1147" t="s">
        <v>114</v>
      </c>
      <c r="G1147" t="s">
        <v>66</v>
      </c>
      <c r="H1147" t="s">
        <v>18</v>
      </c>
      <c r="I1147">
        <v>205</v>
      </c>
      <c r="J1147" t="s">
        <v>23</v>
      </c>
      <c r="K1147" t="s">
        <v>34</v>
      </c>
      <c r="L1147">
        <v>10.78</v>
      </c>
      <c r="M1147" s="6">
        <f>tblSales[[#This Row],[Quantity]]*tblSales[[#This Row],[Unit Price]]</f>
        <v>2209.9</v>
      </c>
    </row>
    <row r="1148" spans="1:13" x14ac:dyDescent="0.25">
      <c r="A1148" s="2">
        <v>45512</v>
      </c>
      <c r="B1148">
        <v>37125</v>
      </c>
      <c r="C1148" t="s">
        <v>170</v>
      </c>
      <c r="D1148" t="s">
        <v>14</v>
      </c>
      <c r="E1148" t="s">
        <v>79</v>
      </c>
      <c r="F1148" t="s">
        <v>114</v>
      </c>
      <c r="G1148" t="s">
        <v>90</v>
      </c>
      <c r="H1148" t="s">
        <v>33</v>
      </c>
      <c r="I1148">
        <v>278</v>
      </c>
      <c r="J1148" t="s">
        <v>36</v>
      </c>
      <c r="K1148" t="s">
        <v>24</v>
      </c>
      <c r="L1148">
        <v>8.0299999999999994</v>
      </c>
      <c r="M1148" s="6">
        <f>tblSales[[#This Row],[Quantity]]*tblSales[[#This Row],[Unit Price]]</f>
        <v>2232.3399999999997</v>
      </c>
    </row>
    <row r="1149" spans="1:13" x14ac:dyDescent="0.25">
      <c r="A1149" s="2">
        <v>45512</v>
      </c>
      <c r="B1149">
        <v>37125</v>
      </c>
      <c r="C1149" t="s">
        <v>170</v>
      </c>
      <c r="D1149" t="s">
        <v>14</v>
      </c>
      <c r="E1149" t="s">
        <v>79</v>
      </c>
      <c r="F1149" t="s">
        <v>114</v>
      </c>
      <c r="G1149" t="s">
        <v>42</v>
      </c>
      <c r="H1149" t="s">
        <v>33</v>
      </c>
      <c r="I1149">
        <v>190</v>
      </c>
      <c r="J1149" t="s">
        <v>19</v>
      </c>
      <c r="K1149" t="s">
        <v>24</v>
      </c>
      <c r="L1149">
        <v>8.5</v>
      </c>
      <c r="M1149" s="6">
        <f>tblSales[[#This Row],[Quantity]]*tblSales[[#This Row],[Unit Price]]</f>
        <v>1615</v>
      </c>
    </row>
    <row r="1150" spans="1:13" x14ac:dyDescent="0.25">
      <c r="A1150" s="2">
        <v>45512</v>
      </c>
      <c r="B1150">
        <v>37125</v>
      </c>
      <c r="C1150" t="s">
        <v>170</v>
      </c>
      <c r="D1150" t="s">
        <v>14</v>
      </c>
      <c r="E1150" t="s">
        <v>79</v>
      </c>
      <c r="F1150" t="s">
        <v>114</v>
      </c>
      <c r="G1150" t="s">
        <v>28</v>
      </c>
      <c r="H1150" t="s">
        <v>18</v>
      </c>
      <c r="I1150">
        <v>147</v>
      </c>
      <c r="J1150" t="s">
        <v>23</v>
      </c>
      <c r="K1150" t="s">
        <v>29</v>
      </c>
      <c r="L1150">
        <v>10.45</v>
      </c>
      <c r="M1150" s="6">
        <f>tblSales[[#This Row],[Quantity]]*tblSales[[#This Row],[Unit Price]]</f>
        <v>1536.1499999999999</v>
      </c>
    </row>
    <row r="1151" spans="1:13" x14ac:dyDescent="0.25">
      <c r="A1151" s="2">
        <v>45513</v>
      </c>
      <c r="B1151">
        <v>37126</v>
      </c>
      <c r="C1151" t="s">
        <v>113</v>
      </c>
      <c r="D1151" t="s">
        <v>14</v>
      </c>
      <c r="E1151" t="s">
        <v>15</v>
      </c>
      <c r="F1151" t="s">
        <v>16</v>
      </c>
      <c r="G1151" t="s">
        <v>101</v>
      </c>
      <c r="H1151" t="s">
        <v>33</v>
      </c>
      <c r="I1151">
        <v>230</v>
      </c>
      <c r="J1151" t="s">
        <v>19</v>
      </c>
      <c r="K1151" t="s">
        <v>27</v>
      </c>
      <c r="L1151">
        <v>7.86</v>
      </c>
      <c r="M1151" s="6">
        <f>tblSales[[#This Row],[Quantity]]*tblSales[[#This Row],[Unit Price]]</f>
        <v>1807.8000000000002</v>
      </c>
    </row>
    <row r="1152" spans="1:13" x14ac:dyDescent="0.25">
      <c r="A1152" s="2">
        <v>45513</v>
      </c>
      <c r="B1152">
        <v>37126</v>
      </c>
      <c r="C1152" t="s">
        <v>113</v>
      </c>
      <c r="D1152" t="s">
        <v>14</v>
      </c>
      <c r="E1152" t="s">
        <v>15</v>
      </c>
      <c r="F1152" t="s">
        <v>16</v>
      </c>
      <c r="G1152" t="s">
        <v>107</v>
      </c>
      <c r="H1152" t="s">
        <v>22</v>
      </c>
      <c r="I1152">
        <v>352</v>
      </c>
      <c r="J1152" t="s">
        <v>36</v>
      </c>
      <c r="K1152" t="s">
        <v>20</v>
      </c>
      <c r="L1152">
        <v>7.28</v>
      </c>
      <c r="M1152" s="6">
        <f>tblSales[[#This Row],[Quantity]]*tblSales[[#This Row],[Unit Price]]</f>
        <v>2562.56</v>
      </c>
    </row>
    <row r="1153" spans="1:13" x14ac:dyDescent="0.25">
      <c r="A1153" s="2">
        <v>45513</v>
      </c>
      <c r="B1153">
        <v>37126</v>
      </c>
      <c r="C1153" t="s">
        <v>113</v>
      </c>
      <c r="D1153" t="s">
        <v>14</v>
      </c>
      <c r="E1153" t="s">
        <v>15</v>
      </c>
      <c r="F1153" t="s">
        <v>16</v>
      </c>
      <c r="G1153" t="s">
        <v>112</v>
      </c>
      <c r="H1153" t="s">
        <v>18</v>
      </c>
      <c r="I1153">
        <v>264</v>
      </c>
      <c r="J1153" t="s">
        <v>26</v>
      </c>
      <c r="K1153" t="s">
        <v>29</v>
      </c>
      <c r="L1153">
        <v>7.6</v>
      </c>
      <c r="M1153" s="6">
        <f>tblSales[[#This Row],[Quantity]]*tblSales[[#This Row],[Unit Price]]</f>
        <v>2006.3999999999999</v>
      </c>
    </row>
    <row r="1154" spans="1:13" x14ac:dyDescent="0.25">
      <c r="A1154" s="2">
        <v>45513</v>
      </c>
      <c r="B1154">
        <v>37126</v>
      </c>
      <c r="C1154" t="s">
        <v>113</v>
      </c>
      <c r="D1154" t="s">
        <v>14</v>
      </c>
      <c r="E1154" t="s">
        <v>15</v>
      </c>
      <c r="F1154" t="s">
        <v>16</v>
      </c>
      <c r="G1154" t="s">
        <v>110</v>
      </c>
      <c r="H1154" t="s">
        <v>33</v>
      </c>
      <c r="I1154">
        <v>350</v>
      </c>
      <c r="J1154" t="s">
        <v>19</v>
      </c>
      <c r="K1154" t="s">
        <v>29</v>
      </c>
      <c r="L1154">
        <v>7.7</v>
      </c>
      <c r="M1154" s="6">
        <f>tblSales[[#This Row],[Quantity]]*tblSales[[#This Row],[Unit Price]]</f>
        <v>2695</v>
      </c>
    </row>
    <row r="1155" spans="1:13" x14ac:dyDescent="0.25">
      <c r="A1155" s="2">
        <v>45513</v>
      </c>
      <c r="B1155">
        <v>37126</v>
      </c>
      <c r="C1155" t="s">
        <v>113</v>
      </c>
      <c r="D1155" t="s">
        <v>14</v>
      </c>
      <c r="E1155" t="s">
        <v>15</v>
      </c>
      <c r="F1155" t="s">
        <v>16</v>
      </c>
      <c r="G1155" t="s">
        <v>75</v>
      </c>
      <c r="H1155" t="s">
        <v>18</v>
      </c>
      <c r="I1155">
        <v>335</v>
      </c>
      <c r="J1155" t="s">
        <v>26</v>
      </c>
      <c r="K1155" t="s">
        <v>24</v>
      </c>
      <c r="L1155">
        <v>8.4</v>
      </c>
      <c r="M1155" s="6">
        <f>tblSales[[#This Row],[Quantity]]*tblSales[[#This Row],[Unit Price]]</f>
        <v>2814</v>
      </c>
    </row>
    <row r="1156" spans="1:13" x14ac:dyDescent="0.25">
      <c r="A1156" s="2">
        <v>45513</v>
      </c>
      <c r="B1156">
        <v>37127</v>
      </c>
      <c r="C1156" t="s">
        <v>116</v>
      </c>
      <c r="D1156" t="s">
        <v>78</v>
      </c>
      <c r="E1156" t="s">
        <v>83</v>
      </c>
      <c r="F1156" t="s">
        <v>16</v>
      </c>
      <c r="G1156" t="s">
        <v>66</v>
      </c>
      <c r="H1156" t="s">
        <v>18</v>
      </c>
      <c r="I1156">
        <v>90</v>
      </c>
      <c r="J1156" t="s">
        <v>23</v>
      </c>
      <c r="K1156" t="s">
        <v>34</v>
      </c>
      <c r="L1156">
        <v>10.11</v>
      </c>
      <c r="M1156" s="6">
        <f>tblSales[[#This Row],[Quantity]]*tblSales[[#This Row],[Unit Price]]</f>
        <v>909.9</v>
      </c>
    </row>
    <row r="1157" spans="1:13" x14ac:dyDescent="0.25">
      <c r="A1157" s="2">
        <v>45513</v>
      </c>
      <c r="B1157">
        <v>37127</v>
      </c>
      <c r="C1157" t="s">
        <v>116</v>
      </c>
      <c r="D1157" t="s">
        <v>78</v>
      </c>
      <c r="E1157" t="s">
        <v>83</v>
      </c>
      <c r="F1157" t="s">
        <v>16</v>
      </c>
      <c r="G1157" t="s">
        <v>108</v>
      </c>
      <c r="H1157" t="s">
        <v>22</v>
      </c>
      <c r="I1157">
        <v>399</v>
      </c>
      <c r="J1157" t="s">
        <v>23</v>
      </c>
      <c r="K1157" t="s">
        <v>27</v>
      </c>
      <c r="L1157">
        <v>8.4</v>
      </c>
      <c r="M1157" s="6">
        <f>tblSales[[#This Row],[Quantity]]*tblSales[[#This Row],[Unit Price]]</f>
        <v>3351.6000000000004</v>
      </c>
    </row>
    <row r="1158" spans="1:13" x14ac:dyDescent="0.25">
      <c r="A1158" s="2">
        <v>45513</v>
      </c>
      <c r="B1158">
        <v>37127</v>
      </c>
      <c r="C1158" t="s">
        <v>116</v>
      </c>
      <c r="D1158" t="s">
        <v>78</v>
      </c>
      <c r="E1158" t="s">
        <v>83</v>
      </c>
      <c r="F1158" t="s">
        <v>16</v>
      </c>
      <c r="G1158" t="s">
        <v>21</v>
      </c>
      <c r="H1158" t="s">
        <v>22</v>
      </c>
      <c r="I1158">
        <v>268</v>
      </c>
      <c r="J1158" t="s">
        <v>23</v>
      </c>
      <c r="K1158" t="s">
        <v>24</v>
      </c>
      <c r="L1158">
        <v>9.1</v>
      </c>
      <c r="M1158" s="6">
        <f>tblSales[[#This Row],[Quantity]]*tblSales[[#This Row],[Unit Price]]</f>
        <v>2438.7999999999997</v>
      </c>
    </row>
    <row r="1159" spans="1:13" x14ac:dyDescent="0.25">
      <c r="A1159" s="2">
        <v>45513</v>
      </c>
      <c r="B1159">
        <v>37127</v>
      </c>
      <c r="C1159" t="s">
        <v>116</v>
      </c>
      <c r="D1159" t="s">
        <v>78</v>
      </c>
      <c r="E1159" t="s">
        <v>83</v>
      </c>
      <c r="F1159" t="s">
        <v>16</v>
      </c>
      <c r="G1159" t="s">
        <v>74</v>
      </c>
      <c r="H1159" t="s">
        <v>33</v>
      </c>
      <c r="I1159">
        <v>146</v>
      </c>
      <c r="J1159" t="s">
        <v>23</v>
      </c>
      <c r="K1159" t="s">
        <v>29</v>
      </c>
      <c r="L1159">
        <v>8.82</v>
      </c>
      <c r="M1159" s="6">
        <f>tblSales[[#This Row],[Quantity]]*tblSales[[#This Row],[Unit Price]]</f>
        <v>1287.72</v>
      </c>
    </row>
    <row r="1160" spans="1:13" x14ac:dyDescent="0.25">
      <c r="A1160" s="2">
        <v>45513</v>
      </c>
      <c r="B1160">
        <v>37127</v>
      </c>
      <c r="C1160" t="s">
        <v>116</v>
      </c>
      <c r="D1160" t="s">
        <v>78</v>
      </c>
      <c r="E1160" t="s">
        <v>83</v>
      </c>
      <c r="F1160" t="s">
        <v>16</v>
      </c>
      <c r="G1160" t="s">
        <v>59</v>
      </c>
      <c r="H1160" t="s">
        <v>18</v>
      </c>
      <c r="I1160">
        <v>300</v>
      </c>
      <c r="J1160" t="s">
        <v>19</v>
      </c>
      <c r="K1160" t="s">
        <v>34</v>
      </c>
      <c r="L1160">
        <v>8.27</v>
      </c>
      <c r="M1160" s="6">
        <f>tblSales[[#This Row],[Quantity]]*tblSales[[#This Row],[Unit Price]]</f>
        <v>2481</v>
      </c>
    </row>
    <row r="1161" spans="1:13" x14ac:dyDescent="0.25">
      <c r="A1161" s="2">
        <v>45513</v>
      </c>
      <c r="B1161">
        <v>37128</v>
      </c>
      <c r="C1161" t="s">
        <v>118</v>
      </c>
      <c r="D1161" t="s">
        <v>41</v>
      </c>
      <c r="E1161" t="s">
        <v>53</v>
      </c>
      <c r="F1161" t="s">
        <v>16</v>
      </c>
      <c r="G1161" t="s">
        <v>49</v>
      </c>
      <c r="H1161" t="s">
        <v>22</v>
      </c>
      <c r="I1161">
        <v>33</v>
      </c>
      <c r="J1161" t="s">
        <v>26</v>
      </c>
      <c r="K1161" t="s">
        <v>34</v>
      </c>
      <c r="L1161">
        <v>7.41</v>
      </c>
      <c r="M1161" s="6">
        <f>tblSales[[#This Row],[Quantity]]*tblSales[[#This Row],[Unit Price]]</f>
        <v>244.53</v>
      </c>
    </row>
    <row r="1162" spans="1:13" x14ac:dyDescent="0.25">
      <c r="A1162" s="2">
        <v>45513</v>
      </c>
      <c r="B1162">
        <v>37128</v>
      </c>
      <c r="C1162" t="s">
        <v>118</v>
      </c>
      <c r="D1162" t="s">
        <v>41</v>
      </c>
      <c r="E1162" t="s">
        <v>53</v>
      </c>
      <c r="F1162" t="s">
        <v>16</v>
      </c>
      <c r="G1162" t="s">
        <v>110</v>
      </c>
      <c r="H1162" t="s">
        <v>33</v>
      </c>
      <c r="I1162">
        <v>38</v>
      </c>
      <c r="J1162" t="s">
        <v>19</v>
      </c>
      <c r="K1162" t="s">
        <v>29</v>
      </c>
      <c r="L1162">
        <v>8.66</v>
      </c>
      <c r="M1162" s="6">
        <f>tblSales[[#This Row],[Quantity]]*tblSales[[#This Row],[Unit Price]]</f>
        <v>329.08</v>
      </c>
    </row>
    <row r="1163" spans="1:13" x14ac:dyDescent="0.25">
      <c r="A1163" s="2">
        <v>45513</v>
      </c>
      <c r="B1163">
        <v>37128</v>
      </c>
      <c r="C1163" t="s">
        <v>118</v>
      </c>
      <c r="D1163" t="s">
        <v>41</v>
      </c>
      <c r="E1163" t="s">
        <v>53</v>
      </c>
      <c r="F1163" t="s">
        <v>16</v>
      </c>
      <c r="G1163" t="s">
        <v>60</v>
      </c>
      <c r="H1163" t="s">
        <v>22</v>
      </c>
      <c r="I1163">
        <v>99</v>
      </c>
      <c r="J1163" t="s">
        <v>19</v>
      </c>
      <c r="K1163" t="s">
        <v>27</v>
      </c>
      <c r="L1163">
        <v>8.25</v>
      </c>
      <c r="M1163" s="6">
        <f>tblSales[[#This Row],[Quantity]]*tblSales[[#This Row],[Unit Price]]</f>
        <v>816.75</v>
      </c>
    </row>
    <row r="1164" spans="1:13" x14ac:dyDescent="0.25">
      <c r="A1164" s="2">
        <v>45513</v>
      </c>
      <c r="B1164">
        <v>37128</v>
      </c>
      <c r="C1164" t="s">
        <v>118</v>
      </c>
      <c r="D1164" t="s">
        <v>41</v>
      </c>
      <c r="E1164" t="s">
        <v>53</v>
      </c>
      <c r="F1164" t="s">
        <v>16</v>
      </c>
      <c r="G1164" t="s">
        <v>28</v>
      </c>
      <c r="H1164" t="s">
        <v>18</v>
      </c>
      <c r="I1164">
        <v>24</v>
      </c>
      <c r="J1164" t="s">
        <v>23</v>
      </c>
      <c r="K1164" t="s">
        <v>29</v>
      </c>
      <c r="L1164">
        <v>11.75</v>
      </c>
      <c r="M1164" s="6">
        <f>tblSales[[#This Row],[Quantity]]*tblSales[[#This Row],[Unit Price]]</f>
        <v>282</v>
      </c>
    </row>
    <row r="1165" spans="1:13" x14ac:dyDescent="0.25">
      <c r="A1165" s="2">
        <v>45513</v>
      </c>
      <c r="B1165">
        <v>37128</v>
      </c>
      <c r="C1165" t="s">
        <v>118</v>
      </c>
      <c r="D1165" t="s">
        <v>41</v>
      </c>
      <c r="E1165" t="s">
        <v>53</v>
      </c>
      <c r="F1165" t="s">
        <v>16</v>
      </c>
      <c r="G1165" t="s">
        <v>92</v>
      </c>
      <c r="H1165" t="s">
        <v>22</v>
      </c>
      <c r="I1165">
        <v>31</v>
      </c>
      <c r="J1165" t="s">
        <v>26</v>
      </c>
      <c r="K1165" t="s">
        <v>29</v>
      </c>
      <c r="L1165">
        <v>7.18</v>
      </c>
      <c r="M1165" s="6">
        <f>tblSales[[#This Row],[Quantity]]*tblSales[[#This Row],[Unit Price]]</f>
        <v>222.57999999999998</v>
      </c>
    </row>
    <row r="1166" spans="1:13" x14ac:dyDescent="0.25">
      <c r="A1166" s="2">
        <v>45513</v>
      </c>
      <c r="B1166">
        <v>37129</v>
      </c>
      <c r="C1166" t="s">
        <v>187</v>
      </c>
      <c r="D1166" t="s">
        <v>41</v>
      </c>
      <c r="E1166" t="s">
        <v>31</v>
      </c>
      <c r="F1166" t="s">
        <v>16</v>
      </c>
      <c r="G1166" t="s">
        <v>47</v>
      </c>
      <c r="H1166" t="s">
        <v>22</v>
      </c>
      <c r="I1166">
        <v>688</v>
      </c>
      <c r="J1166" t="s">
        <v>26</v>
      </c>
      <c r="K1166" t="s">
        <v>20</v>
      </c>
      <c r="L1166">
        <v>7.71</v>
      </c>
      <c r="M1166" s="6">
        <f>tblSales[[#This Row],[Quantity]]*tblSales[[#This Row],[Unit Price]]</f>
        <v>5304.48</v>
      </c>
    </row>
    <row r="1167" spans="1:13" x14ac:dyDescent="0.25">
      <c r="A1167" s="2">
        <v>45513</v>
      </c>
      <c r="B1167">
        <v>37129</v>
      </c>
      <c r="C1167" t="s">
        <v>187</v>
      </c>
      <c r="D1167" t="s">
        <v>41</v>
      </c>
      <c r="E1167" t="s">
        <v>31</v>
      </c>
      <c r="F1167" t="s">
        <v>16</v>
      </c>
      <c r="G1167" t="s">
        <v>93</v>
      </c>
      <c r="H1167" t="s">
        <v>33</v>
      </c>
      <c r="I1167">
        <v>464</v>
      </c>
      <c r="J1167" t="s">
        <v>23</v>
      </c>
      <c r="K1167" t="s">
        <v>20</v>
      </c>
      <c r="L1167">
        <v>11.36</v>
      </c>
      <c r="M1167" s="6">
        <f>tblSales[[#This Row],[Quantity]]*tblSales[[#This Row],[Unit Price]]</f>
        <v>5271.04</v>
      </c>
    </row>
    <row r="1168" spans="1:13" x14ac:dyDescent="0.25">
      <c r="A1168" s="2">
        <v>45513</v>
      </c>
      <c r="B1168">
        <v>37129</v>
      </c>
      <c r="C1168" t="s">
        <v>187</v>
      </c>
      <c r="D1168" t="s">
        <v>41</v>
      </c>
      <c r="E1168" t="s">
        <v>31</v>
      </c>
      <c r="F1168" t="s">
        <v>16</v>
      </c>
      <c r="G1168" t="s">
        <v>126</v>
      </c>
      <c r="H1168" t="s">
        <v>33</v>
      </c>
      <c r="I1168">
        <v>778</v>
      </c>
      <c r="J1168" t="s">
        <v>26</v>
      </c>
      <c r="K1168" t="s">
        <v>27</v>
      </c>
      <c r="L1168">
        <v>7.86</v>
      </c>
      <c r="M1168" s="6">
        <f>tblSales[[#This Row],[Quantity]]*tblSales[[#This Row],[Unit Price]]</f>
        <v>6115.08</v>
      </c>
    </row>
    <row r="1169" spans="1:13" x14ac:dyDescent="0.25">
      <c r="A1169" s="2">
        <v>45513</v>
      </c>
      <c r="B1169">
        <v>37129</v>
      </c>
      <c r="C1169" t="s">
        <v>187</v>
      </c>
      <c r="D1169" t="s">
        <v>41</v>
      </c>
      <c r="E1169" t="s">
        <v>31</v>
      </c>
      <c r="F1169" t="s">
        <v>16</v>
      </c>
      <c r="G1169" t="s">
        <v>48</v>
      </c>
      <c r="H1169" t="s">
        <v>33</v>
      </c>
      <c r="I1169">
        <v>102</v>
      </c>
      <c r="J1169" t="s">
        <v>26</v>
      </c>
      <c r="K1169" t="s">
        <v>34</v>
      </c>
      <c r="L1169">
        <v>7.94</v>
      </c>
      <c r="M1169" s="6">
        <f>tblSales[[#This Row],[Quantity]]*tblSales[[#This Row],[Unit Price]]</f>
        <v>809.88</v>
      </c>
    </row>
    <row r="1170" spans="1:13" x14ac:dyDescent="0.25">
      <c r="A1170" s="2">
        <v>45513</v>
      </c>
      <c r="B1170">
        <v>37129</v>
      </c>
      <c r="C1170" t="s">
        <v>187</v>
      </c>
      <c r="D1170" t="s">
        <v>41</v>
      </c>
      <c r="E1170" t="s">
        <v>31</v>
      </c>
      <c r="F1170" t="s">
        <v>16</v>
      </c>
      <c r="G1170" t="s">
        <v>75</v>
      </c>
      <c r="H1170" t="s">
        <v>18</v>
      </c>
      <c r="I1170">
        <v>842</v>
      </c>
      <c r="J1170" t="s">
        <v>26</v>
      </c>
      <c r="K1170" t="s">
        <v>24</v>
      </c>
      <c r="L1170">
        <v>9.4499999999999993</v>
      </c>
      <c r="M1170" s="6">
        <f>tblSales[[#This Row],[Quantity]]*tblSales[[#This Row],[Unit Price]]</f>
        <v>7956.9</v>
      </c>
    </row>
    <row r="1171" spans="1:13" x14ac:dyDescent="0.25">
      <c r="A1171" s="2">
        <v>45513</v>
      </c>
      <c r="B1171">
        <v>37130</v>
      </c>
      <c r="C1171" t="s">
        <v>177</v>
      </c>
      <c r="D1171" t="s">
        <v>52</v>
      </c>
      <c r="E1171" t="s">
        <v>79</v>
      </c>
      <c r="F1171" t="s">
        <v>16</v>
      </c>
      <c r="G1171" t="s">
        <v>90</v>
      </c>
      <c r="H1171" t="s">
        <v>33</v>
      </c>
      <c r="I1171">
        <v>406</v>
      </c>
      <c r="J1171" t="s">
        <v>36</v>
      </c>
      <c r="K1171" t="s">
        <v>24</v>
      </c>
      <c r="L1171">
        <v>8.5299999999999994</v>
      </c>
      <c r="M1171" s="6">
        <f>tblSales[[#This Row],[Quantity]]*tblSales[[#This Row],[Unit Price]]</f>
        <v>3463.18</v>
      </c>
    </row>
    <row r="1172" spans="1:13" x14ac:dyDescent="0.25">
      <c r="A1172" s="2">
        <v>45513</v>
      </c>
      <c r="B1172">
        <v>37130</v>
      </c>
      <c r="C1172" t="s">
        <v>177</v>
      </c>
      <c r="D1172" t="s">
        <v>52</v>
      </c>
      <c r="E1172" t="s">
        <v>79</v>
      </c>
      <c r="F1172" t="s">
        <v>16</v>
      </c>
      <c r="G1172" t="s">
        <v>49</v>
      </c>
      <c r="H1172" t="s">
        <v>22</v>
      </c>
      <c r="I1172">
        <v>199</v>
      </c>
      <c r="J1172" t="s">
        <v>26</v>
      </c>
      <c r="K1172" t="s">
        <v>34</v>
      </c>
      <c r="L1172">
        <v>7</v>
      </c>
      <c r="M1172" s="6">
        <f>tblSales[[#This Row],[Quantity]]*tblSales[[#This Row],[Unit Price]]</f>
        <v>1393</v>
      </c>
    </row>
    <row r="1173" spans="1:13" x14ac:dyDescent="0.25">
      <c r="A1173" s="2">
        <v>45513</v>
      </c>
      <c r="B1173">
        <v>37130</v>
      </c>
      <c r="C1173" t="s">
        <v>177</v>
      </c>
      <c r="D1173" t="s">
        <v>52</v>
      </c>
      <c r="E1173" t="s">
        <v>79</v>
      </c>
      <c r="F1173" t="s">
        <v>16</v>
      </c>
      <c r="G1173" t="s">
        <v>57</v>
      </c>
      <c r="H1173" t="s">
        <v>18</v>
      </c>
      <c r="I1173">
        <v>272</v>
      </c>
      <c r="J1173" t="s">
        <v>36</v>
      </c>
      <c r="K1173" t="s">
        <v>34</v>
      </c>
      <c r="L1173">
        <v>8.85</v>
      </c>
      <c r="M1173" s="6">
        <f>tblSales[[#This Row],[Quantity]]*tblSales[[#This Row],[Unit Price]]</f>
        <v>2407.1999999999998</v>
      </c>
    </row>
    <row r="1174" spans="1:13" x14ac:dyDescent="0.25">
      <c r="A1174" s="2">
        <v>45513</v>
      </c>
      <c r="B1174">
        <v>37130</v>
      </c>
      <c r="C1174" t="s">
        <v>177</v>
      </c>
      <c r="D1174" t="s">
        <v>52</v>
      </c>
      <c r="E1174" t="s">
        <v>79</v>
      </c>
      <c r="F1174" t="s">
        <v>16</v>
      </c>
      <c r="G1174" t="s">
        <v>61</v>
      </c>
      <c r="H1174" t="s">
        <v>22</v>
      </c>
      <c r="I1174">
        <v>289</v>
      </c>
      <c r="J1174" t="s">
        <v>26</v>
      </c>
      <c r="K1174" t="s">
        <v>24</v>
      </c>
      <c r="L1174">
        <v>7.5</v>
      </c>
      <c r="M1174" s="6">
        <f>tblSales[[#This Row],[Quantity]]*tblSales[[#This Row],[Unit Price]]</f>
        <v>2167.5</v>
      </c>
    </row>
    <row r="1175" spans="1:13" x14ac:dyDescent="0.25">
      <c r="A1175" s="2">
        <v>45513</v>
      </c>
      <c r="B1175">
        <v>37130</v>
      </c>
      <c r="C1175" t="s">
        <v>177</v>
      </c>
      <c r="D1175" t="s">
        <v>52</v>
      </c>
      <c r="E1175" t="s">
        <v>79</v>
      </c>
      <c r="F1175" t="s">
        <v>16</v>
      </c>
      <c r="G1175" t="s">
        <v>103</v>
      </c>
      <c r="H1175" t="s">
        <v>18</v>
      </c>
      <c r="I1175">
        <v>445</v>
      </c>
      <c r="J1175" t="s">
        <v>23</v>
      </c>
      <c r="K1175" t="s">
        <v>24</v>
      </c>
      <c r="L1175">
        <v>12.27</v>
      </c>
      <c r="M1175" s="6">
        <f>tblSales[[#This Row],[Quantity]]*tblSales[[#This Row],[Unit Price]]</f>
        <v>5460.15</v>
      </c>
    </row>
    <row r="1176" spans="1:13" x14ac:dyDescent="0.25">
      <c r="A1176" s="2">
        <v>45513</v>
      </c>
      <c r="B1176">
        <v>37131</v>
      </c>
      <c r="C1176" t="s">
        <v>139</v>
      </c>
      <c r="D1176" t="s">
        <v>14</v>
      </c>
      <c r="E1176" t="s">
        <v>69</v>
      </c>
      <c r="F1176" t="s">
        <v>16</v>
      </c>
      <c r="G1176" t="s">
        <v>21</v>
      </c>
      <c r="H1176" t="s">
        <v>22</v>
      </c>
      <c r="I1176">
        <v>335</v>
      </c>
      <c r="J1176" t="s">
        <v>23</v>
      </c>
      <c r="K1176" t="s">
        <v>24</v>
      </c>
      <c r="L1176">
        <v>9.6999999999999993</v>
      </c>
      <c r="M1176" s="6">
        <f>tblSales[[#This Row],[Quantity]]*tblSales[[#This Row],[Unit Price]]</f>
        <v>3249.4999999999995</v>
      </c>
    </row>
    <row r="1177" spans="1:13" x14ac:dyDescent="0.25">
      <c r="A1177" s="2">
        <v>45513</v>
      </c>
      <c r="B1177">
        <v>37131</v>
      </c>
      <c r="C1177" t="s">
        <v>139</v>
      </c>
      <c r="D1177" t="s">
        <v>14</v>
      </c>
      <c r="E1177" t="s">
        <v>69</v>
      </c>
      <c r="F1177" t="s">
        <v>16</v>
      </c>
      <c r="G1177" t="s">
        <v>84</v>
      </c>
      <c r="H1177" t="s">
        <v>22</v>
      </c>
      <c r="I1177">
        <v>99</v>
      </c>
      <c r="J1177" t="s">
        <v>36</v>
      </c>
      <c r="K1177" t="s">
        <v>29</v>
      </c>
      <c r="L1177">
        <v>6.78</v>
      </c>
      <c r="M1177" s="6">
        <f>tblSales[[#This Row],[Quantity]]*tblSales[[#This Row],[Unit Price]]</f>
        <v>671.22</v>
      </c>
    </row>
    <row r="1178" spans="1:13" x14ac:dyDescent="0.25">
      <c r="A1178" s="2">
        <v>45513</v>
      </c>
      <c r="B1178">
        <v>37131</v>
      </c>
      <c r="C1178" t="s">
        <v>139</v>
      </c>
      <c r="D1178" t="s">
        <v>14</v>
      </c>
      <c r="E1178" t="s">
        <v>69</v>
      </c>
      <c r="F1178" t="s">
        <v>16</v>
      </c>
      <c r="G1178" t="s">
        <v>70</v>
      </c>
      <c r="H1178" t="s">
        <v>22</v>
      </c>
      <c r="I1178">
        <v>87</v>
      </c>
      <c r="J1178" t="s">
        <v>23</v>
      </c>
      <c r="K1178" t="s">
        <v>34</v>
      </c>
      <c r="L1178">
        <v>9.06</v>
      </c>
      <c r="M1178" s="6">
        <f>tblSales[[#This Row],[Quantity]]*tblSales[[#This Row],[Unit Price]]</f>
        <v>788.22</v>
      </c>
    </row>
    <row r="1179" spans="1:13" x14ac:dyDescent="0.25">
      <c r="A1179" s="2">
        <v>45513</v>
      </c>
      <c r="B1179">
        <v>37131</v>
      </c>
      <c r="C1179" t="s">
        <v>139</v>
      </c>
      <c r="D1179" t="s">
        <v>14</v>
      </c>
      <c r="E1179" t="s">
        <v>69</v>
      </c>
      <c r="F1179" t="s">
        <v>16</v>
      </c>
      <c r="G1179" t="s">
        <v>17</v>
      </c>
      <c r="H1179" t="s">
        <v>18</v>
      </c>
      <c r="I1179">
        <v>100</v>
      </c>
      <c r="J1179" t="s">
        <v>19</v>
      </c>
      <c r="K1179" t="s">
        <v>20</v>
      </c>
      <c r="L1179">
        <v>9.18</v>
      </c>
      <c r="M1179" s="6">
        <f>tblSales[[#This Row],[Quantity]]*tblSales[[#This Row],[Unit Price]]</f>
        <v>918</v>
      </c>
    </row>
    <row r="1180" spans="1:13" x14ac:dyDescent="0.25">
      <c r="A1180" s="2">
        <v>45513</v>
      </c>
      <c r="B1180">
        <v>37131</v>
      </c>
      <c r="C1180" t="s">
        <v>139</v>
      </c>
      <c r="D1180" t="s">
        <v>14</v>
      </c>
      <c r="E1180" t="s">
        <v>69</v>
      </c>
      <c r="F1180" t="s">
        <v>16</v>
      </c>
      <c r="G1180" t="s">
        <v>55</v>
      </c>
      <c r="H1180" t="s">
        <v>22</v>
      </c>
      <c r="I1180">
        <v>291</v>
      </c>
      <c r="J1180" t="s">
        <v>36</v>
      </c>
      <c r="K1180" t="s">
        <v>27</v>
      </c>
      <c r="L1180">
        <v>6.93</v>
      </c>
      <c r="M1180" s="6">
        <f>tblSales[[#This Row],[Quantity]]*tblSales[[#This Row],[Unit Price]]</f>
        <v>2016.6299999999999</v>
      </c>
    </row>
    <row r="1181" spans="1:13" x14ac:dyDescent="0.25">
      <c r="A1181" s="2">
        <v>45514</v>
      </c>
      <c r="B1181">
        <v>37132</v>
      </c>
      <c r="C1181" t="s">
        <v>143</v>
      </c>
      <c r="D1181" t="s">
        <v>41</v>
      </c>
      <c r="E1181" t="s">
        <v>69</v>
      </c>
      <c r="F1181" t="s">
        <v>16</v>
      </c>
      <c r="G1181" t="s">
        <v>98</v>
      </c>
      <c r="H1181" t="s">
        <v>18</v>
      </c>
      <c r="I1181">
        <v>372</v>
      </c>
      <c r="J1181" t="s">
        <v>36</v>
      </c>
      <c r="K1181" t="s">
        <v>29</v>
      </c>
      <c r="L1181">
        <v>9.08</v>
      </c>
      <c r="M1181" s="6">
        <f>tblSales[[#This Row],[Quantity]]*tblSales[[#This Row],[Unit Price]]</f>
        <v>3377.76</v>
      </c>
    </row>
    <row r="1182" spans="1:13" x14ac:dyDescent="0.25">
      <c r="A1182" s="2">
        <v>45514</v>
      </c>
      <c r="B1182">
        <v>37132</v>
      </c>
      <c r="C1182" t="s">
        <v>143</v>
      </c>
      <c r="D1182" t="s">
        <v>41</v>
      </c>
      <c r="E1182" t="s">
        <v>69</v>
      </c>
      <c r="F1182" t="s">
        <v>16</v>
      </c>
      <c r="G1182" t="s">
        <v>107</v>
      </c>
      <c r="H1182" t="s">
        <v>22</v>
      </c>
      <c r="I1182">
        <v>218</v>
      </c>
      <c r="J1182" t="s">
        <v>36</v>
      </c>
      <c r="K1182" t="s">
        <v>20</v>
      </c>
      <c r="L1182">
        <v>8.19</v>
      </c>
      <c r="M1182" s="6">
        <f>tblSales[[#This Row],[Quantity]]*tblSales[[#This Row],[Unit Price]]</f>
        <v>1785.4199999999998</v>
      </c>
    </row>
    <row r="1183" spans="1:13" x14ac:dyDescent="0.25">
      <c r="A1183" s="2">
        <v>45514</v>
      </c>
      <c r="B1183">
        <v>37132</v>
      </c>
      <c r="C1183" t="s">
        <v>143</v>
      </c>
      <c r="D1183" t="s">
        <v>41</v>
      </c>
      <c r="E1183" t="s">
        <v>69</v>
      </c>
      <c r="F1183" t="s">
        <v>16</v>
      </c>
      <c r="G1183" t="s">
        <v>55</v>
      </c>
      <c r="H1183" t="s">
        <v>22</v>
      </c>
      <c r="I1183">
        <v>357</v>
      </c>
      <c r="J1183" t="s">
        <v>36</v>
      </c>
      <c r="K1183" t="s">
        <v>27</v>
      </c>
      <c r="L1183">
        <v>7.79</v>
      </c>
      <c r="M1183" s="6">
        <f>tblSales[[#This Row],[Quantity]]*tblSales[[#This Row],[Unit Price]]</f>
        <v>2781.03</v>
      </c>
    </row>
    <row r="1184" spans="1:13" x14ac:dyDescent="0.25">
      <c r="A1184" s="2">
        <v>45514</v>
      </c>
      <c r="B1184">
        <v>37132</v>
      </c>
      <c r="C1184" t="s">
        <v>143</v>
      </c>
      <c r="D1184" t="s">
        <v>41</v>
      </c>
      <c r="E1184" t="s">
        <v>69</v>
      </c>
      <c r="F1184" t="s">
        <v>16</v>
      </c>
      <c r="G1184" t="s">
        <v>44</v>
      </c>
      <c r="H1184" t="s">
        <v>33</v>
      </c>
      <c r="I1184">
        <v>76</v>
      </c>
      <c r="J1184" t="s">
        <v>26</v>
      </c>
      <c r="K1184" t="s">
        <v>20</v>
      </c>
      <c r="L1184">
        <v>8.26</v>
      </c>
      <c r="M1184" s="6">
        <f>tblSales[[#This Row],[Quantity]]*tblSales[[#This Row],[Unit Price]]</f>
        <v>627.76</v>
      </c>
    </row>
    <row r="1185" spans="1:13" x14ac:dyDescent="0.25">
      <c r="A1185" s="2">
        <v>45514</v>
      </c>
      <c r="B1185">
        <v>37132</v>
      </c>
      <c r="C1185" t="s">
        <v>143</v>
      </c>
      <c r="D1185" t="s">
        <v>41</v>
      </c>
      <c r="E1185" t="s">
        <v>69</v>
      </c>
      <c r="F1185" t="s">
        <v>16</v>
      </c>
      <c r="G1185" t="s">
        <v>43</v>
      </c>
      <c r="H1185" t="s">
        <v>33</v>
      </c>
      <c r="I1185">
        <v>237</v>
      </c>
      <c r="J1185" t="s">
        <v>36</v>
      </c>
      <c r="K1185" t="s">
        <v>27</v>
      </c>
      <c r="L1185">
        <v>8.35</v>
      </c>
      <c r="M1185" s="6">
        <f>tblSales[[#This Row],[Quantity]]*tblSales[[#This Row],[Unit Price]]</f>
        <v>1978.9499999999998</v>
      </c>
    </row>
    <row r="1186" spans="1:13" x14ac:dyDescent="0.25">
      <c r="A1186" s="2">
        <v>45514</v>
      </c>
      <c r="B1186">
        <v>37133</v>
      </c>
      <c r="C1186" t="s">
        <v>82</v>
      </c>
      <c r="D1186" t="s">
        <v>46</v>
      </c>
      <c r="E1186" t="s">
        <v>83</v>
      </c>
      <c r="F1186" t="s">
        <v>16</v>
      </c>
      <c r="G1186" t="s">
        <v>25</v>
      </c>
      <c r="H1186" t="s">
        <v>22</v>
      </c>
      <c r="I1186">
        <v>377</v>
      </c>
      <c r="J1186" t="s">
        <v>26</v>
      </c>
      <c r="K1186" t="s">
        <v>27</v>
      </c>
      <c r="L1186">
        <v>7.74</v>
      </c>
      <c r="M1186" s="6">
        <f>tblSales[[#This Row],[Quantity]]*tblSales[[#This Row],[Unit Price]]</f>
        <v>2917.98</v>
      </c>
    </row>
    <row r="1187" spans="1:13" x14ac:dyDescent="0.25">
      <c r="A1187" s="2">
        <v>45514</v>
      </c>
      <c r="B1187">
        <v>37133</v>
      </c>
      <c r="C1187" t="s">
        <v>82</v>
      </c>
      <c r="D1187" t="s">
        <v>46</v>
      </c>
      <c r="E1187" t="s">
        <v>83</v>
      </c>
      <c r="F1187" t="s">
        <v>16</v>
      </c>
      <c r="G1187" t="s">
        <v>104</v>
      </c>
      <c r="H1187" t="s">
        <v>33</v>
      </c>
      <c r="I1187">
        <v>69</v>
      </c>
      <c r="J1187" t="s">
        <v>23</v>
      </c>
      <c r="K1187" t="s">
        <v>24</v>
      </c>
      <c r="L1187">
        <v>12.34</v>
      </c>
      <c r="M1187" s="6">
        <f>tblSales[[#This Row],[Quantity]]*tblSales[[#This Row],[Unit Price]]</f>
        <v>851.46</v>
      </c>
    </row>
    <row r="1188" spans="1:13" x14ac:dyDescent="0.25">
      <c r="A1188" s="2">
        <v>45514</v>
      </c>
      <c r="B1188">
        <v>37133</v>
      </c>
      <c r="C1188" t="s">
        <v>82</v>
      </c>
      <c r="D1188" t="s">
        <v>46</v>
      </c>
      <c r="E1188" t="s">
        <v>83</v>
      </c>
      <c r="F1188" t="s">
        <v>16</v>
      </c>
      <c r="G1188" t="s">
        <v>47</v>
      </c>
      <c r="H1188" t="s">
        <v>22</v>
      </c>
      <c r="I1188">
        <v>191</v>
      </c>
      <c r="J1188" t="s">
        <v>26</v>
      </c>
      <c r="K1188" t="s">
        <v>20</v>
      </c>
      <c r="L1188">
        <v>8.14</v>
      </c>
      <c r="M1188" s="6">
        <f>tblSales[[#This Row],[Quantity]]*tblSales[[#This Row],[Unit Price]]</f>
        <v>1554.74</v>
      </c>
    </row>
    <row r="1189" spans="1:13" x14ac:dyDescent="0.25">
      <c r="A1189" s="2">
        <v>45514</v>
      </c>
      <c r="B1189">
        <v>37133</v>
      </c>
      <c r="C1189" t="s">
        <v>82</v>
      </c>
      <c r="D1189" t="s">
        <v>46</v>
      </c>
      <c r="E1189" t="s">
        <v>83</v>
      </c>
      <c r="F1189" t="s">
        <v>16</v>
      </c>
      <c r="G1189" t="s">
        <v>85</v>
      </c>
      <c r="H1189" t="s">
        <v>33</v>
      </c>
      <c r="I1189">
        <v>369</v>
      </c>
      <c r="J1189" t="s">
        <v>26</v>
      </c>
      <c r="K1189" t="s">
        <v>29</v>
      </c>
      <c r="L1189">
        <v>8.1199999999999992</v>
      </c>
      <c r="M1189" s="6">
        <f>tblSales[[#This Row],[Quantity]]*tblSales[[#This Row],[Unit Price]]</f>
        <v>2996.2799999999997</v>
      </c>
    </row>
    <row r="1190" spans="1:13" x14ac:dyDescent="0.25">
      <c r="A1190" s="2">
        <v>45514</v>
      </c>
      <c r="B1190">
        <v>37133</v>
      </c>
      <c r="C1190" t="s">
        <v>82</v>
      </c>
      <c r="D1190" t="s">
        <v>46</v>
      </c>
      <c r="E1190" t="s">
        <v>83</v>
      </c>
      <c r="F1190" t="s">
        <v>16</v>
      </c>
      <c r="G1190" t="s">
        <v>108</v>
      </c>
      <c r="H1190" t="s">
        <v>22</v>
      </c>
      <c r="I1190">
        <v>380</v>
      </c>
      <c r="J1190" t="s">
        <v>23</v>
      </c>
      <c r="K1190" t="s">
        <v>27</v>
      </c>
      <c r="L1190">
        <v>10.64</v>
      </c>
      <c r="M1190" s="6">
        <f>tblSales[[#This Row],[Quantity]]*tblSales[[#This Row],[Unit Price]]</f>
        <v>4043.2000000000003</v>
      </c>
    </row>
    <row r="1191" spans="1:13" x14ac:dyDescent="0.25">
      <c r="A1191" s="2">
        <v>45514</v>
      </c>
      <c r="B1191">
        <v>37134</v>
      </c>
      <c r="C1191" t="s">
        <v>100</v>
      </c>
      <c r="D1191" t="s">
        <v>46</v>
      </c>
      <c r="E1191" t="s">
        <v>79</v>
      </c>
      <c r="F1191" t="s">
        <v>16</v>
      </c>
      <c r="G1191" t="s">
        <v>117</v>
      </c>
      <c r="H1191" t="s">
        <v>18</v>
      </c>
      <c r="I1191">
        <v>308</v>
      </c>
      <c r="J1191" t="s">
        <v>26</v>
      </c>
      <c r="K1191" t="s">
        <v>34</v>
      </c>
      <c r="L1191">
        <v>9.31</v>
      </c>
      <c r="M1191" s="6">
        <f>tblSales[[#This Row],[Quantity]]*tblSales[[#This Row],[Unit Price]]</f>
        <v>2867.48</v>
      </c>
    </row>
    <row r="1192" spans="1:13" x14ac:dyDescent="0.25">
      <c r="A1192" s="2">
        <v>45514</v>
      </c>
      <c r="B1192">
        <v>37134</v>
      </c>
      <c r="C1192" t="s">
        <v>100</v>
      </c>
      <c r="D1192" t="s">
        <v>46</v>
      </c>
      <c r="E1192" t="s">
        <v>79</v>
      </c>
      <c r="F1192" t="s">
        <v>16</v>
      </c>
      <c r="G1192" t="s">
        <v>92</v>
      </c>
      <c r="H1192" t="s">
        <v>22</v>
      </c>
      <c r="I1192">
        <v>218</v>
      </c>
      <c r="J1192" t="s">
        <v>26</v>
      </c>
      <c r="K1192" t="s">
        <v>29</v>
      </c>
      <c r="L1192">
        <v>7.58</v>
      </c>
      <c r="M1192" s="6">
        <f>tblSales[[#This Row],[Quantity]]*tblSales[[#This Row],[Unit Price]]</f>
        <v>1652.44</v>
      </c>
    </row>
    <row r="1193" spans="1:13" x14ac:dyDescent="0.25">
      <c r="A1193" s="2">
        <v>45514</v>
      </c>
      <c r="B1193">
        <v>37134</v>
      </c>
      <c r="C1193" t="s">
        <v>100</v>
      </c>
      <c r="D1193" t="s">
        <v>46</v>
      </c>
      <c r="E1193" t="s">
        <v>79</v>
      </c>
      <c r="F1193" t="s">
        <v>16</v>
      </c>
      <c r="G1193" t="s">
        <v>17</v>
      </c>
      <c r="H1193" t="s">
        <v>18</v>
      </c>
      <c r="I1193">
        <v>77</v>
      </c>
      <c r="J1193" t="s">
        <v>19</v>
      </c>
      <c r="K1193" t="s">
        <v>20</v>
      </c>
      <c r="L1193">
        <v>10.91</v>
      </c>
      <c r="M1193" s="6">
        <f>tblSales[[#This Row],[Quantity]]*tblSales[[#This Row],[Unit Price]]</f>
        <v>840.07</v>
      </c>
    </row>
    <row r="1194" spans="1:13" x14ac:dyDescent="0.25">
      <c r="A1194" s="2">
        <v>45514</v>
      </c>
      <c r="B1194">
        <v>37134</v>
      </c>
      <c r="C1194" t="s">
        <v>100</v>
      </c>
      <c r="D1194" t="s">
        <v>46</v>
      </c>
      <c r="E1194" t="s">
        <v>79</v>
      </c>
      <c r="F1194" t="s">
        <v>16</v>
      </c>
      <c r="G1194" t="s">
        <v>39</v>
      </c>
      <c r="H1194" t="s">
        <v>18</v>
      </c>
      <c r="I1194">
        <v>210</v>
      </c>
      <c r="J1194" t="s">
        <v>26</v>
      </c>
      <c r="K1194" t="s">
        <v>27</v>
      </c>
      <c r="L1194">
        <v>9.2200000000000006</v>
      </c>
      <c r="M1194" s="6">
        <f>tblSales[[#This Row],[Quantity]]*tblSales[[#This Row],[Unit Price]]</f>
        <v>1936.2</v>
      </c>
    </row>
    <row r="1195" spans="1:13" x14ac:dyDescent="0.25">
      <c r="A1195" s="2">
        <v>45514</v>
      </c>
      <c r="B1195">
        <v>37134</v>
      </c>
      <c r="C1195" t="s">
        <v>100</v>
      </c>
      <c r="D1195" t="s">
        <v>46</v>
      </c>
      <c r="E1195" t="s">
        <v>79</v>
      </c>
      <c r="F1195" t="s">
        <v>16</v>
      </c>
      <c r="G1195" t="s">
        <v>48</v>
      </c>
      <c r="H1195" t="s">
        <v>33</v>
      </c>
      <c r="I1195">
        <v>141</v>
      </c>
      <c r="J1195" t="s">
        <v>26</v>
      </c>
      <c r="K1195" t="s">
        <v>34</v>
      </c>
      <c r="L1195">
        <v>8.3800000000000008</v>
      </c>
      <c r="M1195" s="6">
        <f>tblSales[[#This Row],[Quantity]]*tblSales[[#This Row],[Unit Price]]</f>
        <v>1181.5800000000002</v>
      </c>
    </row>
    <row r="1196" spans="1:13" x14ac:dyDescent="0.25">
      <c r="A1196" s="2">
        <v>45514</v>
      </c>
      <c r="B1196">
        <v>37135</v>
      </c>
      <c r="C1196" t="s">
        <v>155</v>
      </c>
      <c r="D1196" t="s">
        <v>14</v>
      </c>
      <c r="E1196" t="s">
        <v>53</v>
      </c>
      <c r="F1196" t="s">
        <v>16</v>
      </c>
      <c r="G1196" t="s">
        <v>110</v>
      </c>
      <c r="H1196" t="s">
        <v>33</v>
      </c>
      <c r="I1196">
        <v>398</v>
      </c>
      <c r="J1196" t="s">
        <v>19</v>
      </c>
      <c r="K1196" t="s">
        <v>29</v>
      </c>
      <c r="L1196">
        <v>7.7</v>
      </c>
      <c r="M1196" s="6">
        <f>tblSales[[#This Row],[Quantity]]*tblSales[[#This Row],[Unit Price]]</f>
        <v>3064.6</v>
      </c>
    </row>
    <row r="1197" spans="1:13" x14ac:dyDescent="0.25">
      <c r="A1197" s="2">
        <v>45514</v>
      </c>
      <c r="B1197">
        <v>37135</v>
      </c>
      <c r="C1197" t="s">
        <v>155</v>
      </c>
      <c r="D1197" t="s">
        <v>14</v>
      </c>
      <c r="E1197" t="s">
        <v>53</v>
      </c>
      <c r="F1197" t="s">
        <v>16</v>
      </c>
      <c r="G1197" t="s">
        <v>21</v>
      </c>
      <c r="H1197" t="s">
        <v>22</v>
      </c>
      <c r="I1197">
        <v>179</v>
      </c>
      <c r="J1197" t="s">
        <v>23</v>
      </c>
      <c r="K1197" t="s">
        <v>24</v>
      </c>
      <c r="L1197">
        <v>9.6999999999999993</v>
      </c>
      <c r="M1197" s="6">
        <f>tblSales[[#This Row],[Quantity]]*tblSales[[#This Row],[Unit Price]]</f>
        <v>1736.3</v>
      </c>
    </row>
    <row r="1198" spans="1:13" x14ac:dyDescent="0.25">
      <c r="A1198" s="2">
        <v>45514</v>
      </c>
      <c r="B1198">
        <v>37135</v>
      </c>
      <c r="C1198" t="s">
        <v>155</v>
      </c>
      <c r="D1198" t="s">
        <v>14</v>
      </c>
      <c r="E1198" t="s">
        <v>53</v>
      </c>
      <c r="F1198" t="s">
        <v>16</v>
      </c>
      <c r="G1198" t="s">
        <v>85</v>
      </c>
      <c r="H1198" t="s">
        <v>33</v>
      </c>
      <c r="I1198">
        <v>251</v>
      </c>
      <c r="J1198" t="s">
        <v>26</v>
      </c>
      <c r="K1198" t="s">
        <v>29</v>
      </c>
      <c r="L1198">
        <v>6.84</v>
      </c>
      <c r="M1198" s="6">
        <f>tblSales[[#This Row],[Quantity]]*tblSales[[#This Row],[Unit Price]]</f>
        <v>1716.84</v>
      </c>
    </row>
    <row r="1199" spans="1:13" x14ac:dyDescent="0.25">
      <c r="A1199" s="2">
        <v>45514</v>
      </c>
      <c r="B1199">
        <v>37135</v>
      </c>
      <c r="C1199" t="s">
        <v>155</v>
      </c>
      <c r="D1199" t="s">
        <v>14</v>
      </c>
      <c r="E1199" t="s">
        <v>53</v>
      </c>
      <c r="F1199" t="s">
        <v>16</v>
      </c>
      <c r="G1199" t="s">
        <v>108</v>
      </c>
      <c r="H1199" t="s">
        <v>22</v>
      </c>
      <c r="I1199">
        <v>100</v>
      </c>
      <c r="J1199" t="s">
        <v>23</v>
      </c>
      <c r="K1199" t="s">
        <v>27</v>
      </c>
      <c r="L1199">
        <v>8.9600000000000009</v>
      </c>
      <c r="M1199" s="6">
        <f>tblSales[[#This Row],[Quantity]]*tblSales[[#This Row],[Unit Price]]</f>
        <v>896.00000000000011</v>
      </c>
    </row>
    <row r="1200" spans="1:13" x14ac:dyDescent="0.25">
      <c r="A1200" s="2">
        <v>45514</v>
      </c>
      <c r="B1200">
        <v>37135</v>
      </c>
      <c r="C1200" t="s">
        <v>155</v>
      </c>
      <c r="D1200" t="s">
        <v>14</v>
      </c>
      <c r="E1200" t="s">
        <v>53</v>
      </c>
      <c r="F1200" t="s">
        <v>16</v>
      </c>
      <c r="G1200" t="s">
        <v>44</v>
      </c>
      <c r="H1200" t="s">
        <v>33</v>
      </c>
      <c r="I1200">
        <v>20</v>
      </c>
      <c r="J1200" t="s">
        <v>26</v>
      </c>
      <c r="K1200" t="s">
        <v>20</v>
      </c>
      <c r="L1200">
        <v>7.34</v>
      </c>
      <c r="M1200" s="6">
        <f>tblSales[[#This Row],[Quantity]]*tblSales[[#This Row],[Unit Price]]</f>
        <v>146.80000000000001</v>
      </c>
    </row>
    <row r="1201" spans="1:13" x14ac:dyDescent="0.25">
      <c r="A1201" s="2">
        <v>45514</v>
      </c>
      <c r="B1201">
        <v>37136</v>
      </c>
      <c r="C1201" t="s">
        <v>123</v>
      </c>
      <c r="D1201" t="s">
        <v>78</v>
      </c>
      <c r="E1201" t="s">
        <v>69</v>
      </c>
      <c r="F1201" t="s">
        <v>16</v>
      </c>
      <c r="G1201" t="s">
        <v>111</v>
      </c>
      <c r="H1201" t="s">
        <v>22</v>
      </c>
      <c r="I1201">
        <v>347</v>
      </c>
      <c r="J1201" t="s">
        <v>23</v>
      </c>
      <c r="K1201" t="s">
        <v>20</v>
      </c>
      <c r="L1201">
        <v>8.84</v>
      </c>
      <c r="M1201" s="6">
        <f>tblSales[[#This Row],[Quantity]]*tblSales[[#This Row],[Unit Price]]</f>
        <v>3067.48</v>
      </c>
    </row>
    <row r="1202" spans="1:13" x14ac:dyDescent="0.25">
      <c r="A1202" s="2">
        <v>45514</v>
      </c>
      <c r="B1202">
        <v>37136</v>
      </c>
      <c r="C1202" t="s">
        <v>123</v>
      </c>
      <c r="D1202" t="s">
        <v>78</v>
      </c>
      <c r="E1202" t="s">
        <v>69</v>
      </c>
      <c r="F1202" t="s">
        <v>16</v>
      </c>
      <c r="G1202" t="s">
        <v>25</v>
      </c>
      <c r="H1202" t="s">
        <v>22</v>
      </c>
      <c r="I1202">
        <v>284</v>
      </c>
      <c r="J1202" t="s">
        <v>26</v>
      </c>
      <c r="K1202" t="s">
        <v>27</v>
      </c>
      <c r="L1202">
        <v>6.11</v>
      </c>
      <c r="M1202" s="6">
        <f>tblSales[[#This Row],[Quantity]]*tblSales[[#This Row],[Unit Price]]</f>
        <v>1735.24</v>
      </c>
    </row>
    <row r="1203" spans="1:13" x14ac:dyDescent="0.25">
      <c r="A1203" s="2">
        <v>45514</v>
      </c>
      <c r="B1203">
        <v>37136</v>
      </c>
      <c r="C1203" t="s">
        <v>123</v>
      </c>
      <c r="D1203" t="s">
        <v>78</v>
      </c>
      <c r="E1203" t="s">
        <v>69</v>
      </c>
      <c r="F1203" t="s">
        <v>16</v>
      </c>
      <c r="G1203" t="s">
        <v>17</v>
      </c>
      <c r="H1203" t="s">
        <v>18</v>
      </c>
      <c r="I1203">
        <v>102</v>
      </c>
      <c r="J1203" t="s">
        <v>19</v>
      </c>
      <c r="K1203" t="s">
        <v>20</v>
      </c>
      <c r="L1203">
        <v>8.61</v>
      </c>
      <c r="M1203" s="6">
        <f>tblSales[[#This Row],[Quantity]]*tblSales[[#This Row],[Unit Price]]</f>
        <v>878.21999999999991</v>
      </c>
    </row>
    <row r="1204" spans="1:13" x14ac:dyDescent="0.25">
      <c r="A1204" s="2">
        <v>45514</v>
      </c>
      <c r="B1204">
        <v>37136</v>
      </c>
      <c r="C1204" t="s">
        <v>123</v>
      </c>
      <c r="D1204" t="s">
        <v>78</v>
      </c>
      <c r="E1204" t="s">
        <v>69</v>
      </c>
      <c r="F1204" t="s">
        <v>16</v>
      </c>
      <c r="G1204" t="s">
        <v>25</v>
      </c>
      <c r="H1204" t="s">
        <v>22</v>
      </c>
      <c r="I1204">
        <v>386</v>
      </c>
      <c r="J1204" t="s">
        <v>26</v>
      </c>
      <c r="K1204" t="s">
        <v>27</v>
      </c>
      <c r="L1204">
        <v>6.11</v>
      </c>
      <c r="M1204" s="6">
        <f>tblSales[[#This Row],[Quantity]]*tblSales[[#This Row],[Unit Price]]</f>
        <v>2358.46</v>
      </c>
    </row>
    <row r="1205" spans="1:13" x14ac:dyDescent="0.25">
      <c r="A1205" s="2">
        <v>45514</v>
      </c>
      <c r="B1205">
        <v>37136</v>
      </c>
      <c r="C1205" t="s">
        <v>123</v>
      </c>
      <c r="D1205" t="s">
        <v>78</v>
      </c>
      <c r="E1205" t="s">
        <v>69</v>
      </c>
      <c r="F1205" t="s">
        <v>16</v>
      </c>
      <c r="G1205" t="s">
        <v>55</v>
      </c>
      <c r="H1205" t="s">
        <v>22</v>
      </c>
      <c r="I1205">
        <v>298</v>
      </c>
      <c r="J1205" t="s">
        <v>36</v>
      </c>
      <c r="K1205" t="s">
        <v>27</v>
      </c>
      <c r="L1205">
        <v>6.5</v>
      </c>
      <c r="M1205" s="6">
        <f>tblSales[[#This Row],[Quantity]]*tblSales[[#This Row],[Unit Price]]</f>
        <v>1937</v>
      </c>
    </row>
    <row r="1206" spans="1:13" x14ac:dyDescent="0.25">
      <c r="A1206" s="2">
        <v>45514</v>
      </c>
      <c r="B1206">
        <v>37137</v>
      </c>
      <c r="C1206" t="s">
        <v>77</v>
      </c>
      <c r="D1206" t="s">
        <v>78</v>
      </c>
      <c r="E1206" t="s">
        <v>79</v>
      </c>
      <c r="F1206" t="s">
        <v>16</v>
      </c>
      <c r="G1206" t="s">
        <v>119</v>
      </c>
      <c r="H1206" t="s">
        <v>33</v>
      </c>
      <c r="I1206">
        <v>59</v>
      </c>
      <c r="J1206" t="s">
        <v>36</v>
      </c>
      <c r="K1206" t="s">
        <v>29</v>
      </c>
      <c r="L1206">
        <v>6.81</v>
      </c>
      <c r="M1206" s="6">
        <f>tblSales[[#This Row],[Quantity]]*tblSales[[#This Row],[Unit Price]]</f>
        <v>401.78999999999996</v>
      </c>
    </row>
    <row r="1207" spans="1:13" x14ac:dyDescent="0.25">
      <c r="A1207" s="2">
        <v>45514</v>
      </c>
      <c r="B1207">
        <v>37137</v>
      </c>
      <c r="C1207" t="s">
        <v>77</v>
      </c>
      <c r="D1207" t="s">
        <v>78</v>
      </c>
      <c r="E1207" t="s">
        <v>79</v>
      </c>
      <c r="F1207" t="s">
        <v>16</v>
      </c>
      <c r="G1207" t="s">
        <v>85</v>
      </c>
      <c r="H1207" t="s">
        <v>33</v>
      </c>
      <c r="I1207">
        <v>97</v>
      </c>
      <c r="J1207" t="s">
        <v>26</v>
      </c>
      <c r="K1207" t="s">
        <v>29</v>
      </c>
      <c r="L1207">
        <v>6.41</v>
      </c>
      <c r="M1207" s="6">
        <f>tblSales[[#This Row],[Quantity]]*tblSales[[#This Row],[Unit Price]]</f>
        <v>621.77</v>
      </c>
    </row>
    <row r="1208" spans="1:13" x14ac:dyDescent="0.25">
      <c r="A1208" s="2">
        <v>45514</v>
      </c>
      <c r="B1208">
        <v>37137</v>
      </c>
      <c r="C1208" t="s">
        <v>77</v>
      </c>
      <c r="D1208" t="s">
        <v>78</v>
      </c>
      <c r="E1208" t="s">
        <v>79</v>
      </c>
      <c r="F1208" t="s">
        <v>16</v>
      </c>
      <c r="G1208" t="s">
        <v>117</v>
      </c>
      <c r="H1208" t="s">
        <v>18</v>
      </c>
      <c r="I1208">
        <v>377</v>
      </c>
      <c r="J1208" t="s">
        <v>26</v>
      </c>
      <c r="K1208" t="s">
        <v>34</v>
      </c>
      <c r="L1208">
        <v>7.35</v>
      </c>
      <c r="M1208" s="6">
        <f>tblSales[[#This Row],[Quantity]]*tblSales[[#This Row],[Unit Price]]</f>
        <v>2770.95</v>
      </c>
    </row>
    <row r="1209" spans="1:13" x14ac:dyDescent="0.25">
      <c r="A1209" s="2">
        <v>45514</v>
      </c>
      <c r="B1209">
        <v>37137</v>
      </c>
      <c r="C1209" t="s">
        <v>77</v>
      </c>
      <c r="D1209" t="s">
        <v>78</v>
      </c>
      <c r="E1209" t="s">
        <v>79</v>
      </c>
      <c r="F1209" t="s">
        <v>16</v>
      </c>
      <c r="G1209" t="s">
        <v>126</v>
      </c>
      <c r="H1209" t="s">
        <v>33</v>
      </c>
      <c r="I1209">
        <v>109</v>
      </c>
      <c r="J1209" t="s">
        <v>26</v>
      </c>
      <c r="K1209" t="s">
        <v>27</v>
      </c>
      <c r="L1209">
        <v>6.55</v>
      </c>
      <c r="M1209" s="6">
        <f>tblSales[[#This Row],[Quantity]]*tblSales[[#This Row],[Unit Price]]</f>
        <v>713.94999999999993</v>
      </c>
    </row>
    <row r="1210" spans="1:13" x14ac:dyDescent="0.25">
      <c r="A1210" s="2">
        <v>45514</v>
      </c>
      <c r="B1210">
        <v>37137</v>
      </c>
      <c r="C1210" t="s">
        <v>77</v>
      </c>
      <c r="D1210" t="s">
        <v>78</v>
      </c>
      <c r="E1210" t="s">
        <v>79</v>
      </c>
      <c r="F1210" t="s">
        <v>16</v>
      </c>
      <c r="G1210" t="s">
        <v>132</v>
      </c>
      <c r="H1210" t="s">
        <v>18</v>
      </c>
      <c r="I1210">
        <v>319</v>
      </c>
      <c r="J1210" t="s">
        <v>19</v>
      </c>
      <c r="K1210" t="s">
        <v>27</v>
      </c>
      <c r="L1210">
        <v>8.18</v>
      </c>
      <c r="M1210" s="6">
        <f>tblSales[[#This Row],[Quantity]]*tblSales[[#This Row],[Unit Price]]</f>
        <v>2609.42</v>
      </c>
    </row>
    <row r="1211" spans="1:13" x14ac:dyDescent="0.25">
      <c r="A1211" s="2">
        <v>45515</v>
      </c>
      <c r="B1211">
        <v>37138</v>
      </c>
      <c r="C1211" t="s">
        <v>177</v>
      </c>
      <c r="D1211" t="s">
        <v>52</v>
      </c>
      <c r="E1211" t="s">
        <v>79</v>
      </c>
      <c r="F1211" t="s">
        <v>16</v>
      </c>
      <c r="G1211" t="s">
        <v>115</v>
      </c>
      <c r="H1211" t="s">
        <v>22</v>
      </c>
      <c r="I1211">
        <v>362</v>
      </c>
      <c r="J1211" t="s">
        <v>23</v>
      </c>
      <c r="K1211" t="s">
        <v>29</v>
      </c>
      <c r="L1211">
        <v>9.32</v>
      </c>
      <c r="M1211" s="6">
        <f>tblSales[[#This Row],[Quantity]]*tblSales[[#This Row],[Unit Price]]</f>
        <v>3373.84</v>
      </c>
    </row>
    <row r="1212" spans="1:13" x14ac:dyDescent="0.25">
      <c r="A1212" s="2">
        <v>45515</v>
      </c>
      <c r="B1212">
        <v>37138</v>
      </c>
      <c r="C1212" t="s">
        <v>177</v>
      </c>
      <c r="D1212" t="s">
        <v>52</v>
      </c>
      <c r="E1212" t="s">
        <v>79</v>
      </c>
      <c r="F1212" t="s">
        <v>16</v>
      </c>
      <c r="G1212" t="s">
        <v>32</v>
      </c>
      <c r="H1212" t="s">
        <v>33</v>
      </c>
      <c r="I1212">
        <v>383</v>
      </c>
      <c r="J1212" t="s">
        <v>19</v>
      </c>
      <c r="K1212" t="s">
        <v>34</v>
      </c>
      <c r="L1212">
        <v>8.43</v>
      </c>
      <c r="M1212" s="6">
        <f>tblSales[[#This Row],[Quantity]]*tblSales[[#This Row],[Unit Price]]</f>
        <v>3228.69</v>
      </c>
    </row>
    <row r="1213" spans="1:13" x14ac:dyDescent="0.25">
      <c r="A1213" s="2">
        <v>45515</v>
      </c>
      <c r="B1213">
        <v>37138</v>
      </c>
      <c r="C1213" t="s">
        <v>177</v>
      </c>
      <c r="D1213" t="s">
        <v>52</v>
      </c>
      <c r="E1213" t="s">
        <v>79</v>
      </c>
      <c r="F1213" t="s">
        <v>16</v>
      </c>
      <c r="G1213" t="s">
        <v>67</v>
      </c>
      <c r="H1213" t="s">
        <v>18</v>
      </c>
      <c r="I1213">
        <v>335</v>
      </c>
      <c r="J1213" t="s">
        <v>23</v>
      </c>
      <c r="K1213" t="s">
        <v>20</v>
      </c>
      <c r="L1213">
        <v>11.93</v>
      </c>
      <c r="M1213" s="6">
        <f>tblSales[[#This Row],[Quantity]]*tblSales[[#This Row],[Unit Price]]</f>
        <v>3996.5499999999997</v>
      </c>
    </row>
    <row r="1214" spans="1:13" x14ac:dyDescent="0.25">
      <c r="A1214" s="2">
        <v>45515</v>
      </c>
      <c r="B1214">
        <v>37138</v>
      </c>
      <c r="C1214" t="s">
        <v>177</v>
      </c>
      <c r="D1214" t="s">
        <v>52</v>
      </c>
      <c r="E1214" t="s">
        <v>79</v>
      </c>
      <c r="F1214" t="s">
        <v>16</v>
      </c>
      <c r="G1214" t="s">
        <v>32</v>
      </c>
      <c r="H1214" t="s">
        <v>33</v>
      </c>
      <c r="I1214">
        <v>229</v>
      </c>
      <c r="J1214" t="s">
        <v>19</v>
      </c>
      <c r="K1214" t="s">
        <v>34</v>
      </c>
      <c r="L1214">
        <v>8.43</v>
      </c>
      <c r="M1214" s="6">
        <f>tblSales[[#This Row],[Quantity]]*tblSales[[#This Row],[Unit Price]]</f>
        <v>1930.47</v>
      </c>
    </row>
    <row r="1215" spans="1:13" x14ac:dyDescent="0.25">
      <c r="A1215" s="2">
        <v>45515</v>
      </c>
      <c r="B1215">
        <v>37138</v>
      </c>
      <c r="C1215" t="s">
        <v>177</v>
      </c>
      <c r="D1215" t="s">
        <v>52</v>
      </c>
      <c r="E1215" t="s">
        <v>79</v>
      </c>
      <c r="F1215" t="s">
        <v>16</v>
      </c>
      <c r="G1215" t="s">
        <v>28</v>
      </c>
      <c r="H1215" t="s">
        <v>18</v>
      </c>
      <c r="I1215">
        <v>340</v>
      </c>
      <c r="J1215" t="s">
        <v>23</v>
      </c>
      <c r="K1215" t="s">
        <v>29</v>
      </c>
      <c r="L1215">
        <v>11.1</v>
      </c>
      <c r="M1215" s="6">
        <f>tblSales[[#This Row],[Quantity]]*tblSales[[#This Row],[Unit Price]]</f>
        <v>3774</v>
      </c>
    </row>
    <row r="1216" spans="1:13" x14ac:dyDescent="0.25">
      <c r="A1216" s="2">
        <v>45515</v>
      </c>
      <c r="B1216">
        <v>37139</v>
      </c>
      <c r="C1216" t="s">
        <v>87</v>
      </c>
      <c r="D1216" t="s">
        <v>41</v>
      </c>
      <c r="E1216" t="s">
        <v>69</v>
      </c>
      <c r="F1216" t="s">
        <v>16</v>
      </c>
      <c r="G1216" t="s">
        <v>85</v>
      </c>
      <c r="H1216" t="s">
        <v>33</v>
      </c>
      <c r="I1216">
        <v>1128</v>
      </c>
      <c r="J1216" t="s">
        <v>26</v>
      </c>
      <c r="K1216" t="s">
        <v>29</v>
      </c>
      <c r="L1216">
        <v>7.7</v>
      </c>
      <c r="M1216" s="6">
        <f>tblSales[[#This Row],[Quantity]]*tblSales[[#This Row],[Unit Price]]</f>
        <v>8685.6</v>
      </c>
    </row>
    <row r="1217" spans="1:13" x14ac:dyDescent="0.25">
      <c r="A1217" s="2">
        <v>45515</v>
      </c>
      <c r="B1217">
        <v>37139</v>
      </c>
      <c r="C1217" t="s">
        <v>87</v>
      </c>
      <c r="D1217" t="s">
        <v>41</v>
      </c>
      <c r="E1217" t="s">
        <v>69</v>
      </c>
      <c r="F1217" t="s">
        <v>16</v>
      </c>
      <c r="G1217" t="s">
        <v>66</v>
      </c>
      <c r="H1217" t="s">
        <v>18</v>
      </c>
      <c r="I1217">
        <v>384</v>
      </c>
      <c r="J1217" t="s">
        <v>23</v>
      </c>
      <c r="K1217" t="s">
        <v>34</v>
      </c>
      <c r="L1217">
        <v>12.13</v>
      </c>
      <c r="M1217" s="6">
        <f>tblSales[[#This Row],[Quantity]]*tblSales[[#This Row],[Unit Price]]</f>
        <v>4657.92</v>
      </c>
    </row>
    <row r="1218" spans="1:13" x14ac:dyDescent="0.25">
      <c r="A1218" s="2">
        <v>45515</v>
      </c>
      <c r="B1218">
        <v>37139</v>
      </c>
      <c r="C1218" t="s">
        <v>87</v>
      </c>
      <c r="D1218" t="s">
        <v>41</v>
      </c>
      <c r="E1218" t="s">
        <v>69</v>
      </c>
      <c r="F1218" t="s">
        <v>16</v>
      </c>
      <c r="G1218" t="s">
        <v>108</v>
      </c>
      <c r="H1218" t="s">
        <v>22</v>
      </c>
      <c r="I1218">
        <v>1136</v>
      </c>
      <c r="J1218" t="s">
        <v>23</v>
      </c>
      <c r="K1218" t="s">
        <v>27</v>
      </c>
      <c r="L1218">
        <v>10.08</v>
      </c>
      <c r="M1218" s="6">
        <f>tblSales[[#This Row],[Quantity]]*tblSales[[#This Row],[Unit Price]]</f>
        <v>11450.88</v>
      </c>
    </row>
    <row r="1219" spans="1:13" x14ac:dyDescent="0.25">
      <c r="A1219" s="2">
        <v>45515</v>
      </c>
      <c r="B1219">
        <v>37139</v>
      </c>
      <c r="C1219" t="s">
        <v>87</v>
      </c>
      <c r="D1219" t="s">
        <v>41</v>
      </c>
      <c r="E1219" t="s">
        <v>69</v>
      </c>
      <c r="F1219" t="s">
        <v>16</v>
      </c>
      <c r="G1219" t="s">
        <v>28</v>
      </c>
      <c r="H1219" t="s">
        <v>18</v>
      </c>
      <c r="I1219">
        <v>1056</v>
      </c>
      <c r="J1219" t="s">
        <v>23</v>
      </c>
      <c r="K1219" t="s">
        <v>29</v>
      </c>
      <c r="L1219">
        <v>11.75</v>
      </c>
      <c r="M1219" s="6">
        <f>tblSales[[#This Row],[Quantity]]*tblSales[[#This Row],[Unit Price]]</f>
        <v>12408</v>
      </c>
    </row>
    <row r="1220" spans="1:13" x14ac:dyDescent="0.25">
      <c r="A1220" s="2">
        <v>45515</v>
      </c>
      <c r="B1220">
        <v>37139</v>
      </c>
      <c r="C1220" t="s">
        <v>87</v>
      </c>
      <c r="D1220" t="s">
        <v>41</v>
      </c>
      <c r="E1220" t="s">
        <v>69</v>
      </c>
      <c r="F1220" t="s">
        <v>16</v>
      </c>
      <c r="G1220" t="s">
        <v>66</v>
      </c>
      <c r="H1220" t="s">
        <v>18</v>
      </c>
      <c r="I1220">
        <v>1712</v>
      </c>
      <c r="J1220" t="s">
        <v>23</v>
      </c>
      <c r="K1220" t="s">
        <v>34</v>
      </c>
      <c r="L1220">
        <v>12.13</v>
      </c>
      <c r="M1220" s="6">
        <f>tblSales[[#This Row],[Quantity]]*tblSales[[#This Row],[Unit Price]]</f>
        <v>20766.560000000001</v>
      </c>
    </row>
    <row r="1221" spans="1:13" x14ac:dyDescent="0.25">
      <c r="A1221" s="2">
        <v>45515</v>
      </c>
      <c r="B1221">
        <v>37140</v>
      </c>
      <c r="C1221" t="s">
        <v>142</v>
      </c>
      <c r="D1221" t="s">
        <v>78</v>
      </c>
      <c r="E1221" t="s">
        <v>31</v>
      </c>
      <c r="F1221" t="s">
        <v>16</v>
      </c>
      <c r="G1221" t="s">
        <v>115</v>
      </c>
      <c r="H1221" t="s">
        <v>22</v>
      </c>
      <c r="I1221">
        <v>177</v>
      </c>
      <c r="J1221" t="s">
        <v>23</v>
      </c>
      <c r="K1221" t="s">
        <v>29</v>
      </c>
      <c r="L1221">
        <v>8.23</v>
      </c>
      <c r="M1221" s="6">
        <f>tblSales[[#This Row],[Quantity]]*tblSales[[#This Row],[Unit Price]]</f>
        <v>1456.71</v>
      </c>
    </row>
    <row r="1222" spans="1:13" x14ac:dyDescent="0.25">
      <c r="A1222" s="2">
        <v>45515</v>
      </c>
      <c r="B1222">
        <v>37140</v>
      </c>
      <c r="C1222" t="s">
        <v>142</v>
      </c>
      <c r="D1222" t="s">
        <v>78</v>
      </c>
      <c r="E1222" t="s">
        <v>31</v>
      </c>
      <c r="F1222" t="s">
        <v>16</v>
      </c>
      <c r="G1222" t="s">
        <v>101</v>
      </c>
      <c r="H1222" t="s">
        <v>33</v>
      </c>
      <c r="I1222">
        <v>227</v>
      </c>
      <c r="J1222" t="s">
        <v>19</v>
      </c>
      <c r="K1222" t="s">
        <v>27</v>
      </c>
      <c r="L1222">
        <v>7.37</v>
      </c>
      <c r="M1222" s="6">
        <f>tblSales[[#This Row],[Quantity]]*tblSales[[#This Row],[Unit Price]]</f>
        <v>1672.99</v>
      </c>
    </row>
    <row r="1223" spans="1:13" x14ac:dyDescent="0.25">
      <c r="A1223" s="2">
        <v>45515</v>
      </c>
      <c r="B1223">
        <v>37140</v>
      </c>
      <c r="C1223" t="s">
        <v>142</v>
      </c>
      <c r="D1223" t="s">
        <v>78</v>
      </c>
      <c r="E1223" t="s">
        <v>31</v>
      </c>
      <c r="F1223" t="s">
        <v>16</v>
      </c>
      <c r="G1223" t="s">
        <v>80</v>
      </c>
      <c r="H1223" t="s">
        <v>18</v>
      </c>
      <c r="I1223">
        <v>305</v>
      </c>
      <c r="J1223" t="s">
        <v>36</v>
      </c>
      <c r="K1223" t="s">
        <v>24</v>
      </c>
      <c r="L1223">
        <v>8.3699999999999992</v>
      </c>
      <c r="M1223" s="6">
        <f>tblSales[[#This Row],[Quantity]]*tblSales[[#This Row],[Unit Price]]</f>
        <v>2552.85</v>
      </c>
    </row>
    <row r="1224" spans="1:13" x14ac:dyDescent="0.25">
      <c r="A1224" s="2">
        <v>45515</v>
      </c>
      <c r="B1224">
        <v>37140</v>
      </c>
      <c r="C1224" t="s">
        <v>142</v>
      </c>
      <c r="D1224" t="s">
        <v>78</v>
      </c>
      <c r="E1224" t="s">
        <v>31</v>
      </c>
      <c r="F1224" t="s">
        <v>16</v>
      </c>
      <c r="G1224" t="s">
        <v>110</v>
      </c>
      <c r="H1224" t="s">
        <v>33</v>
      </c>
      <c r="I1224">
        <v>109</v>
      </c>
      <c r="J1224" t="s">
        <v>19</v>
      </c>
      <c r="K1224" t="s">
        <v>29</v>
      </c>
      <c r="L1224">
        <v>7.22</v>
      </c>
      <c r="M1224" s="6">
        <f>tblSales[[#This Row],[Quantity]]*tblSales[[#This Row],[Unit Price]]</f>
        <v>786.98</v>
      </c>
    </row>
    <row r="1225" spans="1:13" x14ac:dyDescent="0.25">
      <c r="A1225" s="2">
        <v>45515</v>
      </c>
      <c r="B1225">
        <v>37140</v>
      </c>
      <c r="C1225" t="s">
        <v>142</v>
      </c>
      <c r="D1225" t="s">
        <v>78</v>
      </c>
      <c r="E1225" t="s">
        <v>31</v>
      </c>
      <c r="F1225" t="s">
        <v>16</v>
      </c>
      <c r="G1225" t="s">
        <v>96</v>
      </c>
      <c r="H1225" t="s">
        <v>22</v>
      </c>
      <c r="I1225">
        <v>93</v>
      </c>
      <c r="J1225" t="s">
        <v>19</v>
      </c>
      <c r="K1225" t="s">
        <v>34</v>
      </c>
      <c r="L1225">
        <v>6.95</v>
      </c>
      <c r="M1225" s="6">
        <f>tblSales[[#This Row],[Quantity]]*tblSales[[#This Row],[Unit Price]]</f>
        <v>646.35</v>
      </c>
    </row>
    <row r="1226" spans="1:13" x14ac:dyDescent="0.25">
      <c r="A1226" s="2">
        <v>45515</v>
      </c>
      <c r="B1226">
        <v>37141</v>
      </c>
      <c r="C1226" t="s">
        <v>173</v>
      </c>
      <c r="D1226" t="s">
        <v>78</v>
      </c>
      <c r="E1226" t="s">
        <v>53</v>
      </c>
      <c r="F1226" t="s">
        <v>16</v>
      </c>
      <c r="G1226" t="s">
        <v>84</v>
      </c>
      <c r="H1226" t="s">
        <v>22</v>
      </c>
      <c r="I1226">
        <v>213</v>
      </c>
      <c r="J1226" t="s">
        <v>36</v>
      </c>
      <c r="K1226" t="s">
        <v>29</v>
      </c>
      <c r="L1226">
        <v>6.36</v>
      </c>
      <c r="M1226" s="6">
        <f>tblSales[[#This Row],[Quantity]]*tblSales[[#This Row],[Unit Price]]</f>
        <v>1354.68</v>
      </c>
    </row>
    <row r="1227" spans="1:13" x14ac:dyDescent="0.25">
      <c r="A1227" s="2">
        <v>45515</v>
      </c>
      <c r="B1227">
        <v>37141</v>
      </c>
      <c r="C1227" t="s">
        <v>173</v>
      </c>
      <c r="D1227" t="s">
        <v>78</v>
      </c>
      <c r="E1227" t="s">
        <v>53</v>
      </c>
      <c r="F1227" t="s">
        <v>16</v>
      </c>
      <c r="G1227" t="s">
        <v>66</v>
      </c>
      <c r="H1227" t="s">
        <v>18</v>
      </c>
      <c r="I1227">
        <v>247</v>
      </c>
      <c r="J1227" t="s">
        <v>23</v>
      </c>
      <c r="K1227" t="s">
        <v>34</v>
      </c>
      <c r="L1227">
        <v>10.11</v>
      </c>
      <c r="M1227" s="6">
        <f>tblSales[[#This Row],[Quantity]]*tblSales[[#This Row],[Unit Price]]</f>
        <v>2497.17</v>
      </c>
    </row>
    <row r="1228" spans="1:13" x14ac:dyDescent="0.25">
      <c r="A1228" s="2">
        <v>45515</v>
      </c>
      <c r="B1228">
        <v>37141</v>
      </c>
      <c r="C1228" t="s">
        <v>173</v>
      </c>
      <c r="D1228" t="s">
        <v>78</v>
      </c>
      <c r="E1228" t="s">
        <v>53</v>
      </c>
      <c r="F1228" t="s">
        <v>16</v>
      </c>
      <c r="G1228" t="s">
        <v>37</v>
      </c>
      <c r="H1228" t="s">
        <v>18</v>
      </c>
      <c r="I1228">
        <v>365</v>
      </c>
      <c r="J1228" t="s">
        <v>19</v>
      </c>
      <c r="K1228" t="s">
        <v>24</v>
      </c>
      <c r="L1228">
        <v>8.86</v>
      </c>
      <c r="M1228" s="6">
        <f>tblSales[[#This Row],[Quantity]]*tblSales[[#This Row],[Unit Price]]</f>
        <v>3233.8999999999996</v>
      </c>
    </row>
    <row r="1229" spans="1:13" x14ac:dyDescent="0.25">
      <c r="A1229" s="2">
        <v>45515</v>
      </c>
      <c r="B1229">
        <v>37141</v>
      </c>
      <c r="C1229" t="s">
        <v>173</v>
      </c>
      <c r="D1229" t="s">
        <v>78</v>
      </c>
      <c r="E1229" t="s">
        <v>53</v>
      </c>
      <c r="F1229" t="s">
        <v>16</v>
      </c>
      <c r="G1229" t="s">
        <v>132</v>
      </c>
      <c r="H1229" t="s">
        <v>18</v>
      </c>
      <c r="I1229">
        <v>227</v>
      </c>
      <c r="J1229" t="s">
        <v>19</v>
      </c>
      <c r="K1229" t="s">
        <v>27</v>
      </c>
      <c r="L1229">
        <v>8.18</v>
      </c>
      <c r="M1229" s="6">
        <f>tblSales[[#This Row],[Quantity]]*tblSales[[#This Row],[Unit Price]]</f>
        <v>1856.86</v>
      </c>
    </row>
    <row r="1230" spans="1:13" x14ac:dyDescent="0.25">
      <c r="A1230" s="2">
        <v>45515</v>
      </c>
      <c r="B1230">
        <v>37141</v>
      </c>
      <c r="C1230" t="s">
        <v>173</v>
      </c>
      <c r="D1230" t="s">
        <v>78</v>
      </c>
      <c r="E1230" t="s">
        <v>53</v>
      </c>
      <c r="F1230" t="s">
        <v>16</v>
      </c>
      <c r="G1230" t="s">
        <v>35</v>
      </c>
      <c r="H1230" t="s">
        <v>22</v>
      </c>
      <c r="I1230">
        <v>363</v>
      </c>
      <c r="J1230" t="s">
        <v>36</v>
      </c>
      <c r="K1230" t="s">
        <v>34</v>
      </c>
      <c r="L1230">
        <v>6.56</v>
      </c>
      <c r="M1230" s="6">
        <f>tblSales[[#This Row],[Quantity]]*tblSales[[#This Row],[Unit Price]]</f>
        <v>2381.2799999999997</v>
      </c>
    </row>
    <row r="1231" spans="1:13" x14ac:dyDescent="0.25">
      <c r="A1231" s="2">
        <v>45515</v>
      </c>
      <c r="B1231">
        <v>37142</v>
      </c>
      <c r="C1231" t="s">
        <v>167</v>
      </c>
      <c r="D1231" t="s">
        <v>46</v>
      </c>
      <c r="E1231" t="s">
        <v>15</v>
      </c>
      <c r="F1231" t="s">
        <v>16</v>
      </c>
      <c r="G1231" t="s">
        <v>56</v>
      </c>
      <c r="H1231" t="s">
        <v>33</v>
      </c>
      <c r="I1231">
        <v>225</v>
      </c>
      <c r="J1231" t="s">
        <v>23</v>
      </c>
      <c r="K1231" t="s">
        <v>34</v>
      </c>
      <c r="L1231">
        <v>11.52</v>
      </c>
      <c r="M1231" s="6">
        <f>tblSales[[#This Row],[Quantity]]*tblSales[[#This Row],[Unit Price]]</f>
        <v>2592</v>
      </c>
    </row>
    <row r="1232" spans="1:13" x14ac:dyDescent="0.25">
      <c r="A1232" s="2">
        <v>45515</v>
      </c>
      <c r="B1232">
        <v>37142</v>
      </c>
      <c r="C1232" t="s">
        <v>167</v>
      </c>
      <c r="D1232" t="s">
        <v>46</v>
      </c>
      <c r="E1232" t="s">
        <v>15</v>
      </c>
      <c r="F1232" t="s">
        <v>16</v>
      </c>
      <c r="G1232" t="s">
        <v>84</v>
      </c>
      <c r="H1232" t="s">
        <v>22</v>
      </c>
      <c r="I1232">
        <v>236</v>
      </c>
      <c r="J1232" t="s">
        <v>36</v>
      </c>
      <c r="K1232" t="s">
        <v>29</v>
      </c>
      <c r="L1232">
        <v>8.06</v>
      </c>
      <c r="M1232" s="6">
        <f>tblSales[[#This Row],[Quantity]]*tblSales[[#This Row],[Unit Price]]</f>
        <v>1902.16</v>
      </c>
    </row>
    <row r="1233" spans="1:13" x14ac:dyDescent="0.25">
      <c r="A1233" s="2">
        <v>45515</v>
      </c>
      <c r="B1233">
        <v>37142</v>
      </c>
      <c r="C1233" t="s">
        <v>167</v>
      </c>
      <c r="D1233" t="s">
        <v>46</v>
      </c>
      <c r="E1233" t="s">
        <v>15</v>
      </c>
      <c r="F1233" t="s">
        <v>16</v>
      </c>
      <c r="G1233" t="s">
        <v>93</v>
      </c>
      <c r="H1233" t="s">
        <v>33</v>
      </c>
      <c r="I1233">
        <v>274</v>
      </c>
      <c r="J1233" t="s">
        <v>23</v>
      </c>
      <c r="K1233" t="s">
        <v>20</v>
      </c>
      <c r="L1233">
        <v>11.99</v>
      </c>
      <c r="M1233" s="6">
        <f>tblSales[[#This Row],[Quantity]]*tblSales[[#This Row],[Unit Price]]</f>
        <v>3285.26</v>
      </c>
    </row>
    <row r="1234" spans="1:13" x14ac:dyDescent="0.25">
      <c r="A1234" s="2">
        <v>45515</v>
      </c>
      <c r="B1234">
        <v>37142</v>
      </c>
      <c r="C1234" t="s">
        <v>167</v>
      </c>
      <c r="D1234" t="s">
        <v>46</v>
      </c>
      <c r="E1234" t="s">
        <v>15</v>
      </c>
      <c r="F1234" t="s">
        <v>16</v>
      </c>
      <c r="G1234" t="s">
        <v>90</v>
      </c>
      <c r="H1234" t="s">
        <v>33</v>
      </c>
      <c r="I1234">
        <v>134</v>
      </c>
      <c r="J1234" t="s">
        <v>36</v>
      </c>
      <c r="K1234" t="s">
        <v>24</v>
      </c>
      <c r="L1234">
        <v>9.5399999999999991</v>
      </c>
      <c r="M1234" s="6">
        <f>tblSales[[#This Row],[Quantity]]*tblSales[[#This Row],[Unit Price]]</f>
        <v>1278.3599999999999</v>
      </c>
    </row>
    <row r="1235" spans="1:13" x14ac:dyDescent="0.25">
      <c r="A1235" s="2">
        <v>45515</v>
      </c>
      <c r="B1235">
        <v>37142</v>
      </c>
      <c r="C1235" t="s">
        <v>167</v>
      </c>
      <c r="D1235" t="s">
        <v>46</v>
      </c>
      <c r="E1235" t="s">
        <v>15</v>
      </c>
      <c r="F1235" t="s">
        <v>16</v>
      </c>
      <c r="G1235" t="s">
        <v>135</v>
      </c>
      <c r="H1235" t="s">
        <v>18</v>
      </c>
      <c r="I1235">
        <v>124</v>
      </c>
      <c r="J1235" t="s">
        <v>36</v>
      </c>
      <c r="K1235" t="s">
        <v>20</v>
      </c>
      <c r="L1235">
        <v>10.3</v>
      </c>
      <c r="M1235" s="6">
        <f>tblSales[[#This Row],[Quantity]]*tblSales[[#This Row],[Unit Price]]</f>
        <v>1277.2</v>
      </c>
    </row>
    <row r="1236" spans="1:13" x14ac:dyDescent="0.25">
      <c r="A1236" s="2">
        <v>45515</v>
      </c>
      <c r="B1236">
        <v>37143</v>
      </c>
      <c r="C1236" t="s">
        <v>179</v>
      </c>
      <c r="D1236" t="s">
        <v>46</v>
      </c>
      <c r="E1236" t="s">
        <v>79</v>
      </c>
      <c r="F1236" t="s">
        <v>16</v>
      </c>
      <c r="G1236" t="s">
        <v>56</v>
      </c>
      <c r="H1236" t="s">
        <v>33</v>
      </c>
      <c r="I1236">
        <v>3470</v>
      </c>
      <c r="J1236" t="s">
        <v>23</v>
      </c>
      <c r="K1236" t="s">
        <v>34</v>
      </c>
      <c r="L1236">
        <v>11.52</v>
      </c>
      <c r="M1236" s="6">
        <f>tblSales[[#This Row],[Quantity]]*tblSales[[#This Row],[Unit Price]]</f>
        <v>39974.400000000001</v>
      </c>
    </row>
    <row r="1237" spans="1:13" x14ac:dyDescent="0.25">
      <c r="A1237" s="2">
        <v>45515</v>
      </c>
      <c r="B1237">
        <v>37143</v>
      </c>
      <c r="C1237" t="s">
        <v>179</v>
      </c>
      <c r="D1237" t="s">
        <v>46</v>
      </c>
      <c r="E1237" t="s">
        <v>79</v>
      </c>
      <c r="F1237" t="s">
        <v>16</v>
      </c>
      <c r="G1237" t="s">
        <v>47</v>
      </c>
      <c r="H1237" t="s">
        <v>22</v>
      </c>
      <c r="I1237">
        <v>1530</v>
      </c>
      <c r="J1237" t="s">
        <v>26</v>
      </c>
      <c r="K1237" t="s">
        <v>20</v>
      </c>
      <c r="L1237">
        <v>8.14</v>
      </c>
      <c r="M1237" s="6">
        <f>tblSales[[#This Row],[Quantity]]*tblSales[[#This Row],[Unit Price]]</f>
        <v>12454.2</v>
      </c>
    </row>
    <row r="1238" spans="1:13" x14ac:dyDescent="0.25">
      <c r="A1238" s="2">
        <v>45515</v>
      </c>
      <c r="B1238">
        <v>37143</v>
      </c>
      <c r="C1238" t="s">
        <v>179</v>
      </c>
      <c r="D1238" t="s">
        <v>46</v>
      </c>
      <c r="E1238" t="s">
        <v>79</v>
      </c>
      <c r="F1238" t="s">
        <v>16</v>
      </c>
      <c r="G1238" t="s">
        <v>112</v>
      </c>
      <c r="H1238" t="s">
        <v>18</v>
      </c>
      <c r="I1238">
        <v>3490</v>
      </c>
      <c r="J1238" t="s">
        <v>26</v>
      </c>
      <c r="K1238" t="s">
        <v>29</v>
      </c>
      <c r="L1238">
        <v>9.0299999999999994</v>
      </c>
      <c r="M1238" s="6">
        <f>tblSales[[#This Row],[Quantity]]*tblSales[[#This Row],[Unit Price]]</f>
        <v>31514.699999999997</v>
      </c>
    </row>
    <row r="1239" spans="1:13" x14ac:dyDescent="0.25">
      <c r="A1239" s="2">
        <v>45515</v>
      </c>
      <c r="B1239">
        <v>37143</v>
      </c>
      <c r="C1239" t="s">
        <v>179</v>
      </c>
      <c r="D1239" t="s">
        <v>46</v>
      </c>
      <c r="E1239" t="s">
        <v>79</v>
      </c>
      <c r="F1239" t="s">
        <v>16</v>
      </c>
      <c r="G1239" t="s">
        <v>86</v>
      </c>
      <c r="H1239" t="s">
        <v>33</v>
      </c>
      <c r="I1239">
        <v>340</v>
      </c>
      <c r="J1239" t="s">
        <v>19</v>
      </c>
      <c r="K1239" t="s">
        <v>20</v>
      </c>
      <c r="L1239">
        <v>9.81</v>
      </c>
      <c r="M1239" s="6">
        <f>tblSales[[#This Row],[Quantity]]*tblSales[[#This Row],[Unit Price]]</f>
        <v>3335.4</v>
      </c>
    </row>
    <row r="1240" spans="1:13" x14ac:dyDescent="0.25">
      <c r="A1240" s="2">
        <v>45515</v>
      </c>
      <c r="B1240">
        <v>37143</v>
      </c>
      <c r="C1240" t="s">
        <v>179</v>
      </c>
      <c r="D1240" t="s">
        <v>46</v>
      </c>
      <c r="E1240" t="s">
        <v>79</v>
      </c>
      <c r="F1240" t="s">
        <v>16</v>
      </c>
      <c r="G1240" t="s">
        <v>126</v>
      </c>
      <c r="H1240" t="s">
        <v>33</v>
      </c>
      <c r="I1240">
        <v>1520</v>
      </c>
      <c r="J1240" t="s">
        <v>26</v>
      </c>
      <c r="K1240" t="s">
        <v>27</v>
      </c>
      <c r="L1240">
        <v>8.2899999999999991</v>
      </c>
      <c r="M1240" s="6">
        <f>tblSales[[#This Row],[Quantity]]*tblSales[[#This Row],[Unit Price]]</f>
        <v>12600.8</v>
      </c>
    </row>
    <row r="1241" spans="1:13" x14ac:dyDescent="0.25">
      <c r="A1241" s="2">
        <v>45516</v>
      </c>
      <c r="B1241">
        <v>37144</v>
      </c>
      <c r="C1241" t="s">
        <v>194</v>
      </c>
      <c r="D1241" t="s">
        <v>41</v>
      </c>
      <c r="E1241" t="s">
        <v>79</v>
      </c>
      <c r="F1241" t="s">
        <v>114</v>
      </c>
      <c r="G1241" t="s">
        <v>96</v>
      </c>
      <c r="H1241" t="s">
        <v>22</v>
      </c>
      <c r="I1241">
        <v>244</v>
      </c>
      <c r="J1241" t="s">
        <v>19</v>
      </c>
      <c r="K1241" t="s">
        <v>34</v>
      </c>
      <c r="L1241">
        <v>8.33</v>
      </c>
      <c r="M1241" s="6">
        <f>tblSales[[#This Row],[Quantity]]*tblSales[[#This Row],[Unit Price]]</f>
        <v>2032.52</v>
      </c>
    </row>
    <row r="1242" spans="1:13" x14ac:dyDescent="0.25">
      <c r="A1242" s="2">
        <v>45516</v>
      </c>
      <c r="B1242">
        <v>37144</v>
      </c>
      <c r="C1242" t="s">
        <v>194</v>
      </c>
      <c r="D1242" t="s">
        <v>41</v>
      </c>
      <c r="E1242" t="s">
        <v>79</v>
      </c>
      <c r="F1242" t="s">
        <v>114</v>
      </c>
      <c r="G1242" t="s">
        <v>86</v>
      </c>
      <c r="H1242" t="s">
        <v>33</v>
      </c>
      <c r="I1242">
        <v>125</v>
      </c>
      <c r="J1242" t="s">
        <v>19</v>
      </c>
      <c r="K1242" t="s">
        <v>20</v>
      </c>
      <c r="L1242">
        <v>9.3000000000000007</v>
      </c>
      <c r="M1242" s="6">
        <f>tblSales[[#This Row],[Quantity]]*tblSales[[#This Row],[Unit Price]]</f>
        <v>1162.5</v>
      </c>
    </row>
    <row r="1243" spans="1:13" x14ac:dyDescent="0.25">
      <c r="A1243" s="2">
        <v>45516</v>
      </c>
      <c r="B1243">
        <v>37144</v>
      </c>
      <c r="C1243" t="s">
        <v>194</v>
      </c>
      <c r="D1243" t="s">
        <v>41</v>
      </c>
      <c r="E1243" t="s">
        <v>79</v>
      </c>
      <c r="F1243" t="s">
        <v>114</v>
      </c>
      <c r="G1243" t="s">
        <v>99</v>
      </c>
      <c r="H1243" t="s">
        <v>22</v>
      </c>
      <c r="I1243">
        <v>164</v>
      </c>
      <c r="J1243" t="s">
        <v>19</v>
      </c>
      <c r="K1243" t="s">
        <v>24</v>
      </c>
      <c r="L1243">
        <v>8.93</v>
      </c>
      <c r="M1243" s="6">
        <f>tblSales[[#This Row],[Quantity]]*tblSales[[#This Row],[Unit Price]]</f>
        <v>1464.52</v>
      </c>
    </row>
    <row r="1244" spans="1:13" x14ac:dyDescent="0.25">
      <c r="A1244" s="2">
        <v>45516</v>
      </c>
      <c r="B1244">
        <v>37144</v>
      </c>
      <c r="C1244" t="s">
        <v>194</v>
      </c>
      <c r="D1244" t="s">
        <v>41</v>
      </c>
      <c r="E1244" t="s">
        <v>79</v>
      </c>
      <c r="F1244" t="s">
        <v>114</v>
      </c>
      <c r="G1244" t="s">
        <v>95</v>
      </c>
      <c r="H1244" t="s">
        <v>18</v>
      </c>
      <c r="I1244">
        <v>289</v>
      </c>
      <c r="J1244" t="s">
        <v>36</v>
      </c>
      <c r="K1244" t="s">
        <v>27</v>
      </c>
      <c r="L1244">
        <v>9.2799999999999994</v>
      </c>
      <c r="M1244" s="6">
        <f>tblSales[[#This Row],[Quantity]]*tblSales[[#This Row],[Unit Price]]</f>
        <v>2681.9199999999996</v>
      </c>
    </row>
    <row r="1245" spans="1:13" x14ac:dyDescent="0.25">
      <c r="A1245" s="2">
        <v>45516</v>
      </c>
      <c r="B1245">
        <v>37144</v>
      </c>
      <c r="C1245" t="s">
        <v>194</v>
      </c>
      <c r="D1245" t="s">
        <v>41</v>
      </c>
      <c r="E1245" t="s">
        <v>79</v>
      </c>
      <c r="F1245" t="s">
        <v>114</v>
      </c>
      <c r="G1245" t="s">
        <v>48</v>
      </c>
      <c r="H1245" t="s">
        <v>33</v>
      </c>
      <c r="I1245">
        <v>280</v>
      </c>
      <c r="J1245" t="s">
        <v>26</v>
      </c>
      <c r="K1245" t="s">
        <v>34</v>
      </c>
      <c r="L1245">
        <v>7.94</v>
      </c>
      <c r="M1245" s="6">
        <f>tblSales[[#This Row],[Quantity]]*tblSales[[#This Row],[Unit Price]]</f>
        <v>2223.2000000000003</v>
      </c>
    </row>
    <row r="1246" spans="1:13" x14ac:dyDescent="0.25">
      <c r="A1246" s="2">
        <v>45516</v>
      </c>
      <c r="B1246">
        <v>37145</v>
      </c>
      <c r="C1246" t="s">
        <v>179</v>
      </c>
      <c r="D1246" t="s">
        <v>46</v>
      </c>
      <c r="E1246" t="s">
        <v>79</v>
      </c>
      <c r="F1246" t="s">
        <v>114</v>
      </c>
      <c r="G1246" t="s">
        <v>28</v>
      </c>
      <c r="H1246" t="s">
        <v>18</v>
      </c>
      <c r="I1246">
        <v>2930</v>
      </c>
      <c r="J1246" t="s">
        <v>23</v>
      </c>
      <c r="K1246" t="s">
        <v>29</v>
      </c>
      <c r="L1246">
        <v>12.41</v>
      </c>
      <c r="M1246" s="6">
        <f>tblSales[[#This Row],[Quantity]]*tblSales[[#This Row],[Unit Price]]</f>
        <v>36361.300000000003</v>
      </c>
    </row>
    <row r="1247" spans="1:13" x14ac:dyDescent="0.25">
      <c r="A1247" s="2">
        <v>45516</v>
      </c>
      <c r="B1247">
        <v>37145</v>
      </c>
      <c r="C1247" t="s">
        <v>179</v>
      </c>
      <c r="D1247" t="s">
        <v>46</v>
      </c>
      <c r="E1247" t="s">
        <v>79</v>
      </c>
      <c r="F1247" t="s">
        <v>114</v>
      </c>
      <c r="G1247" t="s">
        <v>48</v>
      </c>
      <c r="H1247" t="s">
        <v>33</v>
      </c>
      <c r="I1247">
        <v>3330</v>
      </c>
      <c r="J1247" t="s">
        <v>26</v>
      </c>
      <c r="K1247" t="s">
        <v>34</v>
      </c>
      <c r="L1247">
        <v>8.3800000000000008</v>
      </c>
      <c r="M1247" s="6">
        <f>tblSales[[#This Row],[Quantity]]*tblSales[[#This Row],[Unit Price]]</f>
        <v>27905.4</v>
      </c>
    </row>
    <row r="1248" spans="1:13" x14ac:dyDescent="0.25">
      <c r="A1248" s="2">
        <v>45516</v>
      </c>
      <c r="B1248">
        <v>37145</v>
      </c>
      <c r="C1248" t="s">
        <v>179</v>
      </c>
      <c r="D1248" t="s">
        <v>46</v>
      </c>
      <c r="E1248" t="s">
        <v>79</v>
      </c>
      <c r="F1248" t="s">
        <v>114</v>
      </c>
      <c r="G1248" t="s">
        <v>95</v>
      </c>
      <c r="H1248" t="s">
        <v>18</v>
      </c>
      <c r="I1248">
        <v>3130</v>
      </c>
      <c r="J1248" t="s">
        <v>36</v>
      </c>
      <c r="K1248" t="s">
        <v>27</v>
      </c>
      <c r="L1248">
        <v>9.7899999999999991</v>
      </c>
      <c r="M1248" s="6">
        <f>tblSales[[#This Row],[Quantity]]*tblSales[[#This Row],[Unit Price]]</f>
        <v>30642.699999999997</v>
      </c>
    </row>
    <row r="1249" spans="1:13" x14ac:dyDescent="0.25">
      <c r="A1249" s="2">
        <v>45516</v>
      </c>
      <c r="B1249">
        <v>37145</v>
      </c>
      <c r="C1249" t="s">
        <v>179</v>
      </c>
      <c r="D1249" t="s">
        <v>46</v>
      </c>
      <c r="E1249" t="s">
        <v>79</v>
      </c>
      <c r="F1249" t="s">
        <v>114</v>
      </c>
      <c r="G1249" t="s">
        <v>43</v>
      </c>
      <c r="H1249" t="s">
        <v>33</v>
      </c>
      <c r="I1249">
        <v>3550</v>
      </c>
      <c r="J1249" t="s">
        <v>36</v>
      </c>
      <c r="K1249" t="s">
        <v>27</v>
      </c>
      <c r="L1249">
        <v>8.82</v>
      </c>
      <c r="M1249" s="6">
        <f>tblSales[[#This Row],[Quantity]]*tblSales[[#This Row],[Unit Price]]</f>
        <v>31311</v>
      </c>
    </row>
    <row r="1250" spans="1:13" x14ac:dyDescent="0.25">
      <c r="A1250" s="2">
        <v>45516</v>
      </c>
      <c r="B1250">
        <v>37145</v>
      </c>
      <c r="C1250" t="s">
        <v>179</v>
      </c>
      <c r="D1250" t="s">
        <v>46</v>
      </c>
      <c r="E1250" t="s">
        <v>79</v>
      </c>
      <c r="F1250" t="s">
        <v>114</v>
      </c>
      <c r="G1250" t="s">
        <v>117</v>
      </c>
      <c r="H1250" t="s">
        <v>18</v>
      </c>
      <c r="I1250">
        <v>720</v>
      </c>
      <c r="J1250" t="s">
        <v>26</v>
      </c>
      <c r="K1250" t="s">
        <v>34</v>
      </c>
      <c r="L1250">
        <v>9.31</v>
      </c>
      <c r="M1250" s="6">
        <f>tblSales[[#This Row],[Quantity]]*tblSales[[#This Row],[Unit Price]]</f>
        <v>6703.2000000000007</v>
      </c>
    </row>
    <row r="1251" spans="1:13" x14ac:dyDescent="0.25">
      <c r="A1251" s="2">
        <v>45516</v>
      </c>
      <c r="B1251">
        <v>37146</v>
      </c>
      <c r="C1251" t="s">
        <v>190</v>
      </c>
      <c r="D1251" t="s">
        <v>14</v>
      </c>
      <c r="E1251" t="s">
        <v>83</v>
      </c>
      <c r="F1251" t="s">
        <v>114</v>
      </c>
      <c r="G1251" t="s">
        <v>57</v>
      </c>
      <c r="H1251" t="s">
        <v>18</v>
      </c>
      <c r="I1251">
        <v>379</v>
      </c>
      <c r="J1251" t="s">
        <v>36</v>
      </c>
      <c r="K1251" t="s">
        <v>34</v>
      </c>
      <c r="L1251">
        <v>8.33</v>
      </c>
      <c r="M1251" s="6">
        <f>tblSales[[#This Row],[Quantity]]*tblSales[[#This Row],[Unit Price]]</f>
        <v>3157.07</v>
      </c>
    </row>
    <row r="1252" spans="1:13" x14ac:dyDescent="0.25">
      <c r="A1252" s="2">
        <v>45516</v>
      </c>
      <c r="B1252">
        <v>37146</v>
      </c>
      <c r="C1252" t="s">
        <v>190</v>
      </c>
      <c r="D1252" t="s">
        <v>14</v>
      </c>
      <c r="E1252" t="s">
        <v>83</v>
      </c>
      <c r="F1252" t="s">
        <v>114</v>
      </c>
      <c r="G1252" t="s">
        <v>37</v>
      </c>
      <c r="H1252" t="s">
        <v>18</v>
      </c>
      <c r="I1252">
        <v>163</v>
      </c>
      <c r="J1252" t="s">
        <v>19</v>
      </c>
      <c r="K1252" t="s">
        <v>24</v>
      </c>
      <c r="L1252">
        <v>9.4499999999999993</v>
      </c>
      <c r="M1252" s="6">
        <f>tblSales[[#This Row],[Quantity]]*tblSales[[#This Row],[Unit Price]]</f>
        <v>1540.35</v>
      </c>
    </row>
    <row r="1253" spans="1:13" x14ac:dyDescent="0.25">
      <c r="A1253" s="2">
        <v>45516</v>
      </c>
      <c r="B1253">
        <v>37146</v>
      </c>
      <c r="C1253" t="s">
        <v>190</v>
      </c>
      <c r="D1253" t="s">
        <v>14</v>
      </c>
      <c r="E1253" t="s">
        <v>83</v>
      </c>
      <c r="F1253" t="s">
        <v>114</v>
      </c>
      <c r="G1253" t="s">
        <v>115</v>
      </c>
      <c r="H1253" t="s">
        <v>22</v>
      </c>
      <c r="I1253">
        <v>76</v>
      </c>
      <c r="J1253" t="s">
        <v>23</v>
      </c>
      <c r="K1253" t="s">
        <v>29</v>
      </c>
      <c r="L1253">
        <v>8.7799999999999994</v>
      </c>
      <c r="M1253" s="6">
        <f>tblSales[[#This Row],[Quantity]]*tblSales[[#This Row],[Unit Price]]</f>
        <v>667.28</v>
      </c>
    </row>
    <row r="1254" spans="1:13" x14ac:dyDescent="0.25">
      <c r="A1254" s="2">
        <v>45516</v>
      </c>
      <c r="B1254">
        <v>37146</v>
      </c>
      <c r="C1254" t="s">
        <v>190</v>
      </c>
      <c r="D1254" t="s">
        <v>14</v>
      </c>
      <c r="E1254" t="s">
        <v>83</v>
      </c>
      <c r="F1254" t="s">
        <v>114</v>
      </c>
      <c r="G1254" t="s">
        <v>60</v>
      </c>
      <c r="H1254" t="s">
        <v>22</v>
      </c>
      <c r="I1254">
        <v>358</v>
      </c>
      <c r="J1254" t="s">
        <v>19</v>
      </c>
      <c r="K1254" t="s">
        <v>27</v>
      </c>
      <c r="L1254">
        <v>7.34</v>
      </c>
      <c r="M1254" s="6">
        <f>tblSales[[#This Row],[Quantity]]*tblSales[[#This Row],[Unit Price]]</f>
        <v>2627.72</v>
      </c>
    </row>
    <row r="1255" spans="1:13" x14ac:dyDescent="0.25">
      <c r="A1255" s="2">
        <v>45516</v>
      </c>
      <c r="B1255">
        <v>37146</v>
      </c>
      <c r="C1255" t="s">
        <v>190</v>
      </c>
      <c r="D1255" t="s">
        <v>14</v>
      </c>
      <c r="E1255" t="s">
        <v>83</v>
      </c>
      <c r="F1255" t="s">
        <v>114</v>
      </c>
      <c r="G1255" t="s">
        <v>47</v>
      </c>
      <c r="H1255" t="s">
        <v>22</v>
      </c>
      <c r="I1255">
        <v>132</v>
      </c>
      <c r="J1255" t="s">
        <v>26</v>
      </c>
      <c r="K1255" t="s">
        <v>20</v>
      </c>
      <c r="L1255">
        <v>6.86</v>
      </c>
      <c r="M1255" s="6">
        <f>tblSales[[#This Row],[Quantity]]*tblSales[[#This Row],[Unit Price]]</f>
        <v>905.5200000000001</v>
      </c>
    </row>
    <row r="1256" spans="1:13" x14ac:dyDescent="0.25">
      <c r="A1256" s="2">
        <v>45516</v>
      </c>
      <c r="B1256">
        <v>37147</v>
      </c>
      <c r="C1256" t="s">
        <v>171</v>
      </c>
      <c r="D1256" t="s">
        <v>52</v>
      </c>
      <c r="E1256" t="s">
        <v>15</v>
      </c>
      <c r="F1256" t="s">
        <v>114</v>
      </c>
      <c r="G1256" t="s">
        <v>74</v>
      </c>
      <c r="H1256" t="s">
        <v>33</v>
      </c>
      <c r="I1256">
        <v>380</v>
      </c>
      <c r="J1256" t="s">
        <v>23</v>
      </c>
      <c r="K1256" t="s">
        <v>29</v>
      </c>
      <c r="L1256">
        <v>10</v>
      </c>
      <c r="M1256" s="6">
        <f>tblSales[[#This Row],[Quantity]]*tblSales[[#This Row],[Unit Price]]</f>
        <v>3800</v>
      </c>
    </row>
    <row r="1257" spans="1:13" x14ac:dyDescent="0.25">
      <c r="A1257" s="2">
        <v>45516</v>
      </c>
      <c r="B1257">
        <v>37147</v>
      </c>
      <c r="C1257" t="s">
        <v>171</v>
      </c>
      <c r="D1257" t="s">
        <v>52</v>
      </c>
      <c r="E1257" t="s">
        <v>15</v>
      </c>
      <c r="F1257" t="s">
        <v>114</v>
      </c>
      <c r="G1257" t="s">
        <v>99</v>
      </c>
      <c r="H1257" t="s">
        <v>22</v>
      </c>
      <c r="I1257">
        <v>321</v>
      </c>
      <c r="J1257" t="s">
        <v>19</v>
      </c>
      <c r="K1257" t="s">
        <v>24</v>
      </c>
      <c r="L1257">
        <v>8.43</v>
      </c>
      <c r="M1257" s="6">
        <f>tblSales[[#This Row],[Quantity]]*tblSales[[#This Row],[Unit Price]]</f>
        <v>2706.0299999999997</v>
      </c>
    </row>
    <row r="1258" spans="1:13" x14ac:dyDescent="0.25">
      <c r="A1258" s="2">
        <v>45516</v>
      </c>
      <c r="B1258">
        <v>37147</v>
      </c>
      <c r="C1258" t="s">
        <v>171</v>
      </c>
      <c r="D1258" t="s">
        <v>52</v>
      </c>
      <c r="E1258" t="s">
        <v>15</v>
      </c>
      <c r="F1258" t="s">
        <v>114</v>
      </c>
      <c r="G1258" t="s">
        <v>61</v>
      </c>
      <c r="H1258" t="s">
        <v>22</v>
      </c>
      <c r="I1258">
        <v>129</v>
      </c>
      <c r="J1258" t="s">
        <v>26</v>
      </c>
      <c r="K1258" t="s">
        <v>24</v>
      </c>
      <c r="L1258">
        <v>7.5</v>
      </c>
      <c r="M1258" s="6">
        <f>tblSales[[#This Row],[Quantity]]*tblSales[[#This Row],[Unit Price]]</f>
        <v>967.5</v>
      </c>
    </row>
    <row r="1259" spans="1:13" x14ac:dyDescent="0.25">
      <c r="A1259" s="2">
        <v>45516</v>
      </c>
      <c r="B1259">
        <v>37147</v>
      </c>
      <c r="C1259" t="s">
        <v>171</v>
      </c>
      <c r="D1259" t="s">
        <v>52</v>
      </c>
      <c r="E1259" t="s">
        <v>15</v>
      </c>
      <c r="F1259" t="s">
        <v>114</v>
      </c>
      <c r="G1259" t="s">
        <v>47</v>
      </c>
      <c r="H1259" t="s">
        <v>22</v>
      </c>
      <c r="I1259">
        <v>248</v>
      </c>
      <c r="J1259" t="s">
        <v>26</v>
      </c>
      <c r="K1259" t="s">
        <v>20</v>
      </c>
      <c r="L1259">
        <v>7.28</v>
      </c>
      <c r="M1259" s="6">
        <f>tblSales[[#This Row],[Quantity]]*tblSales[[#This Row],[Unit Price]]</f>
        <v>1805.44</v>
      </c>
    </row>
    <row r="1260" spans="1:13" x14ac:dyDescent="0.25">
      <c r="A1260" s="2">
        <v>45516</v>
      </c>
      <c r="B1260">
        <v>37147</v>
      </c>
      <c r="C1260" t="s">
        <v>171</v>
      </c>
      <c r="D1260" t="s">
        <v>52</v>
      </c>
      <c r="E1260" t="s">
        <v>15</v>
      </c>
      <c r="F1260" t="s">
        <v>114</v>
      </c>
      <c r="G1260" t="s">
        <v>72</v>
      </c>
      <c r="H1260" t="s">
        <v>33</v>
      </c>
      <c r="I1260">
        <v>355</v>
      </c>
      <c r="J1260" t="s">
        <v>26</v>
      </c>
      <c r="K1260" t="s">
        <v>24</v>
      </c>
      <c r="L1260">
        <v>8.0299999999999994</v>
      </c>
      <c r="M1260" s="6">
        <f>tblSales[[#This Row],[Quantity]]*tblSales[[#This Row],[Unit Price]]</f>
        <v>2850.6499999999996</v>
      </c>
    </row>
    <row r="1261" spans="1:13" x14ac:dyDescent="0.25">
      <c r="A1261" s="2">
        <v>45516</v>
      </c>
      <c r="B1261">
        <v>37148</v>
      </c>
      <c r="C1261" t="s">
        <v>130</v>
      </c>
      <c r="D1261" t="s">
        <v>52</v>
      </c>
      <c r="E1261" t="s">
        <v>15</v>
      </c>
      <c r="F1261" t="s">
        <v>114</v>
      </c>
      <c r="G1261" t="s">
        <v>99</v>
      </c>
      <c r="H1261" t="s">
        <v>22</v>
      </c>
      <c r="I1261">
        <v>118</v>
      </c>
      <c r="J1261" t="s">
        <v>19</v>
      </c>
      <c r="K1261" t="s">
        <v>24</v>
      </c>
      <c r="L1261">
        <v>8.43</v>
      </c>
      <c r="M1261" s="6">
        <f>tblSales[[#This Row],[Quantity]]*tblSales[[#This Row],[Unit Price]]</f>
        <v>994.74</v>
      </c>
    </row>
    <row r="1262" spans="1:13" x14ac:dyDescent="0.25">
      <c r="A1262" s="2">
        <v>45516</v>
      </c>
      <c r="B1262">
        <v>37148</v>
      </c>
      <c r="C1262" t="s">
        <v>130</v>
      </c>
      <c r="D1262" t="s">
        <v>52</v>
      </c>
      <c r="E1262" t="s">
        <v>15</v>
      </c>
      <c r="F1262" t="s">
        <v>114</v>
      </c>
      <c r="G1262" t="s">
        <v>60</v>
      </c>
      <c r="H1262" t="s">
        <v>22</v>
      </c>
      <c r="I1262">
        <v>135</v>
      </c>
      <c r="J1262" t="s">
        <v>19</v>
      </c>
      <c r="K1262" t="s">
        <v>27</v>
      </c>
      <c r="L1262">
        <v>7.79</v>
      </c>
      <c r="M1262" s="6">
        <f>tblSales[[#This Row],[Quantity]]*tblSales[[#This Row],[Unit Price]]</f>
        <v>1051.6500000000001</v>
      </c>
    </row>
    <row r="1263" spans="1:13" x14ac:dyDescent="0.25">
      <c r="A1263" s="2">
        <v>45516</v>
      </c>
      <c r="B1263">
        <v>37148</v>
      </c>
      <c r="C1263" t="s">
        <v>130</v>
      </c>
      <c r="D1263" t="s">
        <v>52</v>
      </c>
      <c r="E1263" t="s">
        <v>15</v>
      </c>
      <c r="F1263" t="s">
        <v>114</v>
      </c>
      <c r="G1263" t="s">
        <v>37</v>
      </c>
      <c r="H1263" t="s">
        <v>18</v>
      </c>
      <c r="I1263">
        <v>277</v>
      </c>
      <c r="J1263" t="s">
        <v>19</v>
      </c>
      <c r="K1263" t="s">
        <v>24</v>
      </c>
      <c r="L1263">
        <v>10.039999999999999</v>
      </c>
      <c r="M1263" s="6">
        <f>tblSales[[#This Row],[Quantity]]*tblSales[[#This Row],[Unit Price]]</f>
        <v>2781.08</v>
      </c>
    </row>
    <row r="1264" spans="1:13" x14ac:dyDescent="0.25">
      <c r="A1264" s="2">
        <v>45516</v>
      </c>
      <c r="B1264">
        <v>37148</v>
      </c>
      <c r="C1264" t="s">
        <v>130</v>
      </c>
      <c r="D1264" t="s">
        <v>52</v>
      </c>
      <c r="E1264" t="s">
        <v>15</v>
      </c>
      <c r="F1264" t="s">
        <v>114</v>
      </c>
      <c r="G1264" t="s">
        <v>119</v>
      </c>
      <c r="H1264" t="s">
        <v>33</v>
      </c>
      <c r="I1264">
        <v>102</v>
      </c>
      <c r="J1264" t="s">
        <v>36</v>
      </c>
      <c r="K1264" t="s">
        <v>29</v>
      </c>
      <c r="L1264">
        <v>7.72</v>
      </c>
      <c r="M1264" s="6">
        <f>tblSales[[#This Row],[Quantity]]*tblSales[[#This Row],[Unit Price]]</f>
        <v>787.43999999999994</v>
      </c>
    </row>
    <row r="1265" spans="1:13" x14ac:dyDescent="0.25">
      <c r="A1265" s="2">
        <v>45516</v>
      </c>
      <c r="B1265">
        <v>37148</v>
      </c>
      <c r="C1265" t="s">
        <v>130</v>
      </c>
      <c r="D1265" t="s">
        <v>52</v>
      </c>
      <c r="E1265" t="s">
        <v>15</v>
      </c>
      <c r="F1265" t="s">
        <v>114</v>
      </c>
      <c r="G1265" t="s">
        <v>47</v>
      </c>
      <c r="H1265" t="s">
        <v>22</v>
      </c>
      <c r="I1265">
        <v>44</v>
      </c>
      <c r="J1265" t="s">
        <v>26</v>
      </c>
      <c r="K1265" t="s">
        <v>20</v>
      </c>
      <c r="L1265">
        <v>7.28</v>
      </c>
      <c r="M1265" s="6">
        <f>tblSales[[#This Row],[Quantity]]*tblSales[[#This Row],[Unit Price]]</f>
        <v>320.32</v>
      </c>
    </row>
    <row r="1266" spans="1:13" x14ac:dyDescent="0.25">
      <c r="A1266" s="2">
        <v>45516</v>
      </c>
      <c r="B1266">
        <v>37149</v>
      </c>
      <c r="C1266" t="s">
        <v>194</v>
      </c>
      <c r="D1266" t="s">
        <v>41</v>
      </c>
      <c r="E1266" t="s">
        <v>79</v>
      </c>
      <c r="F1266" t="s">
        <v>114</v>
      </c>
      <c r="G1266" t="s">
        <v>75</v>
      </c>
      <c r="H1266" t="s">
        <v>18</v>
      </c>
      <c r="I1266">
        <v>116</v>
      </c>
      <c r="J1266" t="s">
        <v>26</v>
      </c>
      <c r="K1266" t="s">
        <v>24</v>
      </c>
      <c r="L1266">
        <v>9.4499999999999993</v>
      </c>
      <c r="M1266" s="6">
        <f>tblSales[[#This Row],[Quantity]]*tblSales[[#This Row],[Unit Price]]</f>
        <v>1096.1999999999998</v>
      </c>
    </row>
    <row r="1267" spans="1:13" x14ac:dyDescent="0.25">
      <c r="A1267" s="2">
        <v>45516</v>
      </c>
      <c r="B1267">
        <v>37149</v>
      </c>
      <c r="C1267" t="s">
        <v>194</v>
      </c>
      <c r="D1267" t="s">
        <v>41</v>
      </c>
      <c r="E1267" t="s">
        <v>79</v>
      </c>
      <c r="F1267" t="s">
        <v>114</v>
      </c>
      <c r="G1267" t="s">
        <v>44</v>
      </c>
      <c r="H1267" t="s">
        <v>33</v>
      </c>
      <c r="I1267">
        <v>336</v>
      </c>
      <c r="J1267" t="s">
        <v>26</v>
      </c>
      <c r="K1267" t="s">
        <v>20</v>
      </c>
      <c r="L1267">
        <v>8.26</v>
      </c>
      <c r="M1267" s="6">
        <f>tblSales[[#This Row],[Quantity]]*tblSales[[#This Row],[Unit Price]]</f>
        <v>2775.36</v>
      </c>
    </row>
    <row r="1268" spans="1:13" x14ac:dyDescent="0.25">
      <c r="A1268" s="2">
        <v>45516</v>
      </c>
      <c r="B1268">
        <v>37149</v>
      </c>
      <c r="C1268" t="s">
        <v>194</v>
      </c>
      <c r="D1268" t="s">
        <v>41</v>
      </c>
      <c r="E1268" t="s">
        <v>79</v>
      </c>
      <c r="F1268" t="s">
        <v>114</v>
      </c>
      <c r="G1268" t="s">
        <v>37</v>
      </c>
      <c r="H1268" t="s">
        <v>18</v>
      </c>
      <c r="I1268">
        <v>41</v>
      </c>
      <c r="J1268" t="s">
        <v>19</v>
      </c>
      <c r="K1268" t="s">
        <v>24</v>
      </c>
      <c r="L1268">
        <v>10.63</v>
      </c>
      <c r="M1268" s="6">
        <f>tblSales[[#This Row],[Quantity]]*tblSales[[#This Row],[Unit Price]]</f>
        <v>435.83000000000004</v>
      </c>
    </row>
    <row r="1269" spans="1:13" x14ac:dyDescent="0.25">
      <c r="A1269" s="2">
        <v>45516</v>
      </c>
      <c r="B1269">
        <v>37149</v>
      </c>
      <c r="C1269" t="s">
        <v>194</v>
      </c>
      <c r="D1269" t="s">
        <v>41</v>
      </c>
      <c r="E1269" t="s">
        <v>79</v>
      </c>
      <c r="F1269" t="s">
        <v>114</v>
      </c>
      <c r="G1269" t="s">
        <v>84</v>
      </c>
      <c r="H1269" t="s">
        <v>22</v>
      </c>
      <c r="I1269">
        <v>255</v>
      </c>
      <c r="J1269" t="s">
        <v>36</v>
      </c>
      <c r="K1269" t="s">
        <v>29</v>
      </c>
      <c r="L1269">
        <v>7.63</v>
      </c>
      <c r="M1269" s="6">
        <f>tblSales[[#This Row],[Quantity]]*tblSales[[#This Row],[Unit Price]]</f>
        <v>1945.6499999999999</v>
      </c>
    </row>
    <row r="1270" spans="1:13" x14ac:dyDescent="0.25">
      <c r="A1270" s="2">
        <v>45516</v>
      </c>
      <c r="B1270">
        <v>37149</v>
      </c>
      <c r="C1270" t="s">
        <v>194</v>
      </c>
      <c r="D1270" t="s">
        <v>41</v>
      </c>
      <c r="E1270" t="s">
        <v>79</v>
      </c>
      <c r="F1270" t="s">
        <v>114</v>
      </c>
      <c r="G1270" t="s">
        <v>57</v>
      </c>
      <c r="H1270" t="s">
        <v>18</v>
      </c>
      <c r="I1270">
        <v>31</v>
      </c>
      <c r="J1270" t="s">
        <v>36</v>
      </c>
      <c r="K1270" t="s">
        <v>34</v>
      </c>
      <c r="L1270">
        <v>9.3699999999999992</v>
      </c>
      <c r="M1270" s="6">
        <f>tblSales[[#This Row],[Quantity]]*tblSales[[#This Row],[Unit Price]]</f>
        <v>290.46999999999997</v>
      </c>
    </row>
    <row r="1271" spans="1:13" x14ac:dyDescent="0.25">
      <c r="A1271" s="2">
        <v>45517</v>
      </c>
      <c r="B1271">
        <v>37150</v>
      </c>
      <c r="C1271" t="s">
        <v>164</v>
      </c>
      <c r="D1271" t="s">
        <v>52</v>
      </c>
      <c r="E1271" t="s">
        <v>53</v>
      </c>
      <c r="F1271" t="s">
        <v>16</v>
      </c>
      <c r="G1271" t="s">
        <v>98</v>
      </c>
      <c r="H1271" t="s">
        <v>18</v>
      </c>
      <c r="I1271">
        <v>82</v>
      </c>
      <c r="J1271" t="s">
        <v>36</v>
      </c>
      <c r="K1271" t="s">
        <v>29</v>
      </c>
      <c r="L1271">
        <v>8.58</v>
      </c>
      <c r="M1271" s="6">
        <f>tblSales[[#This Row],[Quantity]]*tblSales[[#This Row],[Unit Price]]</f>
        <v>703.56000000000006</v>
      </c>
    </row>
    <row r="1272" spans="1:13" x14ac:dyDescent="0.25">
      <c r="A1272" s="2">
        <v>45517</v>
      </c>
      <c r="B1272">
        <v>37150</v>
      </c>
      <c r="C1272" t="s">
        <v>164</v>
      </c>
      <c r="D1272" t="s">
        <v>52</v>
      </c>
      <c r="E1272" t="s">
        <v>53</v>
      </c>
      <c r="F1272" t="s">
        <v>16</v>
      </c>
      <c r="G1272" t="s">
        <v>57</v>
      </c>
      <c r="H1272" t="s">
        <v>18</v>
      </c>
      <c r="I1272">
        <v>296</v>
      </c>
      <c r="J1272" t="s">
        <v>36</v>
      </c>
      <c r="K1272" t="s">
        <v>34</v>
      </c>
      <c r="L1272">
        <v>8.85</v>
      </c>
      <c r="M1272" s="6">
        <f>tblSales[[#This Row],[Quantity]]*tblSales[[#This Row],[Unit Price]]</f>
        <v>2619.6</v>
      </c>
    </row>
    <row r="1273" spans="1:13" x14ac:dyDescent="0.25">
      <c r="A1273" s="2">
        <v>45517</v>
      </c>
      <c r="B1273">
        <v>37150</v>
      </c>
      <c r="C1273" t="s">
        <v>164</v>
      </c>
      <c r="D1273" t="s">
        <v>52</v>
      </c>
      <c r="E1273" t="s">
        <v>53</v>
      </c>
      <c r="F1273" t="s">
        <v>16</v>
      </c>
      <c r="G1273" t="s">
        <v>96</v>
      </c>
      <c r="H1273" t="s">
        <v>22</v>
      </c>
      <c r="I1273">
        <v>269</v>
      </c>
      <c r="J1273" t="s">
        <v>19</v>
      </c>
      <c r="K1273" t="s">
        <v>34</v>
      </c>
      <c r="L1273">
        <v>7.87</v>
      </c>
      <c r="M1273" s="6">
        <f>tblSales[[#This Row],[Quantity]]*tblSales[[#This Row],[Unit Price]]</f>
        <v>2117.0300000000002</v>
      </c>
    </row>
    <row r="1274" spans="1:13" x14ac:dyDescent="0.25">
      <c r="A1274" s="2">
        <v>45517</v>
      </c>
      <c r="B1274">
        <v>37150</v>
      </c>
      <c r="C1274" t="s">
        <v>164</v>
      </c>
      <c r="D1274" t="s">
        <v>52</v>
      </c>
      <c r="E1274" t="s">
        <v>53</v>
      </c>
      <c r="F1274" t="s">
        <v>16</v>
      </c>
      <c r="G1274" t="s">
        <v>48</v>
      </c>
      <c r="H1274" t="s">
        <v>33</v>
      </c>
      <c r="I1274">
        <v>350</v>
      </c>
      <c r="J1274" t="s">
        <v>26</v>
      </c>
      <c r="K1274" t="s">
        <v>34</v>
      </c>
      <c r="L1274">
        <v>7.5</v>
      </c>
      <c r="M1274" s="6">
        <f>tblSales[[#This Row],[Quantity]]*tblSales[[#This Row],[Unit Price]]</f>
        <v>2625</v>
      </c>
    </row>
    <row r="1275" spans="1:13" x14ac:dyDescent="0.25">
      <c r="A1275" s="2">
        <v>45517</v>
      </c>
      <c r="B1275">
        <v>37150</v>
      </c>
      <c r="C1275" t="s">
        <v>164</v>
      </c>
      <c r="D1275" t="s">
        <v>52</v>
      </c>
      <c r="E1275" t="s">
        <v>53</v>
      </c>
      <c r="F1275" t="s">
        <v>16</v>
      </c>
      <c r="G1275" t="s">
        <v>119</v>
      </c>
      <c r="H1275" t="s">
        <v>33</v>
      </c>
      <c r="I1275">
        <v>183</v>
      </c>
      <c r="J1275" t="s">
        <v>36</v>
      </c>
      <c r="K1275" t="s">
        <v>29</v>
      </c>
      <c r="L1275">
        <v>7.72</v>
      </c>
      <c r="M1275" s="6">
        <f>tblSales[[#This Row],[Quantity]]*tblSales[[#This Row],[Unit Price]]</f>
        <v>1412.76</v>
      </c>
    </row>
    <row r="1276" spans="1:13" x14ac:dyDescent="0.25">
      <c r="A1276" s="2">
        <v>45517</v>
      </c>
      <c r="B1276">
        <v>37151</v>
      </c>
      <c r="C1276" t="s">
        <v>97</v>
      </c>
      <c r="D1276" t="s">
        <v>14</v>
      </c>
      <c r="E1276" t="s">
        <v>15</v>
      </c>
      <c r="F1276" t="s">
        <v>16</v>
      </c>
      <c r="G1276" t="s">
        <v>39</v>
      </c>
      <c r="H1276" t="s">
        <v>18</v>
      </c>
      <c r="I1276">
        <v>313</v>
      </c>
      <c r="J1276" t="s">
        <v>26</v>
      </c>
      <c r="K1276" t="s">
        <v>27</v>
      </c>
      <c r="L1276">
        <v>7.76</v>
      </c>
      <c r="M1276" s="6">
        <f>tblSales[[#This Row],[Quantity]]*tblSales[[#This Row],[Unit Price]]</f>
        <v>2428.88</v>
      </c>
    </row>
    <row r="1277" spans="1:13" x14ac:dyDescent="0.25">
      <c r="A1277" s="2">
        <v>45517</v>
      </c>
      <c r="B1277">
        <v>37151</v>
      </c>
      <c r="C1277" t="s">
        <v>97</v>
      </c>
      <c r="D1277" t="s">
        <v>14</v>
      </c>
      <c r="E1277" t="s">
        <v>15</v>
      </c>
      <c r="F1277" t="s">
        <v>16</v>
      </c>
      <c r="G1277" t="s">
        <v>35</v>
      </c>
      <c r="H1277" t="s">
        <v>22</v>
      </c>
      <c r="I1277">
        <v>189</v>
      </c>
      <c r="J1277" t="s">
        <v>36</v>
      </c>
      <c r="K1277" t="s">
        <v>34</v>
      </c>
      <c r="L1277">
        <v>7</v>
      </c>
      <c r="M1277" s="6">
        <f>tblSales[[#This Row],[Quantity]]*tblSales[[#This Row],[Unit Price]]</f>
        <v>1323</v>
      </c>
    </row>
    <row r="1278" spans="1:13" x14ac:dyDescent="0.25">
      <c r="A1278" s="2">
        <v>45517</v>
      </c>
      <c r="B1278">
        <v>37151</v>
      </c>
      <c r="C1278" t="s">
        <v>97</v>
      </c>
      <c r="D1278" t="s">
        <v>14</v>
      </c>
      <c r="E1278" t="s">
        <v>15</v>
      </c>
      <c r="F1278" t="s">
        <v>16</v>
      </c>
      <c r="G1278" t="s">
        <v>111</v>
      </c>
      <c r="H1278" t="s">
        <v>22</v>
      </c>
      <c r="I1278">
        <v>356</v>
      </c>
      <c r="J1278" t="s">
        <v>23</v>
      </c>
      <c r="K1278" t="s">
        <v>20</v>
      </c>
      <c r="L1278">
        <v>9.42</v>
      </c>
      <c r="M1278" s="6">
        <f>tblSales[[#This Row],[Quantity]]*tblSales[[#This Row],[Unit Price]]</f>
        <v>3353.52</v>
      </c>
    </row>
    <row r="1279" spans="1:13" x14ac:dyDescent="0.25">
      <c r="A1279" s="2">
        <v>45517</v>
      </c>
      <c r="B1279">
        <v>37151</v>
      </c>
      <c r="C1279" t="s">
        <v>97</v>
      </c>
      <c r="D1279" t="s">
        <v>14</v>
      </c>
      <c r="E1279" t="s">
        <v>15</v>
      </c>
      <c r="F1279" t="s">
        <v>16</v>
      </c>
      <c r="G1279" t="s">
        <v>59</v>
      </c>
      <c r="H1279" t="s">
        <v>18</v>
      </c>
      <c r="I1279">
        <v>227</v>
      </c>
      <c r="J1279" t="s">
        <v>19</v>
      </c>
      <c r="K1279" t="s">
        <v>34</v>
      </c>
      <c r="L1279">
        <v>8.82</v>
      </c>
      <c r="M1279" s="6">
        <f>tblSales[[#This Row],[Quantity]]*tblSales[[#This Row],[Unit Price]]</f>
        <v>2002.14</v>
      </c>
    </row>
    <row r="1280" spans="1:13" x14ac:dyDescent="0.25">
      <c r="A1280" s="2">
        <v>45517</v>
      </c>
      <c r="B1280">
        <v>37151</v>
      </c>
      <c r="C1280" t="s">
        <v>97</v>
      </c>
      <c r="D1280" t="s">
        <v>14</v>
      </c>
      <c r="E1280" t="s">
        <v>15</v>
      </c>
      <c r="F1280" t="s">
        <v>16</v>
      </c>
      <c r="G1280" t="s">
        <v>59</v>
      </c>
      <c r="H1280" t="s">
        <v>18</v>
      </c>
      <c r="I1280">
        <v>174</v>
      </c>
      <c r="J1280" t="s">
        <v>19</v>
      </c>
      <c r="K1280" t="s">
        <v>34</v>
      </c>
      <c r="L1280">
        <v>8.82</v>
      </c>
      <c r="M1280" s="6">
        <f>tblSales[[#This Row],[Quantity]]*tblSales[[#This Row],[Unit Price]]</f>
        <v>1534.68</v>
      </c>
    </row>
    <row r="1281" spans="1:13" x14ac:dyDescent="0.25">
      <c r="A1281" s="2">
        <v>45517</v>
      </c>
      <c r="B1281">
        <v>37152</v>
      </c>
      <c r="C1281" t="s">
        <v>116</v>
      </c>
      <c r="D1281" t="s">
        <v>78</v>
      </c>
      <c r="E1281" t="s">
        <v>83</v>
      </c>
      <c r="F1281" t="s">
        <v>16</v>
      </c>
      <c r="G1281" t="s">
        <v>132</v>
      </c>
      <c r="H1281" t="s">
        <v>18</v>
      </c>
      <c r="I1281">
        <v>222</v>
      </c>
      <c r="J1281" t="s">
        <v>19</v>
      </c>
      <c r="K1281" t="s">
        <v>27</v>
      </c>
      <c r="L1281">
        <v>8.18</v>
      </c>
      <c r="M1281" s="6">
        <f>tblSales[[#This Row],[Quantity]]*tblSales[[#This Row],[Unit Price]]</f>
        <v>1815.96</v>
      </c>
    </row>
    <row r="1282" spans="1:13" x14ac:dyDescent="0.25">
      <c r="A1282" s="2">
        <v>45517</v>
      </c>
      <c r="B1282">
        <v>37152</v>
      </c>
      <c r="C1282" t="s">
        <v>116</v>
      </c>
      <c r="D1282" t="s">
        <v>78</v>
      </c>
      <c r="E1282" t="s">
        <v>83</v>
      </c>
      <c r="F1282" t="s">
        <v>16</v>
      </c>
      <c r="G1282" t="s">
        <v>71</v>
      </c>
      <c r="H1282" t="s">
        <v>22</v>
      </c>
      <c r="I1282">
        <v>238</v>
      </c>
      <c r="J1282" t="s">
        <v>19</v>
      </c>
      <c r="K1282" t="s">
        <v>20</v>
      </c>
      <c r="L1282">
        <v>7.23</v>
      </c>
      <c r="M1282" s="6">
        <f>tblSales[[#This Row],[Quantity]]*tblSales[[#This Row],[Unit Price]]</f>
        <v>1720.74</v>
      </c>
    </row>
    <row r="1283" spans="1:13" x14ac:dyDescent="0.25">
      <c r="A1283" s="2">
        <v>45517</v>
      </c>
      <c r="B1283">
        <v>37152</v>
      </c>
      <c r="C1283" t="s">
        <v>116</v>
      </c>
      <c r="D1283" t="s">
        <v>78</v>
      </c>
      <c r="E1283" t="s">
        <v>83</v>
      </c>
      <c r="F1283" t="s">
        <v>16</v>
      </c>
      <c r="G1283" t="s">
        <v>110</v>
      </c>
      <c r="H1283" t="s">
        <v>33</v>
      </c>
      <c r="I1283">
        <v>286</v>
      </c>
      <c r="J1283" t="s">
        <v>19</v>
      </c>
      <c r="K1283" t="s">
        <v>29</v>
      </c>
      <c r="L1283">
        <v>7.22</v>
      </c>
      <c r="M1283" s="6">
        <f>tblSales[[#This Row],[Quantity]]*tblSales[[#This Row],[Unit Price]]</f>
        <v>2064.92</v>
      </c>
    </row>
    <row r="1284" spans="1:13" x14ac:dyDescent="0.25">
      <c r="A1284" s="2">
        <v>45517</v>
      </c>
      <c r="B1284">
        <v>37152</v>
      </c>
      <c r="C1284" t="s">
        <v>116</v>
      </c>
      <c r="D1284" t="s">
        <v>78</v>
      </c>
      <c r="E1284" t="s">
        <v>83</v>
      </c>
      <c r="F1284" t="s">
        <v>16</v>
      </c>
      <c r="G1284" t="s">
        <v>61</v>
      </c>
      <c r="H1284" t="s">
        <v>22</v>
      </c>
      <c r="I1284">
        <v>372</v>
      </c>
      <c r="J1284" t="s">
        <v>26</v>
      </c>
      <c r="K1284" t="s">
        <v>24</v>
      </c>
      <c r="L1284">
        <v>6.62</v>
      </c>
      <c r="M1284" s="6">
        <f>tblSales[[#This Row],[Quantity]]*tblSales[[#This Row],[Unit Price]]</f>
        <v>2462.64</v>
      </c>
    </row>
    <row r="1285" spans="1:13" x14ac:dyDescent="0.25">
      <c r="A1285" s="2">
        <v>45517</v>
      </c>
      <c r="B1285">
        <v>37152</v>
      </c>
      <c r="C1285" t="s">
        <v>116</v>
      </c>
      <c r="D1285" t="s">
        <v>78</v>
      </c>
      <c r="E1285" t="s">
        <v>83</v>
      </c>
      <c r="F1285" t="s">
        <v>16</v>
      </c>
      <c r="G1285" t="s">
        <v>17</v>
      </c>
      <c r="H1285" t="s">
        <v>18</v>
      </c>
      <c r="I1285">
        <v>256</v>
      </c>
      <c r="J1285" t="s">
        <v>19</v>
      </c>
      <c r="K1285" t="s">
        <v>20</v>
      </c>
      <c r="L1285">
        <v>8.61</v>
      </c>
      <c r="M1285" s="6">
        <f>tblSales[[#This Row],[Quantity]]*tblSales[[#This Row],[Unit Price]]</f>
        <v>2204.16</v>
      </c>
    </row>
    <row r="1286" spans="1:13" x14ac:dyDescent="0.25">
      <c r="A1286" s="2">
        <v>45517</v>
      </c>
      <c r="B1286">
        <v>37153</v>
      </c>
      <c r="C1286" t="s">
        <v>145</v>
      </c>
      <c r="D1286" t="s">
        <v>14</v>
      </c>
      <c r="E1286" t="s">
        <v>53</v>
      </c>
      <c r="F1286" t="s">
        <v>16</v>
      </c>
      <c r="G1286" t="s">
        <v>89</v>
      </c>
      <c r="H1286" t="s">
        <v>18</v>
      </c>
      <c r="I1286">
        <v>269</v>
      </c>
      <c r="J1286" t="s">
        <v>23</v>
      </c>
      <c r="K1286" t="s">
        <v>27</v>
      </c>
      <c r="L1286">
        <v>10.67</v>
      </c>
      <c r="M1286" s="6">
        <f>tblSales[[#This Row],[Quantity]]*tblSales[[#This Row],[Unit Price]]</f>
        <v>2870.23</v>
      </c>
    </row>
    <row r="1287" spans="1:13" x14ac:dyDescent="0.25">
      <c r="A1287" s="2">
        <v>45517</v>
      </c>
      <c r="B1287">
        <v>37153</v>
      </c>
      <c r="C1287" t="s">
        <v>145</v>
      </c>
      <c r="D1287" t="s">
        <v>14</v>
      </c>
      <c r="E1287" t="s">
        <v>53</v>
      </c>
      <c r="F1287" t="s">
        <v>16</v>
      </c>
      <c r="G1287" t="s">
        <v>126</v>
      </c>
      <c r="H1287" t="s">
        <v>33</v>
      </c>
      <c r="I1287">
        <v>104</v>
      </c>
      <c r="J1287" t="s">
        <v>26</v>
      </c>
      <c r="K1287" t="s">
        <v>27</v>
      </c>
      <c r="L1287">
        <v>6.98</v>
      </c>
      <c r="M1287" s="6">
        <f>tblSales[[#This Row],[Quantity]]*tblSales[[#This Row],[Unit Price]]</f>
        <v>725.92000000000007</v>
      </c>
    </row>
    <row r="1288" spans="1:13" x14ac:dyDescent="0.25">
      <c r="A1288" s="2">
        <v>45517</v>
      </c>
      <c r="B1288">
        <v>37153</v>
      </c>
      <c r="C1288" t="s">
        <v>145</v>
      </c>
      <c r="D1288" t="s">
        <v>14</v>
      </c>
      <c r="E1288" t="s">
        <v>53</v>
      </c>
      <c r="F1288" t="s">
        <v>16</v>
      </c>
      <c r="G1288" t="s">
        <v>72</v>
      </c>
      <c r="H1288" t="s">
        <v>33</v>
      </c>
      <c r="I1288">
        <v>192</v>
      </c>
      <c r="J1288" t="s">
        <v>26</v>
      </c>
      <c r="K1288" t="s">
        <v>24</v>
      </c>
      <c r="L1288">
        <v>7.56</v>
      </c>
      <c r="M1288" s="6">
        <f>tblSales[[#This Row],[Quantity]]*tblSales[[#This Row],[Unit Price]]</f>
        <v>1451.52</v>
      </c>
    </row>
    <row r="1289" spans="1:13" x14ac:dyDescent="0.25">
      <c r="A1289" s="2">
        <v>45517</v>
      </c>
      <c r="B1289">
        <v>37153</v>
      </c>
      <c r="C1289" t="s">
        <v>145</v>
      </c>
      <c r="D1289" t="s">
        <v>14</v>
      </c>
      <c r="E1289" t="s">
        <v>53</v>
      </c>
      <c r="F1289" t="s">
        <v>16</v>
      </c>
      <c r="G1289" t="s">
        <v>43</v>
      </c>
      <c r="H1289" t="s">
        <v>33</v>
      </c>
      <c r="I1289">
        <v>85</v>
      </c>
      <c r="J1289" t="s">
        <v>36</v>
      </c>
      <c r="K1289" t="s">
        <v>27</v>
      </c>
      <c r="L1289">
        <v>7.42</v>
      </c>
      <c r="M1289" s="6">
        <f>tblSales[[#This Row],[Quantity]]*tblSales[[#This Row],[Unit Price]]</f>
        <v>630.70000000000005</v>
      </c>
    </row>
    <row r="1290" spans="1:13" x14ac:dyDescent="0.25">
      <c r="A1290" s="2">
        <v>45517</v>
      </c>
      <c r="B1290">
        <v>37153</v>
      </c>
      <c r="C1290" t="s">
        <v>145</v>
      </c>
      <c r="D1290" t="s">
        <v>14</v>
      </c>
      <c r="E1290" t="s">
        <v>53</v>
      </c>
      <c r="F1290" t="s">
        <v>16</v>
      </c>
      <c r="G1290" t="s">
        <v>55</v>
      </c>
      <c r="H1290" t="s">
        <v>22</v>
      </c>
      <c r="I1290">
        <v>249</v>
      </c>
      <c r="J1290" t="s">
        <v>36</v>
      </c>
      <c r="K1290" t="s">
        <v>27</v>
      </c>
      <c r="L1290">
        <v>6.93</v>
      </c>
      <c r="M1290" s="6">
        <f>tblSales[[#This Row],[Quantity]]*tblSales[[#This Row],[Unit Price]]</f>
        <v>1725.57</v>
      </c>
    </row>
    <row r="1291" spans="1:13" x14ac:dyDescent="0.25">
      <c r="A1291" s="2">
        <v>45517</v>
      </c>
      <c r="B1291">
        <v>37154</v>
      </c>
      <c r="C1291" t="s">
        <v>189</v>
      </c>
      <c r="D1291" t="s">
        <v>14</v>
      </c>
      <c r="E1291" t="s">
        <v>15</v>
      </c>
      <c r="F1291" t="s">
        <v>16</v>
      </c>
      <c r="G1291" t="s">
        <v>48</v>
      </c>
      <c r="H1291" t="s">
        <v>33</v>
      </c>
      <c r="I1291">
        <v>994</v>
      </c>
      <c r="J1291" t="s">
        <v>26</v>
      </c>
      <c r="K1291" t="s">
        <v>34</v>
      </c>
      <c r="L1291">
        <v>7.06</v>
      </c>
      <c r="M1291" s="6">
        <f>tblSales[[#This Row],[Quantity]]*tblSales[[#This Row],[Unit Price]]</f>
        <v>7017.6399999999994</v>
      </c>
    </row>
    <row r="1292" spans="1:13" x14ac:dyDescent="0.25">
      <c r="A1292" s="2">
        <v>45517</v>
      </c>
      <c r="B1292">
        <v>37154</v>
      </c>
      <c r="C1292" t="s">
        <v>189</v>
      </c>
      <c r="D1292" t="s">
        <v>14</v>
      </c>
      <c r="E1292" t="s">
        <v>15</v>
      </c>
      <c r="F1292" t="s">
        <v>16</v>
      </c>
      <c r="G1292" t="s">
        <v>57</v>
      </c>
      <c r="H1292" t="s">
        <v>18</v>
      </c>
      <c r="I1292">
        <v>1064</v>
      </c>
      <c r="J1292" t="s">
        <v>36</v>
      </c>
      <c r="K1292" t="s">
        <v>34</v>
      </c>
      <c r="L1292">
        <v>8.33</v>
      </c>
      <c r="M1292" s="6">
        <f>tblSales[[#This Row],[Quantity]]*tblSales[[#This Row],[Unit Price]]</f>
        <v>8863.1200000000008</v>
      </c>
    </row>
    <row r="1293" spans="1:13" x14ac:dyDescent="0.25">
      <c r="A1293" s="2">
        <v>45517</v>
      </c>
      <c r="B1293">
        <v>37154</v>
      </c>
      <c r="C1293" t="s">
        <v>189</v>
      </c>
      <c r="D1293" t="s">
        <v>14</v>
      </c>
      <c r="E1293" t="s">
        <v>15</v>
      </c>
      <c r="F1293" t="s">
        <v>16</v>
      </c>
      <c r="G1293" t="s">
        <v>21</v>
      </c>
      <c r="H1293" t="s">
        <v>22</v>
      </c>
      <c r="I1293">
        <v>231</v>
      </c>
      <c r="J1293" t="s">
        <v>23</v>
      </c>
      <c r="K1293" t="s">
        <v>24</v>
      </c>
      <c r="L1293">
        <v>9.6999999999999993</v>
      </c>
      <c r="M1293" s="6">
        <f>tblSales[[#This Row],[Quantity]]*tblSales[[#This Row],[Unit Price]]</f>
        <v>2240.6999999999998</v>
      </c>
    </row>
    <row r="1294" spans="1:13" x14ac:dyDescent="0.25">
      <c r="A1294" s="2">
        <v>45517</v>
      </c>
      <c r="B1294">
        <v>37154</v>
      </c>
      <c r="C1294" t="s">
        <v>189</v>
      </c>
      <c r="D1294" t="s">
        <v>14</v>
      </c>
      <c r="E1294" t="s">
        <v>15</v>
      </c>
      <c r="F1294" t="s">
        <v>16</v>
      </c>
      <c r="G1294" t="s">
        <v>115</v>
      </c>
      <c r="H1294" t="s">
        <v>22</v>
      </c>
      <c r="I1294">
        <v>1344</v>
      </c>
      <c r="J1294" t="s">
        <v>23</v>
      </c>
      <c r="K1294" t="s">
        <v>29</v>
      </c>
      <c r="L1294">
        <v>8.7799999999999994</v>
      </c>
      <c r="M1294" s="6">
        <f>tblSales[[#This Row],[Quantity]]*tblSales[[#This Row],[Unit Price]]</f>
        <v>11800.32</v>
      </c>
    </row>
    <row r="1295" spans="1:13" x14ac:dyDescent="0.25">
      <c r="A1295" s="2">
        <v>45517</v>
      </c>
      <c r="B1295">
        <v>37154</v>
      </c>
      <c r="C1295" t="s">
        <v>189</v>
      </c>
      <c r="D1295" t="s">
        <v>14</v>
      </c>
      <c r="E1295" t="s">
        <v>15</v>
      </c>
      <c r="F1295" t="s">
        <v>16</v>
      </c>
      <c r="G1295" t="s">
        <v>48</v>
      </c>
      <c r="H1295" t="s">
        <v>33</v>
      </c>
      <c r="I1295">
        <v>980</v>
      </c>
      <c r="J1295" t="s">
        <v>26</v>
      </c>
      <c r="K1295" t="s">
        <v>34</v>
      </c>
      <c r="L1295">
        <v>7.06</v>
      </c>
      <c r="M1295" s="6">
        <f>tblSales[[#This Row],[Quantity]]*tblSales[[#This Row],[Unit Price]]</f>
        <v>6918.7999999999993</v>
      </c>
    </row>
    <row r="1296" spans="1:13" x14ac:dyDescent="0.25">
      <c r="A1296" s="2">
        <v>45517</v>
      </c>
      <c r="B1296">
        <v>37155</v>
      </c>
      <c r="C1296" t="s">
        <v>152</v>
      </c>
      <c r="D1296" t="s">
        <v>41</v>
      </c>
      <c r="E1296" t="s">
        <v>69</v>
      </c>
      <c r="F1296" t="s">
        <v>16</v>
      </c>
      <c r="G1296" t="s">
        <v>44</v>
      </c>
      <c r="H1296" t="s">
        <v>33</v>
      </c>
      <c r="I1296">
        <v>2010</v>
      </c>
      <c r="J1296" t="s">
        <v>26</v>
      </c>
      <c r="K1296" t="s">
        <v>20</v>
      </c>
      <c r="L1296">
        <v>8.26</v>
      </c>
      <c r="M1296" s="6">
        <f>tblSales[[#This Row],[Quantity]]*tblSales[[#This Row],[Unit Price]]</f>
        <v>16602.599999999999</v>
      </c>
    </row>
    <row r="1297" spans="1:13" x14ac:dyDescent="0.25">
      <c r="A1297" s="2">
        <v>45517</v>
      </c>
      <c r="B1297">
        <v>37155</v>
      </c>
      <c r="C1297" t="s">
        <v>152</v>
      </c>
      <c r="D1297" t="s">
        <v>41</v>
      </c>
      <c r="E1297" t="s">
        <v>69</v>
      </c>
      <c r="F1297" t="s">
        <v>16</v>
      </c>
      <c r="G1297" t="s">
        <v>95</v>
      </c>
      <c r="H1297" t="s">
        <v>18</v>
      </c>
      <c r="I1297">
        <v>1740</v>
      </c>
      <c r="J1297" t="s">
        <v>36</v>
      </c>
      <c r="K1297" t="s">
        <v>27</v>
      </c>
      <c r="L1297">
        <v>9.2799999999999994</v>
      </c>
      <c r="M1297" s="6">
        <f>tblSales[[#This Row],[Quantity]]*tblSales[[#This Row],[Unit Price]]</f>
        <v>16147.199999999999</v>
      </c>
    </row>
    <row r="1298" spans="1:13" x14ac:dyDescent="0.25">
      <c r="A1298" s="2">
        <v>45517</v>
      </c>
      <c r="B1298">
        <v>37155</v>
      </c>
      <c r="C1298" t="s">
        <v>152</v>
      </c>
      <c r="D1298" t="s">
        <v>41</v>
      </c>
      <c r="E1298" t="s">
        <v>69</v>
      </c>
      <c r="F1298" t="s">
        <v>16</v>
      </c>
      <c r="G1298" t="s">
        <v>101</v>
      </c>
      <c r="H1298" t="s">
        <v>33</v>
      </c>
      <c r="I1298">
        <v>4050</v>
      </c>
      <c r="J1298" t="s">
        <v>19</v>
      </c>
      <c r="K1298" t="s">
        <v>27</v>
      </c>
      <c r="L1298">
        <v>8.84</v>
      </c>
      <c r="M1298" s="6">
        <f>tblSales[[#This Row],[Quantity]]*tblSales[[#This Row],[Unit Price]]</f>
        <v>35802</v>
      </c>
    </row>
    <row r="1299" spans="1:13" x14ac:dyDescent="0.25">
      <c r="A1299" s="2">
        <v>45517</v>
      </c>
      <c r="B1299">
        <v>37155</v>
      </c>
      <c r="C1299" t="s">
        <v>152</v>
      </c>
      <c r="D1299" t="s">
        <v>41</v>
      </c>
      <c r="E1299" t="s">
        <v>69</v>
      </c>
      <c r="F1299" t="s">
        <v>16</v>
      </c>
      <c r="G1299" t="s">
        <v>21</v>
      </c>
      <c r="H1299" t="s">
        <v>22</v>
      </c>
      <c r="I1299">
        <v>2870</v>
      </c>
      <c r="J1299" t="s">
        <v>23</v>
      </c>
      <c r="K1299" t="s">
        <v>24</v>
      </c>
      <c r="L1299">
        <v>10.92</v>
      </c>
      <c r="M1299" s="6">
        <f>tblSales[[#This Row],[Quantity]]*tblSales[[#This Row],[Unit Price]]</f>
        <v>31340.400000000001</v>
      </c>
    </row>
    <row r="1300" spans="1:13" x14ac:dyDescent="0.25">
      <c r="A1300" s="2">
        <v>45517</v>
      </c>
      <c r="B1300">
        <v>37155</v>
      </c>
      <c r="C1300" t="s">
        <v>152</v>
      </c>
      <c r="D1300" t="s">
        <v>41</v>
      </c>
      <c r="E1300" t="s">
        <v>69</v>
      </c>
      <c r="F1300" t="s">
        <v>16</v>
      </c>
      <c r="G1300" t="s">
        <v>99</v>
      </c>
      <c r="H1300" t="s">
        <v>22</v>
      </c>
      <c r="I1300">
        <v>4040</v>
      </c>
      <c r="J1300" t="s">
        <v>19</v>
      </c>
      <c r="K1300" t="s">
        <v>24</v>
      </c>
      <c r="L1300">
        <v>8.93</v>
      </c>
      <c r="M1300" s="6">
        <f>tblSales[[#This Row],[Quantity]]*tblSales[[#This Row],[Unit Price]]</f>
        <v>36077.199999999997</v>
      </c>
    </row>
    <row r="1301" spans="1:13" x14ac:dyDescent="0.25">
      <c r="A1301" s="2">
        <v>45518</v>
      </c>
      <c r="B1301">
        <v>37156</v>
      </c>
      <c r="C1301" t="s">
        <v>150</v>
      </c>
      <c r="D1301" t="s">
        <v>41</v>
      </c>
      <c r="E1301" t="s">
        <v>53</v>
      </c>
      <c r="F1301" t="s">
        <v>16</v>
      </c>
      <c r="G1301" t="s">
        <v>135</v>
      </c>
      <c r="H1301" t="s">
        <v>18</v>
      </c>
      <c r="I1301">
        <v>992</v>
      </c>
      <c r="J1301" t="s">
        <v>36</v>
      </c>
      <c r="K1301" t="s">
        <v>20</v>
      </c>
      <c r="L1301">
        <v>9.76</v>
      </c>
      <c r="M1301" s="6">
        <f>tblSales[[#This Row],[Quantity]]*tblSales[[#This Row],[Unit Price]]</f>
        <v>9681.92</v>
      </c>
    </row>
    <row r="1302" spans="1:13" x14ac:dyDescent="0.25">
      <c r="A1302" s="2">
        <v>45518</v>
      </c>
      <c r="B1302">
        <v>37156</v>
      </c>
      <c r="C1302" t="s">
        <v>150</v>
      </c>
      <c r="D1302" t="s">
        <v>41</v>
      </c>
      <c r="E1302" t="s">
        <v>53</v>
      </c>
      <c r="F1302" t="s">
        <v>16</v>
      </c>
      <c r="G1302" t="s">
        <v>112</v>
      </c>
      <c r="H1302" t="s">
        <v>18</v>
      </c>
      <c r="I1302">
        <v>3168</v>
      </c>
      <c r="J1302" t="s">
        <v>26</v>
      </c>
      <c r="K1302" t="s">
        <v>29</v>
      </c>
      <c r="L1302">
        <v>8.5500000000000007</v>
      </c>
      <c r="M1302" s="6">
        <f>tblSales[[#This Row],[Quantity]]*tblSales[[#This Row],[Unit Price]]</f>
        <v>27086.400000000001</v>
      </c>
    </row>
    <row r="1303" spans="1:13" x14ac:dyDescent="0.25">
      <c r="A1303" s="2">
        <v>45518</v>
      </c>
      <c r="B1303">
        <v>37156</v>
      </c>
      <c r="C1303" t="s">
        <v>150</v>
      </c>
      <c r="D1303" t="s">
        <v>41</v>
      </c>
      <c r="E1303" t="s">
        <v>53</v>
      </c>
      <c r="F1303" t="s">
        <v>16</v>
      </c>
      <c r="G1303" t="s">
        <v>70</v>
      </c>
      <c r="H1303" t="s">
        <v>22</v>
      </c>
      <c r="I1303">
        <v>848</v>
      </c>
      <c r="J1303" t="s">
        <v>23</v>
      </c>
      <c r="K1303" t="s">
        <v>34</v>
      </c>
      <c r="L1303">
        <v>10.19</v>
      </c>
      <c r="M1303" s="6">
        <f>tblSales[[#This Row],[Quantity]]*tblSales[[#This Row],[Unit Price]]</f>
        <v>8641.119999999999</v>
      </c>
    </row>
    <row r="1304" spans="1:13" x14ac:dyDescent="0.25">
      <c r="A1304" s="2">
        <v>45518</v>
      </c>
      <c r="B1304">
        <v>37156</v>
      </c>
      <c r="C1304" t="s">
        <v>150</v>
      </c>
      <c r="D1304" t="s">
        <v>41</v>
      </c>
      <c r="E1304" t="s">
        <v>53</v>
      </c>
      <c r="F1304" t="s">
        <v>16</v>
      </c>
      <c r="G1304" t="s">
        <v>59</v>
      </c>
      <c r="H1304" t="s">
        <v>18</v>
      </c>
      <c r="I1304">
        <v>400</v>
      </c>
      <c r="J1304" t="s">
        <v>19</v>
      </c>
      <c r="K1304" t="s">
        <v>34</v>
      </c>
      <c r="L1304">
        <v>9.93</v>
      </c>
      <c r="M1304" s="6">
        <f>tblSales[[#This Row],[Quantity]]*tblSales[[#This Row],[Unit Price]]</f>
        <v>3972</v>
      </c>
    </row>
    <row r="1305" spans="1:13" x14ac:dyDescent="0.25">
      <c r="A1305" s="2">
        <v>45518</v>
      </c>
      <c r="B1305">
        <v>37156</v>
      </c>
      <c r="C1305" t="s">
        <v>150</v>
      </c>
      <c r="D1305" t="s">
        <v>41</v>
      </c>
      <c r="E1305" t="s">
        <v>53</v>
      </c>
      <c r="F1305" t="s">
        <v>16</v>
      </c>
      <c r="G1305" t="s">
        <v>55</v>
      </c>
      <c r="H1305" t="s">
        <v>22</v>
      </c>
      <c r="I1305">
        <v>1296</v>
      </c>
      <c r="J1305" t="s">
        <v>36</v>
      </c>
      <c r="K1305" t="s">
        <v>27</v>
      </c>
      <c r="L1305">
        <v>7.79</v>
      </c>
      <c r="M1305" s="6">
        <f>tblSales[[#This Row],[Quantity]]*tblSales[[#This Row],[Unit Price]]</f>
        <v>10095.84</v>
      </c>
    </row>
    <row r="1306" spans="1:13" x14ac:dyDescent="0.25">
      <c r="A1306" s="2">
        <v>45518</v>
      </c>
      <c r="B1306">
        <v>37157</v>
      </c>
      <c r="C1306" t="s">
        <v>68</v>
      </c>
      <c r="D1306" t="s">
        <v>14</v>
      </c>
      <c r="E1306" t="s">
        <v>69</v>
      </c>
      <c r="F1306" t="s">
        <v>16</v>
      </c>
      <c r="G1306" t="s">
        <v>37</v>
      </c>
      <c r="H1306" t="s">
        <v>18</v>
      </c>
      <c r="I1306">
        <v>343</v>
      </c>
      <c r="J1306" t="s">
        <v>19</v>
      </c>
      <c r="K1306" t="s">
        <v>24</v>
      </c>
      <c r="L1306">
        <v>9.4499999999999993</v>
      </c>
      <c r="M1306" s="6">
        <f>tblSales[[#This Row],[Quantity]]*tblSales[[#This Row],[Unit Price]]</f>
        <v>3241.35</v>
      </c>
    </row>
    <row r="1307" spans="1:13" x14ac:dyDescent="0.25">
      <c r="A1307" s="2">
        <v>45518</v>
      </c>
      <c r="B1307">
        <v>37157</v>
      </c>
      <c r="C1307" t="s">
        <v>68</v>
      </c>
      <c r="D1307" t="s">
        <v>14</v>
      </c>
      <c r="E1307" t="s">
        <v>69</v>
      </c>
      <c r="F1307" t="s">
        <v>16</v>
      </c>
      <c r="G1307" t="s">
        <v>135</v>
      </c>
      <c r="H1307" t="s">
        <v>18</v>
      </c>
      <c r="I1307">
        <v>307</v>
      </c>
      <c r="J1307" t="s">
        <v>36</v>
      </c>
      <c r="K1307" t="s">
        <v>20</v>
      </c>
      <c r="L1307">
        <v>8.67</v>
      </c>
      <c r="M1307" s="6">
        <f>tblSales[[#This Row],[Quantity]]*tblSales[[#This Row],[Unit Price]]</f>
        <v>2661.69</v>
      </c>
    </row>
    <row r="1308" spans="1:13" x14ac:dyDescent="0.25">
      <c r="A1308" s="2">
        <v>45518</v>
      </c>
      <c r="B1308">
        <v>37157</v>
      </c>
      <c r="C1308" t="s">
        <v>68</v>
      </c>
      <c r="D1308" t="s">
        <v>14</v>
      </c>
      <c r="E1308" t="s">
        <v>69</v>
      </c>
      <c r="F1308" t="s">
        <v>16</v>
      </c>
      <c r="G1308" t="s">
        <v>61</v>
      </c>
      <c r="H1308" t="s">
        <v>22</v>
      </c>
      <c r="I1308">
        <v>441</v>
      </c>
      <c r="J1308" t="s">
        <v>26</v>
      </c>
      <c r="K1308" t="s">
        <v>24</v>
      </c>
      <c r="L1308">
        <v>7.06</v>
      </c>
      <c r="M1308" s="6">
        <f>tblSales[[#This Row],[Quantity]]*tblSales[[#This Row],[Unit Price]]</f>
        <v>3113.46</v>
      </c>
    </row>
    <row r="1309" spans="1:13" x14ac:dyDescent="0.25">
      <c r="A1309" s="2">
        <v>45518</v>
      </c>
      <c r="B1309">
        <v>37157</v>
      </c>
      <c r="C1309" t="s">
        <v>68</v>
      </c>
      <c r="D1309" t="s">
        <v>14</v>
      </c>
      <c r="E1309" t="s">
        <v>69</v>
      </c>
      <c r="F1309" t="s">
        <v>16</v>
      </c>
      <c r="G1309" t="s">
        <v>72</v>
      </c>
      <c r="H1309" t="s">
        <v>33</v>
      </c>
      <c r="I1309">
        <v>103</v>
      </c>
      <c r="J1309" t="s">
        <v>26</v>
      </c>
      <c r="K1309" t="s">
        <v>24</v>
      </c>
      <c r="L1309">
        <v>7.56</v>
      </c>
      <c r="M1309" s="6">
        <f>tblSales[[#This Row],[Quantity]]*tblSales[[#This Row],[Unit Price]]</f>
        <v>778.68</v>
      </c>
    </row>
    <row r="1310" spans="1:13" x14ac:dyDescent="0.25">
      <c r="A1310" s="2">
        <v>45518</v>
      </c>
      <c r="B1310">
        <v>37157</v>
      </c>
      <c r="C1310" t="s">
        <v>68</v>
      </c>
      <c r="D1310" t="s">
        <v>14</v>
      </c>
      <c r="E1310" t="s">
        <v>69</v>
      </c>
      <c r="F1310" t="s">
        <v>16</v>
      </c>
      <c r="G1310" t="s">
        <v>61</v>
      </c>
      <c r="H1310" t="s">
        <v>22</v>
      </c>
      <c r="I1310">
        <v>254</v>
      </c>
      <c r="J1310" t="s">
        <v>26</v>
      </c>
      <c r="K1310" t="s">
        <v>24</v>
      </c>
      <c r="L1310">
        <v>7.06</v>
      </c>
      <c r="M1310" s="6">
        <f>tblSales[[#This Row],[Quantity]]*tblSales[[#This Row],[Unit Price]]</f>
        <v>1793.24</v>
      </c>
    </row>
    <row r="1311" spans="1:13" x14ac:dyDescent="0.25">
      <c r="A1311" s="2">
        <v>45518</v>
      </c>
      <c r="B1311">
        <v>37158</v>
      </c>
      <c r="C1311" t="s">
        <v>150</v>
      </c>
      <c r="D1311" t="s">
        <v>41</v>
      </c>
      <c r="E1311" t="s">
        <v>53</v>
      </c>
      <c r="F1311" t="s">
        <v>16</v>
      </c>
      <c r="G1311" t="s">
        <v>50</v>
      </c>
      <c r="H1311" t="s">
        <v>18</v>
      </c>
      <c r="I1311">
        <v>1184</v>
      </c>
      <c r="J1311" t="s">
        <v>26</v>
      </c>
      <c r="K1311" t="s">
        <v>20</v>
      </c>
      <c r="L1311">
        <v>9.18</v>
      </c>
      <c r="M1311" s="6">
        <f>tblSales[[#This Row],[Quantity]]*tblSales[[#This Row],[Unit Price]]</f>
        <v>10869.119999999999</v>
      </c>
    </row>
    <row r="1312" spans="1:13" x14ac:dyDescent="0.25">
      <c r="A1312" s="2">
        <v>45518</v>
      </c>
      <c r="B1312">
        <v>37158</v>
      </c>
      <c r="C1312" t="s">
        <v>150</v>
      </c>
      <c r="D1312" t="s">
        <v>41</v>
      </c>
      <c r="E1312" t="s">
        <v>53</v>
      </c>
      <c r="F1312" t="s">
        <v>16</v>
      </c>
      <c r="G1312" t="s">
        <v>57</v>
      </c>
      <c r="H1312" t="s">
        <v>18</v>
      </c>
      <c r="I1312">
        <v>2032</v>
      </c>
      <c r="J1312" t="s">
        <v>36</v>
      </c>
      <c r="K1312" t="s">
        <v>34</v>
      </c>
      <c r="L1312">
        <v>9.3699999999999992</v>
      </c>
      <c r="M1312" s="6">
        <f>tblSales[[#This Row],[Quantity]]*tblSales[[#This Row],[Unit Price]]</f>
        <v>19039.84</v>
      </c>
    </row>
    <row r="1313" spans="1:13" x14ac:dyDescent="0.25">
      <c r="A1313" s="2">
        <v>45518</v>
      </c>
      <c r="B1313">
        <v>37158</v>
      </c>
      <c r="C1313" t="s">
        <v>150</v>
      </c>
      <c r="D1313" t="s">
        <v>41</v>
      </c>
      <c r="E1313" t="s">
        <v>53</v>
      </c>
      <c r="F1313" t="s">
        <v>16</v>
      </c>
      <c r="G1313" t="s">
        <v>111</v>
      </c>
      <c r="H1313" t="s">
        <v>22</v>
      </c>
      <c r="I1313">
        <v>688</v>
      </c>
      <c r="J1313" t="s">
        <v>23</v>
      </c>
      <c r="K1313" t="s">
        <v>20</v>
      </c>
      <c r="L1313">
        <v>10.6</v>
      </c>
      <c r="M1313" s="6">
        <f>tblSales[[#This Row],[Quantity]]*tblSales[[#This Row],[Unit Price]]</f>
        <v>7292.8</v>
      </c>
    </row>
    <row r="1314" spans="1:13" x14ac:dyDescent="0.25">
      <c r="A1314" s="2">
        <v>45518</v>
      </c>
      <c r="B1314">
        <v>37158</v>
      </c>
      <c r="C1314" t="s">
        <v>150</v>
      </c>
      <c r="D1314" t="s">
        <v>41</v>
      </c>
      <c r="E1314" t="s">
        <v>53</v>
      </c>
      <c r="F1314" t="s">
        <v>16</v>
      </c>
      <c r="G1314" t="s">
        <v>95</v>
      </c>
      <c r="H1314" t="s">
        <v>18</v>
      </c>
      <c r="I1314">
        <v>1368</v>
      </c>
      <c r="J1314" t="s">
        <v>36</v>
      </c>
      <c r="K1314" t="s">
        <v>27</v>
      </c>
      <c r="L1314">
        <v>9.2799999999999994</v>
      </c>
      <c r="M1314" s="6">
        <f>tblSales[[#This Row],[Quantity]]*tblSales[[#This Row],[Unit Price]]</f>
        <v>12695.039999999999</v>
      </c>
    </row>
    <row r="1315" spans="1:13" x14ac:dyDescent="0.25">
      <c r="A1315" s="2">
        <v>45518</v>
      </c>
      <c r="B1315">
        <v>37158</v>
      </c>
      <c r="C1315" t="s">
        <v>150</v>
      </c>
      <c r="D1315" t="s">
        <v>41</v>
      </c>
      <c r="E1315" t="s">
        <v>53</v>
      </c>
      <c r="F1315" t="s">
        <v>16</v>
      </c>
      <c r="G1315" t="s">
        <v>70</v>
      </c>
      <c r="H1315" t="s">
        <v>22</v>
      </c>
      <c r="I1315">
        <v>504</v>
      </c>
      <c r="J1315" t="s">
        <v>23</v>
      </c>
      <c r="K1315" t="s">
        <v>34</v>
      </c>
      <c r="L1315">
        <v>10.19</v>
      </c>
      <c r="M1315" s="6">
        <f>tblSales[[#This Row],[Quantity]]*tblSales[[#This Row],[Unit Price]]</f>
        <v>5135.7599999999993</v>
      </c>
    </row>
    <row r="1316" spans="1:13" x14ac:dyDescent="0.25">
      <c r="A1316" s="2">
        <v>45518</v>
      </c>
      <c r="B1316">
        <v>37159</v>
      </c>
      <c r="C1316" t="s">
        <v>154</v>
      </c>
      <c r="D1316" t="s">
        <v>46</v>
      </c>
      <c r="E1316" t="s">
        <v>69</v>
      </c>
      <c r="F1316" t="s">
        <v>16</v>
      </c>
      <c r="G1316" t="s">
        <v>75</v>
      </c>
      <c r="H1316" t="s">
        <v>18</v>
      </c>
      <c r="I1316">
        <v>348</v>
      </c>
      <c r="J1316" t="s">
        <v>26</v>
      </c>
      <c r="K1316" t="s">
        <v>24</v>
      </c>
      <c r="L1316">
        <v>9.98</v>
      </c>
      <c r="M1316" s="6">
        <f>tblSales[[#This Row],[Quantity]]*tblSales[[#This Row],[Unit Price]]</f>
        <v>3473.04</v>
      </c>
    </row>
    <row r="1317" spans="1:13" x14ac:dyDescent="0.25">
      <c r="A1317" s="2">
        <v>45518</v>
      </c>
      <c r="B1317">
        <v>37159</v>
      </c>
      <c r="C1317" t="s">
        <v>154</v>
      </c>
      <c r="D1317" t="s">
        <v>46</v>
      </c>
      <c r="E1317" t="s">
        <v>69</v>
      </c>
      <c r="F1317" t="s">
        <v>16</v>
      </c>
      <c r="G1317" t="s">
        <v>28</v>
      </c>
      <c r="H1317" t="s">
        <v>18</v>
      </c>
      <c r="I1317">
        <v>281</v>
      </c>
      <c r="J1317" t="s">
        <v>23</v>
      </c>
      <c r="K1317" t="s">
        <v>29</v>
      </c>
      <c r="L1317">
        <v>12.41</v>
      </c>
      <c r="M1317" s="6">
        <f>tblSales[[#This Row],[Quantity]]*tblSales[[#This Row],[Unit Price]]</f>
        <v>3487.21</v>
      </c>
    </row>
    <row r="1318" spans="1:13" x14ac:dyDescent="0.25">
      <c r="A1318" s="2">
        <v>45518</v>
      </c>
      <c r="B1318">
        <v>37159</v>
      </c>
      <c r="C1318" t="s">
        <v>154</v>
      </c>
      <c r="D1318" t="s">
        <v>46</v>
      </c>
      <c r="E1318" t="s">
        <v>69</v>
      </c>
      <c r="F1318" t="s">
        <v>16</v>
      </c>
      <c r="G1318" t="s">
        <v>81</v>
      </c>
      <c r="H1318" t="s">
        <v>22</v>
      </c>
      <c r="I1318">
        <v>272</v>
      </c>
      <c r="J1318" t="s">
        <v>36</v>
      </c>
      <c r="K1318" t="s">
        <v>24</v>
      </c>
      <c r="L1318">
        <v>8.9</v>
      </c>
      <c r="M1318" s="6">
        <f>tblSales[[#This Row],[Quantity]]*tblSales[[#This Row],[Unit Price]]</f>
        <v>2420.8000000000002</v>
      </c>
    </row>
    <row r="1319" spans="1:13" x14ac:dyDescent="0.25">
      <c r="A1319" s="2">
        <v>45518</v>
      </c>
      <c r="B1319">
        <v>37159</v>
      </c>
      <c r="C1319" t="s">
        <v>154</v>
      </c>
      <c r="D1319" t="s">
        <v>46</v>
      </c>
      <c r="E1319" t="s">
        <v>69</v>
      </c>
      <c r="F1319" t="s">
        <v>16</v>
      </c>
      <c r="G1319" t="s">
        <v>84</v>
      </c>
      <c r="H1319" t="s">
        <v>22</v>
      </c>
      <c r="I1319">
        <v>136</v>
      </c>
      <c r="J1319" t="s">
        <v>36</v>
      </c>
      <c r="K1319" t="s">
        <v>29</v>
      </c>
      <c r="L1319">
        <v>8.06</v>
      </c>
      <c r="M1319" s="6">
        <f>tblSales[[#This Row],[Quantity]]*tblSales[[#This Row],[Unit Price]]</f>
        <v>1096.1600000000001</v>
      </c>
    </row>
    <row r="1320" spans="1:13" x14ac:dyDescent="0.25">
      <c r="A1320" s="2">
        <v>45518</v>
      </c>
      <c r="B1320">
        <v>37159</v>
      </c>
      <c r="C1320" t="s">
        <v>154</v>
      </c>
      <c r="D1320" t="s">
        <v>46</v>
      </c>
      <c r="E1320" t="s">
        <v>69</v>
      </c>
      <c r="F1320" t="s">
        <v>16</v>
      </c>
      <c r="G1320" t="s">
        <v>42</v>
      </c>
      <c r="H1320" t="s">
        <v>33</v>
      </c>
      <c r="I1320">
        <v>279</v>
      </c>
      <c r="J1320" t="s">
        <v>19</v>
      </c>
      <c r="K1320" t="s">
        <v>24</v>
      </c>
      <c r="L1320">
        <v>10.1</v>
      </c>
      <c r="M1320" s="6">
        <f>tblSales[[#This Row],[Quantity]]*tblSales[[#This Row],[Unit Price]]</f>
        <v>2817.9</v>
      </c>
    </row>
    <row r="1321" spans="1:13" x14ac:dyDescent="0.25">
      <c r="A1321" s="2">
        <v>45518</v>
      </c>
      <c r="B1321">
        <v>37160</v>
      </c>
      <c r="C1321" t="s">
        <v>124</v>
      </c>
      <c r="D1321" t="s">
        <v>52</v>
      </c>
      <c r="E1321" t="s">
        <v>79</v>
      </c>
      <c r="F1321" t="s">
        <v>16</v>
      </c>
      <c r="G1321" t="s">
        <v>74</v>
      </c>
      <c r="H1321" t="s">
        <v>33</v>
      </c>
      <c r="I1321">
        <v>344</v>
      </c>
      <c r="J1321" t="s">
        <v>23</v>
      </c>
      <c r="K1321" t="s">
        <v>29</v>
      </c>
      <c r="L1321">
        <v>10</v>
      </c>
      <c r="M1321" s="6">
        <f>tblSales[[#This Row],[Quantity]]*tblSales[[#This Row],[Unit Price]]</f>
        <v>3440</v>
      </c>
    </row>
    <row r="1322" spans="1:13" x14ac:dyDescent="0.25">
      <c r="A1322" s="2">
        <v>45518</v>
      </c>
      <c r="B1322">
        <v>37160</v>
      </c>
      <c r="C1322" t="s">
        <v>124</v>
      </c>
      <c r="D1322" t="s">
        <v>52</v>
      </c>
      <c r="E1322" t="s">
        <v>79</v>
      </c>
      <c r="F1322" t="s">
        <v>16</v>
      </c>
      <c r="G1322" t="s">
        <v>56</v>
      </c>
      <c r="H1322" t="s">
        <v>33</v>
      </c>
      <c r="I1322">
        <v>215</v>
      </c>
      <c r="J1322" t="s">
        <v>23</v>
      </c>
      <c r="K1322" t="s">
        <v>34</v>
      </c>
      <c r="L1322">
        <v>10.31</v>
      </c>
      <c r="M1322" s="6">
        <f>tblSales[[#This Row],[Quantity]]*tblSales[[#This Row],[Unit Price]]</f>
        <v>2216.65</v>
      </c>
    </row>
    <row r="1323" spans="1:13" x14ac:dyDescent="0.25">
      <c r="A1323" s="2">
        <v>45518</v>
      </c>
      <c r="B1323">
        <v>37160</v>
      </c>
      <c r="C1323" t="s">
        <v>124</v>
      </c>
      <c r="D1323" t="s">
        <v>52</v>
      </c>
      <c r="E1323" t="s">
        <v>79</v>
      </c>
      <c r="F1323" t="s">
        <v>16</v>
      </c>
      <c r="G1323" t="s">
        <v>54</v>
      </c>
      <c r="H1323" t="s">
        <v>33</v>
      </c>
      <c r="I1323">
        <v>164</v>
      </c>
      <c r="J1323" t="s">
        <v>36</v>
      </c>
      <c r="K1323" t="s">
        <v>34</v>
      </c>
      <c r="L1323">
        <v>7.96</v>
      </c>
      <c r="M1323" s="6">
        <f>tblSales[[#This Row],[Quantity]]*tblSales[[#This Row],[Unit Price]]</f>
        <v>1305.44</v>
      </c>
    </row>
    <row r="1324" spans="1:13" x14ac:dyDescent="0.25">
      <c r="A1324" s="2">
        <v>45518</v>
      </c>
      <c r="B1324">
        <v>37160</v>
      </c>
      <c r="C1324" t="s">
        <v>124</v>
      </c>
      <c r="D1324" t="s">
        <v>52</v>
      </c>
      <c r="E1324" t="s">
        <v>79</v>
      </c>
      <c r="F1324" t="s">
        <v>16</v>
      </c>
      <c r="G1324" t="s">
        <v>57</v>
      </c>
      <c r="H1324" t="s">
        <v>18</v>
      </c>
      <c r="I1324">
        <v>151</v>
      </c>
      <c r="J1324" t="s">
        <v>36</v>
      </c>
      <c r="K1324" t="s">
        <v>34</v>
      </c>
      <c r="L1324">
        <v>8.85</v>
      </c>
      <c r="M1324" s="6">
        <f>tblSales[[#This Row],[Quantity]]*tblSales[[#This Row],[Unit Price]]</f>
        <v>1336.35</v>
      </c>
    </row>
    <row r="1325" spans="1:13" x14ac:dyDescent="0.25">
      <c r="A1325" s="2">
        <v>45518</v>
      </c>
      <c r="B1325">
        <v>37160</v>
      </c>
      <c r="C1325" t="s">
        <v>124</v>
      </c>
      <c r="D1325" t="s">
        <v>52</v>
      </c>
      <c r="E1325" t="s">
        <v>79</v>
      </c>
      <c r="F1325" t="s">
        <v>16</v>
      </c>
      <c r="G1325" t="s">
        <v>32</v>
      </c>
      <c r="H1325" t="s">
        <v>33</v>
      </c>
      <c r="I1325">
        <v>359</v>
      </c>
      <c r="J1325" t="s">
        <v>19</v>
      </c>
      <c r="K1325" t="s">
        <v>34</v>
      </c>
      <c r="L1325">
        <v>8.43</v>
      </c>
      <c r="M1325" s="6">
        <f>tblSales[[#This Row],[Quantity]]*tblSales[[#This Row],[Unit Price]]</f>
        <v>3026.37</v>
      </c>
    </row>
    <row r="1326" spans="1:13" x14ac:dyDescent="0.25">
      <c r="A1326" s="2">
        <v>45518</v>
      </c>
      <c r="B1326">
        <v>37161</v>
      </c>
      <c r="C1326" t="s">
        <v>195</v>
      </c>
      <c r="D1326" t="s">
        <v>52</v>
      </c>
      <c r="E1326" t="s">
        <v>83</v>
      </c>
      <c r="F1326" t="s">
        <v>16</v>
      </c>
      <c r="G1326" t="s">
        <v>76</v>
      </c>
      <c r="H1326" t="s">
        <v>18</v>
      </c>
      <c r="I1326">
        <v>79</v>
      </c>
      <c r="J1326" t="s">
        <v>19</v>
      </c>
      <c r="K1326" t="s">
        <v>29</v>
      </c>
      <c r="L1326">
        <v>9.09</v>
      </c>
      <c r="M1326" s="6">
        <f>tblSales[[#This Row],[Quantity]]*tblSales[[#This Row],[Unit Price]]</f>
        <v>718.11</v>
      </c>
    </row>
    <row r="1327" spans="1:13" x14ac:dyDescent="0.25">
      <c r="A1327" s="2">
        <v>45518</v>
      </c>
      <c r="B1327">
        <v>37161</v>
      </c>
      <c r="C1327" t="s">
        <v>195</v>
      </c>
      <c r="D1327" t="s">
        <v>52</v>
      </c>
      <c r="E1327" t="s">
        <v>83</v>
      </c>
      <c r="F1327" t="s">
        <v>16</v>
      </c>
      <c r="G1327" t="s">
        <v>98</v>
      </c>
      <c r="H1327" t="s">
        <v>18</v>
      </c>
      <c r="I1327">
        <v>260</v>
      </c>
      <c r="J1327" t="s">
        <v>36</v>
      </c>
      <c r="K1327" t="s">
        <v>29</v>
      </c>
      <c r="L1327">
        <v>8.58</v>
      </c>
      <c r="M1327" s="6">
        <f>tblSales[[#This Row],[Quantity]]*tblSales[[#This Row],[Unit Price]]</f>
        <v>2230.8000000000002</v>
      </c>
    </row>
    <row r="1328" spans="1:13" x14ac:dyDescent="0.25">
      <c r="A1328" s="2">
        <v>45518</v>
      </c>
      <c r="B1328">
        <v>37161</v>
      </c>
      <c r="C1328" t="s">
        <v>195</v>
      </c>
      <c r="D1328" t="s">
        <v>52</v>
      </c>
      <c r="E1328" t="s">
        <v>83</v>
      </c>
      <c r="F1328" t="s">
        <v>16</v>
      </c>
      <c r="G1328" t="s">
        <v>80</v>
      </c>
      <c r="H1328" t="s">
        <v>18</v>
      </c>
      <c r="I1328">
        <v>266</v>
      </c>
      <c r="J1328" t="s">
        <v>36</v>
      </c>
      <c r="K1328" t="s">
        <v>24</v>
      </c>
      <c r="L1328">
        <v>9.49</v>
      </c>
      <c r="M1328" s="6">
        <f>tblSales[[#This Row],[Quantity]]*tblSales[[#This Row],[Unit Price]]</f>
        <v>2524.34</v>
      </c>
    </row>
    <row r="1329" spans="1:13" x14ac:dyDescent="0.25">
      <c r="A1329" s="2">
        <v>45518</v>
      </c>
      <c r="B1329">
        <v>37161</v>
      </c>
      <c r="C1329" t="s">
        <v>195</v>
      </c>
      <c r="D1329" t="s">
        <v>52</v>
      </c>
      <c r="E1329" t="s">
        <v>83</v>
      </c>
      <c r="F1329" t="s">
        <v>16</v>
      </c>
      <c r="G1329" t="s">
        <v>90</v>
      </c>
      <c r="H1329" t="s">
        <v>33</v>
      </c>
      <c r="I1329">
        <v>197</v>
      </c>
      <c r="J1329" t="s">
        <v>36</v>
      </c>
      <c r="K1329" t="s">
        <v>24</v>
      </c>
      <c r="L1329">
        <v>8.5299999999999994</v>
      </c>
      <c r="M1329" s="6">
        <f>tblSales[[#This Row],[Quantity]]*tblSales[[#This Row],[Unit Price]]</f>
        <v>1680.4099999999999</v>
      </c>
    </row>
    <row r="1330" spans="1:13" x14ac:dyDescent="0.25">
      <c r="A1330" s="2">
        <v>45518</v>
      </c>
      <c r="B1330">
        <v>37161</v>
      </c>
      <c r="C1330" t="s">
        <v>195</v>
      </c>
      <c r="D1330" t="s">
        <v>52</v>
      </c>
      <c r="E1330" t="s">
        <v>83</v>
      </c>
      <c r="F1330" t="s">
        <v>16</v>
      </c>
      <c r="G1330" t="s">
        <v>71</v>
      </c>
      <c r="H1330" t="s">
        <v>22</v>
      </c>
      <c r="I1330">
        <v>251</v>
      </c>
      <c r="J1330" t="s">
        <v>19</v>
      </c>
      <c r="K1330" t="s">
        <v>20</v>
      </c>
      <c r="L1330">
        <v>8.19</v>
      </c>
      <c r="M1330" s="6">
        <f>tblSales[[#This Row],[Quantity]]*tblSales[[#This Row],[Unit Price]]</f>
        <v>2055.69</v>
      </c>
    </row>
    <row r="1331" spans="1:13" x14ac:dyDescent="0.25">
      <c r="A1331" s="2">
        <v>45519</v>
      </c>
      <c r="B1331">
        <v>37162</v>
      </c>
      <c r="C1331" t="s">
        <v>143</v>
      </c>
      <c r="D1331" t="s">
        <v>41</v>
      </c>
      <c r="E1331" t="s">
        <v>69</v>
      </c>
      <c r="F1331" t="s">
        <v>88</v>
      </c>
      <c r="G1331" t="s">
        <v>135</v>
      </c>
      <c r="H1331" t="s">
        <v>18</v>
      </c>
      <c r="I1331">
        <v>316</v>
      </c>
      <c r="J1331" t="s">
        <v>36</v>
      </c>
      <c r="K1331" t="s">
        <v>20</v>
      </c>
      <c r="L1331">
        <v>9.76</v>
      </c>
      <c r="M1331" s="6">
        <f>tblSales[[#This Row],[Quantity]]*tblSales[[#This Row],[Unit Price]]</f>
        <v>3084.16</v>
      </c>
    </row>
    <row r="1332" spans="1:13" x14ac:dyDescent="0.25">
      <c r="A1332" s="2">
        <v>45519</v>
      </c>
      <c r="B1332">
        <v>37162</v>
      </c>
      <c r="C1332" t="s">
        <v>143</v>
      </c>
      <c r="D1332" t="s">
        <v>41</v>
      </c>
      <c r="E1332" t="s">
        <v>69</v>
      </c>
      <c r="F1332" t="s">
        <v>88</v>
      </c>
      <c r="G1332" t="s">
        <v>35</v>
      </c>
      <c r="H1332" t="s">
        <v>22</v>
      </c>
      <c r="I1332">
        <v>191</v>
      </c>
      <c r="J1332" t="s">
        <v>36</v>
      </c>
      <c r="K1332" t="s">
        <v>34</v>
      </c>
      <c r="L1332">
        <v>7.88</v>
      </c>
      <c r="M1332" s="6">
        <f>tblSales[[#This Row],[Quantity]]*tblSales[[#This Row],[Unit Price]]</f>
        <v>1505.08</v>
      </c>
    </row>
    <row r="1333" spans="1:13" x14ac:dyDescent="0.25">
      <c r="A1333" s="2">
        <v>45519</v>
      </c>
      <c r="B1333">
        <v>37162</v>
      </c>
      <c r="C1333" t="s">
        <v>143</v>
      </c>
      <c r="D1333" t="s">
        <v>41</v>
      </c>
      <c r="E1333" t="s">
        <v>69</v>
      </c>
      <c r="F1333" t="s">
        <v>88</v>
      </c>
      <c r="G1333" t="s">
        <v>72</v>
      </c>
      <c r="H1333" t="s">
        <v>33</v>
      </c>
      <c r="I1333">
        <v>355</v>
      </c>
      <c r="J1333" t="s">
        <v>26</v>
      </c>
      <c r="K1333" t="s">
        <v>24</v>
      </c>
      <c r="L1333">
        <v>8.51</v>
      </c>
      <c r="M1333" s="6">
        <f>tblSales[[#This Row],[Quantity]]*tblSales[[#This Row],[Unit Price]]</f>
        <v>3021.0499999999997</v>
      </c>
    </row>
    <row r="1334" spans="1:13" x14ac:dyDescent="0.25">
      <c r="A1334" s="2">
        <v>45519</v>
      </c>
      <c r="B1334">
        <v>37162</v>
      </c>
      <c r="C1334" t="s">
        <v>143</v>
      </c>
      <c r="D1334" t="s">
        <v>41</v>
      </c>
      <c r="E1334" t="s">
        <v>69</v>
      </c>
      <c r="F1334" t="s">
        <v>88</v>
      </c>
      <c r="G1334" t="s">
        <v>28</v>
      </c>
      <c r="H1334" t="s">
        <v>18</v>
      </c>
      <c r="I1334">
        <v>145</v>
      </c>
      <c r="J1334" t="s">
        <v>23</v>
      </c>
      <c r="K1334" t="s">
        <v>29</v>
      </c>
      <c r="L1334">
        <v>11.75</v>
      </c>
      <c r="M1334" s="6">
        <f>tblSales[[#This Row],[Quantity]]*tblSales[[#This Row],[Unit Price]]</f>
        <v>1703.75</v>
      </c>
    </row>
    <row r="1335" spans="1:13" x14ac:dyDescent="0.25">
      <c r="A1335" s="2">
        <v>45519</v>
      </c>
      <c r="B1335">
        <v>37162</v>
      </c>
      <c r="C1335" t="s">
        <v>143</v>
      </c>
      <c r="D1335" t="s">
        <v>41</v>
      </c>
      <c r="E1335" t="s">
        <v>69</v>
      </c>
      <c r="F1335" t="s">
        <v>88</v>
      </c>
      <c r="G1335" t="s">
        <v>112</v>
      </c>
      <c r="H1335" t="s">
        <v>18</v>
      </c>
      <c r="I1335">
        <v>127</v>
      </c>
      <c r="J1335" t="s">
        <v>26</v>
      </c>
      <c r="K1335" t="s">
        <v>29</v>
      </c>
      <c r="L1335">
        <v>8.5500000000000007</v>
      </c>
      <c r="M1335" s="6">
        <f>tblSales[[#This Row],[Quantity]]*tblSales[[#This Row],[Unit Price]]</f>
        <v>1085.8500000000001</v>
      </c>
    </row>
    <row r="1336" spans="1:13" x14ac:dyDescent="0.25">
      <c r="A1336" s="2">
        <v>45519</v>
      </c>
      <c r="B1336">
        <v>37163</v>
      </c>
      <c r="C1336" t="s">
        <v>13</v>
      </c>
      <c r="D1336" t="s">
        <v>14</v>
      </c>
      <c r="E1336" t="s">
        <v>15</v>
      </c>
      <c r="F1336" t="s">
        <v>88</v>
      </c>
      <c r="G1336" t="s">
        <v>25</v>
      </c>
      <c r="H1336" t="s">
        <v>22</v>
      </c>
      <c r="I1336">
        <v>269</v>
      </c>
      <c r="J1336" t="s">
        <v>26</v>
      </c>
      <c r="K1336" t="s">
        <v>27</v>
      </c>
      <c r="L1336">
        <v>6.52</v>
      </c>
      <c r="M1336" s="6">
        <f>tblSales[[#This Row],[Quantity]]*tblSales[[#This Row],[Unit Price]]</f>
        <v>1753.8799999999999</v>
      </c>
    </row>
    <row r="1337" spans="1:13" x14ac:dyDescent="0.25">
      <c r="A1337" s="2">
        <v>45519</v>
      </c>
      <c r="B1337">
        <v>37163</v>
      </c>
      <c r="C1337" t="s">
        <v>13</v>
      </c>
      <c r="D1337" t="s">
        <v>14</v>
      </c>
      <c r="E1337" t="s">
        <v>15</v>
      </c>
      <c r="F1337" t="s">
        <v>88</v>
      </c>
      <c r="G1337" t="s">
        <v>61</v>
      </c>
      <c r="H1337" t="s">
        <v>22</v>
      </c>
      <c r="I1337">
        <v>363</v>
      </c>
      <c r="J1337" t="s">
        <v>26</v>
      </c>
      <c r="K1337" t="s">
        <v>24</v>
      </c>
      <c r="L1337">
        <v>7.06</v>
      </c>
      <c r="M1337" s="6">
        <f>tblSales[[#This Row],[Quantity]]*tblSales[[#This Row],[Unit Price]]</f>
        <v>2562.7799999999997</v>
      </c>
    </row>
    <row r="1338" spans="1:13" x14ac:dyDescent="0.25">
      <c r="A1338" s="2">
        <v>45519</v>
      </c>
      <c r="B1338">
        <v>37163</v>
      </c>
      <c r="C1338" t="s">
        <v>13</v>
      </c>
      <c r="D1338" t="s">
        <v>14</v>
      </c>
      <c r="E1338" t="s">
        <v>15</v>
      </c>
      <c r="F1338" t="s">
        <v>88</v>
      </c>
      <c r="G1338" t="s">
        <v>90</v>
      </c>
      <c r="H1338" t="s">
        <v>33</v>
      </c>
      <c r="I1338">
        <v>448</v>
      </c>
      <c r="J1338" t="s">
        <v>36</v>
      </c>
      <c r="K1338" t="s">
        <v>24</v>
      </c>
      <c r="L1338">
        <v>8.0299999999999994</v>
      </c>
      <c r="M1338" s="6">
        <f>tblSales[[#This Row],[Quantity]]*tblSales[[#This Row],[Unit Price]]</f>
        <v>3597.4399999999996</v>
      </c>
    </row>
    <row r="1339" spans="1:13" x14ac:dyDescent="0.25">
      <c r="A1339" s="2">
        <v>45519</v>
      </c>
      <c r="B1339">
        <v>37163</v>
      </c>
      <c r="C1339" t="s">
        <v>13</v>
      </c>
      <c r="D1339" t="s">
        <v>14</v>
      </c>
      <c r="E1339" t="s">
        <v>15</v>
      </c>
      <c r="F1339" t="s">
        <v>88</v>
      </c>
      <c r="G1339" t="s">
        <v>80</v>
      </c>
      <c r="H1339" t="s">
        <v>18</v>
      </c>
      <c r="I1339">
        <v>94</v>
      </c>
      <c r="J1339" t="s">
        <v>36</v>
      </c>
      <c r="K1339" t="s">
        <v>24</v>
      </c>
      <c r="L1339">
        <v>8.93</v>
      </c>
      <c r="M1339" s="6">
        <f>tblSales[[#This Row],[Quantity]]*tblSales[[#This Row],[Unit Price]]</f>
        <v>839.42</v>
      </c>
    </row>
    <row r="1340" spans="1:13" x14ac:dyDescent="0.25">
      <c r="A1340" s="2">
        <v>45519</v>
      </c>
      <c r="B1340">
        <v>37163</v>
      </c>
      <c r="C1340" t="s">
        <v>13</v>
      </c>
      <c r="D1340" t="s">
        <v>14</v>
      </c>
      <c r="E1340" t="s">
        <v>15</v>
      </c>
      <c r="F1340" t="s">
        <v>88</v>
      </c>
      <c r="G1340" t="s">
        <v>25</v>
      </c>
      <c r="H1340" t="s">
        <v>22</v>
      </c>
      <c r="I1340">
        <v>342</v>
      </c>
      <c r="J1340" t="s">
        <v>26</v>
      </c>
      <c r="K1340" t="s">
        <v>27</v>
      </c>
      <c r="L1340">
        <v>6.52</v>
      </c>
      <c r="M1340" s="6">
        <f>tblSales[[#This Row],[Quantity]]*tblSales[[#This Row],[Unit Price]]</f>
        <v>2229.8399999999997</v>
      </c>
    </row>
    <row r="1341" spans="1:13" x14ac:dyDescent="0.25">
      <c r="A1341" s="2">
        <v>45519</v>
      </c>
      <c r="B1341">
        <v>37164</v>
      </c>
      <c r="C1341" t="s">
        <v>152</v>
      </c>
      <c r="D1341" t="s">
        <v>41</v>
      </c>
      <c r="E1341" t="s">
        <v>69</v>
      </c>
      <c r="F1341" t="s">
        <v>88</v>
      </c>
      <c r="G1341" t="s">
        <v>59</v>
      </c>
      <c r="H1341" t="s">
        <v>18</v>
      </c>
      <c r="I1341">
        <v>1220</v>
      </c>
      <c r="J1341" t="s">
        <v>19</v>
      </c>
      <c r="K1341" t="s">
        <v>34</v>
      </c>
      <c r="L1341">
        <v>9.93</v>
      </c>
      <c r="M1341" s="6">
        <f>tblSales[[#This Row],[Quantity]]*tblSales[[#This Row],[Unit Price]]</f>
        <v>12114.6</v>
      </c>
    </row>
    <row r="1342" spans="1:13" x14ac:dyDescent="0.25">
      <c r="A1342" s="2">
        <v>45519</v>
      </c>
      <c r="B1342">
        <v>37164</v>
      </c>
      <c r="C1342" t="s">
        <v>152</v>
      </c>
      <c r="D1342" t="s">
        <v>41</v>
      </c>
      <c r="E1342" t="s">
        <v>69</v>
      </c>
      <c r="F1342" t="s">
        <v>88</v>
      </c>
      <c r="G1342" t="s">
        <v>126</v>
      </c>
      <c r="H1342" t="s">
        <v>33</v>
      </c>
      <c r="I1342">
        <v>4210</v>
      </c>
      <c r="J1342" t="s">
        <v>26</v>
      </c>
      <c r="K1342" t="s">
        <v>27</v>
      </c>
      <c r="L1342">
        <v>7.86</v>
      </c>
      <c r="M1342" s="6">
        <f>tblSales[[#This Row],[Quantity]]*tblSales[[#This Row],[Unit Price]]</f>
        <v>33090.6</v>
      </c>
    </row>
    <row r="1343" spans="1:13" x14ac:dyDescent="0.25">
      <c r="A1343" s="2">
        <v>45519</v>
      </c>
      <c r="B1343">
        <v>37164</v>
      </c>
      <c r="C1343" t="s">
        <v>152</v>
      </c>
      <c r="D1343" t="s">
        <v>41</v>
      </c>
      <c r="E1343" t="s">
        <v>69</v>
      </c>
      <c r="F1343" t="s">
        <v>88</v>
      </c>
      <c r="G1343" t="s">
        <v>99</v>
      </c>
      <c r="H1343" t="s">
        <v>22</v>
      </c>
      <c r="I1343">
        <v>2720</v>
      </c>
      <c r="J1343" t="s">
        <v>19</v>
      </c>
      <c r="K1343" t="s">
        <v>24</v>
      </c>
      <c r="L1343">
        <v>8.93</v>
      </c>
      <c r="M1343" s="6">
        <f>tblSales[[#This Row],[Quantity]]*tblSales[[#This Row],[Unit Price]]</f>
        <v>24289.599999999999</v>
      </c>
    </row>
    <row r="1344" spans="1:13" x14ac:dyDescent="0.25">
      <c r="A1344" s="2">
        <v>45519</v>
      </c>
      <c r="B1344">
        <v>37164</v>
      </c>
      <c r="C1344" t="s">
        <v>152</v>
      </c>
      <c r="D1344" t="s">
        <v>41</v>
      </c>
      <c r="E1344" t="s">
        <v>69</v>
      </c>
      <c r="F1344" t="s">
        <v>88</v>
      </c>
      <c r="G1344" t="s">
        <v>56</v>
      </c>
      <c r="H1344" t="s">
        <v>33</v>
      </c>
      <c r="I1344">
        <v>3500</v>
      </c>
      <c r="J1344" t="s">
        <v>23</v>
      </c>
      <c r="K1344" t="s">
        <v>34</v>
      </c>
      <c r="L1344">
        <v>10.92</v>
      </c>
      <c r="M1344" s="6">
        <f>tblSales[[#This Row],[Quantity]]*tblSales[[#This Row],[Unit Price]]</f>
        <v>38220</v>
      </c>
    </row>
    <row r="1345" spans="1:13" x14ac:dyDescent="0.25">
      <c r="A1345" s="2">
        <v>45519</v>
      </c>
      <c r="B1345">
        <v>37164</v>
      </c>
      <c r="C1345" t="s">
        <v>152</v>
      </c>
      <c r="D1345" t="s">
        <v>41</v>
      </c>
      <c r="E1345" t="s">
        <v>69</v>
      </c>
      <c r="F1345" t="s">
        <v>88</v>
      </c>
      <c r="G1345" t="s">
        <v>37</v>
      </c>
      <c r="H1345" t="s">
        <v>18</v>
      </c>
      <c r="I1345">
        <v>1710</v>
      </c>
      <c r="J1345" t="s">
        <v>19</v>
      </c>
      <c r="K1345" t="s">
        <v>24</v>
      </c>
      <c r="L1345">
        <v>10.63</v>
      </c>
      <c r="M1345" s="6">
        <f>tblSales[[#This Row],[Quantity]]*tblSales[[#This Row],[Unit Price]]</f>
        <v>18177.300000000003</v>
      </c>
    </row>
    <row r="1346" spans="1:13" x14ac:dyDescent="0.25">
      <c r="A1346" s="2">
        <v>45519</v>
      </c>
      <c r="B1346">
        <v>37165</v>
      </c>
      <c r="C1346" t="s">
        <v>172</v>
      </c>
      <c r="D1346" t="s">
        <v>46</v>
      </c>
      <c r="E1346" t="s">
        <v>31</v>
      </c>
      <c r="F1346" t="s">
        <v>88</v>
      </c>
      <c r="G1346" t="s">
        <v>98</v>
      </c>
      <c r="H1346" t="s">
        <v>18</v>
      </c>
      <c r="I1346">
        <v>3628</v>
      </c>
      <c r="J1346" t="s">
        <v>36</v>
      </c>
      <c r="K1346" t="s">
        <v>29</v>
      </c>
      <c r="L1346">
        <v>9.59</v>
      </c>
      <c r="M1346" s="6">
        <f>tblSales[[#This Row],[Quantity]]*tblSales[[#This Row],[Unit Price]]</f>
        <v>34792.519999999997</v>
      </c>
    </row>
    <row r="1347" spans="1:13" x14ac:dyDescent="0.25">
      <c r="A1347" s="2">
        <v>45519</v>
      </c>
      <c r="B1347">
        <v>37165</v>
      </c>
      <c r="C1347" t="s">
        <v>172</v>
      </c>
      <c r="D1347" t="s">
        <v>46</v>
      </c>
      <c r="E1347" t="s">
        <v>31</v>
      </c>
      <c r="F1347" t="s">
        <v>88</v>
      </c>
      <c r="G1347" t="s">
        <v>25</v>
      </c>
      <c r="H1347" t="s">
        <v>22</v>
      </c>
      <c r="I1347">
        <v>4240</v>
      </c>
      <c r="J1347" t="s">
        <v>26</v>
      </c>
      <c r="K1347" t="s">
        <v>27</v>
      </c>
      <c r="L1347">
        <v>7.74</v>
      </c>
      <c r="M1347" s="6">
        <f>tblSales[[#This Row],[Quantity]]*tblSales[[#This Row],[Unit Price]]</f>
        <v>32817.599999999999</v>
      </c>
    </row>
    <row r="1348" spans="1:13" x14ac:dyDescent="0.25">
      <c r="A1348" s="2">
        <v>45519</v>
      </c>
      <c r="B1348">
        <v>37165</v>
      </c>
      <c r="C1348" t="s">
        <v>172</v>
      </c>
      <c r="D1348" t="s">
        <v>46</v>
      </c>
      <c r="E1348" t="s">
        <v>31</v>
      </c>
      <c r="F1348" t="s">
        <v>88</v>
      </c>
      <c r="G1348" t="s">
        <v>44</v>
      </c>
      <c r="H1348" t="s">
        <v>33</v>
      </c>
      <c r="I1348">
        <v>688</v>
      </c>
      <c r="J1348" t="s">
        <v>26</v>
      </c>
      <c r="K1348" t="s">
        <v>20</v>
      </c>
      <c r="L1348">
        <v>8.7200000000000006</v>
      </c>
      <c r="M1348" s="6">
        <f>tblSales[[#This Row],[Quantity]]*tblSales[[#This Row],[Unit Price]]</f>
        <v>5999.3600000000006</v>
      </c>
    </row>
    <row r="1349" spans="1:13" x14ac:dyDescent="0.25">
      <c r="A1349" s="2">
        <v>45519</v>
      </c>
      <c r="B1349">
        <v>37165</v>
      </c>
      <c r="C1349" t="s">
        <v>172</v>
      </c>
      <c r="D1349" t="s">
        <v>46</v>
      </c>
      <c r="E1349" t="s">
        <v>31</v>
      </c>
      <c r="F1349" t="s">
        <v>88</v>
      </c>
      <c r="G1349" t="s">
        <v>119</v>
      </c>
      <c r="H1349" t="s">
        <v>33</v>
      </c>
      <c r="I1349">
        <v>2368</v>
      </c>
      <c r="J1349" t="s">
        <v>36</v>
      </c>
      <c r="K1349" t="s">
        <v>29</v>
      </c>
      <c r="L1349">
        <v>8.6300000000000008</v>
      </c>
      <c r="M1349" s="6">
        <f>tblSales[[#This Row],[Quantity]]*tblSales[[#This Row],[Unit Price]]</f>
        <v>20435.84</v>
      </c>
    </row>
    <row r="1350" spans="1:13" x14ac:dyDescent="0.25">
      <c r="A1350" s="2">
        <v>45519</v>
      </c>
      <c r="B1350">
        <v>37165</v>
      </c>
      <c r="C1350" t="s">
        <v>172</v>
      </c>
      <c r="D1350" t="s">
        <v>46</v>
      </c>
      <c r="E1350" t="s">
        <v>31</v>
      </c>
      <c r="F1350" t="s">
        <v>88</v>
      </c>
      <c r="G1350" t="s">
        <v>39</v>
      </c>
      <c r="H1350" t="s">
        <v>18</v>
      </c>
      <c r="I1350">
        <v>2080</v>
      </c>
      <c r="J1350" t="s">
        <v>26</v>
      </c>
      <c r="K1350" t="s">
        <v>27</v>
      </c>
      <c r="L1350">
        <v>9.2200000000000006</v>
      </c>
      <c r="M1350" s="6">
        <f>tblSales[[#This Row],[Quantity]]*tblSales[[#This Row],[Unit Price]]</f>
        <v>19177.600000000002</v>
      </c>
    </row>
    <row r="1351" spans="1:13" x14ac:dyDescent="0.25">
      <c r="A1351" s="2">
        <v>45519</v>
      </c>
      <c r="B1351">
        <v>37166</v>
      </c>
      <c r="C1351" t="s">
        <v>155</v>
      </c>
      <c r="D1351" t="s">
        <v>14</v>
      </c>
      <c r="E1351" t="s">
        <v>53</v>
      </c>
      <c r="F1351" t="s">
        <v>88</v>
      </c>
      <c r="G1351" t="s">
        <v>43</v>
      </c>
      <c r="H1351" t="s">
        <v>33</v>
      </c>
      <c r="I1351">
        <v>52</v>
      </c>
      <c r="J1351" t="s">
        <v>36</v>
      </c>
      <c r="K1351" t="s">
        <v>27</v>
      </c>
      <c r="L1351">
        <v>7.42</v>
      </c>
      <c r="M1351" s="6">
        <f>tblSales[[#This Row],[Quantity]]*tblSales[[#This Row],[Unit Price]]</f>
        <v>385.84</v>
      </c>
    </row>
    <row r="1352" spans="1:13" x14ac:dyDescent="0.25">
      <c r="A1352" s="2">
        <v>45519</v>
      </c>
      <c r="B1352">
        <v>37166</v>
      </c>
      <c r="C1352" t="s">
        <v>155</v>
      </c>
      <c r="D1352" t="s">
        <v>14</v>
      </c>
      <c r="E1352" t="s">
        <v>53</v>
      </c>
      <c r="F1352" t="s">
        <v>88</v>
      </c>
      <c r="G1352" t="s">
        <v>57</v>
      </c>
      <c r="H1352" t="s">
        <v>18</v>
      </c>
      <c r="I1352">
        <v>20</v>
      </c>
      <c r="J1352" t="s">
        <v>36</v>
      </c>
      <c r="K1352" t="s">
        <v>34</v>
      </c>
      <c r="L1352">
        <v>8.33</v>
      </c>
      <c r="M1352" s="6">
        <f>tblSales[[#This Row],[Quantity]]*tblSales[[#This Row],[Unit Price]]</f>
        <v>166.6</v>
      </c>
    </row>
    <row r="1353" spans="1:13" x14ac:dyDescent="0.25">
      <c r="A1353" s="2">
        <v>45519</v>
      </c>
      <c r="B1353">
        <v>37166</v>
      </c>
      <c r="C1353" t="s">
        <v>155</v>
      </c>
      <c r="D1353" t="s">
        <v>14</v>
      </c>
      <c r="E1353" t="s">
        <v>53</v>
      </c>
      <c r="F1353" t="s">
        <v>88</v>
      </c>
      <c r="G1353" t="s">
        <v>65</v>
      </c>
      <c r="H1353" t="s">
        <v>22</v>
      </c>
      <c r="I1353">
        <v>280</v>
      </c>
      <c r="J1353" t="s">
        <v>19</v>
      </c>
      <c r="K1353" t="s">
        <v>29</v>
      </c>
      <c r="L1353">
        <v>7.18</v>
      </c>
      <c r="M1353" s="6">
        <f>tblSales[[#This Row],[Quantity]]*tblSales[[#This Row],[Unit Price]]</f>
        <v>2010.3999999999999</v>
      </c>
    </row>
    <row r="1354" spans="1:13" x14ac:dyDescent="0.25">
      <c r="A1354" s="2">
        <v>45519</v>
      </c>
      <c r="B1354">
        <v>37166</v>
      </c>
      <c r="C1354" t="s">
        <v>155</v>
      </c>
      <c r="D1354" t="s">
        <v>14</v>
      </c>
      <c r="E1354" t="s">
        <v>53</v>
      </c>
      <c r="F1354" t="s">
        <v>88</v>
      </c>
      <c r="G1354" t="s">
        <v>110</v>
      </c>
      <c r="H1354" t="s">
        <v>33</v>
      </c>
      <c r="I1354">
        <v>219</v>
      </c>
      <c r="J1354" t="s">
        <v>19</v>
      </c>
      <c r="K1354" t="s">
        <v>29</v>
      </c>
      <c r="L1354">
        <v>7.7</v>
      </c>
      <c r="M1354" s="6">
        <f>tblSales[[#This Row],[Quantity]]*tblSales[[#This Row],[Unit Price]]</f>
        <v>1686.3</v>
      </c>
    </row>
    <row r="1355" spans="1:13" x14ac:dyDescent="0.25">
      <c r="A1355" s="2">
        <v>45519</v>
      </c>
      <c r="B1355">
        <v>37166</v>
      </c>
      <c r="C1355" t="s">
        <v>155</v>
      </c>
      <c r="D1355" t="s">
        <v>14</v>
      </c>
      <c r="E1355" t="s">
        <v>53</v>
      </c>
      <c r="F1355" t="s">
        <v>88</v>
      </c>
      <c r="G1355" t="s">
        <v>28</v>
      </c>
      <c r="H1355" t="s">
        <v>18</v>
      </c>
      <c r="I1355">
        <v>43</v>
      </c>
      <c r="J1355" t="s">
        <v>23</v>
      </c>
      <c r="K1355" t="s">
        <v>29</v>
      </c>
      <c r="L1355">
        <v>10.45</v>
      </c>
      <c r="M1355" s="6">
        <f>tblSales[[#This Row],[Quantity]]*tblSales[[#This Row],[Unit Price]]</f>
        <v>449.34999999999997</v>
      </c>
    </row>
    <row r="1356" spans="1:13" x14ac:dyDescent="0.25">
      <c r="A1356" s="2">
        <v>45519</v>
      </c>
      <c r="B1356">
        <v>37167</v>
      </c>
      <c r="C1356" t="s">
        <v>152</v>
      </c>
      <c r="D1356" t="s">
        <v>41</v>
      </c>
      <c r="E1356" t="s">
        <v>69</v>
      </c>
      <c r="F1356" t="s">
        <v>88</v>
      </c>
      <c r="G1356" t="s">
        <v>35</v>
      </c>
      <c r="H1356" t="s">
        <v>22</v>
      </c>
      <c r="I1356">
        <v>3880</v>
      </c>
      <c r="J1356" t="s">
        <v>36</v>
      </c>
      <c r="K1356" t="s">
        <v>34</v>
      </c>
      <c r="L1356">
        <v>7.88</v>
      </c>
      <c r="M1356" s="6">
        <f>tblSales[[#This Row],[Quantity]]*tblSales[[#This Row],[Unit Price]]</f>
        <v>30574.399999999998</v>
      </c>
    </row>
    <row r="1357" spans="1:13" x14ac:dyDescent="0.25">
      <c r="A1357" s="2">
        <v>45519</v>
      </c>
      <c r="B1357">
        <v>37167</v>
      </c>
      <c r="C1357" t="s">
        <v>152</v>
      </c>
      <c r="D1357" t="s">
        <v>41</v>
      </c>
      <c r="E1357" t="s">
        <v>69</v>
      </c>
      <c r="F1357" t="s">
        <v>88</v>
      </c>
      <c r="G1357" t="s">
        <v>61</v>
      </c>
      <c r="H1357" t="s">
        <v>22</v>
      </c>
      <c r="I1357">
        <v>3910</v>
      </c>
      <c r="J1357" t="s">
        <v>26</v>
      </c>
      <c r="K1357" t="s">
        <v>24</v>
      </c>
      <c r="L1357">
        <v>7.94</v>
      </c>
      <c r="M1357" s="6">
        <f>tblSales[[#This Row],[Quantity]]*tblSales[[#This Row],[Unit Price]]</f>
        <v>31045.4</v>
      </c>
    </row>
    <row r="1358" spans="1:13" x14ac:dyDescent="0.25">
      <c r="A1358" s="2">
        <v>45519</v>
      </c>
      <c r="B1358">
        <v>37167</v>
      </c>
      <c r="C1358" t="s">
        <v>152</v>
      </c>
      <c r="D1358" t="s">
        <v>41</v>
      </c>
      <c r="E1358" t="s">
        <v>69</v>
      </c>
      <c r="F1358" t="s">
        <v>88</v>
      </c>
      <c r="G1358" t="s">
        <v>92</v>
      </c>
      <c r="H1358" t="s">
        <v>22</v>
      </c>
      <c r="I1358">
        <v>2160</v>
      </c>
      <c r="J1358" t="s">
        <v>26</v>
      </c>
      <c r="K1358" t="s">
        <v>29</v>
      </c>
      <c r="L1358">
        <v>7.18</v>
      </c>
      <c r="M1358" s="6">
        <f>tblSales[[#This Row],[Quantity]]*tblSales[[#This Row],[Unit Price]]</f>
        <v>15508.8</v>
      </c>
    </row>
    <row r="1359" spans="1:13" x14ac:dyDescent="0.25">
      <c r="A1359" s="2">
        <v>45519</v>
      </c>
      <c r="B1359">
        <v>37167</v>
      </c>
      <c r="C1359" t="s">
        <v>152</v>
      </c>
      <c r="D1359" t="s">
        <v>41</v>
      </c>
      <c r="E1359" t="s">
        <v>69</v>
      </c>
      <c r="F1359" t="s">
        <v>88</v>
      </c>
      <c r="G1359" t="s">
        <v>117</v>
      </c>
      <c r="H1359" t="s">
        <v>18</v>
      </c>
      <c r="I1359">
        <v>1520</v>
      </c>
      <c r="J1359" t="s">
        <v>26</v>
      </c>
      <c r="K1359" t="s">
        <v>34</v>
      </c>
      <c r="L1359">
        <v>8.82</v>
      </c>
      <c r="M1359" s="6">
        <f>tblSales[[#This Row],[Quantity]]*tblSales[[#This Row],[Unit Price]]</f>
        <v>13406.4</v>
      </c>
    </row>
    <row r="1360" spans="1:13" x14ac:dyDescent="0.25">
      <c r="A1360" s="2">
        <v>45519</v>
      </c>
      <c r="B1360">
        <v>37167</v>
      </c>
      <c r="C1360" t="s">
        <v>152</v>
      </c>
      <c r="D1360" t="s">
        <v>41</v>
      </c>
      <c r="E1360" t="s">
        <v>69</v>
      </c>
      <c r="F1360" t="s">
        <v>88</v>
      </c>
      <c r="G1360" t="s">
        <v>75</v>
      </c>
      <c r="H1360" t="s">
        <v>18</v>
      </c>
      <c r="I1360">
        <v>4100</v>
      </c>
      <c r="J1360" t="s">
        <v>26</v>
      </c>
      <c r="K1360" t="s">
        <v>24</v>
      </c>
      <c r="L1360">
        <v>9.4499999999999993</v>
      </c>
      <c r="M1360" s="6">
        <f>tblSales[[#This Row],[Quantity]]*tblSales[[#This Row],[Unit Price]]</f>
        <v>38745</v>
      </c>
    </row>
    <row r="1361" spans="1:13" x14ac:dyDescent="0.25">
      <c r="A1361" s="2">
        <v>45520</v>
      </c>
      <c r="B1361">
        <v>37168</v>
      </c>
      <c r="C1361" t="s">
        <v>150</v>
      </c>
      <c r="D1361" t="s">
        <v>41</v>
      </c>
      <c r="E1361" t="s">
        <v>53</v>
      </c>
      <c r="F1361" t="s">
        <v>16</v>
      </c>
      <c r="G1361" t="s">
        <v>65</v>
      </c>
      <c r="H1361" t="s">
        <v>22</v>
      </c>
      <c r="I1361">
        <v>2552</v>
      </c>
      <c r="J1361" t="s">
        <v>19</v>
      </c>
      <c r="K1361" t="s">
        <v>29</v>
      </c>
      <c r="L1361">
        <v>8.08</v>
      </c>
      <c r="M1361" s="6">
        <f>tblSales[[#This Row],[Quantity]]*tblSales[[#This Row],[Unit Price]]</f>
        <v>20620.16</v>
      </c>
    </row>
    <row r="1362" spans="1:13" x14ac:dyDescent="0.25">
      <c r="A1362" s="2">
        <v>45520</v>
      </c>
      <c r="B1362">
        <v>37168</v>
      </c>
      <c r="C1362" t="s">
        <v>150</v>
      </c>
      <c r="D1362" t="s">
        <v>41</v>
      </c>
      <c r="E1362" t="s">
        <v>53</v>
      </c>
      <c r="F1362" t="s">
        <v>16</v>
      </c>
      <c r="G1362" t="s">
        <v>65</v>
      </c>
      <c r="H1362" t="s">
        <v>22</v>
      </c>
      <c r="I1362">
        <v>3072</v>
      </c>
      <c r="J1362" t="s">
        <v>19</v>
      </c>
      <c r="K1362" t="s">
        <v>29</v>
      </c>
      <c r="L1362">
        <v>8.08</v>
      </c>
      <c r="M1362" s="6">
        <f>tblSales[[#This Row],[Quantity]]*tblSales[[#This Row],[Unit Price]]</f>
        <v>24821.760000000002</v>
      </c>
    </row>
    <row r="1363" spans="1:13" x14ac:dyDescent="0.25">
      <c r="A1363" s="2">
        <v>45520</v>
      </c>
      <c r="B1363">
        <v>37168</v>
      </c>
      <c r="C1363" t="s">
        <v>150</v>
      </c>
      <c r="D1363" t="s">
        <v>41</v>
      </c>
      <c r="E1363" t="s">
        <v>53</v>
      </c>
      <c r="F1363" t="s">
        <v>16</v>
      </c>
      <c r="G1363" t="s">
        <v>76</v>
      </c>
      <c r="H1363" t="s">
        <v>18</v>
      </c>
      <c r="I1363">
        <v>2232</v>
      </c>
      <c r="J1363" t="s">
        <v>19</v>
      </c>
      <c r="K1363" t="s">
        <v>29</v>
      </c>
      <c r="L1363">
        <v>9.6199999999999992</v>
      </c>
      <c r="M1363" s="6">
        <f>tblSales[[#This Row],[Quantity]]*tblSales[[#This Row],[Unit Price]]</f>
        <v>21471.839999999997</v>
      </c>
    </row>
    <row r="1364" spans="1:13" x14ac:dyDescent="0.25">
      <c r="A1364" s="2">
        <v>45520</v>
      </c>
      <c r="B1364">
        <v>37168</v>
      </c>
      <c r="C1364" t="s">
        <v>150</v>
      </c>
      <c r="D1364" t="s">
        <v>41</v>
      </c>
      <c r="E1364" t="s">
        <v>53</v>
      </c>
      <c r="F1364" t="s">
        <v>16</v>
      </c>
      <c r="G1364" t="s">
        <v>55</v>
      </c>
      <c r="H1364" t="s">
        <v>22</v>
      </c>
      <c r="I1364">
        <v>1048</v>
      </c>
      <c r="J1364" t="s">
        <v>36</v>
      </c>
      <c r="K1364" t="s">
        <v>27</v>
      </c>
      <c r="L1364">
        <v>7.79</v>
      </c>
      <c r="M1364" s="6">
        <f>tblSales[[#This Row],[Quantity]]*tblSales[[#This Row],[Unit Price]]</f>
        <v>8163.92</v>
      </c>
    </row>
    <row r="1365" spans="1:13" x14ac:dyDescent="0.25">
      <c r="A1365" s="2">
        <v>45520</v>
      </c>
      <c r="B1365">
        <v>37168</v>
      </c>
      <c r="C1365" t="s">
        <v>150</v>
      </c>
      <c r="D1365" t="s">
        <v>41</v>
      </c>
      <c r="E1365" t="s">
        <v>53</v>
      </c>
      <c r="F1365" t="s">
        <v>16</v>
      </c>
      <c r="G1365" t="s">
        <v>115</v>
      </c>
      <c r="H1365" t="s">
        <v>22</v>
      </c>
      <c r="I1365">
        <v>2216</v>
      </c>
      <c r="J1365" t="s">
        <v>23</v>
      </c>
      <c r="K1365" t="s">
        <v>29</v>
      </c>
      <c r="L1365">
        <v>9.8699999999999992</v>
      </c>
      <c r="M1365" s="6">
        <f>tblSales[[#This Row],[Quantity]]*tblSales[[#This Row],[Unit Price]]</f>
        <v>21871.919999999998</v>
      </c>
    </row>
    <row r="1366" spans="1:13" x14ac:dyDescent="0.25">
      <c r="A1366" s="2">
        <v>45520</v>
      </c>
      <c r="B1366">
        <v>37169</v>
      </c>
      <c r="C1366" t="s">
        <v>159</v>
      </c>
      <c r="D1366" t="s">
        <v>14</v>
      </c>
      <c r="E1366" t="s">
        <v>79</v>
      </c>
      <c r="F1366" t="s">
        <v>16</v>
      </c>
      <c r="G1366" t="s">
        <v>47</v>
      </c>
      <c r="H1366" t="s">
        <v>22</v>
      </c>
      <c r="I1366">
        <v>830</v>
      </c>
      <c r="J1366" t="s">
        <v>26</v>
      </c>
      <c r="K1366" t="s">
        <v>20</v>
      </c>
      <c r="L1366">
        <v>6.86</v>
      </c>
      <c r="M1366" s="6">
        <f>tblSales[[#This Row],[Quantity]]*tblSales[[#This Row],[Unit Price]]</f>
        <v>5693.8</v>
      </c>
    </row>
    <row r="1367" spans="1:13" x14ac:dyDescent="0.25">
      <c r="A1367" s="2">
        <v>45520</v>
      </c>
      <c r="B1367">
        <v>37169</v>
      </c>
      <c r="C1367" t="s">
        <v>159</v>
      </c>
      <c r="D1367" t="s">
        <v>14</v>
      </c>
      <c r="E1367" t="s">
        <v>79</v>
      </c>
      <c r="F1367" t="s">
        <v>16</v>
      </c>
      <c r="G1367" t="s">
        <v>61</v>
      </c>
      <c r="H1367" t="s">
        <v>22</v>
      </c>
      <c r="I1367">
        <v>518</v>
      </c>
      <c r="J1367" t="s">
        <v>26</v>
      </c>
      <c r="K1367" t="s">
        <v>24</v>
      </c>
      <c r="L1367">
        <v>7.06</v>
      </c>
      <c r="M1367" s="6">
        <f>tblSales[[#This Row],[Quantity]]*tblSales[[#This Row],[Unit Price]]</f>
        <v>3657.08</v>
      </c>
    </row>
    <row r="1368" spans="1:13" x14ac:dyDescent="0.25">
      <c r="A1368" s="2">
        <v>45520</v>
      </c>
      <c r="B1368">
        <v>37169</v>
      </c>
      <c r="C1368" t="s">
        <v>159</v>
      </c>
      <c r="D1368" t="s">
        <v>14</v>
      </c>
      <c r="E1368" t="s">
        <v>79</v>
      </c>
      <c r="F1368" t="s">
        <v>16</v>
      </c>
      <c r="G1368" t="s">
        <v>55</v>
      </c>
      <c r="H1368" t="s">
        <v>22</v>
      </c>
      <c r="I1368">
        <v>298</v>
      </c>
      <c r="J1368" t="s">
        <v>36</v>
      </c>
      <c r="K1368" t="s">
        <v>27</v>
      </c>
      <c r="L1368">
        <v>6.93</v>
      </c>
      <c r="M1368" s="6">
        <f>tblSales[[#This Row],[Quantity]]*tblSales[[#This Row],[Unit Price]]</f>
        <v>2065.14</v>
      </c>
    </row>
    <row r="1369" spans="1:13" x14ac:dyDescent="0.25">
      <c r="A1369" s="2">
        <v>45520</v>
      </c>
      <c r="B1369">
        <v>37169</v>
      </c>
      <c r="C1369" t="s">
        <v>159</v>
      </c>
      <c r="D1369" t="s">
        <v>14</v>
      </c>
      <c r="E1369" t="s">
        <v>79</v>
      </c>
      <c r="F1369" t="s">
        <v>16</v>
      </c>
      <c r="G1369" t="s">
        <v>54</v>
      </c>
      <c r="H1369" t="s">
        <v>33</v>
      </c>
      <c r="I1369">
        <v>290</v>
      </c>
      <c r="J1369" t="s">
        <v>36</v>
      </c>
      <c r="K1369" t="s">
        <v>34</v>
      </c>
      <c r="L1369">
        <v>7.5</v>
      </c>
      <c r="M1369" s="6">
        <f>tblSales[[#This Row],[Quantity]]*tblSales[[#This Row],[Unit Price]]</f>
        <v>2175</v>
      </c>
    </row>
    <row r="1370" spans="1:13" x14ac:dyDescent="0.25">
      <c r="A1370" s="2">
        <v>45520</v>
      </c>
      <c r="B1370">
        <v>37169</v>
      </c>
      <c r="C1370" t="s">
        <v>159</v>
      </c>
      <c r="D1370" t="s">
        <v>14</v>
      </c>
      <c r="E1370" t="s">
        <v>79</v>
      </c>
      <c r="F1370" t="s">
        <v>16</v>
      </c>
      <c r="G1370" t="s">
        <v>49</v>
      </c>
      <c r="H1370" t="s">
        <v>22</v>
      </c>
      <c r="I1370">
        <v>878</v>
      </c>
      <c r="J1370" t="s">
        <v>26</v>
      </c>
      <c r="K1370" t="s">
        <v>34</v>
      </c>
      <c r="L1370">
        <v>6.58</v>
      </c>
      <c r="M1370" s="6">
        <f>tblSales[[#This Row],[Quantity]]*tblSales[[#This Row],[Unit Price]]</f>
        <v>5777.24</v>
      </c>
    </row>
    <row r="1371" spans="1:13" x14ac:dyDescent="0.25">
      <c r="A1371" s="2">
        <v>45520</v>
      </c>
      <c r="B1371">
        <v>37170</v>
      </c>
      <c r="C1371" t="s">
        <v>182</v>
      </c>
      <c r="D1371" t="s">
        <v>78</v>
      </c>
      <c r="E1371" t="s">
        <v>79</v>
      </c>
      <c r="F1371" t="s">
        <v>16</v>
      </c>
      <c r="G1371" t="s">
        <v>56</v>
      </c>
      <c r="H1371" t="s">
        <v>33</v>
      </c>
      <c r="I1371">
        <v>185</v>
      </c>
      <c r="J1371" t="s">
        <v>23</v>
      </c>
      <c r="K1371" t="s">
        <v>34</v>
      </c>
      <c r="L1371">
        <v>9.1</v>
      </c>
      <c r="M1371" s="6">
        <f>tblSales[[#This Row],[Quantity]]*tblSales[[#This Row],[Unit Price]]</f>
        <v>1683.5</v>
      </c>
    </row>
    <row r="1372" spans="1:13" x14ac:dyDescent="0.25">
      <c r="A1372" s="2">
        <v>45520</v>
      </c>
      <c r="B1372">
        <v>37170</v>
      </c>
      <c r="C1372" t="s">
        <v>182</v>
      </c>
      <c r="D1372" t="s">
        <v>78</v>
      </c>
      <c r="E1372" t="s">
        <v>79</v>
      </c>
      <c r="F1372" t="s">
        <v>16</v>
      </c>
      <c r="G1372" t="s">
        <v>57</v>
      </c>
      <c r="H1372" t="s">
        <v>18</v>
      </c>
      <c r="I1372">
        <v>293</v>
      </c>
      <c r="J1372" t="s">
        <v>36</v>
      </c>
      <c r="K1372" t="s">
        <v>34</v>
      </c>
      <c r="L1372">
        <v>7.81</v>
      </c>
      <c r="M1372" s="6">
        <f>tblSales[[#This Row],[Quantity]]*tblSales[[#This Row],[Unit Price]]</f>
        <v>2288.33</v>
      </c>
    </row>
    <row r="1373" spans="1:13" x14ac:dyDescent="0.25">
      <c r="A1373" s="2">
        <v>45520</v>
      </c>
      <c r="B1373">
        <v>37170</v>
      </c>
      <c r="C1373" t="s">
        <v>182</v>
      </c>
      <c r="D1373" t="s">
        <v>78</v>
      </c>
      <c r="E1373" t="s">
        <v>79</v>
      </c>
      <c r="F1373" t="s">
        <v>16</v>
      </c>
      <c r="G1373" t="s">
        <v>103</v>
      </c>
      <c r="H1373" t="s">
        <v>18</v>
      </c>
      <c r="I1373">
        <v>133</v>
      </c>
      <c r="J1373" t="s">
        <v>23</v>
      </c>
      <c r="K1373" t="s">
        <v>24</v>
      </c>
      <c r="L1373">
        <v>10.83</v>
      </c>
      <c r="M1373" s="6">
        <f>tblSales[[#This Row],[Quantity]]*tblSales[[#This Row],[Unit Price]]</f>
        <v>1440.39</v>
      </c>
    </row>
    <row r="1374" spans="1:13" x14ac:dyDescent="0.25">
      <c r="A1374" s="2">
        <v>45520</v>
      </c>
      <c r="B1374">
        <v>37170</v>
      </c>
      <c r="C1374" t="s">
        <v>182</v>
      </c>
      <c r="D1374" t="s">
        <v>78</v>
      </c>
      <c r="E1374" t="s">
        <v>79</v>
      </c>
      <c r="F1374" t="s">
        <v>16</v>
      </c>
      <c r="G1374" t="s">
        <v>42</v>
      </c>
      <c r="H1374" t="s">
        <v>33</v>
      </c>
      <c r="I1374">
        <v>202</v>
      </c>
      <c r="J1374" t="s">
        <v>19</v>
      </c>
      <c r="K1374" t="s">
        <v>24</v>
      </c>
      <c r="L1374">
        <v>7.97</v>
      </c>
      <c r="M1374" s="6">
        <f>tblSales[[#This Row],[Quantity]]*tblSales[[#This Row],[Unit Price]]</f>
        <v>1609.94</v>
      </c>
    </row>
    <row r="1375" spans="1:13" x14ac:dyDescent="0.25">
      <c r="A1375" s="2">
        <v>45520</v>
      </c>
      <c r="B1375">
        <v>37170</v>
      </c>
      <c r="C1375" t="s">
        <v>182</v>
      </c>
      <c r="D1375" t="s">
        <v>78</v>
      </c>
      <c r="E1375" t="s">
        <v>79</v>
      </c>
      <c r="F1375" t="s">
        <v>16</v>
      </c>
      <c r="G1375" t="s">
        <v>98</v>
      </c>
      <c r="H1375" t="s">
        <v>18</v>
      </c>
      <c r="I1375">
        <v>292</v>
      </c>
      <c r="J1375" t="s">
        <v>36</v>
      </c>
      <c r="K1375" t="s">
        <v>29</v>
      </c>
      <c r="L1375">
        <v>7.57</v>
      </c>
      <c r="M1375" s="6">
        <f>tblSales[[#This Row],[Quantity]]*tblSales[[#This Row],[Unit Price]]</f>
        <v>2210.44</v>
      </c>
    </row>
    <row r="1376" spans="1:13" x14ac:dyDescent="0.25">
      <c r="A1376" s="2">
        <v>45520</v>
      </c>
      <c r="B1376">
        <v>37171</v>
      </c>
      <c r="C1376" t="s">
        <v>87</v>
      </c>
      <c r="D1376" t="s">
        <v>41</v>
      </c>
      <c r="E1376" t="s">
        <v>69</v>
      </c>
      <c r="F1376" t="s">
        <v>16</v>
      </c>
      <c r="G1376" t="s">
        <v>37</v>
      </c>
      <c r="H1376" t="s">
        <v>18</v>
      </c>
      <c r="I1376">
        <v>1304</v>
      </c>
      <c r="J1376" t="s">
        <v>19</v>
      </c>
      <c r="K1376" t="s">
        <v>24</v>
      </c>
      <c r="L1376">
        <v>10.63</v>
      </c>
      <c r="M1376" s="6">
        <f>tblSales[[#This Row],[Quantity]]*tblSales[[#This Row],[Unit Price]]</f>
        <v>13861.52</v>
      </c>
    </row>
    <row r="1377" spans="1:13" x14ac:dyDescent="0.25">
      <c r="A1377" s="2">
        <v>45520</v>
      </c>
      <c r="B1377">
        <v>37171</v>
      </c>
      <c r="C1377" t="s">
        <v>87</v>
      </c>
      <c r="D1377" t="s">
        <v>41</v>
      </c>
      <c r="E1377" t="s">
        <v>69</v>
      </c>
      <c r="F1377" t="s">
        <v>16</v>
      </c>
      <c r="G1377" t="s">
        <v>84</v>
      </c>
      <c r="H1377" t="s">
        <v>22</v>
      </c>
      <c r="I1377">
        <v>1380</v>
      </c>
      <c r="J1377" t="s">
        <v>36</v>
      </c>
      <c r="K1377" t="s">
        <v>29</v>
      </c>
      <c r="L1377">
        <v>7.63</v>
      </c>
      <c r="M1377" s="6">
        <f>tblSales[[#This Row],[Quantity]]*tblSales[[#This Row],[Unit Price]]</f>
        <v>10529.4</v>
      </c>
    </row>
    <row r="1378" spans="1:13" x14ac:dyDescent="0.25">
      <c r="A1378" s="2">
        <v>45520</v>
      </c>
      <c r="B1378">
        <v>37171</v>
      </c>
      <c r="C1378" t="s">
        <v>87</v>
      </c>
      <c r="D1378" t="s">
        <v>41</v>
      </c>
      <c r="E1378" t="s">
        <v>69</v>
      </c>
      <c r="F1378" t="s">
        <v>16</v>
      </c>
      <c r="G1378" t="s">
        <v>35</v>
      </c>
      <c r="H1378" t="s">
        <v>22</v>
      </c>
      <c r="I1378">
        <v>1260</v>
      </c>
      <c r="J1378" t="s">
        <v>36</v>
      </c>
      <c r="K1378" t="s">
        <v>34</v>
      </c>
      <c r="L1378">
        <v>7.88</v>
      </c>
      <c r="M1378" s="6">
        <f>tblSales[[#This Row],[Quantity]]*tblSales[[#This Row],[Unit Price]]</f>
        <v>9928.7999999999993</v>
      </c>
    </row>
    <row r="1379" spans="1:13" x14ac:dyDescent="0.25">
      <c r="A1379" s="2">
        <v>45520</v>
      </c>
      <c r="B1379">
        <v>37171</v>
      </c>
      <c r="C1379" t="s">
        <v>87</v>
      </c>
      <c r="D1379" t="s">
        <v>41</v>
      </c>
      <c r="E1379" t="s">
        <v>69</v>
      </c>
      <c r="F1379" t="s">
        <v>16</v>
      </c>
      <c r="G1379" t="s">
        <v>61</v>
      </c>
      <c r="H1379" t="s">
        <v>22</v>
      </c>
      <c r="I1379">
        <v>524</v>
      </c>
      <c r="J1379" t="s">
        <v>26</v>
      </c>
      <c r="K1379" t="s">
        <v>24</v>
      </c>
      <c r="L1379">
        <v>7.94</v>
      </c>
      <c r="M1379" s="6">
        <f>tblSales[[#This Row],[Quantity]]*tblSales[[#This Row],[Unit Price]]</f>
        <v>4160.5600000000004</v>
      </c>
    </row>
    <row r="1380" spans="1:13" x14ac:dyDescent="0.25">
      <c r="A1380" s="2">
        <v>45520</v>
      </c>
      <c r="B1380">
        <v>37171</v>
      </c>
      <c r="C1380" t="s">
        <v>87</v>
      </c>
      <c r="D1380" t="s">
        <v>41</v>
      </c>
      <c r="E1380" t="s">
        <v>69</v>
      </c>
      <c r="F1380" t="s">
        <v>16</v>
      </c>
      <c r="G1380" t="s">
        <v>99</v>
      </c>
      <c r="H1380" t="s">
        <v>22</v>
      </c>
      <c r="I1380">
        <v>1232</v>
      </c>
      <c r="J1380" t="s">
        <v>19</v>
      </c>
      <c r="K1380" t="s">
        <v>24</v>
      </c>
      <c r="L1380">
        <v>8.93</v>
      </c>
      <c r="M1380" s="6">
        <f>tblSales[[#This Row],[Quantity]]*tblSales[[#This Row],[Unit Price]]</f>
        <v>11001.76</v>
      </c>
    </row>
    <row r="1381" spans="1:13" x14ac:dyDescent="0.25">
      <c r="A1381" s="2">
        <v>45520</v>
      </c>
      <c r="B1381">
        <v>37172</v>
      </c>
      <c r="C1381" t="s">
        <v>152</v>
      </c>
      <c r="D1381" t="s">
        <v>41</v>
      </c>
      <c r="E1381" t="s">
        <v>69</v>
      </c>
      <c r="F1381" t="s">
        <v>16</v>
      </c>
      <c r="G1381" t="s">
        <v>71</v>
      </c>
      <c r="H1381" t="s">
        <v>22</v>
      </c>
      <c r="I1381">
        <v>530</v>
      </c>
      <c r="J1381" t="s">
        <v>19</v>
      </c>
      <c r="K1381" t="s">
        <v>20</v>
      </c>
      <c r="L1381">
        <v>8.68</v>
      </c>
      <c r="M1381" s="6">
        <f>tblSales[[#This Row],[Quantity]]*tblSales[[#This Row],[Unit Price]]</f>
        <v>4600.3999999999996</v>
      </c>
    </row>
    <row r="1382" spans="1:13" x14ac:dyDescent="0.25">
      <c r="A1382" s="2">
        <v>45520</v>
      </c>
      <c r="B1382">
        <v>37172</v>
      </c>
      <c r="C1382" t="s">
        <v>152</v>
      </c>
      <c r="D1382" t="s">
        <v>41</v>
      </c>
      <c r="E1382" t="s">
        <v>69</v>
      </c>
      <c r="F1382" t="s">
        <v>16</v>
      </c>
      <c r="G1382" t="s">
        <v>35</v>
      </c>
      <c r="H1382" t="s">
        <v>22</v>
      </c>
      <c r="I1382">
        <v>2280</v>
      </c>
      <c r="J1382" t="s">
        <v>36</v>
      </c>
      <c r="K1382" t="s">
        <v>34</v>
      </c>
      <c r="L1382">
        <v>7.88</v>
      </c>
      <c r="M1382" s="6">
        <f>tblSales[[#This Row],[Quantity]]*tblSales[[#This Row],[Unit Price]]</f>
        <v>17966.400000000001</v>
      </c>
    </row>
    <row r="1383" spans="1:13" x14ac:dyDescent="0.25">
      <c r="A1383" s="2">
        <v>45520</v>
      </c>
      <c r="B1383">
        <v>37172</v>
      </c>
      <c r="C1383" t="s">
        <v>152</v>
      </c>
      <c r="D1383" t="s">
        <v>41</v>
      </c>
      <c r="E1383" t="s">
        <v>69</v>
      </c>
      <c r="F1383" t="s">
        <v>16</v>
      </c>
      <c r="G1383" t="s">
        <v>99</v>
      </c>
      <c r="H1383" t="s">
        <v>22</v>
      </c>
      <c r="I1383">
        <v>1720</v>
      </c>
      <c r="J1383" t="s">
        <v>19</v>
      </c>
      <c r="K1383" t="s">
        <v>24</v>
      </c>
      <c r="L1383">
        <v>8.93</v>
      </c>
      <c r="M1383" s="6">
        <f>tblSales[[#This Row],[Quantity]]*tblSales[[#This Row],[Unit Price]]</f>
        <v>15359.6</v>
      </c>
    </row>
    <row r="1384" spans="1:13" x14ac:dyDescent="0.25">
      <c r="A1384" s="2">
        <v>45520</v>
      </c>
      <c r="B1384">
        <v>37172</v>
      </c>
      <c r="C1384" t="s">
        <v>152</v>
      </c>
      <c r="D1384" t="s">
        <v>41</v>
      </c>
      <c r="E1384" t="s">
        <v>69</v>
      </c>
      <c r="F1384" t="s">
        <v>16</v>
      </c>
      <c r="G1384" t="s">
        <v>39</v>
      </c>
      <c r="H1384" t="s">
        <v>18</v>
      </c>
      <c r="I1384">
        <v>2390</v>
      </c>
      <c r="J1384" t="s">
        <v>26</v>
      </c>
      <c r="K1384" t="s">
        <v>27</v>
      </c>
      <c r="L1384">
        <v>8.73</v>
      </c>
      <c r="M1384" s="6">
        <f>tblSales[[#This Row],[Quantity]]*tblSales[[#This Row],[Unit Price]]</f>
        <v>20864.7</v>
      </c>
    </row>
    <row r="1385" spans="1:13" x14ac:dyDescent="0.25">
      <c r="A1385" s="2">
        <v>45520</v>
      </c>
      <c r="B1385">
        <v>37172</v>
      </c>
      <c r="C1385" t="s">
        <v>152</v>
      </c>
      <c r="D1385" t="s">
        <v>41</v>
      </c>
      <c r="E1385" t="s">
        <v>69</v>
      </c>
      <c r="F1385" t="s">
        <v>16</v>
      </c>
      <c r="G1385" t="s">
        <v>132</v>
      </c>
      <c r="H1385" t="s">
        <v>18</v>
      </c>
      <c r="I1385">
        <v>660</v>
      </c>
      <c r="J1385" t="s">
        <v>19</v>
      </c>
      <c r="K1385" t="s">
        <v>27</v>
      </c>
      <c r="L1385">
        <v>9.82</v>
      </c>
      <c r="M1385" s="6">
        <f>tblSales[[#This Row],[Quantity]]*tblSales[[#This Row],[Unit Price]]</f>
        <v>6481.2</v>
      </c>
    </row>
    <row r="1386" spans="1:13" x14ac:dyDescent="0.25">
      <c r="A1386" s="2">
        <v>45520</v>
      </c>
      <c r="B1386">
        <v>37173</v>
      </c>
      <c r="C1386" t="s">
        <v>160</v>
      </c>
      <c r="D1386" t="s">
        <v>78</v>
      </c>
      <c r="E1386" t="s">
        <v>83</v>
      </c>
      <c r="F1386" t="s">
        <v>16</v>
      </c>
      <c r="G1386" t="s">
        <v>43</v>
      </c>
      <c r="H1386" t="s">
        <v>33</v>
      </c>
      <c r="I1386">
        <v>332</v>
      </c>
      <c r="J1386" t="s">
        <v>36</v>
      </c>
      <c r="K1386" t="s">
        <v>27</v>
      </c>
      <c r="L1386">
        <v>6.96</v>
      </c>
      <c r="M1386" s="6">
        <f>tblSales[[#This Row],[Quantity]]*tblSales[[#This Row],[Unit Price]]</f>
        <v>2310.7199999999998</v>
      </c>
    </row>
    <row r="1387" spans="1:13" x14ac:dyDescent="0.25">
      <c r="A1387" s="2">
        <v>45520</v>
      </c>
      <c r="B1387">
        <v>37173</v>
      </c>
      <c r="C1387" t="s">
        <v>160</v>
      </c>
      <c r="D1387" t="s">
        <v>78</v>
      </c>
      <c r="E1387" t="s">
        <v>83</v>
      </c>
      <c r="F1387" t="s">
        <v>16</v>
      </c>
      <c r="G1387" t="s">
        <v>55</v>
      </c>
      <c r="H1387" t="s">
        <v>22</v>
      </c>
      <c r="I1387">
        <v>38</v>
      </c>
      <c r="J1387" t="s">
        <v>36</v>
      </c>
      <c r="K1387" t="s">
        <v>27</v>
      </c>
      <c r="L1387">
        <v>6.5</v>
      </c>
      <c r="M1387" s="6">
        <f>tblSales[[#This Row],[Quantity]]*tblSales[[#This Row],[Unit Price]]</f>
        <v>247</v>
      </c>
    </row>
    <row r="1388" spans="1:13" x14ac:dyDescent="0.25">
      <c r="A1388" s="2">
        <v>45520</v>
      </c>
      <c r="B1388">
        <v>37173</v>
      </c>
      <c r="C1388" t="s">
        <v>160</v>
      </c>
      <c r="D1388" t="s">
        <v>78</v>
      </c>
      <c r="E1388" t="s">
        <v>83</v>
      </c>
      <c r="F1388" t="s">
        <v>16</v>
      </c>
      <c r="G1388" t="s">
        <v>111</v>
      </c>
      <c r="H1388" t="s">
        <v>22</v>
      </c>
      <c r="I1388">
        <v>34</v>
      </c>
      <c r="J1388" t="s">
        <v>23</v>
      </c>
      <c r="K1388" t="s">
        <v>20</v>
      </c>
      <c r="L1388">
        <v>8.84</v>
      </c>
      <c r="M1388" s="6">
        <f>tblSales[[#This Row],[Quantity]]*tblSales[[#This Row],[Unit Price]]</f>
        <v>300.56</v>
      </c>
    </row>
    <row r="1389" spans="1:13" x14ac:dyDescent="0.25">
      <c r="A1389" s="2">
        <v>45520</v>
      </c>
      <c r="B1389">
        <v>37173</v>
      </c>
      <c r="C1389" t="s">
        <v>160</v>
      </c>
      <c r="D1389" t="s">
        <v>78</v>
      </c>
      <c r="E1389" t="s">
        <v>83</v>
      </c>
      <c r="F1389" t="s">
        <v>16</v>
      </c>
      <c r="G1389" t="s">
        <v>99</v>
      </c>
      <c r="H1389" t="s">
        <v>22</v>
      </c>
      <c r="I1389">
        <v>320</v>
      </c>
      <c r="J1389" t="s">
        <v>19</v>
      </c>
      <c r="K1389" t="s">
        <v>24</v>
      </c>
      <c r="L1389">
        <v>7.44</v>
      </c>
      <c r="M1389" s="6">
        <f>tblSales[[#This Row],[Quantity]]*tblSales[[#This Row],[Unit Price]]</f>
        <v>2380.8000000000002</v>
      </c>
    </row>
    <row r="1390" spans="1:13" x14ac:dyDescent="0.25">
      <c r="A1390" s="2">
        <v>45520</v>
      </c>
      <c r="B1390">
        <v>37173</v>
      </c>
      <c r="C1390" t="s">
        <v>160</v>
      </c>
      <c r="D1390" t="s">
        <v>78</v>
      </c>
      <c r="E1390" t="s">
        <v>83</v>
      </c>
      <c r="F1390" t="s">
        <v>16</v>
      </c>
      <c r="G1390" t="s">
        <v>62</v>
      </c>
      <c r="H1390" t="s">
        <v>33</v>
      </c>
      <c r="I1390">
        <v>134</v>
      </c>
      <c r="J1390" t="s">
        <v>36</v>
      </c>
      <c r="K1390" t="s">
        <v>20</v>
      </c>
      <c r="L1390">
        <v>7.31</v>
      </c>
      <c r="M1390" s="6">
        <f>tblSales[[#This Row],[Quantity]]*tblSales[[#This Row],[Unit Price]]</f>
        <v>979.54</v>
      </c>
    </row>
    <row r="1391" spans="1:13" x14ac:dyDescent="0.25">
      <c r="A1391" s="2">
        <v>45521</v>
      </c>
      <c r="B1391">
        <v>37174</v>
      </c>
      <c r="C1391" t="s">
        <v>140</v>
      </c>
      <c r="D1391" t="s">
        <v>14</v>
      </c>
      <c r="E1391" t="s">
        <v>69</v>
      </c>
      <c r="F1391" t="s">
        <v>64</v>
      </c>
      <c r="G1391" t="s">
        <v>57</v>
      </c>
      <c r="H1391" t="s">
        <v>18</v>
      </c>
      <c r="I1391">
        <v>143</v>
      </c>
      <c r="J1391" t="s">
        <v>36</v>
      </c>
      <c r="K1391" t="s">
        <v>34</v>
      </c>
      <c r="L1391">
        <v>8.33</v>
      </c>
      <c r="M1391" s="6">
        <f>tblSales[[#This Row],[Quantity]]*tblSales[[#This Row],[Unit Price]]</f>
        <v>1191.19</v>
      </c>
    </row>
    <row r="1392" spans="1:13" x14ac:dyDescent="0.25">
      <c r="A1392" s="2">
        <v>45521</v>
      </c>
      <c r="B1392">
        <v>37174</v>
      </c>
      <c r="C1392" t="s">
        <v>140</v>
      </c>
      <c r="D1392" t="s">
        <v>14</v>
      </c>
      <c r="E1392" t="s">
        <v>69</v>
      </c>
      <c r="F1392" t="s">
        <v>64</v>
      </c>
      <c r="G1392" t="s">
        <v>59</v>
      </c>
      <c r="H1392" t="s">
        <v>18</v>
      </c>
      <c r="I1392">
        <v>131</v>
      </c>
      <c r="J1392" t="s">
        <v>19</v>
      </c>
      <c r="K1392" t="s">
        <v>34</v>
      </c>
      <c r="L1392">
        <v>8.82</v>
      </c>
      <c r="M1392" s="6">
        <f>tblSales[[#This Row],[Quantity]]*tblSales[[#This Row],[Unit Price]]</f>
        <v>1155.42</v>
      </c>
    </row>
    <row r="1393" spans="1:13" x14ac:dyDescent="0.25">
      <c r="A1393" s="2">
        <v>45521</v>
      </c>
      <c r="B1393">
        <v>37174</v>
      </c>
      <c r="C1393" t="s">
        <v>140</v>
      </c>
      <c r="D1393" t="s">
        <v>14</v>
      </c>
      <c r="E1393" t="s">
        <v>69</v>
      </c>
      <c r="F1393" t="s">
        <v>64</v>
      </c>
      <c r="G1393" t="s">
        <v>71</v>
      </c>
      <c r="H1393" t="s">
        <v>22</v>
      </c>
      <c r="I1393">
        <v>378</v>
      </c>
      <c r="J1393" t="s">
        <v>19</v>
      </c>
      <c r="K1393" t="s">
        <v>20</v>
      </c>
      <c r="L1393">
        <v>7.71</v>
      </c>
      <c r="M1393" s="6">
        <f>tblSales[[#This Row],[Quantity]]*tblSales[[#This Row],[Unit Price]]</f>
        <v>2914.38</v>
      </c>
    </row>
    <row r="1394" spans="1:13" x14ac:dyDescent="0.25">
      <c r="A1394" s="2">
        <v>45521</v>
      </c>
      <c r="B1394">
        <v>37174</v>
      </c>
      <c r="C1394" t="s">
        <v>140</v>
      </c>
      <c r="D1394" t="s">
        <v>14</v>
      </c>
      <c r="E1394" t="s">
        <v>69</v>
      </c>
      <c r="F1394" t="s">
        <v>64</v>
      </c>
      <c r="G1394" t="s">
        <v>103</v>
      </c>
      <c r="H1394" t="s">
        <v>18</v>
      </c>
      <c r="I1394">
        <v>152</v>
      </c>
      <c r="J1394" t="s">
        <v>23</v>
      </c>
      <c r="K1394" t="s">
        <v>24</v>
      </c>
      <c r="L1394">
        <v>11.55</v>
      </c>
      <c r="M1394" s="6">
        <f>tblSales[[#This Row],[Quantity]]*tblSales[[#This Row],[Unit Price]]</f>
        <v>1755.6000000000001</v>
      </c>
    </row>
    <row r="1395" spans="1:13" x14ac:dyDescent="0.25">
      <c r="A1395" s="2">
        <v>45521</v>
      </c>
      <c r="B1395">
        <v>37174</v>
      </c>
      <c r="C1395" t="s">
        <v>140</v>
      </c>
      <c r="D1395" t="s">
        <v>14</v>
      </c>
      <c r="E1395" t="s">
        <v>69</v>
      </c>
      <c r="F1395" t="s">
        <v>64</v>
      </c>
      <c r="G1395" t="s">
        <v>38</v>
      </c>
      <c r="H1395" t="s">
        <v>33</v>
      </c>
      <c r="I1395">
        <v>99</v>
      </c>
      <c r="J1395" t="s">
        <v>23</v>
      </c>
      <c r="K1395" t="s">
        <v>27</v>
      </c>
      <c r="L1395">
        <v>9.6</v>
      </c>
      <c r="M1395" s="6">
        <f>tblSales[[#This Row],[Quantity]]*tblSales[[#This Row],[Unit Price]]</f>
        <v>950.4</v>
      </c>
    </row>
    <row r="1396" spans="1:13" x14ac:dyDescent="0.25">
      <c r="A1396" s="2">
        <v>45521</v>
      </c>
      <c r="B1396">
        <v>37175</v>
      </c>
      <c r="C1396" t="s">
        <v>149</v>
      </c>
      <c r="D1396" t="s">
        <v>41</v>
      </c>
      <c r="E1396" t="s">
        <v>15</v>
      </c>
      <c r="F1396" t="s">
        <v>64</v>
      </c>
      <c r="G1396" t="s">
        <v>35</v>
      </c>
      <c r="H1396" t="s">
        <v>22</v>
      </c>
      <c r="I1396">
        <v>67</v>
      </c>
      <c r="J1396" t="s">
        <v>36</v>
      </c>
      <c r="K1396" t="s">
        <v>34</v>
      </c>
      <c r="L1396">
        <v>7.88</v>
      </c>
      <c r="M1396" s="6">
        <f>tblSales[[#This Row],[Quantity]]*tblSales[[#This Row],[Unit Price]]</f>
        <v>527.96</v>
      </c>
    </row>
    <row r="1397" spans="1:13" x14ac:dyDescent="0.25">
      <c r="A1397" s="2">
        <v>45521</v>
      </c>
      <c r="B1397">
        <v>37175</v>
      </c>
      <c r="C1397" t="s">
        <v>149</v>
      </c>
      <c r="D1397" t="s">
        <v>41</v>
      </c>
      <c r="E1397" t="s">
        <v>15</v>
      </c>
      <c r="F1397" t="s">
        <v>64</v>
      </c>
      <c r="G1397" t="s">
        <v>21</v>
      </c>
      <c r="H1397" t="s">
        <v>22</v>
      </c>
      <c r="I1397">
        <v>49</v>
      </c>
      <c r="J1397" t="s">
        <v>23</v>
      </c>
      <c r="K1397" t="s">
        <v>24</v>
      </c>
      <c r="L1397">
        <v>10.92</v>
      </c>
      <c r="M1397" s="6">
        <f>tblSales[[#This Row],[Quantity]]*tblSales[[#This Row],[Unit Price]]</f>
        <v>535.08000000000004</v>
      </c>
    </row>
    <row r="1398" spans="1:13" x14ac:dyDescent="0.25">
      <c r="A1398" s="2">
        <v>45521</v>
      </c>
      <c r="B1398">
        <v>37175</v>
      </c>
      <c r="C1398" t="s">
        <v>149</v>
      </c>
      <c r="D1398" t="s">
        <v>41</v>
      </c>
      <c r="E1398" t="s">
        <v>15</v>
      </c>
      <c r="F1398" t="s">
        <v>64</v>
      </c>
      <c r="G1398" t="s">
        <v>25</v>
      </c>
      <c r="H1398" t="s">
        <v>22</v>
      </c>
      <c r="I1398">
        <v>39</v>
      </c>
      <c r="J1398" t="s">
        <v>26</v>
      </c>
      <c r="K1398" t="s">
        <v>27</v>
      </c>
      <c r="L1398">
        <v>7.34</v>
      </c>
      <c r="M1398" s="6">
        <f>tblSales[[#This Row],[Quantity]]*tblSales[[#This Row],[Unit Price]]</f>
        <v>286.26</v>
      </c>
    </row>
    <row r="1399" spans="1:13" x14ac:dyDescent="0.25">
      <c r="A1399" s="2">
        <v>45521</v>
      </c>
      <c r="B1399">
        <v>37175</v>
      </c>
      <c r="C1399" t="s">
        <v>149</v>
      </c>
      <c r="D1399" t="s">
        <v>41</v>
      </c>
      <c r="E1399" t="s">
        <v>15</v>
      </c>
      <c r="F1399" t="s">
        <v>64</v>
      </c>
      <c r="G1399" t="s">
        <v>50</v>
      </c>
      <c r="H1399" t="s">
        <v>18</v>
      </c>
      <c r="I1399">
        <v>31</v>
      </c>
      <c r="J1399" t="s">
        <v>26</v>
      </c>
      <c r="K1399" t="s">
        <v>20</v>
      </c>
      <c r="L1399">
        <v>9.18</v>
      </c>
      <c r="M1399" s="6">
        <f>tblSales[[#This Row],[Quantity]]*tblSales[[#This Row],[Unit Price]]</f>
        <v>284.58</v>
      </c>
    </row>
    <row r="1400" spans="1:13" x14ac:dyDescent="0.25">
      <c r="A1400" s="2">
        <v>45521</v>
      </c>
      <c r="B1400">
        <v>37175</v>
      </c>
      <c r="C1400" t="s">
        <v>149</v>
      </c>
      <c r="D1400" t="s">
        <v>41</v>
      </c>
      <c r="E1400" t="s">
        <v>15</v>
      </c>
      <c r="F1400" t="s">
        <v>64</v>
      </c>
      <c r="G1400" t="s">
        <v>47</v>
      </c>
      <c r="H1400" t="s">
        <v>22</v>
      </c>
      <c r="I1400">
        <v>54</v>
      </c>
      <c r="J1400" t="s">
        <v>26</v>
      </c>
      <c r="K1400" t="s">
        <v>20</v>
      </c>
      <c r="L1400">
        <v>7.71</v>
      </c>
      <c r="M1400" s="6">
        <f>tblSales[[#This Row],[Quantity]]*tblSales[[#This Row],[Unit Price]]</f>
        <v>416.34</v>
      </c>
    </row>
    <row r="1401" spans="1:13" x14ac:dyDescent="0.25">
      <c r="A1401" s="2">
        <v>45521</v>
      </c>
      <c r="B1401">
        <v>37176</v>
      </c>
      <c r="C1401" t="s">
        <v>140</v>
      </c>
      <c r="D1401" t="s">
        <v>14</v>
      </c>
      <c r="E1401" t="s">
        <v>69</v>
      </c>
      <c r="F1401" t="s">
        <v>64</v>
      </c>
      <c r="G1401" t="s">
        <v>57</v>
      </c>
      <c r="H1401" t="s">
        <v>18</v>
      </c>
      <c r="I1401">
        <v>133</v>
      </c>
      <c r="J1401" t="s">
        <v>36</v>
      </c>
      <c r="K1401" t="s">
        <v>34</v>
      </c>
      <c r="L1401">
        <v>8.33</v>
      </c>
      <c r="M1401" s="6">
        <f>tblSales[[#This Row],[Quantity]]*tblSales[[#This Row],[Unit Price]]</f>
        <v>1107.8900000000001</v>
      </c>
    </row>
    <row r="1402" spans="1:13" x14ac:dyDescent="0.25">
      <c r="A1402" s="2">
        <v>45521</v>
      </c>
      <c r="B1402">
        <v>37176</v>
      </c>
      <c r="C1402" t="s">
        <v>140</v>
      </c>
      <c r="D1402" t="s">
        <v>14</v>
      </c>
      <c r="E1402" t="s">
        <v>69</v>
      </c>
      <c r="F1402" t="s">
        <v>64</v>
      </c>
      <c r="G1402" t="s">
        <v>17</v>
      </c>
      <c r="H1402" t="s">
        <v>18</v>
      </c>
      <c r="I1402">
        <v>276</v>
      </c>
      <c r="J1402" t="s">
        <v>19</v>
      </c>
      <c r="K1402" t="s">
        <v>20</v>
      </c>
      <c r="L1402">
        <v>9.18</v>
      </c>
      <c r="M1402" s="6">
        <f>tblSales[[#This Row],[Quantity]]*tblSales[[#This Row],[Unit Price]]</f>
        <v>2533.6799999999998</v>
      </c>
    </row>
    <row r="1403" spans="1:13" x14ac:dyDescent="0.25">
      <c r="A1403" s="2">
        <v>45521</v>
      </c>
      <c r="B1403">
        <v>37176</v>
      </c>
      <c r="C1403" t="s">
        <v>140</v>
      </c>
      <c r="D1403" t="s">
        <v>14</v>
      </c>
      <c r="E1403" t="s">
        <v>69</v>
      </c>
      <c r="F1403" t="s">
        <v>64</v>
      </c>
      <c r="G1403" t="s">
        <v>80</v>
      </c>
      <c r="H1403" t="s">
        <v>18</v>
      </c>
      <c r="I1403">
        <v>325</v>
      </c>
      <c r="J1403" t="s">
        <v>36</v>
      </c>
      <c r="K1403" t="s">
        <v>24</v>
      </c>
      <c r="L1403">
        <v>8.93</v>
      </c>
      <c r="M1403" s="6">
        <f>tblSales[[#This Row],[Quantity]]*tblSales[[#This Row],[Unit Price]]</f>
        <v>2902.25</v>
      </c>
    </row>
    <row r="1404" spans="1:13" x14ac:dyDescent="0.25">
      <c r="A1404" s="2">
        <v>45521</v>
      </c>
      <c r="B1404">
        <v>37176</v>
      </c>
      <c r="C1404" t="s">
        <v>140</v>
      </c>
      <c r="D1404" t="s">
        <v>14</v>
      </c>
      <c r="E1404" t="s">
        <v>69</v>
      </c>
      <c r="F1404" t="s">
        <v>64</v>
      </c>
      <c r="G1404" t="s">
        <v>35</v>
      </c>
      <c r="H1404" t="s">
        <v>22</v>
      </c>
      <c r="I1404">
        <v>384</v>
      </c>
      <c r="J1404" t="s">
        <v>36</v>
      </c>
      <c r="K1404" t="s">
        <v>34</v>
      </c>
      <c r="L1404">
        <v>7</v>
      </c>
      <c r="M1404" s="6">
        <f>tblSales[[#This Row],[Quantity]]*tblSales[[#This Row],[Unit Price]]</f>
        <v>2688</v>
      </c>
    </row>
    <row r="1405" spans="1:13" x14ac:dyDescent="0.25">
      <c r="A1405" s="2">
        <v>45521</v>
      </c>
      <c r="B1405">
        <v>37176</v>
      </c>
      <c r="C1405" t="s">
        <v>140</v>
      </c>
      <c r="D1405" t="s">
        <v>14</v>
      </c>
      <c r="E1405" t="s">
        <v>69</v>
      </c>
      <c r="F1405" t="s">
        <v>64</v>
      </c>
      <c r="G1405" t="s">
        <v>86</v>
      </c>
      <c r="H1405" t="s">
        <v>33</v>
      </c>
      <c r="I1405">
        <v>154</v>
      </c>
      <c r="J1405" t="s">
        <v>19</v>
      </c>
      <c r="K1405" t="s">
        <v>20</v>
      </c>
      <c r="L1405">
        <v>8.26</v>
      </c>
      <c r="M1405" s="6">
        <f>tblSales[[#This Row],[Quantity]]*tblSales[[#This Row],[Unit Price]]</f>
        <v>1272.04</v>
      </c>
    </row>
    <row r="1406" spans="1:13" x14ac:dyDescent="0.25">
      <c r="A1406" s="2">
        <v>45521</v>
      </c>
      <c r="B1406">
        <v>37177</v>
      </c>
      <c r="C1406" t="s">
        <v>173</v>
      </c>
      <c r="D1406" t="s">
        <v>78</v>
      </c>
      <c r="E1406" t="s">
        <v>53</v>
      </c>
      <c r="F1406" t="s">
        <v>64</v>
      </c>
      <c r="G1406" t="s">
        <v>57</v>
      </c>
      <c r="H1406" t="s">
        <v>18</v>
      </c>
      <c r="I1406">
        <v>417</v>
      </c>
      <c r="J1406" t="s">
        <v>36</v>
      </c>
      <c r="K1406" t="s">
        <v>34</v>
      </c>
      <c r="L1406">
        <v>7.81</v>
      </c>
      <c r="M1406" s="6">
        <f>tblSales[[#This Row],[Quantity]]*tblSales[[#This Row],[Unit Price]]</f>
        <v>3256.77</v>
      </c>
    </row>
    <row r="1407" spans="1:13" x14ac:dyDescent="0.25">
      <c r="A1407" s="2">
        <v>45521</v>
      </c>
      <c r="B1407">
        <v>37177</v>
      </c>
      <c r="C1407" t="s">
        <v>173</v>
      </c>
      <c r="D1407" t="s">
        <v>78</v>
      </c>
      <c r="E1407" t="s">
        <v>53</v>
      </c>
      <c r="F1407" t="s">
        <v>64</v>
      </c>
      <c r="G1407" t="s">
        <v>103</v>
      </c>
      <c r="H1407" t="s">
        <v>18</v>
      </c>
      <c r="I1407">
        <v>241</v>
      </c>
      <c r="J1407" t="s">
        <v>23</v>
      </c>
      <c r="K1407" t="s">
        <v>24</v>
      </c>
      <c r="L1407">
        <v>10.83</v>
      </c>
      <c r="M1407" s="6">
        <f>tblSales[[#This Row],[Quantity]]*tblSales[[#This Row],[Unit Price]]</f>
        <v>2610.0300000000002</v>
      </c>
    </row>
    <row r="1408" spans="1:13" x14ac:dyDescent="0.25">
      <c r="A1408" s="2">
        <v>45521</v>
      </c>
      <c r="B1408">
        <v>37177</v>
      </c>
      <c r="C1408" t="s">
        <v>173</v>
      </c>
      <c r="D1408" t="s">
        <v>78</v>
      </c>
      <c r="E1408" t="s">
        <v>53</v>
      </c>
      <c r="F1408" t="s">
        <v>64</v>
      </c>
      <c r="G1408" t="s">
        <v>111</v>
      </c>
      <c r="H1408" t="s">
        <v>22</v>
      </c>
      <c r="I1408">
        <v>363</v>
      </c>
      <c r="J1408" t="s">
        <v>23</v>
      </c>
      <c r="K1408" t="s">
        <v>20</v>
      </c>
      <c r="L1408">
        <v>8.84</v>
      </c>
      <c r="M1408" s="6">
        <f>tblSales[[#This Row],[Quantity]]*tblSales[[#This Row],[Unit Price]]</f>
        <v>3208.92</v>
      </c>
    </row>
    <row r="1409" spans="1:13" x14ac:dyDescent="0.25">
      <c r="A1409" s="2">
        <v>45521</v>
      </c>
      <c r="B1409">
        <v>37177</v>
      </c>
      <c r="C1409" t="s">
        <v>173</v>
      </c>
      <c r="D1409" t="s">
        <v>78</v>
      </c>
      <c r="E1409" t="s">
        <v>53</v>
      </c>
      <c r="F1409" t="s">
        <v>64</v>
      </c>
      <c r="G1409" t="s">
        <v>81</v>
      </c>
      <c r="H1409" t="s">
        <v>22</v>
      </c>
      <c r="I1409">
        <v>412</v>
      </c>
      <c r="J1409" t="s">
        <v>36</v>
      </c>
      <c r="K1409" t="s">
        <v>24</v>
      </c>
      <c r="L1409">
        <v>7.03</v>
      </c>
      <c r="M1409" s="6">
        <f>tblSales[[#This Row],[Quantity]]*tblSales[[#This Row],[Unit Price]]</f>
        <v>2896.36</v>
      </c>
    </row>
    <row r="1410" spans="1:13" x14ac:dyDescent="0.25">
      <c r="A1410" s="2">
        <v>45521</v>
      </c>
      <c r="B1410">
        <v>37177</v>
      </c>
      <c r="C1410" t="s">
        <v>173</v>
      </c>
      <c r="D1410" t="s">
        <v>78</v>
      </c>
      <c r="E1410" t="s">
        <v>53</v>
      </c>
      <c r="F1410" t="s">
        <v>64</v>
      </c>
      <c r="G1410" t="s">
        <v>84</v>
      </c>
      <c r="H1410" t="s">
        <v>22</v>
      </c>
      <c r="I1410">
        <v>118</v>
      </c>
      <c r="J1410" t="s">
        <v>36</v>
      </c>
      <c r="K1410" t="s">
        <v>29</v>
      </c>
      <c r="L1410">
        <v>6.36</v>
      </c>
      <c r="M1410" s="6">
        <f>tblSales[[#This Row],[Quantity]]*tblSales[[#This Row],[Unit Price]]</f>
        <v>750.48</v>
      </c>
    </row>
    <row r="1411" spans="1:13" x14ac:dyDescent="0.25">
      <c r="A1411" s="2">
        <v>45521</v>
      </c>
      <c r="B1411">
        <v>37178</v>
      </c>
      <c r="C1411" t="s">
        <v>142</v>
      </c>
      <c r="D1411" t="s">
        <v>78</v>
      </c>
      <c r="E1411" t="s">
        <v>31</v>
      </c>
      <c r="F1411" t="s">
        <v>64</v>
      </c>
      <c r="G1411" t="s">
        <v>101</v>
      </c>
      <c r="H1411" t="s">
        <v>33</v>
      </c>
      <c r="I1411">
        <v>76</v>
      </c>
      <c r="J1411" t="s">
        <v>19</v>
      </c>
      <c r="K1411" t="s">
        <v>27</v>
      </c>
      <c r="L1411">
        <v>7.37</v>
      </c>
      <c r="M1411" s="6">
        <f>tblSales[[#This Row],[Quantity]]*tblSales[[#This Row],[Unit Price]]</f>
        <v>560.12</v>
      </c>
    </row>
    <row r="1412" spans="1:13" x14ac:dyDescent="0.25">
      <c r="A1412" s="2">
        <v>45521</v>
      </c>
      <c r="B1412">
        <v>37178</v>
      </c>
      <c r="C1412" t="s">
        <v>142</v>
      </c>
      <c r="D1412" t="s">
        <v>78</v>
      </c>
      <c r="E1412" t="s">
        <v>31</v>
      </c>
      <c r="F1412" t="s">
        <v>64</v>
      </c>
      <c r="G1412" t="s">
        <v>76</v>
      </c>
      <c r="H1412" t="s">
        <v>18</v>
      </c>
      <c r="I1412">
        <v>265</v>
      </c>
      <c r="J1412" t="s">
        <v>19</v>
      </c>
      <c r="K1412" t="s">
        <v>29</v>
      </c>
      <c r="L1412">
        <v>8.02</v>
      </c>
      <c r="M1412" s="6">
        <f>tblSales[[#This Row],[Quantity]]*tblSales[[#This Row],[Unit Price]]</f>
        <v>2125.2999999999997</v>
      </c>
    </row>
    <row r="1413" spans="1:13" x14ac:dyDescent="0.25">
      <c r="A1413" s="2">
        <v>45521</v>
      </c>
      <c r="B1413">
        <v>37178</v>
      </c>
      <c r="C1413" t="s">
        <v>142</v>
      </c>
      <c r="D1413" t="s">
        <v>78</v>
      </c>
      <c r="E1413" t="s">
        <v>31</v>
      </c>
      <c r="F1413" t="s">
        <v>64</v>
      </c>
      <c r="G1413" t="s">
        <v>72</v>
      </c>
      <c r="H1413" t="s">
        <v>33</v>
      </c>
      <c r="I1413">
        <v>165</v>
      </c>
      <c r="J1413" t="s">
        <v>26</v>
      </c>
      <c r="K1413" t="s">
        <v>24</v>
      </c>
      <c r="L1413">
        <v>7.09</v>
      </c>
      <c r="M1413" s="6">
        <f>tblSales[[#This Row],[Quantity]]*tblSales[[#This Row],[Unit Price]]</f>
        <v>1169.8499999999999</v>
      </c>
    </row>
    <row r="1414" spans="1:13" x14ac:dyDescent="0.25">
      <c r="A1414" s="2">
        <v>45521</v>
      </c>
      <c r="B1414">
        <v>37178</v>
      </c>
      <c r="C1414" t="s">
        <v>142</v>
      </c>
      <c r="D1414" t="s">
        <v>78</v>
      </c>
      <c r="E1414" t="s">
        <v>31</v>
      </c>
      <c r="F1414" t="s">
        <v>64</v>
      </c>
      <c r="G1414" t="s">
        <v>98</v>
      </c>
      <c r="H1414" t="s">
        <v>18</v>
      </c>
      <c r="I1414">
        <v>108</v>
      </c>
      <c r="J1414" t="s">
        <v>36</v>
      </c>
      <c r="K1414" t="s">
        <v>29</v>
      </c>
      <c r="L1414">
        <v>7.57</v>
      </c>
      <c r="M1414" s="6">
        <f>tblSales[[#This Row],[Quantity]]*tblSales[[#This Row],[Unit Price]]</f>
        <v>817.56000000000006</v>
      </c>
    </row>
    <row r="1415" spans="1:13" x14ac:dyDescent="0.25">
      <c r="A1415" s="2">
        <v>45521</v>
      </c>
      <c r="B1415">
        <v>37178</v>
      </c>
      <c r="C1415" t="s">
        <v>142</v>
      </c>
      <c r="D1415" t="s">
        <v>78</v>
      </c>
      <c r="E1415" t="s">
        <v>31</v>
      </c>
      <c r="F1415" t="s">
        <v>64</v>
      </c>
      <c r="G1415" t="s">
        <v>99</v>
      </c>
      <c r="H1415" t="s">
        <v>22</v>
      </c>
      <c r="I1415">
        <v>87</v>
      </c>
      <c r="J1415" t="s">
        <v>19</v>
      </c>
      <c r="K1415" t="s">
        <v>24</v>
      </c>
      <c r="L1415">
        <v>7.44</v>
      </c>
      <c r="M1415" s="6">
        <f>tblSales[[#This Row],[Quantity]]*tblSales[[#This Row],[Unit Price]]</f>
        <v>647.28000000000009</v>
      </c>
    </row>
    <row r="1416" spans="1:13" x14ac:dyDescent="0.25">
      <c r="A1416" s="2">
        <v>45521</v>
      </c>
      <c r="B1416">
        <v>37179</v>
      </c>
      <c r="C1416" t="s">
        <v>196</v>
      </c>
      <c r="D1416" t="s">
        <v>78</v>
      </c>
      <c r="E1416" t="s">
        <v>79</v>
      </c>
      <c r="F1416" t="s">
        <v>64</v>
      </c>
      <c r="G1416" t="s">
        <v>99</v>
      </c>
      <c r="H1416" t="s">
        <v>22</v>
      </c>
      <c r="I1416">
        <v>13</v>
      </c>
      <c r="J1416" t="s">
        <v>19</v>
      </c>
      <c r="K1416" t="s">
        <v>24</v>
      </c>
      <c r="L1416">
        <v>7.44</v>
      </c>
      <c r="M1416" s="6">
        <f>tblSales[[#This Row],[Quantity]]*tblSales[[#This Row],[Unit Price]]</f>
        <v>96.72</v>
      </c>
    </row>
    <row r="1417" spans="1:13" x14ac:dyDescent="0.25">
      <c r="A1417" s="2">
        <v>45521</v>
      </c>
      <c r="B1417">
        <v>37179</v>
      </c>
      <c r="C1417" t="s">
        <v>196</v>
      </c>
      <c r="D1417" t="s">
        <v>78</v>
      </c>
      <c r="E1417" t="s">
        <v>79</v>
      </c>
      <c r="F1417" t="s">
        <v>64</v>
      </c>
      <c r="G1417" t="s">
        <v>71</v>
      </c>
      <c r="H1417" t="s">
        <v>22</v>
      </c>
      <c r="I1417">
        <v>31</v>
      </c>
      <c r="J1417" t="s">
        <v>19</v>
      </c>
      <c r="K1417" t="s">
        <v>20</v>
      </c>
      <c r="L1417">
        <v>7.23</v>
      </c>
      <c r="M1417" s="6">
        <f>tblSales[[#This Row],[Quantity]]*tblSales[[#This Row],[Unit Price]]</f>
        <v>224.13000000000002</v>
      </c>
    </row>
    <row r="1418" spans="1:13" x14ac:dyDescent="0.25">
      <c r="A1418" s="2">
        <v>45521</v>
      </c>
      <c r="B1418">
        <v>37179</v>
      </c>
      <c r="C1418" t="s">
        <v>196</v>
      </c>
      <c r="D1418" t="s">
        <v>78</v>
      </c>
      <c r="E1418" t="s">
        <v>79</v>
      </c>
      <c r="F1418" t="s">
        <v>64</v>
      </c>
      <c r="G1418" t="s">
        <v>74</v>
      </c>
      <c r="H1418" t="s">
        <v>33</v>
      </c>
      <c r="I1418">
        <v>6</v>
      </c>
      <c r="J1418" t="s">
        <v>23</v>
      </c>
      <c r="K1418" t="s">
        <v>29</v>
      </c>
      <c r="L1418">
        <v>8.82</v>
      </c>
      <c r="M1418" s="6">
        <f>tblSales[[#This Row],[Quantity]]*tblSales[[#This Row],[Unit Price]]</f>
        <v>52.92</v>
      </c>
    </row>
    <row r="1419" spans="1:13" x14ac:dyDescent="0.25">
      <c r="A1419" s="2">
        <v>45521</v>
      </c>
      <c r="B1419">
        <v>37179</v>
      </c>
      <c r="C1419" t="s">
        <v>196</v>
      </c>
      <c r="D1419" t="s">
        <v>78</v>
      </c>
      <c r="E1419" t="s">
        <v>79</v>
      </c>
      <c r="F1419" t="s">
        <v>64</v>
      </c>
      <c r="G1419" t="s">
        <v>56</v>
      </c>
      <c r="H1419" t="s">
        <v>33</v>
      </c>
      <c r="I1419">
        <v>37</v>
      </c>
      <c r="J1419" t="s">
        <v>23</v>
      </c>
      <c r="K1419" t="s">
        <v>34</v>
      </c>
      <c r="L1419">
        <v>9.1</v>
      </c>
      <c r="M1419" s="6">
        <f>tblSales[[#This Row],[Quantity]]*tblSales[[#This Row],[Unit Price]]</f>
        <v>336.7</v>
      </c>
    </row>
    <row r="1420" spans="1:13" x14ac:dyDescent="0.25">
      <c r="A1420" s="2">
        <v>45521</v>
      </c>
      <c r="B1420">
        <v>37179</v>
      </c>
      <c r="C1420" t="s">
        <v>196</v>
      </c>
      <c r="D1420" t="s">
        <v>78</v>
      </c>
      <c r="E1420" t="s">
        <v>79</v>
      </c>
      <c r="F1420" t="s">
        <v>64</v>
      </c>
      <c r="G1420" t="s">
        <v>96</v>
      </c>
      <c r="H1420" t="s">
        <v>22</v>
      </c>
      <c r="I1420">
        <v>23</v>
      </c>
      <c r="J1420" t="s">
        <v>19</v>
      </c>
      <c r="K1420" t="s">
        <v>34</v>
      </c>
      <c r="L1420">
        <v>6.95</v>
      </c>
      <c r="M1420" s="6">
        <f>tblSales[[#This Row],[Quantity]]*tblSales[[#This Row],[Unit Price]]</f>
        <v>159.85</v>
      </c>
    </row>
    <row r="1421" spans="1:13" x14ac:dyDescent="0.25">
      <c r="A1421" s="2">
        <v>45522</v>
      </c>
      <c r="B1421">
        <v>37180</v>
      </c>
      <c r="C1421" t="s">
        <v>120</v>
      </c>
      <c r="D1421" t="s">
        <v>52</v>
      </c>
      <c r="E1421" t="s">
        <v>69</v>
      </c>
      <c r="F1421" t="s">
        <v>64</v>
      </c>
      <c r="G1421" t="s">
        <v>81</v>
      </c>
      <c r="H1421" t="s">
        <v>22</v>
      </c>
      <c r="I1421">
        <v>1782</v>
      </c>
      <c r="J1421" t="s">
        <v>36</v>
      </c>
      <c r="K1421" t="s">
        <v>24</v>
      </c>
      <c r="L1421">
        <v>7.96</v>
      </c>
      <c r="M1421" s="6">
        <f>tblSales[[#This Row],[Quantity]]*tblSales[[#This Row],[Unit Price]]</f>
        <v>14184.72</v>
      </c>
    </row>
    <row r="1422" spans="1:13" x14ac:dyDescent="0.25">
      <c r="A1422" s="2">
        <v>45522</v>
      </c>
      <c r="B1422">
        <v>37180</v>
      </c>
      <c r="C1422" t="s">
        <v>120</v>
      </c>
      <c r="D1422" t="s">
        <v>52</v>
      </c>
      <c r="E1422" t="s">
        <v>69</v>
      </c>
      <c r="F1422" t="s">
        <v>64</v>
      </c>
      <c r="G1422" t="s">
        <v>65</v>
      </c>
      <c r="H1422" t="s">
        <v>22</v>
      </c>
      <c r="I1422">
        <v>3630</v>
      </c>
      <c r="J1422" t="s">
        <v>19</v>
      </c>
      <c r="K1422" t="s">
        <v>29</v>
      </c>
      <c r="L1422">
        <v>7.63</v>
      </c>
      <c r="M1422" s="6">
        <f>tblSales[[#This Row],[Quantity]]*tblSales[[#This Row],[Unit Price]]</f>
        <v>27696.899999999998</v>
      </c>
    </row>
    <row r="1423" spans="1:13" x14ac:dyDescent="0.25">
      <c r="A1423" s="2">
        <v>45522</v>
      </c>
      <c r="B1423">
        <v>37180</v>
      </c>
      <c r="C1423" t="s">
        <v>120</v>
      </c>
      <c r="D1423" t="s">
        <v>52</v>
      </c>
      <c r="E1423" t="s">
        <v>69</v>
      </c>
      <c r="F1423" t="s">
        <v>64</v>
      </c>
      <c r="G1423" t="s">
        <v>32</v>
      </c>
      <c r="H1423" t="s">
        <v>33</v>
      </c>
      <c r="I1423">
        <v>2607</v>
      </c>
      <c r="J1423" t="s">
        <v>19</v>
      </c>
      <c r="K1423" t="s">
        <v>34</v>
      </c>
      <c r="L1423">
        <v>8.43</v>
      </c>
      <c r="M1423" s="6">
        <f>tblSales[[#This Row],[Quantity]]*tblSales[[#This Row],[Unit Price]]</f>
        <v>21977.01</v>
      </c>
    </row>
    <row r="1424" spans="1:13" x14ac:dyDescent="0.25">
      <c r="A1424" s="2">
        <v>45522</v>
      </c>
      <c r="B1424">
        <v>37180</v>
      </c>
      <c r="C1424" t="s">
        <v>120</v>
      </c>
      <c r="D1424" t="s">
        <v>52</v>
      </c>
      <c r="E1424" t="s">
        <v>69</v>
      </c>
      <c r="F1424" t="s">
        <v>64</v>
      </c>
      <c r="G1424" t="s">
        <v>86</v>
      </c>
      <c r="H1424" t="s">
        <v>33</v>
      </c>
      <c r="I1424">
        <v>4477</v>
      </c>
      <c r="J1424" t="s">
        <v>19</v>
      </c>
      <c r="K1424" t="s">
        <v>20</v>
      </c>
      <c r="L1424">
        <v>8.7799999999999994</v>
      </c>
      <c r="M1424" s="6">
        <f>tblSales[[#This Row],[Quantity]]*tblSales[[#This Row],[Unit Price]]</f>
        <v>39308.06</v>
      </c>
    </row>
    <row r="1425" spans="1:13" x14ac:dyDescent="0.25">
      <c r="A1425" s="2">
        <v>45522</v>
      </c>
      <c r="B1425">
        <v>37180</v>
      </c>
      <c r="C1425" t="s">
        <v>120</v>
      </c>
      <c r="D1425" t="s">
        <v>52</v>
      </c>
      <c r="E1425" t="s">
        <v>69</v>
      </c>
      <c r="F1425" t="s">
        <v>64</v>
      </c>
      <c r="G1425" t="s">
        <v>89</v>
      </c>
      <c r="H1425" t="s">
        <v>18</v>
      </c>
      <c r="I1425">
        <v>3795</v>
      </c>
      <c r="J1425" t="s">
        <v>23</v>
      </c>
      <c r="K1425" t="s">
        <v>27</v>
      </c>
      <c r="L1425">
        <v>11.34</v>
      </c>
      <c r="M1425" s="6">
        <f>tblSales[[#This Row],[Quantity]]*tblSales[[#This Row],[Unit Price]]</f>
        <v>43035.3</v>
      </c>
    </row>
    <row r="1426" spans="1:13" x14ac:dyDescent="0.25">
      <c r="A1426" s="2">
        <v>45522</v>
      </c>
      <c r="B1426">
        <v>37181</v>
      </c>
      <c r="C1426" t="s">
        <v>149</v>
      </c>
      <c r="D1426" t="s">
        <v>41</v>
      </c>
      <c r="E1426" t="s">
        <v>15</v>
      </c>
      <c r="F1426" t="s">
        <v>64</v>
      </c>
      <c r="G1426" t="s">
        <v>60</v>
      </c>
      <c r="H1426" t="s">
        <v>22</v>
      </c>
      <c r="I1426">
        <v>98</v>
      </c>
      <c r="J1426" t="s">
        <v>19</v>
      </c>
      <c r="K1426" t="s">
        <v>27</v>
      </c>
      <c r="L1426">
        <v>8.25</v>
      </c>
      <c r="M1426" s="6">
        <f>tblSales[[#This Row],[Quantity]]*tblSales[[#This Row],[Unit Price]]</f>
        <v>808.5</v>
      </c>
    </row>
    <row r="1427" spans="1:13" x14ac:dyDescent="0.25">
      <c r="A1427" s="2">
        <v>45522</v>
      </c>
      <c r="B1427">
        <v>37181</v>
      </c>
      <c r="C1427" t="s">
        <v>149</v>
      </c>
      <c r="D1427" t="s">
        <v>41</v>
      </c>
      <c r="E1427" t="s">
        <v>15</v>
      </c>
      <c r="F1427" t="s">
        <v>64</v>
      </c>
      <c r="G1427" t="s">
        <v>67</v>
      </c>
      <c r="H1427" t="s">
        <v>18</v>
      </c>
      <c r="I1427">
        <v>100</v>
      </c>
      <c r="J1427" t="s">
        <v>23</v>
      </c>
      <c r="K1427" t="s">
        <v>20</v>
      </c>
      <c r="L1427">
        <v>12.63</v>
      </c>
      <c r="M1427" s="6">
        <f>tblSales[[#This Row],[Quantity]]*tblSales[[#This Row],[Unit Price]]</f>
        <v>1263</v>
      </c>
    </row>
    <row r="1428" spans="1:13" x14ac:dyDescent="0.25">
      <c r="A1428" s="2">
        <v>45522</v>
      </c>
      <c r="B1428">
        <v>37181</v>
      </c>
      <c r="C1428" t="s">
        <v>149</v>
      </c>
      <c r="D1428" t="s">
        <v>41</v>
      </c>
      <c r="E1428" t="s">
        <v>15</v>
      </c>
      <c r="F1428" t="s">
        <v>64</v>
      </c>
      <c r="G1428" t="s">
        <v>103</v>
      </c>
      <c r="H1428" t="s">
        <v>18</v>
      </c>
      <c r="I1428">
        <v>71</v>
      </c>
      <c r="J1428" t="s">
        <v>23</v>
      </c>
      <c r="K1428" t="s">
        <v>24</v>
      </c>
      <c r="L1428">
        <v>13</v>
      </c>
      <c r="M1428" s="6">
        <f>tblSales[[#This Row],[Quantity]]*tblSales[[#This Row],[Unit Price]]</f>
        <v>923</v>
      </c>
    </row>
    <row r="1429" spans="1:13" x14ac:dyDescent="0.25">
      <c r="A1429" s="2">
        <v>45522</v>
      </c>
      <c r="B1429">
        <v>37181</v>
      </c>
      <c r="C1429" t="s">
        <v>149</v>
      </c>
      <c r="D1429" t="s">
        <v>41</v>
      </c>
      <c r="E1429" t="s">
        <v>15</v>
      </c>
      <c r="F1429" t="s">
        <v>64</v>
      </c>
      <c r="G1429" t="s">
        <v>21</v>
      </c>
      <c r="H1429" t="s">
        <v>22</v>
      </c>
      <c r="I1429">
        <v>95</v>
      </c>
      <c r="J1429" t="s">
        <v>23</v>
      </c>
      <c r="K1429" t="s">
        <v>24</v>
      </c>
      <c r="L1429">
        <v>10.92</v>
      </c>
      <c r="M1429" s="6">
        <f>tblSales[[#This Row],[Quantity]]*tblSales[[#This Row],[Unit Price]]</f>
        <v>1037.4000000000001</v>
      </c>
    </row>
    <row r="1430" spans="1:13" x14ac:dyDescent="0.25">
      <c r="A1430" s="2">
        <v>45522</v>
      </c>
      <c r="B1430">
        <v>37181</v>
      </c>
      <c r="C1430" t="s">
        <v>149</v>
      </c>
      <c r="D1430" t="s">
        <v>41</v>
      </c>
      <c r="E1430" t="s">
        <v>15</v>
      </c>
      <c r="F1430" t="s">
        <v>64</v>
      </c>
      <c r="G1430" t="s">
        <v>44</v>
      </c>
      <c r="H1430" t="s">
        <v>33</v>
      </c>
      <c r="I1430">
        <v>43</v>
      </c>
      <c r="J1430" t="s">
        <v>26</v>
      </c>
      <c r="K1430" t="s">
        <v>20</v>
      </c>
      <c r="L1430">
        <v>8.26</v>
      </c>
      <c r="M1430" s="6">
        <f>tblSales[[#This Row],[Quantity]]*tblSales[[#This Row],[Unit Price]]</f>
        <v>355.18</v>
      </c>
    </row>
    <row r="1431" spans="1:13" x14ac:dyDescent="0.25">
      <c r="A1431" s="2">
        <v>45522</v>
      </c>
      <c r="B1431">
        <v>37182</v>
      </c>
      <c r="C1431" t="s">
        <v>127</v>
      </c>
      <c r="D1431" t="s">
        <v>52</v>
      </c>
      <c r="E1431" t="s">
        <v>83</v>
      </c>
      <c r="F1431" t="s">
        <v>64</v>
      </c>
      <c r="G1431" t="s">
        <v>60</v>
      </c>
      <c r="H1431" t="s">
        <v>22</v>
      </c>
      <c r="I1431">
        <v>196</v>
      </c>
      <c r="J1431" t="s">
        <v>19</v>
      </c>
      <c r="K1431" t="s">
        <v>27</v>
      </c>
      <c r="L1431">
        <v>7.79</v>
      </c>
      <c r="M1431" s="6">
        <f>tblSales[[#This Row],[Quantity]]*tblSales[[#This Row],[Unit Price]]</f>
        <v>1526.84</v>
      </c>
    </row>
    <row r="1432" spans="1:13" x14ac:dyDescent="0.25">
      <c r="A1432" s="2">
        <v>45522</v>
      </c>
      <c r="B1432">
        <v>37182</v>
      </c>
      <c r="C1432" t="s">
        <v>127</v>
      </c>
      <c r="D1432" t="s">
        <v>52</v>
      </c>
      <c r="E1432" t="s">
        <v>83</v>
      </c>
      <c r="F1432" t="s">
        <v>64</v>
      </c>
      <c r="G1432" t="s">
        <v>86</v>
      </c>
      <c r="H1432" t="s">
        <v>33</v>
      </c>
      <c r="I1432">
        <v>158</v>
      </c>
      <c r="J1432" t="s">
        <v>19</v>
      </c>
      <c r="K1432" t="s">
        <v>20</v>
      </c>
      <c r="L1432">
        <v>8.7799999999999994</v>
      </c>
      <c r="M1432" s="6">
        <f>tblSales[[#This Row],[Quantity]]*tblSales[[#This Row],[Unit Price]]</f>
        <v>1387.24</v>
      </c>
    </row>
    <row r="1433" spans="1:13" x14ac:dyDescent="0.25">
      <c r="A1433" s="2">
        <v>45522</v>
      </c>
      <c r="B1433">
        <v>37182</v>
      </c>
      <c r="C1433" t="s">
        <v>127</v>
      </c>
      <c r="D1433" t="s">
        <v>52</v>
      </c>
      <c r="E1433" t="s">
        <v>83</v>
      </c>
      <c r="F1433" t="s">
        <v>64</v>
      </c>
      <c r="G1433" t="s">
        <v>55</v>
      </c>
      <c r="H1433" t="s">
        <v>22</v>
      </c>
      <c r="I1433">
        <v>396</v>
      </c>
      <c r="J1433" t="s">
        <v>36</v>
      </c>
      <c r="K1433" t="s">
        <v>27</v>
      </c>
      <c r="L1433">
        <v>7.36</v>
      </c>
      <c r="M1433" s="6">
        <f>tblSales[[#This Row],[Quantity]]*tblSales[[#This Row],[Unit Price]]</f>
        <v>2914.56</v>
      </c>
    </row>
    <row r="1434" spans="1:13" x14ac:dyDescent="0.25">
      <c r="A1434" s="2">
        <v>45522</v>
      </c>
      <c r="B1434">
        <v>37182</v>
      </c>
      <c r="C1434" t="s">
        <v>127</v>
      </c>
      <c r="D1434" t="s">
        <v>52</v>
      </c>
      <c r="E1434" t="s">
        <v>83</v>
      </c>
      <c r="F1434" t="s">
        <v>64</v>
      </c>
      <c r="G1434" t="s">
        <v>44</v>
      </c>
      <c r="H1434" t="s">
        <v>33</v>
      </c>
      <c r="I1434">
        <v>45</v>
      </c>
      <c r="J1434" t="s">
        <v>26</v>
      </c>
      <c r="K1434" t="s">
        <v>20</v>
      </c>
      <c r="L1434">
        <v>7.8</v>
      </c>
      <c r="M1434" s="6">
        <f>tblSales[[#This Row],[Quantity]]*tblSales[[#This Row],[Unit Price]]</f>
        <v>351</v>
      </c>
    </row>
    <row r="1435" spans="1:13" x14ac:dyDescent="0.25">
      <c r="A1435" s="2">
        <v>45522</v>
      </c>
      <c r="B1435">
        <v>37182</v>
      </c>
      <c r="C1435" t="s">
        <v>127</v>
      </c>
      <c r="D1435" t="s">
        <v>52</v>
      </c>
      <c r="E1435" t="s">
        <v>83</v>
      </c>
      <c r="F1435" t="s">
        <v>64</v>
      </c>
      <c r="G1435" t="s">
        <v>80</v>
      </c>
      <c r="H1435" t="s">
        <v>18</v>
      </c>
      <c r="I1435">
        <v>340</v>
      </c>
      <c r="J1435" t="s">
        <v>36</v>
      </c>
      <c r="K1435" t="s">
        <v>24</v>
      </c>
      <c r="L1435">
        <v>9.49</v>
      </c>
      <c r="M1435" s="6">
        <f>tblSales[[#This Row],[Quantity]]*tblSales[[#This Row],[Unit Price]]</f>
        <v>3226.6</v>
      </c>
    </row>
    <row r="1436" spans="1:13" x14ac:dyDescent="0.25">
      <c r="A1436" s="2">
        <v>45522</v>
      </c>
      <c r="B1436">
        <v>37183</v>
      </c>
      <c r="C1436" t="s">
        <v>174</v>
      </c>
      <c r="D1436" t="s">
        <v>52</v>
      </c>
      <c r="E1436" t="s">
        <v>31</v>
      </c>
      <c r="F1436" t="s">
        <v>64</v>
      </c>
      <c r="G1436" t="s">
        <v>50</v>
      </c>
      <c r="H1436" t="s">
        <v>18</v>
      </c>
      <c r="I1436">
        <v>385</v>
      </c>
      <c r="J1436" t="s">
        <v>26</v>
      </c>
      <c r="K1436" t="s">
        <v>20</v>
      </c>
      <c r="L1436">
        <v>8.67</v>
      </c>
      <c r="M1436" s="6">
        <f>tblSales[[#This Row],[Quantity]]*tblSales[[#This Row],[Unit Price]]</f>
        <v>3337.95</v>
      </c>
    </row>
    <row r="1437" spans="1:13" x14ac:dyDescent="0.25">
      <c r="A1437" s="2">
        <v>45522</v>
      </c>
      <c r="B1437">
        <v>37183</v>
      </c>
      <c r="C1437" t="s">
        <v>174</v>
      </c>
      <c r="D1437" t="s">
        <v>52</v>
      </c>
      <c r="E1437" t="s">
        <v>31</v>
      </c>
      <c r="F1437" t="s">
        <v>64</v>
      </c>
      <c r="G1437" t="s">
        <v>38</v>
      </c>
      <c r="H1437" t="s">
        <v>33</v>
      </c>
      <c r="I1437">
        <v>216</v>
      </c>
      <c r="J1437" t="s">
        <v>23</v>
      </c>
      <c r="K1437" t="s">
        <v>27</v>
      </c>
      <c r="L1437">
        <v>10.199999999999999</v>
      </c>
      <c r="M1437" s="6">
        <f>tblSales[[#This Row],[Quantity]]*tblSales[[#This Row],[Unit Price]]</f>
        <v>2203.1999999999998</v>
      </c>
    </row>
    <row r="1438" spans="1:13" x14ac:dyDescent="0.25">
      <c r="A1438" s="2">
        <v>45522</v>
      </c>
      <c r="B1438">
        <v>37183</v>
      </c>
      <c r="C1438" t="s">
        <v>174</v>
      </c>
      <c r="D1438" t="s">
        <v>52</v>
      </c>
      <c r="E1438" t="s">
        <v>31</v>
      </c>
      <c r="F1438" t="s">
        <v>64</v>
      </c>
      <c r="G1438" t="s">
        <v>126</v>
      </c>
      <c r="H1438" t="s">
        <v>33</v>
      </c>
      <c r="I1438">
        <v>344</v>
      </c>
      <c r="J1438" t="s">
        <v>26</v>
      </c>
      <c r="K1438" t="s">
        <v>27</v>
      </c>
      <c r="L1438">
        <v>7.42</v>
      </c>
      <c r="M1438" s="6">
        <f>tblSales[[#This Row],[Quantity]]*tblSales[[#This Row],[Unit Price]]</f>
        <v>2552.48</v>
      </c>
    </row>
    <row r="1439" spans="1:13" x14ac:dyDescent="0.25">
      <c r="A1439" s="2">
        <v>45522</v>
      </c>
      <c r="B1439">
        <v>37183</v>
      </c>
      <c r="C1439" t="s">
        <v>174</v>
      </c>
      <c r="D1439" t="s">
        <v>52</v>
      </c>
      <c r="E1439" t="s">
        <v>31</v>
      </c>
      <c r="F1439" t="s">
        <v>64</v>
      </c>
      <c r="G1439" t="s">
        <v>37</v>
      </c>
      <c r="H1439" t="s">
        <v>18</v>
      </c>
      <c r="I1439">
        <v>308</v>
      </c>
      <c r="J1439" t="s">
        <v>19</v>
      </c>
      <c r="K1439" t="s">
        <v>24</v>
      </c>
      <c r="L1439">
        <v>10.039999999999999</v>
      </c>
      <c r="M1439" s="6">
        <f>tblSales[[#This Row],[Quantity]]*tblSales[[#This Row],[Unit Price]]</f>
        <v>3092.3199999999997</v>
      </c>
    </row>
    <row r="1440" spans="1:13" x14ac:dyDescent="0.25">
      <c r="A1440" s="2">
        <v>45522</v>
      </c>
      <c r="B1440">
        <v>37183</v>
      </c>
      <c r="C1440" t="s">
        <v>174</v>
      </c>
      <c r="D1440" t="s">
        <v>52</v>
      </c>
      <c r="E1440" t="s">
        <v>31</v>
      </c>
      <c r="F1440" t="s">
        <v>64</v>
      </c>
      <c r="G1440" t="s">
        <v>21</v>
      </c>
      <c r="H1440" t="s">
        <v>22</v>
      </c>
      <c r="I1440">
        <v>233</v>
      </c>
      <c r="J1440" t="s">
        <v>23</v>
      </c>
      <c r="K1440" t="s">
        <v>24</v>
      </c>
      <c r="L1440">
        <v>10.31</v>
      </c>
      <c r="M1440" s="6">
        <f>tblSales[[#This Row],[Quantity]]*tblSales[[#This Row],[Unit Price]]</f>
        <v>2402.23</v>
      </c>
    </row>
    <row r="1441" spans="1:13" x14ac:dyDescent="0.25">
      <c r="A1441" s="2">
        <v>45522</v>
      </c>
      <c r="B1441">
        <v>37184</v>
      </c>
      <c r="C1441" t="s">
        <v>121</v>
      </c>
      <c r="D1441" t="s">
        <v>14</v>
      </c>
      <c r="E1441" t="s">
        <v>53</v>
      </c>
      <c r="F1441" t="s">
        <v>64</v>
      </c>
      <c r="G1441" t="s">
        <v>112</v>
      </c>
      <c r="H1441" t="s">
        <v>18</v>
      </c>
      <c r="I1441">
        <v>182</v>
      </c>
      <c r="J1441" t="s">
        <v>26</v>
      </c>
      <c r="K1441" t="s">
        <v>29</v>
      </c>
      <c r="L1441">
        <v>7.6</v>
      </c>
      <c r="M1441" s="6">
        <f>tblSales[[#This Row],[Quantity]]*tblSales[[#This Row],[Unit Price]]</f>
        <v>1383.2</v>
      </c>
    </row>
    <row r="1442" spans="1:13" x14ac:dyDescent="0.25">
      <c r="A1442" s="2">
        <v>45522</v>
      </c>
      <c r="B1442">
        <v>37184</v>
      </c>
      <c r="C1442" t="s">
        <v>121</v>
      </c>
      <c r="D1442" t="s">
        <v>14</v>
      </c>
      <c r="E1442" t="s">
        <v>53</v>
      </c>
      <c r="F1442" t="s">
        <v>64</v>
      </c>
      <c r="G1442" t="s">
        <v>50</v>
      </c>
      <c r="H1442" t="s">
        <v>18</v>
      </c>
      <c r="I1442">
        <v>332</v>
      </c>
      <c r="J1442" t="s">
        <v>26</v>
      </c>
      <c r="K1442" t="s">
        <v>20</v>
      </c>
      <c r="L1442">
        <v>8.16</v>
      </c>
      <c r="M1442" s="6">
        <f>tblSales[[#This Row],[Quantity]]*tblSales[[#This Row],[Unit Price]]</f>
        <v>2709.12</v>
      </c>
    </row>
    <row r="1443" spans="1:13" x14ac:dyDescent="0.25">
      <c r="A1443" s="2">
        <v>45522</v>
      </c>
      <c r="B1443">
        <v>37184</v>
      </c>
      <c r="C1443" t="s">
        <v>121</v>
      </c>
      <c r="D1443" t="s">
        <v>14</v>
      </c>
      <c r="E1443" t="s">
        <v>53</v>
      </c>
      <c r="F1443" t="s">
        <v>64</v>
      </c>
      <c r="G1443" t="s">
        <v>57</v>
      </c>
      <c r="H1443" t="s">
        <v>18</v>
      </c>
      <c r="I1443">
        <v>249</v>
      </c>
      <c r="J1443" t="s">
        <v>36</v>
      </c>
      <c r="K1443" t="s">
        <v>34</v>
      </c>
      <c r="L1443">
        <v>8.33</v>
      </c>
      <c r="M1443" s="6">
        <f>tblSales[[#This Row],[Quantity]]*tblSales[[#This Row],[Unit Price]]</f>
        <v>2074.17</v>
      </c>
    </row>
    <row r="1444" spans="1:13" x14ac:dyDescent="0.25">
      <c r="A1444" s="2">
        <v>45522</v>
      </c>
      <c r="B1444">
        <v>37184</v>
      </c>
      <c r="C1444" t="s">
        <v>121</v>
      </c>
      <c r="D1444" t="s">
        <v>14</v>
      </c>
      <c r="E1444" t="s">
        <v>53</v>
      </c>
      <c r="F1444" t="s">
        <v>64</v>
      </c>
      <c r="G1444" t="s">
        <v>95</v>
      </c>
      <c r="H1444" t="s">
        <v>18</v>
      </c>
      <c r="I1444">
        <v>301</v>
      </c>
      <c r="J1444" t="s">
        <v>36</v>
      </c>
      <c r="K1444" t="s">
        <v>27</v>
      </c>
      <c r="L1444">
        <v>8.25</v>
      </c>
      <c r="M1444" s="6">
        <f>tblSales[[#This Row],[Quantity]]*tblSales[[#This Row],[Unit Price]]</f>
        <v>2483.25</v>
      </c>
    </row>
    <row r="1445" spans="1:13" x14ac:dyDescent="0.25">
      <c r="A1445" s="2">
        <v>45522</v>
      </c>
      <c r="B1445">
        <v>37184</v>
      </c>
      <c r="C1445" t="s">
        <v>121</v>
      </c>
      <c r="D1445" t="s">
        <v>14</v>
      </c>
      <c r="E1445" t="s">
        <v>53</v>
      </c>
      <c r="F1445" t="s">
        <v>64</v>
      </c>
      <c r="G1445" t="s">
        <v>49</v>
      </c>
      <c r="H1445" t="s">
        <v>22</v>
      </c>
      <c r="I1445">
        <v>88</v>
      </c>
      <c r="J1445" t="s">
        <v>26</v>
      </c>
      <c r="K1445" t="s">
        <v>34</v>
      </c>
      <c r="L1445">
        <v>6.58</v>
      </c>
      <c r="M1445" s="6">
        <f>tblSales[[#This Row],[Quantity]]*tblSales[[#This Row],[Unit Price]]</f>
        <v>579.04</v>
      </c>
    </row>
    <row r="1446" spans="1:13" x14ac:dyDescent="0.25">
      <c r="A1446" s="2">
        <v>45522</v>
      </c>
      <c r="B1446">
        <v>37185</v>
      </c>
      <c r="C1446" t="s">
        <v>128</v>
      </c>
      <c r="D1446" t="s">
        <v>41</v>
      </c>
      <c r="E1446" t="s">
        <v>83</v>
      </c>
      <c r="F1446" t="s">
        <v>64</v>
      </c>
      <c r="G1446" t="s">
        <v>85</v>
      </c>
      <c r="H1446" t="s">
        <v>33</v>
      </c>
      <c r="I1446">
        <v>10</v>
      </c>
      <c r="J1446" t="s">
        <v>26</v>
      </c>
      <c r="K1446" t="s">
        <v>29</v>
      </c>
      <c r="L1446">
        <v>7.7</v>
      </c>
      <c r="M1446" s="6">
        <f>tblSales[[#This Row],[Quantity]]*tblSales[[#This Row],[Unit Price]]</f>
        <v>77</v>
      </c>
    </row>
    <row r="1447" spans="1:13" x14ac:dyDescent="0.25">
      <c r="A1447" s="2">
        <v>45522</v>
      </c>
      <c r="B1447">
        <v>37185</v>
      </c>
      <c r="C1447" t="s">
        <v>128</v>
      </c>
      <c r="D1447" t="s">
        <v>41</v>
      </c>
      <c r="E1447" t="s">
        <v>83</v>
      </c>
      <c r="F1447" t="s">
        <v>64</v>
      </c>
      <c r="G1447" t="s">
        <v>72</v>
      </c>
      <c r="H1447" t="s">
        <v>33</v>
      </c>
      <c r="I1447">
        <v>79</v>
      </c>
      <c r="J1447" t="s">
        <v>26</v>
      </c>
      <c r="K1447" t="s">
        <v>24</v>
      </c>
      <c r="L1447">
        <v>8.51</v>
      </c>
      <c r="M1447" s="6">
        <f>tblSales[[#This Row],[Quantity]]*tblSales[[#This Row],[Unit Price]]</f>
        <v>672.29</v>
      </c>
    </row>
    <row r="1448" spans="1:13" x14ac:dyDescent="0.25">
      <c r="A1448" s="2">
        <v>45522</v>
      </c>
      <c r="B1448">
        <v>37185</v>
      </c>
      <c r="C1448" t="s">
        <v>128</v>
      </c>
      <c r="D1448" t="s">
        <v>41</v>
      </c>
      <c r="E1448" t="s">
        <v>83</v>
      </c>
      <c r="F1448" t="s">
        <v>64</v>
      </c>
      <c r="G1448" t="s">
        <v>110</v>
      </c>
      <c r="H1448" t="s">
        <v>33</v>
      </c>
      <c r="I1448">
        <v>98</v>
      </c>
      <c r="J1448" t="s">
        <v>19</v>
      </c>
      <c r="K1448" t="s">
        <v>29</v>
      </c>
      <c r="L1448">
        <v>8.66</v>
      </c>
      <c r="M1448" s="6">
        <f>tblSales[[#This Row],[Quantity]]*tblSales[[#This Row],[Unit Price]]</f>
        <v>848.68000000000006</v>
      </c>
    </row>
    <row r="1449" spans="1:13" x14ac:dyDescent="0.25">
      <c r="A1449" s="2">
        <v>45522</v>
      </c>
      <c r="B1449">
        <v>37185</v>
      </c>
      <c r="C1449" t="s">
        <v>128</v>
      </c>
      <c r="D1449" t="s">
        <v>41</v>
      </c>
      <c r="E1449" t="s">
        <v>83</v>
      </c>
      <c r="F1449" t="s">
        <v>64</v>
      </c>
      <c r="G1449" t="s">
        <v>28</v>
      </c>
      <c r="H1449" t="s">
        <v>18</v>
      </c>
      <c r="I1449">
        <v>59</v>
      </c>
      <c r="J1449" t="s">
        <v>23</v>
      </c>
      <c r="K1449" t="s">
        <v>29</v>
      </c>
      <c r="L1449">
        <v>11.75</v>
      </c>
      <c r="M1449" s="6">
        <f>tblSales[[#This Row],[Quantity]]*tblSales[[#This Row],[Unit Price]]</f>
        <v>693.25</v>
      </c>
    </row>
    <row r="1450" spans="1:13" x14ac:dyDescent="0.25">
      <c r="A1450" s="2">
        <v>45522</v>
      </c>
      <c r="B1450">
        <v>37185</v>
      </c>
      <c r="C1450" t="s">
        <v>128</v>
      </c>
      <c r="D1450" t="s">
        <v>41</v>
      </c>
      <c r="E1450" t="s">
        <v>83</v>
      </c>
      <c r="F1450" t="s">
        <v>64</v>
      </c>
      <c r="G1450" t="s">
        <v>39</v>
      </c>
      <c r="H1450" t="s">
        <v>18</v>
      </c>
      <c r="I1450">
        <v>97</v>
      </c>
      <c r="J1450" t="s">
        <v>26</v>
      </c>
      <c r="K1450" t="s">
        <v>27</v>
      </c>
      <c r="L1450">
        <v>8.73</v>
      </c>
      <c r="M1450" s="6">
        <f>tblSales[[#This Row],[Quantity]]*tblSales[[#This Row],[Unit Price]]</f>
        <v>846.81000000000006</v>
      </c>
    </row>
    <row r="1451" spans="1:13" x14ac:dyDescent="0.25">
      <c r="A1451" s="2">
        <v>45523</v>
      </c>
      <c r="B1451">
        <v>37186</v>
      </c>
      <c r="C1451" t="s">
        <v>136</v>
      </c>
      <c r="D1451" t="s">
        <v>41</v>
      </c>
      <c r="E1451" t="s">
        <v>31</v>
      </c>
      <c r="F1451" t="s">
        <v>16</v>
      </c>
      <c r="G1451" t="s">
        <v>70</v>
      </c>
      <c r="H1451" t="s">
        <v>22</v>
      </c>
      <c r="I1451">
        <v>193</v>
      </c>
      <c r="J1451" t="s">
        <v>23</v>
      </c>
      <c r="K1451" t="s">
        <v>34</v>
      </c>
      <c r="L1451">
        <v>10.19</v>
      </c>
      <c r="M1451" s="6">
        <f>tblSales[[#This Row],[Quantity]]*tblSales[[#This Row],[Unit Price]]</f>
        <v>1966.6699999999998</v>
      </c>
    </row>
    <row r="1452" spans="1:13" x14ac:dyDescent="0.25">
      <c r="A1452" s="2">
        <v>45523</v>
      </c>
      <c r="B1452">
        <v>37186</v>
      </c>
      <c r="C1452" t="s">
        <v>136</v>
      </c>
      <c r="D1452" t="s">
        <v>41</v>
      </c>
      <c r="E1452" t="s">
        <v>31</v>
      </c>
      <c r="F1452" t="s">
        <v>16</v>
      </c>
      <c r="G1452" t="s">
        <v>90</v>
      </c>
      <c r="H1452" t="s">
        <v>33</v>
      </c>
      <c r="I1452">
        <v>298</v>
      </c>
      <c r="J1452" t="s">
        <v>36</v>
      </c>
      <c r="K1452" t="s">
        <v>24</v>
      </c>
      <c r="L1452">
        <v>9.0399999999999991</v>
      </c>
      <c r="M1452" s="6">
        <f>tblSales[[#This Row],[Quantity]]*tblSales[[#This Row],[Unit Price]]</f>
        <v>2693.9199999999996</v>
      </c>
    </row>
    <row r="1453" spans="1:13" x14ac:dyDescent="0.25">
      <c r="A1453" s="2">
        <v>45523</v>
      </c>
      <c r="B1453">
        <v>37186</v>
      </c>
      <c r="C1453" t="s">
        <v>136</v>
      </c>
      <c r="D1453" t="s">
        <v>41</v>
      </c>
      <c r="E1453" t="s">
        <v>31</v>
      </c>
      <c r="F1453" t="s">
        <v>16</v>
      </c>
      <c r="G1453" t="s">
        <v>112</v>
      </c>
      <c r="H1453" t="s">
        <v>18</v>
      </c>
      <c r="I1453">
        <v>350</v>
      </c>
      <c r="J1453" t="s">
        <v>26</v>
      </c>
      <c r="K1453" t="s">
        <v>29</v>
      </c>
      <c r="L1453">
        <v>8.5500000000000007</v>
      </c>
      <c r="M1453" s="6">
        <f>tblSales[[#This Row],[Quantity]]*tblSales[[#This Row],[Unit Price]]</f>
        <v>2992.5000000000005</v>
      </c>
    </row>
    <row r="1454" spans="1:13" x14ac:dyDescent="0.25">
      <c r="A1454" s="2">
        <v>45523</v>
      </c>
      <c r="B1454">
        <v>37186</v>
      </c>
      <c r="C1454" t="s">
        <v>136</v>
      </c>
      <c r="D1454" t="s">
        <v>41</v>
      </c>
      <c r="E1454" t="s">
        <v>31</v>
      </c>
      <c r="F1454" t="s">
        <v>16</v>
      </c>
      <c r="G1454" t="s">
        <v>107</v>
      </c>
      <c r="H1454" t="s">
        <v>22</v>
      </c>
      <c r="I1454">
        <v>259</v>
      </c>
      <c r="J1454" t="s">
        <v>36</v>
      </c>
      <c r="K1454" t="s">
        <v>20</v>
      </c>
      <c r="L1454">
        <v>8.19</v>
      </c>
      <c r="M1454" s="6">
        <f>tblSales[[#This Row],[Quantity]]*tblSales[[#This Row],[Unit Price]]</f>
        <v>2121.21</v>
      </c>
    </row>
    <row r="1455" spans="1:13" x14ac:dyDescent="0.25">
      <c r="A1455" s="2">
        <v>45523</v>
      </c>
      <c r="B1455">
        <v>37186</v>
      </c>
      <c r="C1455" t="s">
        <v>136</v>
      </c>
      <c r="D1455" t="s">
        <v>41</v>
      </c>
      <c r="E1455" t="s">
        <v>31</v>
      </c>
      <c r="F1455" t="s">
        <v>16</v>
      </c>
      <c r="G1455" t="s">
        <v>72</v>
      </c>
      <c r="H1455" t="s">
        <v>33</v>
      </c>
      <c r="I1455">
        <v>326</v>
      </c>
      <c r="J1455" t="s">
        <v>26</v>
      </c>
      <c r="K1455" t="s">
        <v>24</v>
      </c>
      <c r="L1455">
        <v>8.51</v>
      </c>
      <c r="M1455" s="6">
        <f>tblSales[[#This Row],[Quantity]]*tblSales[[#This Row],[Unit Price]]</f>
        <v>2774.2599999999998</v>
      </c>
    </row>
    <row r="1456" spans="1:13" x14ac:dyDescent="0.25">
      <c r="A1456" s="2">
        <v>45523</v>
      </c>
      <c r="B1456">
        <v>37187</v>
      </c>
      <c r="C1456" t="s">
        <v>63</v>
      </c>
      <c r="D1456" t="s">
        <v>52</v>
      </c>
      <c r="E1456" t="s">
        <v>15</v>
      </c>
      <c r="F1456" t="s">
        <v>16</v>
      </c>
      <c r="G1456" t="s">
        <v>101</v>
      </c>
      <c r="H1456" t="s">
        <v>33</v>
      </c>
      <c r="I1456">
        <v>312</v>
      </c>
      <c r="J1456" t="s">
        <v>19</v>
      </c>
      <c r="K1456" t="s">
        <v>27</v>
      </c>
      <c r="L1456">
        <v>8.35</v>
      </c>
      <c r="M1456" s="6">
        <f>tblSales[[#This Row],[Quantity]]*tblSales[[#This Row],[Unit Price]]</f>
        <v>2605.1999999999998</v>
      </c>
    </row>
    <row r="1457" spans="1:13" x14ac:dyDescent="0.25">
      <c r="A1457" s="2">
        <v>45523</v>
      </c>
      <c r="B1457">
        <v>37187</v>
      </c>
      <c r="C1457" t="s">
        <v>63</v>
      </c>
      <c r="D1457" t="s">
        <v>52</v>
      </c>
      <c r="E1457" t="s">
        <v>15</v>
      </c>
      <c r="F1457" t="s">
        <v>16</v>
      </c>
      <c r="G1457" t="s">
        <v>35</v>
      </c>
      <c r="H1457" t="s">
        <v>22</v>
      </c>
      <c r="I1457">
        <v>1017</v>
      </c>
      <c r="J1457" t="s">
        <v>36</v>
      </c>
      <c r="K1457" t="s">
        <v>34</v>
      </c>
      <c r="L1457">
        <v>7.44</v>
      </c>
      <c r="M1457" s="6">
        <f>tblSales[[#This Row],[Quantity]]*tblSales[[#This Row],[Unit Price]]</f>
        <v>7566.4800000000005</v>
      </c>
    </row>
    <row r="1458" spans="1:13" x14ac:dyDescent="0.25">
      <c r="A1458" s="2">
        <v>45523</v>
      </c>
      <c r="B1458">
        <v>37187</v>
      </c>
      <c r="C1458" t="s">
        <v>63</v>
      </c>
      <c r="D1458" t="s">
        <v>52</v>
      </c>
      <c r="E1458" t="s">
        <v>15</v>
      </c>
      <c r="F1458" t="s">
        <v>16</v>
      </c>
      <c r="G1458" t="s">
        <v>70</v>
      </c>
      <c r="H1458" t="s">
        <v>22</v>
      </c>
      <c r="I1458">
        <v>555</v>
      </c>
      <c r="J1458" t="s">
        <v>23</v>
      </c>
      <c r="K1458" t="s">
        <v>34</v>
      </c>
      <c r="L1458">
        <v>9.6199999999999992</v>
      </c>
      <c r="M1458" s="6">
        <f>tblSales[[#This Row],[Quantity]]*tblSales[[#This Row],[Unit Price]]</f>
        <v>5339.0999999999995</v>
      </c>
    </row>
    <row r="1459" spans="1:13" x14ac:dyDescent="0.25">
      <c r="A1459" s="2">
        <v>45523</v>
      </c>
      <c r="B1459">
        <v>37187</v>
      </c>
      <c r="C1459" t="s">
        <v>63</v>
      </c>
      <c r="D1459" t="s">
        <v>52</v>
      </c>
      <c r="E1459" t="s">
        <v>15</v>
      </c>
      <c r="F1459" t="s">
        <v>16</v>
      </c>
      <c r="G1459" t="s">
        <v>84</v>
      </c>
      <c r="H1459" t="s">
        <v>22</v>
      </c>
      <c r="I1459">
        <v>969</v>
      </c>
      <c r="J1459" t="s">
        <v>36</v>
      </c>
      <c r="K1459" t="s">
        <v>29</v>
      </c>
      <c r="L1459">
        <v>7.21</v>
      </c>
      <c r="M1459" s="6">
        <f>tblSales[[#This Row],[Quantity]]*tblSales[[#This Row],[Unit Price]]</f>
        <v>6986.49</v>
      </c>
    </row>
    <row r="1460" spans="1:13" x14ac:dyDescent="0.25">
      <c r="A1460" s="2">
        <v>45523</v>
      </c>
      <c r="B1460">
        <v>37187</v>
      </c>
      <c r="C1460" t="s">
        <v>63</v>
      </c>
      <c r="D1460" t="s">
        <v>52</v>
      </c>
      <c r="E1460" t="s">
        <v>15</v>
      </c>
      <c r="F1460" t="s">
        <v>16</v>
      </c>
      <c r="G1460" t="s">
        <v>48</v>
      </c>
      <c r="H1460" t="s">
        <v>33</v>
      </c>
      <c r="I1460">
        <v>210</v>
      </c>
      <c r="J1460" t="s">
        <v>26</v>
      </c>
      <c r="K1460" t="s">
        <v>34</v>
      </c>
      <c r="L1460">
        <v>7.5</v>
      </c>
      <c r="M1460" s="6">
        <f>tblSales[[#This Row],[Quantity]]*tblSales[[#This Row],[Unit Price]]</f>
        <v>1575</v>
      </c>
    </row>
    <row r="1461" spans="1:13" x14ac:dyDescent="0.25">
      <c r="A1461" s="2">
        <v>45523</v>
      </c>
      <c r="B1461">
        <v>37188</v>
      </c>
      <c r="C1461" t="s">
        <v>179</v>
      </c>
      <c r="D1461" t="s">
        <v>46</v>
      </c>
      <c r="E1461" t="s">
        <v>79</v>
      </c>
      <c r="F1461" t="s">
        <v>16</v>
      </c>
      <c r="G1461" t="s">
        <v>75</v>
      </c>
      <c r="H1461" t="s">
        <v>18</v>
      </c>
      <c r="I1461">
        <v>2150</v>
      </c>
      <c r="J1461" t="s">
        <v>26</v>
      </c>
      <c r="K1461" t="s">
        <v>24</v>
      </c>
      <c r="L1461">
        <v>9.98</v>
      </c>
      <c r="M1461" s="6">
        <f>tblSales[[#This Row],[Quantity]]*tblSales[[#This Row],[Unit Price]]</f>
        <v>21457</v>
      </c>
    </row>
    <row r="1462" spans="1:13" x14ac:dyDescent="0.25">
      <c r="A1462" s="2">
        <v>45523</v>
      </c>
      <c r="B1462">
        <v>37188</v>
      </c>
      <c r="C1462" t="s">
        <v>179</v>
      </c>
      <c r="D1462" t="s">
        <v>46</v>
      </c>
      <c r="E1462" t="s">
        <v>79</v>
      </c>
      <c r="F1462" t="s">
        <v>16</v>
      </c>
      <c r="G1462" t="s">
        <v>17</v>
      </c>
      <c r="H1462" t="s">
        <v>18</v>
      </c>
      <c r="I1462">
        <v>4050</v>
      </c>
      <c r="J1462" t="s">
        <v>19</v>
      </c>
      <c r="K1462" t="s">
        <v>20</v>
      </c>
      <c r="L1462">
        <v>10.91</v>
      </c>
      <c r="M1462" s="6">
        <f>tblSales[[#This Row],[Quantity]]*tblSales[[#This Row],[Unit Price]]</f>
        <v>44185.5</v>
      </c>
    </row>
    <row r="1463" spans="1:13" x14ac:dyDescent="0.25">
      <c r="A1463" s="2">
        <v>45523</v>
      </c>
      <c r="B1463">
        <v>37188</v>
      </c>
      <c r="C1463" t="s">
        <v>179</v>
      </c>
      <c r="D1463" t="s">
        <v>46</v>
      </c>
      <c r="E1463" t="s">
        <v>79</v>
      </c>
      <c r="F1463" t="s">
        <v>16</v>
      </c>
      <c r="G1463" t="s">
        <v>84</v>
      </c>
      <c r="H1463" t="s">
        <v>22</v>
      </c>
      <c r="I1463">
        <v>2200</v>
      </c>
      <c r="J1463" t="s">
        <v>36</v>
      </c>
      <c r="K1463" t="s">
        <v>29</v>
      </c>
      <c r="L1463">
        <v>8.06</v>
      </c>
      <c r="M1463" s="6">
        <f>tblSales[[#This Row],[Quantity]]*tblSales[[#This Row],[Unit Price]]</f>
        <v>17732</v>
      </c>
    </row>
    <row r="1464" spans="1:13" x14ac:dyDescent="0.25">
      <c r="A1464" s="2">
        <v>45523</v>
      </c>
      <c r="B1464">
        <v>37188</v>
      </c>
      <c r="C1464" t="s">
        <v>179</v>
      </c>
      <c r="D1464" t="s">
        <v>46</v>
      </c>
      <c r="E1464" t="s">
        <v>79</v>
      </c>
      <c r="F1464" t="s">
        <v>16</v>
      </c>
      <c r="G1464" t="s">
        <v>71</v>
      </c>
      <c r="H1464" t="s">
        <v>22</v>
      </c>
      <c r="I1464">
        <v>1010</v>
      </c>
      <c r="J1464" t="s">
        <v>19</v>
      </c>
      <c r="K1464" t="s">
        <v>20</v>
      </c>
      <c r="L1464">
        <v>9.16</v>
      </c>
      <c r="M1464" s="6">
        <f>tblSales[[#This Row],[Quantity]]*tblSales[[#This Row],[Unit Price]]</f>
        <v>9251.6</v>
      </c>
    </row>
    <row r="1465" spans="1:13" x14ac:dyDescent="0.25">
      <c r="A1465" s="2">
        <v>45523</v>
      </c>
      <c r="B1465">
        <v>37188</v>
      </c>
      <c r="C1465" t="s">
        <v>179</v>
      </c>
      <c r="D1465" t="s">
        <v>46</v>
      </c>
      <c r="E1465" t="s">
        <v>79</v>
      </c>
      <c r="F1465" t="s">
        <v>16</v>
      </c>
      <c r="G1465" t="s">
        <v>98</v>
      </c>
      <c r="H1465" t="s">
        <v>18</v>
      </c>
      <c r="I1465">
        <v>2500</v>
      </c>
      <c r="J1465" t="s">
        <v>36</v>
      </c>
      <c r="K1465" t="s">
        <v>29</v>
      </c>
      <c r="L1465">
        <v>9.59</v>
      </c>
      <c r="M1465" s="6">
        <f>tblSales[[#This Row],[Quantity]]*tblSales[[#This Row],[Unit Price]]</f>
        <v>23975</v>
      </c>
    </row>
    <row r="1466" spans="1:13" x14ac:dyDescent="0.25">
      <c r="A1466" s="2">
        <v>45523</v>
      </c>
      <c r="B1466">
        <v>37189</v>
      </c>
      <c r="C1466" t="s">
        <v>144</v>
      </c>
      <c r="D1466" t="s">
        <v>78</v>
      </c>
      <c r="E1466" t="s">
        <v>15</v>
      </c>
      <c r="F1466" t="s">
        <v>16</v>
      </c>
      <c r="G1466" t="s">
        <v>39</v>
      </c>
      <c r="H1466" t="s">
        <v>18</v>
      </c>
      <c r="I1466">
        <v>283</v>
      </c>
      <c r="J1466" t="s">
        <v>26</v>
      </c>
      <c r="K1466" t="s">
        <v>27</v>
      </c>
      <c r="L1466">
        <v>7.28</v>
      </c>
      <c r="M1466" s="6">
        <f>tblSales[[#This Row],[Quantity]]*tblSales[[#This Row],[Unit Price]]</f>
        <v>2060.2400000000002</v>
      </c>
    </row>
    <row r="1467" spans="1:13" x14ac:dyDescent="0.25">
      <c r="A1467" s="2">
        <v>45523</v>
      </c>
      <c r="B1467">
        <v>37189</v>
      </c>
      <c r="C1467" t="s">
        <v>144</v>
      </c>
      <c r="D1467" t="s">
        <v>78</v>
      </c>
      <c r="E1467" t="s">
        <v>15</v>
      </c>
      <c r="F1467" t="s">
        <v>16</v>
      </c>
      <c r="G1467" t="s">
        <v>48</v>
      </c>
      <c r="H1467" t="s">
        <v>33</v>
      </c>
      <c r="I1467">
        <v>340</v>
      </c>
      <c r="J1467" t="s">
        <v>26</v>
      </c>
      <c r="K1467" t="s">
        <v>34</v>
      </c>
      <c r="L1467">
        <v>6.62</v>
      </c>
      <c r="M1467" s="6">
        <f>tblSales[[#This Row],[Quantity]]*tblSales[[#This Row],[Unit Price]]</f>
        <v>2250.8000000000002</v>
      </c>
    </row>
    <row r="1468" spans="1:13" x14ac:dyDescent="0.25">
      <c r="A1468" s="2">
        <v>45523</v>
      </c>
      <c r="B1468">
        <v>37189</v>
      </c>
      <c r="C1468" t="s">
        <v>144</v>
      </c>
      <c r="D1468" t="s">
        <v>78</v>
      </c>
      <c r="E1468" t="s">
        <v>15</v>
      </c>
      <c r="F1468" t="s">
        <v>16</v>
      </c>
      <c r="G1468" t="s">
        <v>72</v>
      </c>
      <c r="H1468" t="s">
        <v>33</v>
      </c>
      <c r="I1468">
        <v>91</v>
      </c>
      <c r="J1468" t="s">
        <v>26</v>
      </c>
      <c r="K1468" t="s">
        <v>24</v>
      </c>
      <c r="L1468">
        <v>7.09</v>
      </c>
      <c r="M1468" s="6">
        <f>tblSales[[#This Row],[Quantity]]*tblSales[[#This Row],[Unit Price]]</f>
        <v>645.18999999999994</v>
      </c>
    </row>
    <row r="1469" spans="1:13" x14ac:dyDescent="0.25">
      <c r="A1469" s="2">
        <v>45523</v>
      </c>
      <c r="B1469">
        <v>37189</v>
      </c>
      <c r="C1469" t="s">
        <v>144</v>
      </c>
      <c r="D1469" t="s">
        <v>78</v>
      </c>
      <c r="E1469" t="s">
        <v>15</v>
      </c>
      <c r="F1469" t="s">
        <v>16</v>
      </c>
      <c r="G1469" t="s">
        <v>90</v>
      </c>
      <c r="H1469" t="s">
        <v>33</v>
      </c>
      <c r="I1469">
        <v>370</v>
      </c>
      <c r="J1469" t="s">
        <v>36</v>
      </c>
      <c r="K1469" t="s">
        <v>24</v>
      </c>
      <c r="L1469">
        <v>7.53</v>
      </c>
      <c r="M1469" s="6">
        <f>tblSales[[#This Row],[Quantity]]*tblSales[[#This Row],[Unit Price]]</f>
        <v>2786.1</v>
      </c>
    </row>
    <row r="1470" spans="1:13" x14ac:dyDescent="0.25">
      <c r="A1470" s="2">
        <v>45523</v>
      </c>
      <c r="B1470">
        <v>37189</v>
      </c>
      <c r="C1470" t="s">
        <v>144</v>
      </c>
      <c r="D1470" t="s">
        <v>78</v>
      </c>
      <c r="E1470" t="s">
        <v>15</v>
      </c>
      <c r="F1470" t="s">
        <v>16</v>
      </c>
      <c r="G1470" t="s">
        <v>72</v>
      </c>
      <c r="H1470" t="s">
        <v>33</v>
      </c>
      <c r="I1470">
        <v>110</v>
      </c>
      <c r="J1470" t="s">
        <v>26</v>
      </c>
      <c r="K1470" t="s">
        <v>24</v>
      </c>
      <c r="L1470">
        <v>7.09</v>
      </c>
      <c r="M1470" s="6">
        <f>tblSales[[#This Row],[Quantity]]*tblSales[[#This Row],[Unit Price]]</f>
        <v>779.9</v>
      </c>
    </row>
    <row r="1471" spans="1:13" x14ac:dyDescent="0.25">
      <c r="A1471" s="2">
        <v>45523</v>
      </c>
      <c r="B1471">
        <v>37190</v>
      </c>
      <c r="C1471" t="s">
        <v>146</v>
      </c>
      <c r="D1471" t="s">
        <v>78</v>
      </c>
      <c r="E1471" t="s">
        <v>53</v>
      </c>
      <c r="F1471" t="s">
        <v>16</v>
      </c>
      <c r="G1471" t="s">
        <v>47</v>
      </c>
      <c r="H1471" t="s">
        <v>22</v>
      </c>
      <c r="I1471">
        <v>47</v>
      </c>
      <c r="J1471" t="s">
        <v>26</v>
      </c>
      <c r="K1471" t="s">
        <v>20</v>
      </c>
      <c r="L1471">
        <v>6.43</v>
      </c>
      <c r="M1471" s="6">
        <f>tblSales[[#This Row],[Quantity]]*tblSales[[#This Row],[Unit Price]]</f>
        <v>302.20999999999998</v>
      </c>
    </row>
    <row r="1472" spans="1:13" x14ac:dyDescent="0.25">
      <c r="A1472" s="2">
        <v>45523</v>
      </c>
      <c r="B1472">
        <v>37190</v>
      </c>
      <c r="C1472" t="s">
        <v>146</v>
      </c>
      <c r="D1472" t="s">
        <v>78</v>
      </c>
      <c r="E1472" t="s">
        <v>53</v>
      </c>
      <c r="F1472" t="s">
        <v>16</v>
      </c>
      <c r="G1472" t="s">
        <v>35</v>
      </c>
      <c r="H1472" t="s">
        <v>22</v>
      </c>
      <c r="I1472">
        <v>30</v>
      </c>
      <c r="J1472" t="s">
        <v>36</v>
      </c>
      <c r="K1472" t="s">
        <v>34</v>
      </c>
      <c r="L1472">
        <v>6.56</v>
      </c>
      <c r="M1472" s="6">
        <f>tblSales[[#This Row],[Quantity]]*tblSales[[#This Row],[Unit Price]]</f>
        <v>196.79999999999998</v>
      </c>
    </row>
    <row r="1473" spans="1:13" x14ac:dyDescent="0.25">
      <c r="A1473" s="2">
        <v>45523</v>
      </c>
      <c r="B1473">
        <v>37190</v>
      </c>
      <c r="C1473" t="s">
        <v>146</v>
      </c>
      <c r="D1473" t="s">
        <v>78</v>
      </c>
      <c r="E1473" t="s">
        <v>53</v>
      </c>
      <c r="F1473" t="s">
        <v>16</v>
      </c>
      <c r="G1473" t="s">
        <v>104</v>
      </c>
      <c r="H1473" t="s">
        <v>33</v>
      </c>
      <c r="I1473">
        <v>97</v>
      </c>
      <c r="J1473" t="s">
        <v>23</v>
      </c>
      <c r="K1473" t="s">
        <v>24</v>
      </c>
      <c r="L1473">
        <v>9.74</v>
      </c>
      <c r="M1473" s="6">
        <f>tblSales[[#This Row],[Quantity]]*tblSales[[#This Row],[Unit Price]]</f>
        <v>944.78</v>
      </c>
    </row>
    <row r="1474" spans="1:13" x14ac:dyDescent="0.25">
      <c r="A1474" s="2">
        <v>45523</v>
      </c>
      <c r="B1474">
        <v>37190</v>
      </c>
      <c r="C1474" t="s">
        <v>146</v>
      </c>
      <c r="D1474" t="s">
        <v>78</v>
      </c>
      <c r="E1474" t="s">
        <v>53</v>
      </c>
      <c r="F1474" t="s">
        <v>16</v>
      </c>
      <c r="G1474" t="s">
        <v>96</v>
      </c>
      <c r="H1474" t="s">
        <v>22</v>
      </c>
      <c r="I1474">
        <v>98</v>
      </c>
      <c r="J1474" t="s">
        <v>19</v>
      </c>
      <c r="K1474" t="s">
        <v>34</v>
      </c>
      <c r="L1474">
        <v>6.95</v>
      </c>
      <c r="M1474" s="6">
        <f>tblSales[[#This Row],[Quantity]]*tblSales[[#This Row],[Unit Price]]</f>
        <v>681.1</v>
      </c>
    </row>
    <row r="1475" spans="1:13" x14ac:dyDescent="0.25">
      <c r="A1475" s="2">
        <v>45523</v>
      </c>
      <c r="B1475">
        <v>37190</v>
      </c>
      <c r="C1475" t="s">
        <v>146</v>
      </c>
      <c r="D1475" t="s">
        <v>78</v>
      </c>
      <c r="E1475" t="s">
        <v>53</v>
      </c>
      <c r="F1475" t="s">
        <v>16</v>
      </c>
      <c r="G1475" t="s">
        <v>25</v>
      </c>
      <c r="H1475" t="s">
        <v>22</v>
      </c>
      <c r="I1475">
        <v>51</v>
      </c>
      <c r="J1475" t="s">
        <v>26</v>
      </c>
      <c r="K1475" t="s">
        <v>27</v>
      </c>
      <c r="L1475">
        <v>6.11</v>
      </c>
      <c r="M1475" s="6">
        <f>tblSales[[#This Row],[Quantity]]*tblSales[[#This Row],[Unit Price]]</f>
        <v>311.61</v>
      </c>
    </row>
    <row r="1476" spans="1:13" x14ac:dyDescent="0.25">
      <c r="A1476" s="2">
        <v>45523</v>
      </c>
      <c r="B1476">
        <v>37191</v>
      </c>
      <c r="C1476" t="s">
        <v>144</v>
      </c>
      <c r="D1476" t="s">
        <v>78</v>
      </c>
      <c r="E1476" t="s">
        <v>15</v>
      </c>
      <c r="F1476" t="s">
        <v>16</v>
      </c>
      <c r="G1476" t="s">
        <v>80</v>
      </c>
      <c r="H1476" t="s">
        <v>18</v>
      </c>
      <c r="I1476">
        <v>319</v>
      </c>
      <c r="J1476" t="s">
        <v>36</v>
      </c>
      <c r="K1476" t="s">
        <v>24</v>
      </c>
      <c r="L1476">
        <v>8.3699999999999992</v>
      </c>
      <c r="M1476" s="6">
        <f>tblSales[[#This Row],[Quantity]]*tblSales[[#This Row],[Unit Price]]</f>
        <v>2670.0299999999997</v>
      </c>
    </row>
    <row r="1477" spans="1:13" x14ac:dyDescent="0.25">
      <c r="A1477" s="2">
        <v>45523</v>
      </c>
      <c r="B1477">
        <v>37191</v>
      </c>
      <c r="C1477" t="s">
        <v>144</v>
      </c>
      <c r="D1477" t="s">
        <v>78</v>
      </c>
      <c r="E1477" t="s">
        <v>15</v>
      </c>
      <c r="F1477" t="s">
        <v>16</v>
      </c>
      <c r="G1477" t="s">
        <v>28</v>
      </c>
      <c r="H1477" t="s">
        <v>18</v>
      </c>
      <c r="I1477">
        <v>153</v>
      </c>
      <c r="J1477" t="s">
        <v>23</v>
      </c>
      <c r="K1477" t="s">
        <v>29</v>
      </c>
      <c r="L1477">
        <v>9.8000000000000007</v>
      </c>
      <c r="M1477" s="6">
        <f>tblSales[[#This Row],[Quantity]]*tblSales[[#This Row],[Unit Price]]</f>
        <v>1499.4</v>
      </c>
    </row>
    <row r="1478" spans="1:13" x14ac:dyDescent="0.25">
      <c r="A1478" s="2">
        <v>45523</v>
      </c>
      <c r="B1478">
        <v>37191</v>
      </c>
      <c r="C1478" t="s">
        <v>144</v>
      </c>
      <c r="D1478" t="s">
        <v>78</v>
      </c>
      <c r="E1478" t="s">
        <v>15</v>
      </c>
      <c r="F1478" t="s">
        <v>16</v>
      </c>
      <c r="G1478" t="s">
        <v>110</v>
      </c>
      <c r="H1478" t="s">
        <v>33</v>
      </c>
      <c r="I1478">
        <v>240</v>
      </c>
      <c r="J1478" t="s">
        <v>19</v>
      </c>
      <c r="K1478" t="s">
        <v>29</v>
      </c>
      <c r="L1478">
        <v>7.22</v>
      </c>
      <c r="M1478" s="6">
        <f>tblSales[[#This Row],[Quantity]]*tblSales[[#This Row],[Unit Price]]</f>
        <v>1732.8</v>
      </c>
    </row>
    <row r="1479" spans="1:13" x14ac:dyDescent="0.25">
      <c r="A1479" s="2">
        <v>45523</v>
      </c>
      <c r="B1479">
        <v>37191</v>
      </c>
      <c r="C1479" t="s">
        <v>144</v>
      </c>
      <c r="D1479" t="s">
        <v>78</v>
      </c>
      <c r="E1479" t="s">
        <v>15</v>
      </c>
      <c r="F1479" t="s">
        <v>16</v>
      </c>
      <c r="G1479" t="s">
        <v>104</v>
      </c>
      <c r="H1479" t="s">
        <v>33</v>
      </c>
      <c r="I1479">
        <v>218</v>
      </c>
      <c r="J1479" t="s">
        <v>23</v>
      </c>
      <c r="K1479" t="s">
        <v>24</v>
      </c>
      <c r="L1479">
        <v>9.74</v>
      </c>
      <c r="M1479" s="6">
        <f>tblSales[[#This Row],[Quantity]]*tblSales[[#This Row],[Unit Price]]</f>
        <v>2123.3200000000002</v>
      </c>
    </row>
    <row r="1480" spans="1:13" x14ac:dyDescent="0.25">
      <c r="A1480" s="2">
        <v>45523</v>
      </c>
      <c r="B1480">
        <v>37191</v>
      </c>
      <c r="C1480" t="s">
        <v>144</v>
      </c>
      <c r="D1480" t="s">
        <v>78</v>
      </c>
      <c r="E1480" t="s">
        <v>15</v>
      </c>
      <c r="F1480" t="s">
        <v>16</v>
      </c>
      <c r="G1480" t="s">
        <v>108</v>
      </c>
      <c r="H1480" t="s">
        <v>22</v>
      </c>
      <c r="I1480">
        <v>75</v>
      </c>
      <c r="J1480" t="s">
        <v>23</v>
      </c>
      <c r="K1480" t="s">
        <v>27</v>
      </c>
      <c r="L1480">
        <v>8.4</v>
      </c>
      <c r="M1480" s="6">
        <f>tblSales[[#This Row],[Quantity]]*tblSales[[#This Row],[Unit Price]]</f>
        <v>630</v>
      </c>
    </row>
    <row r="1481" spans="1:13" x14ac:dyDescent="0.25">
      <c r="A1481" s="2">
        <v>45524</v>
      </c>
      <c r="B1481">
        <v>37192</v>
      </c>
      <c r="C1481" t="s">
        <v>194</v>
      </c>
      <c r="D1481" t="s">
        <v>41</v>
      </c>
      <c r="E1481" t="s">
        <v>79</v>
      </c>
      <c r="F1481" t="s">
        <v>64</v>
      </c>
      <c r="G1481" t="s">
        <v>39</v>
      </c>
      <c r="H1481" t="s">
        <v>18</v>
      </c>
      <c r="I1481">
        <v>395</v>
      </c>
      <c r="J1481" t="s">
        <v>26</v>
      </c>
      <c r="K1481" t="s">
        <v>27</v>
      </c>
      <c r="L1481">
        <v>8.73</v>
      </c>
      <c r="M1481" s="6">
        <f>tblSales[[#This Row],[Quantity]]*tblSales[[#This Row],[Unit Price]]</f>
        <v>3448.3500000000004</v>
      </c>
    </row>
    <row r="1482" spans="1:13" x14ac:dyDescent="0.25">
      <c r="A1482" s="2">
        <v>45524</v>
      </c>
      <c r="B1482">
        <v>37192</v>
      </c>
      <c r="C1482" t="s">
        <v>194</v>
      </c>
      <c r="D1482" t="s">
        <v>41</v>
      </c>
      <c r="E1482" t="s">
        <v>79</v>
      </c>
      <c r="F1482" t="s">
        <v>64</v>
      </c>
      <c r="G1482" t="s">
        <v>110</v>
      </c>
      <c r="H1482" t="s">
        <v>33</v>
      </c>
      <c r="I1482">
        <v>389</v>
      </c>
      <c r="J1482" t="s">
        <v>19</v>
      </c>
      <c r="K1482" t="s">
        <v>29</v>
      </c>
      <c r="L1482">
        <v>8.66</v>
      </c>
      <c r="M1482" s="6">
        <f>tblSales[[#This Row],[Quantity]]*tblSales[[#This Row],[Unit Price]]</f>
        <v>3368.7400000000002</v>
      </c>
    </row>
    <row r="1483" spans="1:13" x14ac:dyDescent="0.25">
      <c r="A1483" s="2">
        <v>45524</v>
      </c>
      <c r="B1483">
        <v>37192</v>
      </c>
      <c r="C1483" t="s">
        <v>194</v>
      </c>
      <c r="D1483" t="s">
        <v>41</v>
      </c>
      <c r="E1483" t="s">
        <v>79</v>
      </c>
      <c r="F1483" t="s">
        <v>64</v>
      </c>
      <c r="G1483" t="s">
        <v>135</v>
      </c>
      <c r="H1483" t="s">
        <v>18</v>
      </c>
      <c r="I1483">
        <v>88</v>
      </c>
      <c r="J1483" t="s">
        <v>36</v>
      </c>
      <c r="K1483" t="s">
        <v>20</v>
      </c>
      <c r="L1483">
        <v>9.76</v>
      </c>
      <c r="M1483" s="6">
        <f>tblSales[[#This Row],[Quantity]]*tblSales[[#This Row],[Unit Price]]</f>
        <v>858.88</v>
      </c>
    </row>
    <row r="1484" spans="1:13" x14ac:dyDescent="0.25">
      <c r="A1484" s="2">
        <v>45524</v>
      </c>
      <c r="B1484">
        <v>37192</v>
      </c>
      <c r="C1484" t="s">
        <v>194</v>
      </c>
      <c r="D1484" t="s">
        <v>41</v>
      </c>
      <c r="E1484" t="s">
        <v>79</v>
      </c>
      <c r="F1484" t="s">
        <v>64</v>
      </c>
      <c r="G1484" t="s">
        <v>48</v>
      </c>
      <c r="H1484" t="s">
        <v>33</v>
      </c>
      <c r="I1484">
        <v>224</v>
      </c>
      <c r="J1484" t="s">
        <v>26</v>
      </c>
      <c r="K1484" t="s">
        <v>34</v>
      </c>
      <c r="L1484">
        <v>7.94</v>
      </c>
      <c r="M1484" s="6">
        <f>tblSales[[#This Row],[Quantity]]*tblSales[[#This Row],[Unit Price]]</f>
        <v>1778.5600000000002</v>
      </c>
    </row>
    <row r="1485" spans="1:13" x14ac:dyDescent="0.25">
      <c r="A1485" s="2">
        <v>45524</v>
      </c>
      <c r="B1485">
        <v>37192</v>
      </c>
      <c r="C1485" t="s">
        <v>194</v>
      </c>
      <c r="D1485" t="s">
        <v>41</v>
      </c>
      <c r="E1485" t="s">
        <v>79</v>
      </c>
      <c r="F1485" t="s">
        <v>64</v>
      </c>
      <c r="G1485" t="s">
        <v>111</v>
      </c>
      <c r="H1485" t="s">
        <v>22</v>
      </c>
      <c r="I1485">
        <v>338</v>
      </c>
      <c r="J1485" t="s">
        <v>23</v>
      </c>
      <c r="K1485" t="s">
        <v>20</v>
      </c>
      <c r="L1485">
        <v>10.6</v>
      </c>
      <c r="M1485" s="6">
        <f>tblSales[[#This Row],[Quantity]]*tblSales[[#This Row],[Unit Price]]</f>
        <v>3582.7999999999997</v>
      </c>
    </row>
    <row r="1486" spans="1:13" x14ac:dyDescent="0.25">
      <c r="A1486" s="2">
        <v>45524</v>
      </c>
      <c r="B1486">
        <v>37193</v>
      </c>
      <c r="C1486" t="s">
        <v>177</v>
      </c>
      <c r="D1486" t="s">
        <v>52</v>
      </c>
      <c r="E1486" t="s">
        <v>79</v>
      </c>
      <c r="F1486" t="s">
        <v>64</v>
      </c>
      <c r="G1486" t="s">
        <v>21</v>
      </c>
      <c r="H1486" t="s">
        <v>22</v>
      </c>
      <c r="I1486">
        <v>441</v>
      </c>
      <c r="J1486" t="s">
        <v>23</v>
      </c>
      <c r="K1486" t="s">
        <v>24</v>
      </c>
      <c r="L1486">
        <v>10.31</v>
      </c>
      <c r="M1486" s="6">
        <f>tblSales[[#This Row],[Quantity]]*tblSales[[#This Row],[Unit Price]]</f>
        <v>4546.71</v>
      </c>
    </row>
    <row r="1487" spans="1:13" x14ac:dyDescent="0.25">
      <c r="A1487" s="2">
        <v>45524</v>
      </c>
      <c r="B1487">
        <v>37193</v>
      </c>
      <c r="C1487" t="s">
        <v>177</v>
      </c>
      <c r="D1487" t="s">
        <v>52</v>
      </c>
      <c r="E1487" t="s">
        <v>79</v>
      </c>
      <c r="F1487" t="s">
        <v>64</v>
      </c>
      <c r="G1487" t="s">
        <v>72</v>
      </c>
      <c r="H1487" t="s">
        <v>33</v>
      </c>
      <c r="I1487">
        <v>397</v>
      </c>
      <c r="J1487" t="s">
        <v>26</v>
      </c>
      <c r="K1487" t="s">
        <v>24</v>
      </c>
      <c r="L1487">
        <v>8.0299999999999994</v>
      </c>
      <c r="M1487" s="6">
        <f>tblSales[[#This Row],[Quantity]]*tblSales[[#This Row],[Unit Price]]</f>
        <v>3187.91</v>
      </c>
    </row>
    <row r="1488" spans="1:13" x14ac:dyDescent="0.25">
      <c r="A1488" s="2">
        <v>45524</v>
      </c>
      <c r="B1488">
        <v>37193</v>
      </c>
      <c r="C1488" t="s">
        <v>177</v>
      </c>
      <c r="D1488" t="s">
        <v>52</v>
      </c>
      <c r="E1488" t="s">
        <v>79</v>
      </c>
      <c r="F1488" t="s">
        <v>64</v>
      </c>
      <c r="G1488" t="s">
        <v>70</v>
      </c>
      <c r="H1488" t="s">
        <v>22</v>
      </c>
      <c r="I1488">
        <v>424</v>
      </c>
      <c r="J1488" t="s">
        <v>23</v>
      </c>
      <c r="K1488" t="s">
        <v>34</v>
      </c>
      <c r="L1488">
        <v>9.6199999999999992</v>
      </c>
      <c r="M1488" s="6">
        <f>tblSales[[#This Row],[Quantity]]*tblSales[[#This Row],[Unit Price]]</f>
        <v>4078.8799999999997</v>
      </c>
    </row>
    <row r="1489" spans="1:13" x14ac:dyDescent="0.25">
      <c r="A1489" s="2">
        <v>45524</v>
      </c>
      <c r="B1489">
        <v>37193</v>
      </c>
      <c r="C1489" t="s">
        <v>177</v>
      </c>
      <c r="D1489" t="s">
        <v>52</v>
      </c>
      <c r="E1489" t="s">
        <v>79</v>
      </c>
      <c r="F1489" t="s">
        <v>64</v>
      </c>
      <c r="G1489" t="s">
        <v>21</v>
      </c>
      <c r="H1489" t="s">
        <v>22</v>
      </c>
      <c r="I1489">
        <v>85</v>
      </c>
      <c r="J1489" t="s">
        <v>23</v>
      </c>
      <c r="K1489" t="s">
        <v>24</v>
      </c>
      <c r="L1489">
        <v>10.31</v>
      </c>
      <c r="M1489" s="6">
        <f>tblSales[[#This Row],[Quantity]]*tblSales[[#This Row],[Unit Price]]</f>
        <v>876.35</v>
      </c>
    </row>
    <row r="1490" spans="1:13" x14ac:dyDescent="0.25">
      <c r="A1490" s="2">
        <v>45524</v>
      </c>
      <c r="B1490">
        <v>37193</v>
      </c>
      <c r="C1490" t="s">
        <v>177</v>
      </c>
      <c r="D1490" t="s">
        <v>52</v>
      </c>
      <c r="E1490" t="s">
        <v>79</v>
      </c>
      <c r="F1490" t="s">
        <v>64</v>
      </c>
      <c r="G1490" t="s">
        <v>99</v>
      </c>
      <c r="H1490" t="s">
        <v>22</v>
      </c>
      <c r="I1490">
        <v>310</v>
      </c>
      <c r="J1490" t="s">
        <v>19</v>
      </c>
      <c r="K1490" t="s">
        <v>24</v>
      </c>
      <c r="L1490">
        <v>8.43</v>
      </c>
      <c r="M1490" s="6">
        <f>tblSales[[#This Row],[Quantity]]*tblSales[[#This Row],[Unit Price]]</f>
        <v>2613.2999999999997</v>
      </c>
    </row>
    <row r="1491" spans="1:13" x14ac:dyDescent="0.25">
      <c r="A1491" s="2">
        <v>45524</v>
      </c>
      <c r="B1491">
        <v>37194</v>
      </c>
      <c r="C1491" t="s">
        <v>151</v>
      </c>
      <c r="D1491" t="s">
        <v>46</v>
      </c>
      <c r="E1491" t="s">
        <v>53</v>
      </c>
      <c r="F1491" t="s">
        <v>64</v>
      </c>
      <c r="G1491" t="s">
        <v>61</v>
      </c>
      <c r="H1491" t="s">
        <v>22</v>
      </c>
      <c r="I1491">
        <v>1608</v>
      </c>
      <c r="J1491" t="s">
        <v>26</v>
      </c>
      <c r="K1491" t="s">
        <v>24</v>
      </c>
      <c r="L1491">
        <v>8.3800000000000008</v>
      </c>
      <c r="M1491" s="6">
        <f>tblSales[[#This Row],[Quantity]]*tblSales[[#This Row],[Unit Price]]</f>
        <v>13475.04</v>
      </c>
    </row>
    <row r="1492" spans="1:13" x14ac:dyDescent="0.25">
      <c r="A1492" s="2">
        <v>45524</v>
      </c>
      <c r="B1492">
        <v>37194</v>
      </c>
      <c r="C1492" t="s">
        <v>151</v>
      </c>
      <c r="D1492" t="s">
        <v>46</v>
      </c>
      <c r="E1492" t="s">
        <v>53</v>
      </c>
      <c r="F1492" t="s">
        <v>64</v>
      </c>
      <c r="G1492" t="s">
        <v>84</v>
      </c>
      <c r="H1492" t="s">
        <v>22</v>
      </c>
      <c r="I1492">
        <v>294</v>
      </c>
      <c r="J1492" t="s">
        <v>36</v>
      </c>
      <c r="K1492" t="s">
        <v>29</v>
      </c>
      <c r="L1492">
        <v>8.06</v>
      </c>
      <c r="M1492" s="6">
        <f>tblSales[[#This Row],[Quantity]]*tblSales[[#This Row],[Unit Price]]</f>
        <v>2369.6400000000003</v>
      </c>
    </row>
    <row r="1493" spans="1:13" x14ac:dyDescent="0.25">
      <c r="A1493" s="2">
        <v>45524</v>
      </c>
      <c r="B1493">
        <v>37194</v>
      </c>
      <c r="C1493" t="s">
        <v>151</v>
      </c>
      <c r="D1493" t="s">
        <v>46</v>
      </c>
      <c r="E1493" t="s">
        <v>53</v>
      </c>
      <c r="F1493" t="s">
        <v>64</v>
      </c>
      <c r="G1493" t="s">
        <v>42</v>
      </c>
      <c r="H1493" t="s">
        <v>33</v>
      </c>
      <c r="I1493">
        <v>1698</v>
      </c>
      <c r="J1493" t="s">
        <v>19</v>
      </c>
      <c r="K1493" t="s">
        <v>24</v>
      </c>
      <c r="L1493">
        <v>10.1</v>
      </c>
      <c r="M1493" s="6">
        <f>tblSales[[#This Row],[Quantity]]*tblSales[[#This Row],[Unit Price]]</f>
        <v>17149.8</v>
      </c>
    </row>
    <row r="1494" spans="1:13" x14ac:dyDescent="0.25">
      <c r="A1494" s="2">
        <v>45524</v>
      </c>
      <c r="B1494">
        <v>37194</v>
      </c>
      <c r="C1494" t="s">
        <v>151</v>
      </c>
      <c r="D1494" t="s">
        <v>46</v>
      </c>
      <c r="E1494" t="s">
        <v>53</v>
      </c>
      <c r="F1494" t="s">
        <v>64</v>
      </c>
      <c r="G1494" t="s">
        <v>37</v>
      </c>
      <c r="H1494" t="s">
        <v>18</v>
      </c>
      <c r="I1494">
        <v>972</v>
      </c>
      <c r="J1494" t="s">
        <v>19</v>
      </c>
      <c r="K1494" t="s">
        <v>24</v>
      </c>
      <c r="L1494">
        <v>11.22</v>
      </c>
      <c r="M1494" s="6">
        <f>tblSales[[#This Row],[Quantity]]*tblSales[[#This Row],[Unit Price]]</f>
        <v>10905.84</v>
      </c>
    </row>
    <row r="1495" spans="1:13" x14ac:dyDescent="0.25">
      <c r="A1495" s="2">
        <v>45524</v>
      </c>
      <c r="B1495">
        <v>37194</v>
      </c>
      <c r="C1495" t="s">
        <v>151</v>
      </c>
      <c r="D1495" t="s">
        <v>46</v>
      </c>
      <c r="E1495" t="s">
        <v>53</v>
      </c>
      <c r="F1495" t="s">
        <v>64</v>
      </c>
      <c r="G1495" t="s">
        <v>107</v>
      </c>
      <c r="H1495" t="s">
        <v>22</v>
      </c>
      <c r="I1495">
        <v>2202</v>
      </c>
      <c r="J1495" t="s">
        <v>36</v>
      </c>
      <c r="K1495" t="s">
        <v>20</v>
      </c>
      <c r="L1495">
        <v>8.65</v>
      </c>
      <c r="M1495" s="6">
        <f>tblSales[[#This Row],[Quantity]]*tblSales[[#This Row],[Unit Price]]</f>
        <v>19047.3</v>
      </c>
    </row>
    <row r="1496" spans="1:13" x14ac:dyDescent="0.25">
      <c r="A1496" s="2">
        <v>45524</v>
      </c>
      <c r="B1496">
        <v>37195</v>
      </c>
      <c r="C1496" t="s">
        <v>87</v>
      </c>
      <c r="D1496" t="s">
        <v>41</v>
      </c>
      <c r="E1496" t="s">
        <v>69</v>
      </c>
      <c r="F1496" t="s">
        <v>64</v>
      </c>
      <c r="G1496" t="s">
        <v>111</v>
      </c>
      <c r="H1496" t="s">
        <v>22</v>
      </c>
      <c r="I1496">
        <v>1236</v>
      </c>
      <c r="J1496" t="s">
        <v>23</v>
      </c>
      <c r="K1496" t="s">
        <v>20</v>
      </c>
      <c r="L1496">
        <v>10.6</v>
      </c>
      <c r="M1496" s="6">
        <f>tblSales[[#This Row],[Quantity]]*tblSales[[#This Row],[Unit Price]]</f>
        <v>13101.6</v>
      </c>
    </row>
    <row r="1497" spans="1:13" x14ac:dyDescent="0.25">
      <c r="A1497" s="2">
        <v>45524</v>
      </c>
      <c r="B1497">
        <v>37195</v>
      </c>
      <c r="C1497" t="s">
        <v>87</v>
      </c>
      <c r="D1497" t="s">
        <v>41</v>
      </c>
      <c r="E1497" t="s">
        <v>69</v>
      </c>
      <c r="F1497" t="s">
        <v>64</v>
      </c>
      <c r="G1497" t="s">
        <v>47</v>
      </c>
      <c r="H1497" t="s">
        <v>22</v>
      </c>
      <c r="I1497">
        <v>744</v>
      </c>
      <c r="J1497" t="s">
        <v>26</v>
      </c>
      <c r="K1497" t="s">
        <v>20</v>
      </c>
      <c r="L1497">
        <v>7.71</v>
      </c>
      <c r="M1497" s="6">
        <f>tblSales[[#This Row],[Quantity]]*tblSales[[#This Row],[Unit Price]]</f>
        <v>5736.24</v>
      </c>
    </row>
    <row r="1498" spans="1:13" x14ac:dyDescent="0.25">
      <c r="A1498" s="2">
        <v>45524</v>
      </c>
      <c r="B1498">
        <v>37195</v>
      </c>
      <c r="C1498" t="s">
        <v>87</v>
      </c>
      <c r="D1498" t="s">
        <v>41</v>
      </c>
      <c r="E1498" t="s">
        <v>69</v>
      </c>
      <c r="F1498" t="s">
        <v>64</v>
      </c>
      <c r="G1498" t="s">
        <v>86</v>
      </c>
      <c r="H1498" t="s">
        <v>33</v>
      </c>
      <c r="I1498">
        <v>1776</v>
      </c>
      <c r="J1498" t="s">
        <v>19</v>
      </c>
      <c r="K1498" t="s">
        <v>20</v>
      </c>
      <c r="L1498">
        <v>9.3000000000000007</v>
      </c>
      <c r="M1498" s="6">
        <f>tblSales[[#This Row],[Quantity]]*tblSales[[#This Row],[Unit Price]]</f>
        <v>16516.800000000003</v>
      </c>
    </row>
    <row r="1499" spans="1:13" x14ac:dyDescent="0.25">
      <c r="A1499" s="2">
        <v>45524</v>
      </c>
      <c r="B1499">
        <v>37195</v>
      </c>
      <c r="C1499" t="s">
        <v>87</v>
      </c>
      <c r="D1499" t="s">
        <v>41</v>
      </c>
      <c r="E1499" t="s">
        <v>69</v>
      </c>
      <c r="F1499" t="s">
        <v>64</v>
      </c>
      <c r="G1499" t="s">
        <v>93</v>
      </c>
      <c r="H1499" t="s">
        <v>33</v>
      </c>
      <c r="I1499">
        <v>872</v>
      </c>
      <c r="J1499" t="s">
        <v>23</v>
      </c>
      <c r="K1499" t="s">
        <v>20</v>
      </c>
      <c r="L1499">
        <v>11.36</v>
      </c>
      <c r="M1499" s="6">
        <f>tblSales[[#This Row],[Quantity]]*tblSales[[#This Row],[Unit Price]]</f>
        <v>9905.92</v>
      </c>
    </row>
    <row r="1500" spans="1:13" x14ac:dyDescent="0.25">
      <c r="A1500" s="2">
        <v>45524</v>
      </c>
      <c r="B1500">
        <v>37195</v>
      </c>
      <c r="C1500" t="s">
        <v>87</v>
      </c>
      <c r="D1500" t="s">
        <v>41</v>
      </c>
      <c r="E1500" t="s">
        <v>69</v>
      </c>
      <c r="F1500" t="s">
        <v>64</v>
      </c>
      <c r="G1500" t="s">
        <v>85</v>
      </c>
      <c r="H1500" t="s">
        <v>33</v>
      </c>
      <c r="I1500">
        <v>980</v>
      </c>
      <c r="J1500" t="s">
        <v>26</v>
      </c>
      <c r="K1500" t="s">
        <v>29</v>
      </c>
      <c r="L1500">
        <v>7.7</v>
      </c>
      <c r="M1500" s="6">
        <f>tblSales[[#This Row],[Quantity]]*tblSales[[#This Row],[Unit Price]]</f>
        <v>7546</v>
      </c>
    </row>
    <row r="1501" spans="1:13" x14ac:dyDescent="0.25">
      <c r="A1501" s="2">
        <v>45524</v>
      </c>
      <c r="B1501">
        <v>37196</v>
      </c>
      <c r="C1501" t="s">
        <v>197</v>
      </c>
      <c r="D1501" t="s">
        <v>78</v>
      </c>
      <c r="E1501" t="s">
        <v>15</v>
      </c>
      <c r="F1501" t="s">
        <v>64</v>
      </c>
      <c r="G1501" t="s">
        <v>44</v>
      </c>
      <c r="H1501" t="s">
        <v>33</v>
      </c>
      <c r="I1501">
        <v>15</v>
      </c>
      <c r="J1501" t="s">
        <v>26</v>
      </c>
      <c r="K1501" t="s">
        <v>20</v>
      </c>
      <c r="L1501">
        <v>6.89</v>
      </c>
      <c r="M1501" s="6">
        <f>tblSales[[#This Row],[Quantity]]*tblSales[[#This Row],[Unit Price]]</f>
        <v>103.35</v>
      </c>
    </row>
    <row r="1502" spans="1:13" x14ac:dyDescent="0.25">
      <c r="A1502" s="2">
        <v>45524</v>
      </c>
      <c r="B1502">
        <v>37196</v>
      </c>
      <c r="C1502" t="s">
        <v>197</v>
      </c>
      <c r="D1502" t="s">
        <v>78</v>
      </c>
      <c r="E1502" t="s">
        <v>15</v>
      </c>
      <c r="F1502" t="s">
        <v>64</v>
      </c>
      <c r="G1502" t="s">
        <v>28</v>
      </c>
      <c r="H1502" t="s">
        <v>18</v>
      </c>
      <c r="I1502">
        <v>2</v>
      </c>
      <c r="J1502" t="s">
        <v>23</v>
      </c>
      <c r="K1502" t="s">
        <v>29</v>
      </c>
      <c r="L1502">
        <v>9.8000000000000007</v>
      </c>
      <c r="M1502" s="6">
        <f>tblSales[[#This Row],[Quantity]]*tblSales[[#This Row],[Unit Price]]</f>
        <v>19.600000000000001</v>
      </c>
    </row>
    <row r="1503" spans="1:13" x14ac:dyDescent="0.25">
      <c r="A1503" s="2">
        <v>45524</v>
      </c>
      <c r="B1503">
        <v>37196</v>
      </c>
      <c r="C1503" t="s">
        <v>197</v>
      </c>
      <c r="D1503" t="s">
        <v>78</v>
      </c>
      <c r="E1503" t="s">
        <v>15</v>
      </c>
      <c r="F1503" t="s">
        <v>64</v>
      </c>
      <c r="G1503" t="s">
        <v>47</v>
      </c>
      <c r="H1503" t="s">
        <v>22</v>
      </c>
      <c r="I1503">
        <v>26</v>
      </c>
      <c r="J1503" t="s">
        <v>26</v>
      </c>
      <c r="K1503" t="s">
        <v>20</v>
      </c>
      <c r="L1503">
        <v>6.43</v>
      </c>
      <c r="M1503" s="6">
        <f>tblSales[[#This Row],[Quantity]]*tblSales[[#This Row],[Unit Price]]</f>
        <v>167.18</v>
      </c>
    </row>
    <row r="1504" spans="1:13" x14ac:dyDescent="0.25">
      <c r="A1504" s="2">
        <v>45524</v>
      </c>
      <c r="B1504">
        <v>37196</v>
      </c>
      <c r="C1504" t="s">
        <v>197</v>
      </c>
      <c r="D1504" t="s">
        <v>78</v>
      </c>
      <c r="E1504" t="s">
        <v>15</v>
      </c>
      <c r="F1504" t="s">
        <v>64</v>
      </c>
      <c r="G1504" t="s">
        <v>96</v>
      </c>
      <c r="H1504" t="s">
        <v>22</v>
      </c>
      <c r="I1504">
        <v>14</v>
      </c>
      <c r="J1504" t="s">
        <v>19</v>
      </c>
      <c r="K1504" t="s">
        <v>34</v>
      </c>
      <c r="L1504">
        <v>6.95</v>
      </c>
      <c r="M1504" s="6">
        <f>tblSales[[#This Row],[Quantity]]*tblSales[[#This Row],[Unit Price]]</f>
        <v>97.3</v>
      </c>
    </row>
    <row r="1505" spans="1:13" x14ac:dyDescent="0.25">
      <c r="A1505" s="2">
        <v>45524</v>
      </c>
      <c r="B1505">
        <v>37196</v>
      </c>
      <c r="C1505" t="s">
        <v>197</v>
      </c>
      <c r="D1505" t="s">
        <v>78</v>
      </c>
      <c r="E1505" t="s">
        <v>15</v>
      </c>
      <c r="F1505" t="s">
        <v>64</v>
      </c>
      <c r="G1505" t="s">
        <v>99</v>
      </c>
      <c r="H1505" t="s">
        <v>22</v>
      </c>
      <c r="I1505">
        <v>28</v>
      </c>
      <c r="J1505" t="s">
        <v>19</v>
      </c>
      <c r="K1505" t="s">
        <v>24</v>
      </c>
      <c r="L1505">
        <v>7.44</v>
      </c>
      <c r="M1505" s="6">
        <f>tblSales[[#This Row],[Quantity]]*tblSales[[#This Row],[Unit Price]]</f>
        <v>208.32000000000002</v>
      </c>
    </row>
    <row r="1506" spans="1:13" x14ac:dyDescent="0.25">
      <c r="A1506" s="2">
        <v>45524</v>
      </c>
      <c r="B1506">
        <v>37197</v>
      </c>
      <c r="C1506" t="s">
        <v>131</v>
      </c>
      <c r="D1506" t="s">
        <v>41</v>
      </c>
      <c r="E1506" t="s">
        <v>31</v>
      </c>
      <c r="F1506" t="s">
        <v>64</v>
      </c>
      <c r="G1506" t="s">
        <v>74</v>
      </c>
      <c r="H1506" t="s">
        <v>33</v>
      </c>
      <c r="I1506" s="8">
        <v>176</v>
      </c>
      <c r="J1506" t="s">
        <v>23</v>
      </c>
      <c r="K1506" t="s">
        <v>29</v>
      </c>
      <c r="L1506">
        <v>10.58</v>
      </c>
      <c r="M1506" s="6">
        <f>tblSales[[#This Row],[Quantity]]*tblSales[[#This Row],[Unit Price]]</f>
        <v>1862.08</v>
      </c>
    </row>
    <row r="1507" spans="1:13" x14ac:dyDescent="0.25">
      <c r="A1507" s="2">
        <v>45524</v>
      </c>
      <c r="B1507">
        <v>37197</v>
      </c>
      <c r="C1507" t="s">
        <v>131</v>
      </c>
      <c r="D1507" t="s">
        <v>41</v>
      </c>
      <c r="E1507" t="s">
        <v>31</v>
      </c>
      <c r="F1507" t="s">
        <v>64</v>
      </c>
      <c r="G1507" t="s">
        <v>39</v>
      </c>
      <c r="H1507" t="s">
        <v>18</v>
      </c>
      <c r="I1507" s="8">
        <v>340</v>
      </c>
      <c r="J1507" t="s">
        <v>26</v>
      </c>
      <c r="K1507" t="s">
        <v>27</v>
      </c>
      <c r="L1507">
        <v>8.73</v>
      </c>
      <c r="M1507" s="6">
        <f>tblSales[[#This Row],[Quantity]]*tblSales[[#This Row],[Unit Price]]</f>
        <v>2968.2000000000003</v>
      </c>
    </row>
    <row r="1508" spans="1:13" x14ac:dyDescent="0.25">
      <c r="A1508" s="2">
        <v>45524</v>
      </c>
      <c r="B1508">
        <v>37197</v>
      </c>
      <c r="C1508" t="s">
        <v>131</v>
      </c>
      <c r="D1508" t="s">
        <v>41</v>
      </c>
      <c r="E1508" t="s">
        <v>31</v>
      </c>
      <c r="F1508" t="s">
        <v>64</v>
      </c>
      <c r="G1508" t="s">
        <v>107</v>
      </c>
      <c r="H1508" t="s">
        <v>22</v>
      </c>
      <c r="I1508" s="8">
        <v>1424</v>
      </c>
      <c r="J1508" t="s">
        <v>36</v>
      </c>
      <c r="K1508" t="s">
        <v>20</v>
      </c>
      <c r="L1508">
        <v>8.19</v>
      </c>
      <c r="M1508" s="6">
        <f>tblSales[[#This Row],[Quantity]]*tblSales[[#This Row],[Unit Price]]</f>
        <v>11662.56</v>
      </c>
    </row>
    <row r="1509" spans="1:13" x14ac:dyDescent="0.25">
      <c r="A1509" s="2">
        <v>45524</v>
      </c>
      <c r="B1509">
        <v>37197</v>
      </c>
      <c r="C1509" t="s">
        <v>131</v>
      </c>
      <c r="D1509" t="s">
        <v>41</v>
      </c>
      <c r="E1509" t="s">
        <v>31</v>
      </c>
      <c r="F1509" t="s">
        <v>64</v>
      </c>
      <c r="G1509" t="s">
        <v>86</v>
      </c>
      <c r="H1509" t="s">
        <v>33</v>
      </c>
      <c r="I1509" s="8">
        <v>1324</v>
      </c>
      <c r="J1509" t="s">
        <v>19</v>
      </c>
      <c r="K1509" t="s">
        <v>20</v>
      </c>
      <c r="L1509">
        <v>9.3000000000000007</v>
      </c>
      <c r="M1509" s="6">
        <f>tblSales[[#This Row],[Quantity]]*tblSales[[#This Row],[Unit Price]]</f>
        <v>12313.2</v>
      </c>
    </row>
    <row r="1510" spans="1:13" x14ac:dyDescent="0.25">
      <c r="A1510" s="2">
        <v>45524</v>
      </c>
      <c r="B1510">
        <v>37197</v>
      </c>
      <c r="C1510" t="s">
        <v>131</v>
      </c>
      <c r="D1510" t="s">
        <v>41</v>
      </c>
      <c r="E1510" t="s">
        <v>31</v>
      </c>
      <c r="F1510" t="s">
        <v>64</v>
      </c>
      <c r="G1510" t="s">
        <v>71</v>
      </c>
      <c r="H1510" t="s">
        <v>22</v>
      </c>
      <c r="I1510" s="8">
        <v>116</v>
      </c>
      <c r="J1510" t="s">
        <v>19</v>
      </c>
      <c r="K1510" t="s">
        <v>20</v>
      </c>
      <c r="L1510">
        <v>8.68</v>
      </c>
      <c r="M1510" s="6">
        <f>tblSales[[#This Row],[Quantity]]*tblSales[[#This Row],[Unit Price]]</f>
        <v>1006.88</v>
      </c>
    </row>
    <row r="1511" spans="1:13" x14ac:dyDescent="0.25">
      <c r="A1511" s="2">
        <v>45525</v>
      </c>
      <c r="B1511">
        <v>37198</v>
      </c>
      <c r="C1511" t="s">
        <v>198</v>
      </c>
      <c r="D1511" t="s">
        <v>52</v>
      </c>
      <c r="E1511" t="s">
        <v>83</v>
      </c>
      <c r="F1511" t="s">
        <v>16</v>
      </c>
      <c r="G1511" t="s">
        <v>89</v>
      </c>
      <c r="H1511" t="s">
        <v>18</v>
      </c>
      <c r="I1511">
        <v>49</v>
      </c>
      <c r="J1511" t="s">
        <v>23</v>
      </c>
      <c r="K1511" t="s">
        <v>27</v>
      </c>
      <c r="L1511">
        <v>11.34</v>
      </c>
      <c r="M1511" s="6">
        <f>tblSales[[#This Row],[Quantity]]*tblSales[[#This Row],[Unit Price]]</f>
        <v>555.66</v>
      </c>
    </row>
    <row r="1512" spans="1:13" x14ac:dyDescent="0.25">
      <c r="A1512" s="2">
        <v>45525</v>
      </c>
      <c r="B1512">
        <v>37198</v>
      </c>
      <c r="C1512" t="s">
        <v>198</v>
      </c>
      <c r="D1512" t="s">
        <v>52</v>
      </c>
      <c r="E1512" t="s">
        <v>83</v>
      </c>
      <c r="F1512" t="s">
        <v>16</v>
      </c>
      <c r="G1512" t="s">
        <v>107</v>
      </c>
      <c r="H1512" t="s">
        <v>22</v>
      </c>
      <c r="I1512">
        <v>394</v>
      </c>
      <c r="J1512" t="s">
        <v>36</v>
      </c>
      <c r="K1512" t="s">
        <v>20</v>
      </c>
      <c r="L1512">
        <v>7.74</v>
      </c>
      <c r="M1512" s="6">
        <f>tblSales[[#This Row],[Quantity]]*tblSales[[#This Row],[Unit Price]]</f>
        <v>3049.56</v>
      </c>
    </row>
    <row r="1513" spans="1:13" x14ac:dyDescent="0.25">
      <c r="A1513" s="2">
        <v>45525</v>
      </c>
      <c r="B1513">
        <v>37198</v>
      </c>
      <c r="C1513" t="s">
        <v>198</v>
      </c>
      <c r="D1513" t="s">
        <v>52</v>
      </c>
      <c r="E1513" t="s">
        <v>83</v>
      </c>
      <c r="F1513" t="s">
        <v>16</v>
      </c>
      <c r="G1513" t="s">
        <v>110</v>
      </c>
      <c r="H1513" t="s">
        <v>33</v>
      </c>
      <c r="I1513">
        <v>88</v>
      </c>
      <c r="J1513" t="s">
        <v>19</v>
      </c>
      <c r="K1513" t="s">
        <v>29</v>
      </c>
      <c r="L1513">
        <v>8.18</v>
      </c>
      <c r="M1513" s="6">
        <f>tblSales[[#This Row],[Quantity]]*tblSales[[#This Row],[Unit Price]]</f>
        <v>719.83999999999992</v>
      </c>
    </row>
    <row r="1514" spans="1:13" x14ac:dyDescent="0.25">
      <c r="A1514" s="2">
        <v>45525</v>
      </c>
      <c r="B1514">
        <v>37198</v>
      </c>
      <c r="C1514" t="s">
        <v>198</v>
      </c>
      <c r="D1514" t="s">
        <v>52</v>
      </c>
      <c r="E1514" t="s">
        <v>83</v>
      </c>
      <c r="F1514" t="s">
        <v>16</v>
      </c>
      <c r="G1514" t="s">
        <v>35</v>
      </c>
      <c r="H1514" t="s">
        <v>22</v>
      </c>
      <c r="I1514">
        <v>21</v>
      </c>
      <c r="J1514" t="s">
        <v>36</v>
      </c>
      <c r="K1514" t="s">
        <v>34</v>
      </c>
      <c r="L1514">
        <v>7.44</v>
      </c>
      <c r="M1514" s="6">
        <f>tblSales[[#This Row],[Quantity]]*tblSales[[#This Row],[Unit Price]]</f>
        <v>156.24</v>
      </c>
    </row>
    <row r="1515" spans="1:13" x14ac:dyDescent="0.25">
      <c r="A1515" s="2">
        <v>45525</v>
      </c>
      <c r="B1515">
        <v>37198</v>
      </c>
      <c r="C1515" t="s">
        <v>198</v>
      </c>
      <c r="D1515" t="s">
        <v>52</v>
      </c>
      <c r="E1515" t="s">
        <v>83</v>
      </c>
      <c r="F1515" t="s">
        <v>16</v>
      </c>
      <c r="G1515" t="s">
        <v>42</v>
      </c>
      <c r="H1515" t="s">
        <v>33</v>
      </c>
      <c r="I1515">
        <v>350</v>
      </c>
      <c r="J1515" t="s">
        <v>19</v>
      </c>
      <c r="K1515" t="s">
        <v>24</v>
      </c>
      <c r="L1515">
        <v>9.0399999999999991</v>
      </c>
      <c r="M1515" s="6">
        <f>tblSales[[#This Row],[Quantity]]*tblSales[[#This Row],[Unit Price]]</f>
        <v>3163.9999999999995</v>
      </c>
    </row>
    <row r="1516" spans="1:13" x14ac:dyDescent="0.25">
      <c r="A1516" s="2">
        <v>45525</v>
      </c>
      <c r="B1516">
        <v>37199</v>
      </c>
      <c r="C1516" t="s">
        <v>148</v>
      </c>
      <c r="D1516" t="s">
        <v>52</v>
      </c>
      <c r="E1516" t="s">
        <v>69</v>
      </c>
      <c r="F1516" t="s">
        <v>16</v>
      </c>
      <c r="G1516" t="s">
        <v>86</v>
      </c>
      <c r="H1516" t="s">
        <v>33</v>
      </c>
      <c r="I1516">
        <v>870</v>
      </c>
      <c r="J1516" t="s">
        <v>19</v>
      </c>
      <c r="K1516" t="s">
        <v>20</v>
      </c>
      <c r="L1516">
        <v>8.7799999999999994</v>
      </c>
      <c r="M1516" s="6">
        <f>tblSales[[#This Row],[Quantity]]*tblSales[[#This Row],[Unit Price]]</f>
        <v>7638.5999999999995</v>
      </c>
    </row>
    <row r="1517" spans="1:13" x14ac:dyDescent="0.25">
      <c r="A1517" s="2">
        <v>45525</v>
      </c>
      <c r="B1517">
        <v>37199</v>
      </c>
      <c r="C1517" t="s">
        <v>148</v>
      </c>
      <c r="D1517" t="s">
        <v>52</v>
      </c>
      <c r="E1517" t="s">
        <v>69</v>
      </c>
      <c r="F1517" t="s">
        <v>16</v>
      </c>
      <c r="G1517" t="s">
        <v>98</v>
      </c>
      <c r="H1517" t="s">
        <v>18</v>
      </c>
      <c r="I1517">
        <v>477</v>
      </c>
      <c r="J1517" t="s">
        <v>36</v>
      </c>
      <c r="K1517" t="s">
        <v>29</v>
      </c>
      <c r="L1517">
        <v>8.58</v>
      </c>
      <c r="M1517" s="6">
        <f>tblSales[[#This Row],[Quantity]]*tblSales[[#This Row],[Unit Price]]</f>
        <v>4092.66</v>
      </c>
    </row>
    <row r="1518" spans="1:13" x14ac:dyDescent="0.25">
      <c r="A1518" s="2">
        <v>45525</v>
      </c>
      <c r="B1518">
        <v>37199</v>
      </c>
      <c r="C1518" t="s">
        <v>148</v>
      </c>
      <c r="D1518" t="s">
        <v>52</v>
      </c>
      <c r="E1518" t="s">
        <v>69</v>
      </c>
      <c r="F1518" t="s">
        <v>16</v>
      </c>
      <c r="G1518" t="s">
        <v>50</v>
      </c>
      <c r="H1518" t="s">
        <v>18</v>
      </c>
      <c r="I1518">
        <v>777</v>
      </c>
      <c r="J1518" t="s">
        <v>26</v>
      </c>
      <c r="K1518" t="s">
        <v>20</v>
      </c>
      <c r="L1518">
        <v>8.67</v>
      </c>
      <c r="M1518" s="6">
        <f>tblSales[[#This Row],[Quantity]]*tblSales[[#This Row],[Unit Price]]</f>
        <v>6736.59</v>
      </c>
    </row>
    <row r="1519" spans="1:13" x14ac:dyDescent="0.25">
      <c r="A1519" s="2">
        <v>45525</v>
      </c>
      <c r="B1519">
        <v>37199</v>
      </c>
      <c r="C1519" t="s">
        <v>148</v>
      </c>
      <c r="D1519" t="s">
        <v>52</v>
      </c>
      <c r="E1519" t="s">
        <v>69</v>
      </c>
      <c r="F1519" t="s">
        <v>16</v>
      </c>
      <c r="G1519" t="s">
        <v>32</v>
      </c>
      <c r="H1519" t="s">
        <v>33</v>
      </c>
      <c r="I1519">
        <v>1128</v>
      </c>
      <c r="J1519" t="s">
        <v>19</v>
      </c>
      <c r="K1519" t="s">
        <v>34</v>
      </c>
      <c r="L1519">
        <v>8.43</v>
      </c>
      <c r="M1519" s="6">
        <f>tblSales[[#This Row],[Quantity]]*tblSales[[#This Row],[Unit Price]]</f>
        <v>9509.0399999999991</v>
      </c>
    </row>
    <row r="1520" spans="1:13" x14ac:dyDescent="0.25">
      <c r="A1520" s="2">
        <v>45525</v>
      </c>
      <c r="B1520">
        <v>37199</v>
      </c>
      <c r="C1520" t="s">
        <v>148</v>
      </c>
      <c r="D1520" t="s">
        <v>52</v>
      </c>
      <c r="E1520" t="s">
        <v>69</v>
      </c>
      <c r="F1520" t="s">
        <v>16</v>
      </c>
      <c r="G1520" t="s">
        <v>84</v>
      </c>
      <c r="H1520" t="s">
        <v>22</v>
      </c>
      <c r="I1520">
        <v>387</v>
      </c>
      <c r="J1520" t="s">
        <v>36</v>
      </c>
      <c r="K1520" t="s">
        <v>29</v>
      </c>
      <c r="L1520">
        <v>7.21</v>
      </c>
      <c r="M1520" s="6">
        <f>tblSales[[#This Row],[Quantity]]*tblSales[[#This Row],[Unit Price]]</f>
        <v>2790.27</v>
      </c>
    </row>
    <row r="1521" spans="1:13" x14ac:dyDescent="0.25">
      <c r="A1521" s="2">
        <v>45525</v>
      </c>
      <c r="B1521">
        <v>37200</v>
      </c>
      <c r="C1521" t="s">
        <v>58</v>
      </c>
      <c r="D1521" t="s">
        <v>46</v>
      </c>
      <c r="E1521" t="s">
        <v>31</v>
      </c>
      <c r="F1521" t="s">
        <v>16</v>
      </c>
      <c r="G1521" t="s">
        <v>60</v>
      </c>
      <c r="H1521" t="s">
        <v>22</v>
      </c>
      <c r="I1521">
        <v>81</v>
      </c>
      <c r="J1521" t="s">
        <v>19</v>
      </c>
      <c r="K1521" t="s">
        <v>27</v>
      </c>
      <c r="L1521">
        <v>8.7100000000000009</v>
      </c>
      <c r="M1521" s="6">
        <f>tblSales[[#This Row],[Quantity]]*tblSales[[#This Row],[Unit Price]]</f>
        <v>705.5100000000001</v>
      </c>
    </row>
    <row r="1522" spans="1:13" x14ac:dyDescent="0.25">
      <c r="A1522" s="2">
        <v>45525</v>
      </c>
      <c r="B1522">
        <v>37200</v>
      </c>
      <c r="C1522" t="s">
        <v>58</v>
      </c>
      <c r="D1522" t="s">
        <v>46</v>
      </c>
      <c r="E1522" t="s">
        <v>31</v>
      </c>
      <c r="F1522" t="s">
        <v>16</v>
      </c>
      <c r="G1522" t="s">
        <v>81</v>
      </c>
      <c r="H1522" t="s">
        <v>22</v>
      </c>
      <c r="I1522">
        <v>97</v>
      </c>
      <c r="J1522" t="s">
        <v>36</v>
      </c>
      <c r="K1522" t="s">
        <v>24</v>
      </c>
      <c r="L1522">
        <v>8.9</v>
      </c>
      <c r="M1522" s="6">
        <f>tblSales[[#This Row],[Quantity]]*tblSales[[#This Row],[Unit Price]]</f>
        <v>863.30000000000007</v>
      </c>
    </row>
    <row r="1523" spans="1:13" x14ac:dyDescent="0.25">
      <c r="A1523" s="2">
        <v>45525</v>
      </c>
      <c r="B1523">
        <v>37200</v>
      </c>
      <c r="C1523" t="s">
        <v>58</v>
      </c>
      <c r="D1523" t="s">
        <v>46</v>
      </c>
      <c r="E1523" t="s">
        <v>31</v>
      </c>
      <c r="F1523" t="s">
        <v>16</v>
      </c>
      <c r="G1523" t="s">
        <v>60</v>
      </c>
      <c r="H1523" t="s">
        <v>22</v>
      </c>
      <c r="I1523">
        <v>79</v>
      </c>
      <c r="J1523" t="s">
        <v>19</v>
      </c>
      <c r="K1523" t="s">
        <v>27</v>
      </c>
      <c r="L1523">
        <v>8.7100000000000009</v>
      </c>
      <c r="M1523" s="6">
        <f>tblSales[[#This Row],[Quantity]]*tblSales[[#This Row],[Unit Price]]</f>
        <v>688.09</v>
      </c>
    </row>
    <row r="1524" spans="1:13" x14ac:dyDescent="0.25">
      <c r="A1524" s="2">
        <v>45525</v>
      </c>
      <c r="B1524">
        <v>37200</v>
      </c>
      <c r="C1524" t="s">
        <v>58</v>
      </c>
      <c r="D1524" t="s">
        <v>46</v>
      </c>
      <c r="E1524" t="s">
        <v>31</v>
      </c>
      <c r="F1524" t="s">
        <v>16</v>
      </c>
      <c r="G1524" t="s">
        <v>112</v>
      </c>
      <c r="H1524" t="s">
        <v>18</v>
      </c>
      <c r="I1524">
        <v>32</v>
      </c>
      <c r="J1524" t="s">
        <v>26</v>
      </c>
      <c r="K1524" t="s">
        <v>29</v>
      </c>
      <c r="L1524">
        <v>9.0299999999999994</v>
      </c>
      <c r="M1524" s="6">
        <f>tblSales[[#This Row],[Quantity]]*tblSales[[#This Row],[Unit Price]]</f>
        <v>288.95999999999998</v>
      </c>
    </row>
    <row r="1525" spans="1:13" x14ac:dyDescent="0.25">
      <c r="A1525" s="2">
        <v>45525</v>
      </c>
      <c r="B1525">
        <v>37200</v>
      </c>
      <c r="C1525" t="s">
        <v>58</v>
      </c>
      <c r="D1525" t="s">
        <v>46</v>
      </c>
      <c r="E1525" t="s">
        <v>31</v>
      </c>
      <c r="F1525" t="s">
        <v>16</v>
      </c>
      <c r="G1525" t="s">
        <v>62</v>
      </c>
      <c r="H1525" t="s">
        <v>33</v>
      </c>
      <c r="I1525">
        <v>11</v>
      </c>
      <c r="J1525" t="s">
        <v>36</v>
      </c>
      <c r="K1525" t="s">
        <v>20</v>
      </c>
      <c r="L1525">
        <v>9.26</v>
      </c>
      <c r="M1525" s="6">
        <f>tblSales[[#This Row],[Quantity]]*tblSales[[#This Row],[Unit Price]]</f>
        <v>101.86</v>
      </c>
    </row>
    <row r="1526" spans="1:13" x14ac:dyDescent="0.25">
      <c r="A1526" s="2">
        <v>45525</v>
      </c>
      <c r="B1526">
        <v>37201</v>
      </c>
      <c r="C1526" t="s">
        <v>133</v>
      </c>
      <c r="D1526" t="s">
        <v>41</v>
      </c>
      <c r="E1526" t="s">
        <v>15</v>
      </c>
      <c r="F1526" t="s">
        <v>16</v>
      </c>
      <c r="G1526" t="s">
        <v>92</v>
      </c>
      <c r="H1526" t="s">
        <v>22</v>
      </c>
      <c r="I1526">
        <v>620</v>
      </c>
      <c r="J1526" t="s">
        <v>26</v>
      </c>
      <c r="K1526" t="s">
        <v>29</v>
      </c>
      <c r="L1526">
        <v>7.18</v>
      </c>
      <c r="M1526" s="6">
        <f>tblSales[[#This Row],[Quantity]]*tblSales[[#This Row],[Unit Price]]</f>
        <v>4451.5999999999995</v>
      </c>
    </row>
    <row r="1527" spans="1:13" x14ac:dyDescent="0.25">
      <c r="A1527" s="2">
        <v>45525</v>
      </c>
      <c r="B1527">
        <v>37201</v>
      </c>
      <c r="C1527" t="s">
        <v>133</v>
      </c>
      <c r="D1527" t="s">
        <v>41</v>
      </c>
      <c r="E1527" t="s">
        <v>15</v>
      </c>
      <c r="F1527" t="s">
        <v>16</v>
      </c>
      <c r="G1527" t="s">
        <v>81</v>
      </c>
      <c r="H1527" t="s">
        <v>22</v>
      </c>
      <c r="I1527">
        <v>1655</v>
      </c>
      <c r="J1527" t="s">
        <v>36</v>
      </c>
      <c r="K1527" t="s">
        <v>24</v>
      </c>
      <c r="L1527">
        <v>8.43</v>
      </c>
      <c r="M1527" s="6">
        <f>tblSales[[#This Row],[Quantity]]*tblSales[[#This Row],[Unit Price]]</f>
        <v>13951.65</v>
      </c>
    </row>
    <row r="1528" spans="1:13" x14ac:dyDescent="0.25">
      <c r="A1528" s="2">
        <v>45525</v>
      </c>
      <c r="B1528">
        <v>37201</v>
      </c>
      <c r="C1528" t="s">
        <v>133</v>
      </c>
      <c r="D1528" t="s">
        <v>41</v>
      </c>
      <c r="E1528" t="s">
        <v>15</v>
      </c>
      <c r="F1528" t="s">
        <v>16</v>
      </c>
      <c r="G1528" t="s">
        <v>86</v>
      </c>
      <c r="H1528" t="s">
        <v>33</v>
      </c>
      <c r="I1528">
        <v>2195</v>
      </c>
      <c r="J1528" t="s">
        <v>19</v>
      </c>
      <c r="K1528" t="s">
        <v>20</v>
      </c>
      <c r="L1528">
        <v>9.3000000000000007</v>
      </c>
      <c r="M1528" s="6">
        <f>tblSales[[#This Row],[Quantity]]*tblSales[[#This Row],[Unit Price]]</f>
        <v>20413.5</v>
      </c>
    </row>
    <row r="1529" spans="1:13" x14ac:dyDescent="0.25">
      <c r="A1529" s="2">
        <v>45525</v>
      </c>
      <c r="B1529">
        <v>37201</v>
      </c>
      <c r="C1529" t="s">
        <v>133</v>
      </c>
      <c r="D1529" t="s">
        <v>41</v>
      </c>
      <c r="E1529" t="s">
        <v>15</v>
      </c>
      <c r="F1529" t="s">
        <v>16</v>
      </c>
      <c r="G1529" t="s">
        <v>90</v>
      </c>
      <c r="H1529" t="s">
        <v>33</v>
      </c>
      <c r="I1529">
        <v>1535</v>
      </c>
      <c r="J1529" t="s">
        <v>36</v>
      </c>
      <c r="K1529" t="s">
        <v>24</v>
      </c>
      <c r="L1529">
        <v>9.0399999999999991</v>
      </c>
      <c r="M1529" s="6">
        <f>tblSales[[#This Row],[Quantity]]*tblSales[[#This Row],[Unit Price]]</f>
        <v>13876.399999999998</v>
      </c>
    </row>
    <row r="1530" spans="1:13" x14ac:dyDescent="0.25">
      <c r="A1530" s="2">
        <v>45525</v>
      </c>
      <c r="B1530">
        <v>37201</v>
      </c>
      <c r="C1530" t="s">
        <v>133</v>
      </c>
      <c r="D1530" t="s">
        <v>41</v>
      </c>
      <c r="E1530" t="s">
        <v>15</v>
      </c>
      <c r="F1530" t="s">
        <v>16</v>
      </c>
      <c r="G1530" t="s">
        <v>35</v>
      </c>
      <c r="H1530" t="s">
        <v>22</v>
      </c>
      <c r="I1530">
        <v>350</v>
      </c>
      <c r="J1530" t="s">
        <v>36</v>
      </c>
      <c r="K1530" t="s">
        <v>34</v>
      </c>
      <c r="L1530">
        <v>7.88</v>
      </c>
      <c r="M1530" s="6">
        <f>tblSales[[#This Row],[Quantity]]*tblSales[[#This Row],[Unit Price]]</f>
        <v>2758</v>
      </c>
    </row>
    <row r="1531" spans="1:13" x14ac:dyDescent="0.25">
      <c r="A1531" s="2">
        <v>45525</v>
      </c>
      <c r="B1531">
        <v>37202</v>
      </c>
      <c r="C1531" t="s">
        <v>140</v>
      </c>
      <c r="D1531" t="s">
        <v>14</v>
      </c>
      <c r="E1531" t="s">
        <v>69</v>
      </c>
      <c r="F1531" t="s">
        <v>16</v>
      </c>
      <c r="G1531" t="s">
        <v>111</v>
      </c>
      <c r="H1531" t="s">
        <v>22</v>
      </c>
      <c r="I1531">
        <v>135</v>
      </c>
      <c r="J1531" t="s">
        <v>23</v>
      </c>
      <c r="K1531" t="s">
        <v>20</v>
      </c>
      <c r="L1531">
        <v>9.42</v>
      </c>
      <c r="M1531" s="6">
        <f>tblSales[[#This Row],[Quantity]]*tblSales[[#This Row],[Unit Price]]</f>
        <v>1271.7</v>
      </c>
    </row>
    <row r="1532" spans="1:13" x14ac:dyDescent="0.25">
      <c r="A1532" s="2">
        <v>45525</v>
      </c>
      <c r="B1532">
        <v>37202</v>
      </c>
      <c r="C1532" t="s">
        <v>140</v>
      </c>
      <c r="D1532" t="s">
        <v>14</v>
      </c>
      <c r="E1532" t="s">
        <v>69</v>
      </c>
      <c r="F1532" t="s">
        <v>16</v>
      </c>
      <c r="G1532" t="s">
        <v>17</v>
      </c>
      <c r="H1532" t="s">
        <v>18</v>
      </c>
      <c r="I1532">
        <v>67</v>
      </c>
      <c r="J1532" t="s">
        <v>19</v>
      </c>
      <c r="K1532" t="s">
        <v>20</v>
      </c>
      <c r="L1532">
        <v>9.18</v>
      </c>
      <c r="M1532" s="6">
        <f>tblSales[[#This Row],[Quantity]]*tblSales[[#This Row],[Unit Price]]</f>
        <v>615.05999999999995</v>
      </c>
    </row>
    <row r="1533" spans="1:13" x14ac:dyDescent="0.25">
      <c r="A1533" s="2">
        <v>45525</v>
      </c>
      <c r="B1533">
        <v>37202</v>
      </c>
      <c r="C1533" t="s">
        <v>140</v>
      </c>
      <c r="D1533" t="s">
        <v>14</v>
      </c>
      <c r="E1533" t="s">
        <v>69</v>
      </c>
      <c r="F1533" t="s">
        <v>16</v>
      </c>
      <c r="G1533" t="s">
        <v>132</v>
      </c>
      <c r="H1533" t="s">
        <v>18</v>
      </c>
      <c r="I1533">
        <v>223</v>
      </c>
      <c r="J1533" t="s">
        <v>19</v>
      </c>
      <c r="K1533" t="s">
        <v>27</v>
      </c>
      <c r="L1533">
        <v>8.73</v>
      </c>
      <c r="M1533" s="6">
        <f>tblSales[[#This Row],[Quantity]]*tblSales[[#This Row],[Unit Price]]</f>
        <v>1946.7900000000002</v>
      </c>
    </row>
    <row r="1534" spans="1:13" x14ac:dyDescent="0.25">
      <c r="A1534" s="2">
        <v>45525</v>
      </c>
      <c r="B1534">
        <v>37202</v>
      </c>
      <c r="C1534" t="s">
        <v>140</v>
      </c>
      <c r="D1534" t="s">
        <v>14</v>
      </c>
      <c r="E1534" t="s">
        <v>69</v>
      </c>
      <c r="F1534" t="s">
        <v>16</v>
      </c>
      <c r="G1534" t="s">
        <v>54</v>
      </c>
      <c r="H1534" t="s">
        <v>33</v>
      </c>
      <c r="I1534">
        <v>395</v>
      </c>
      <c r="J1534" t="s">
        <v>36</v>
      </c>
      <c r="K1534" t="s">
        <v>34</v>
      </c>
      <c r="L1534">
        <v>7.5</v>
      </c>
      <c r="M1534" s="6">
        <f>tblSales[[#This Row],[Quantity]]*tblSales[[#This Row],[Unit Price]]</f>
        <v>2962.5</v>
      </c>
    </row>
    <row r="1535" spans="1:13" x14ac:dyDescent="0.25">
      <c r="A1535" s="2">
        <v>45525</v>
      </c>
      <c r="B1535">
        <v>37202</v>
      </c>
      <c r="C1535" t="s">
        <v>140</v>
      </c>
      <c r="D1535" t="s">
        <v>14</v>
      </c>
      <c r="E1535" t="s">
        <v>69</v>
      </c>
      <c r="F1535" t="s">
        <v>16</v>
      </c>
      <c r="G1535" t="s">
        <v>99</v>
      </c>
      <c r="H1535" t="s">
        <v>22</v>
      </c>
      <c r="I1535">
        <v>313</v>
      </c>
      <c r="J1535" t="s">
        <v>19</v>
      </c>
      <c r="K1535" t="s">
        <v>24</v>
      </c>
      <c r="L1535">
        <v>7.94</v>
      </c>
      <c r="M1535" s="6">
        <f>tblSales[[#This Row],[Quantity]]*tblSales[[#This Row],[Unit Price]]</f>
        <v>2485.2200000000003</v>
      </c>
    </row>
    <row r="1536" spans="1:13" x14ac:dyDescent="0.25">
      <c r="A1536" s="2">
        <v>45525</v>
      </c>
      <c r="B1536">
        <v>37203</v>
      </c>
      <c r="C1536" t="s">
        <v>106</v>
      </c>
      <c r="D1536" t="s">
        <v>46</v>
      </c>
      <c r="E1536" t="s">
        <v>69</v>
      </c>
      <c r="F1536" t="s">
        <v>16</v>
      </c>
      <c r="G1536" t="s">
        <v>117</v>
      </c>
      <c r="H1536" t="s">
        <v>18</v>
      </c>
      <c r="I1536">
        <v>367</v>
      </c>
      <c r="J1536" t="s">
        <v>26</v>
      </c>
      <c r="K1536" t="s">
        <v>34</v>
      </c>
      <c r="L1536">
        <v>9.31</v>
      </c>
      <c r="M1536" s="6">
        <f>tblSales[[#This Row],[Quantity]]*tblSales[[#This Row],[Unit Price]]</f>
        <v>3416.77</v>
      </c>
    </row>
    <row r="1537" spans="1:13" x14ac:dyDescent="0.25">
      <c r="A1537" s="2">
        <v>45525</v>
      </c>
      <c r="B1537">
        <v>37203</v>
      </c>
      <c r="C1537" t="s">
        <v>106</v>
      </c>
      <c r="D1537" t="s">
        <v>46</v>
      </c>
      <c r="E1537" t="s">
        <v>69</v>
      </c>
      <c r="F1537" t="s">
        <v>16</v>
      </c>
      <c r="G1537" t="s">
        <v>50</v>
      </c>
      <c r="H1537" t="s">
        <v>18</v>
      </c>
      <c r="I1537">
        <v>49</v>
      </c>
      <c r="J1537" t="s">
        <v>26</v>
      </c>
      <c r="K1537" t="s">
        <v>20</v>
      </c>
      <c r="L1537">
        <v>9.69</v>
      </c>
      <c r="M1537" s="6">
        <f>tblSales[[#This Row],[Quantity]]*tblSales[[#This Row],[Unit Price]]</f>
        <v>474.81</v>
      </c>
    </row>
    <row r="1538" spans="1:13" x14ac:dyDescent="0.25">
      <c r="A1538" s="2">
        <v>45525</v>
      </c>
      <c r="B1538">
        <v>37203</v>
      </c>
      <c r="C1538" t="s">
        <v>106</v>
      </c>
      <c r="D1538" t="s">
        <v>46</v>
      </c>
      <c r="E1538" t="s">
        <v>69</v>
      </c>
      <c r="F1538" t="s">
        <v>16</v>
      </c>
      <c r="G1538" t="s">
        <v>92</v>
      </c>
      <c r="H1538" t="s">
        <v>22</v>
      </c>
      <c r="I1538">
        <v>272</v>
      </c>
      <c r="J1538" t="s">
        <v>26</v>
      </c>
      <c r="K1538" t="s">
        <v>29</v>
      </c>
      <c r="L1538">
        <v>7.58</v>
      </c>
      <c r="M1538" s="6">
        <f>tblSales[[#This Row],[Quantity]]*tblSales[[#This Row],[Unit Price]]</f>
        <v>2061.7600000000002</v>
      </c>
    </row>
    <row r="1539" spans="1:13" x14ac:dyDescent="0.25">
      <c r="A1539" s="2">
        <v>45525</v>
      </c>
      <c r="B1539">
        <v>37203</v>
      </c>
      <c r="C1539" t="s">
        <v>106</v>
      </c>
      <c r="D1539" t="s">
        <v>46</v>
      </c>
      <c r="E1539" t="s">
        <v>69</v>
      </c>
      <c r="F1539" t="s">
        <v>16</v>
      </c>
      <c r="G1539" t="s">
        <v>112</v>
      </c>
      <c r="H1539" t="s">
        <v>18</v>
      </c>
      <c r="I1539">
        <v>100</v>
      </c>
      <c r="J1539" t="s">
        <v>26</v>
      </c>
      <c r="K1539" t="s">
        <v>29</v>
      </c>
      <c r="L1539">
        <v>9.0299999999999994</v>
      </c>
      <c r="M1539" s="6">
        <f>tblSales[[#This Row],[Quantity]]*tblSales[[#This Row],[Unit Price]]</f>
        <v>902.99999999999989</v>
      </c>
    </row>
    <row r="1540" spans="1:13" x14ac:dyDescent="0.25">
      <c r="A1540" s="2">
        <v>45525</v>
      </c>
      <c r="B1540">
        <v>37203</v>
      </c>
      <c r="C1540" t="s">
        <v>106</v>
      </c>
      <c r="D1540" t="s">
        <v>46</v>
      </c>
      <c r="E1540" t="s">
        <v>69</v>
      </c>
      <c r="F1540" t="s">
        <v>16</v>
      </c>
      <c r="G1540" t="s">
        <v>37</v>
      </c>
      <c r="H1540" t="s">
        <v>18</v>
      </c>
      <c r="I1540">
        <v>32</v>
      </c>
      <c r="J1540" t="s">
        <v>19</v>
      </c>
      <c r="K1540" t="s">
        <v>24</v>
      </c>
      <c r="L1540">
        <v>11.22</v>
      </c>
      <c r="M1540" s="6">
        <f>tblSales[[#This Row],[Quantity]]*tblSales[[#This Row],[Unit Price]]</f>
        <v>359.04</v>
      </c>
    </row>
    <row r="1541" spans="1:13" x14ac:dyDescent="0.25">
      <c r="A1541" s="2">
        <v>45526</v>
      </c>
      <c r="B1541">
        <v>37204</v>
      </c>
      <c r="C1541" t="s">
        <v>170</v>
      </c>
      <c r="D1541" t="s">
        <v>14</v>
      </c>
      <c r="E1541" t="s">
        <v>79</v>
      </c>
      <c r="F1541" t="s">
        <v>64</v>
      </c>
      <c r="G1541" t="s">
        <v>84</v>
      </c>
      <c r="H1541" t="s">
        <v>22</v>
      </c>
      <c r="I1541">
        <v>441</v>
      </c>
      <c r="J1541" t="s">
        <v>36</v>
      </c>
      <c r="K1541" t="s">
        <v>29</v>
      </c>
      <c r="L1541">
        <v>6.78</v>
      </c>
      <c r="M1541" s="6">
        <f>tblSales[[#This Row],[Quantity]]*tblSales[[#This Row],[Unit Price]]</f>
        <v>2989.98</v>
      </c>
    </row>
    <row r="1542" spans="1:13" x14ac:dyDescent="0.25">
      <c r="A1542" s="2">
        <v>45526</v>
      </c>
      <c r="B1542">
        <v>37204</v>
      </c>
      <c r="C1542" t="s">
        <v>170</v>
      </c>
      <c r="D1542" t="s">
        <v>14</v>
      </c>
      <c r="E1542" t="s">
        <v>79</v>
      </c>
      <c r="F1542" t="s">
        <v>64</v>
      </c>
      <c r="G1542" t="s">
        <v>17</v>
      </c>
      <c r="H1542" t="s">
        <v>18</v>
      </c>
      <c r="I1542">
        <v>132</v>
      </c>
      <c r="J1542" t="s">
        <v>19</v>
      </c>
      <c r="K1542" t="s">
        <v>20</v>
      </c>
      <c r="L1542">
        <v>9.18</v>
      </c>
      <c r="M1542" s="6">
        <f>tblSales[[#This Row],[Quantity]]*tblSales[[#This Row],[Unit Price]]</f>
        <v>1211.76</v>
      </c>
    </row>
    <row r="1543" spans="1:13" x14ac:dyDescent="0.25">
      <c r="A1543" s="2">
        <v>45526</v>
      </c>
      <c r="B1543">
        <v>37204</v>
      </c>
      <c r="C1543" t="s">
        <v>170</v>
      </c>
      <c r="D1543" t="s">
        <v>14</v>
      </c>
      <c r="E1543" t="s">
        <v>79</v>
      </c>
      <c r="F1543" t="s">
        <v>64</v>
      </c>
      <c r="G1543" t="s">
        <v>49</v>
      </c>
      <c r="H1543" t="s">
        <v>22</v>
      </c>
      <c r="I1543">
        <v>199</v>
      </c>
      <c r="J1543" t="s">
        <v>26</v>
      </c>
      <c r="K1543" t="s">
        <v>34</v>
      </c>
      <c r="L1543">
        <v>6.58</v>
      </c>
      <c r="M1543" s="6">
        <f>tblSales[[#This Row],[Quantity]]*tblSales[[#This Row],[Unit Price]]</f>
        <v>1309.42</v>
      </c>
    </row>
    <row r="1544" spans="1:13" x14ac:dyDescent="0.25">
      <c r="A1544" s="2">
        <v>45526</v>
      </c>
      <c r="B1544">
        <v>37204</v>
      </c>
      <c r="C1544" t="s">
        <v>170</v>
      </c>
      <c r="D1544" t="s">
        <v>14</v>
      </c>
      <c r="E1544" t="s">
        <v>79</v>
      </c>
      <c r="F1544" t="s">
        <v>64</v>
      </c>
      <c r="G1544" t="s">
        <v>42</v>
      </c>
      <c r="H1544" t="s">
        <v>33</v>
      </c>
      <c r="I1544">
        <v>188</v>
      </c>
      <c r="J1544" t="s">
        <v>19</v>
      </c>
      <c r="K1544" t="s">
        <v>24</v>
      </c>
      <c r="L1544">
        <v>8.5</v>
      </c>
      <c r="M1544" s="6">
        <f>tblSales[[#This Row],[Quantity]]*tblSales[[#This Row],[Unit Price]]</f>
        <v>1598</v>
      </c>
    </row>
    <row r="1545" spans="1:13" x14ac:dyDescent="0.25">
      <c r="A1545" s="2">
        <v>45526</v>
      </c>
      <c r="B1545">
        <v>37204</v>
      </c>
      <c r="C1545" t="s">
        <v>170</v>
      </c>
      <c r="D1545" t="s">
        <v>14</v>
      </c>
      <c r="E1545" t="s">
        <v>79</v>
      </c>
      <c r="F1545" t="s">
        <v>64</v>
      </c>
      <c r="G1545" t="s">
        <v>115</v>
      </c>
      <c r="H1545" t="s">
        <v>22</v>
      </c>
      <c r="I1545">
        <v>228</v>
      </c>
      <c r="J1545" t="s">
        <v>23</v>
      </c>
      <c r="K1545" t="s">
        <v>29</v>
      </c>
      <c r="L1545">
        <v>8.7799999999999994</v>
      </c>
      <c r="M1545" s="6">
        <f>tblSales[[#This Row],[Quantity]]*tblSales[[#This Row],[Unit Price]]</f>
        <v>2001.84</v>
      </c>
    </row>
    <row r="1546" spans="1:13" x14ac:dyDescent="0.25">
      <c r="A1546" s="2">
        <v>45526</v>
      </c>
      <c r="B1546">
        <v>37205</v>
      </c>
      <c r="C1546" t="s">
        <v>155</v>
      </c>
      <c r="D1546" t="s">
        <v>14</v>
      </c>
      <c r="E1546" t="s">
        <v>53</v>
      </c>
      <c r="F1546" t="s">
        <v>64</v>
      </c>
      <c r="G1546" t="s">
        <v>57</v>
      </c>
      <c r="H1546" t="s">
        <v>18</v>
      </c>
      <c r="I1546">
        <v>397</v>
      </c>
      <c r="J1546" t="s">
        <v>36</v>
      </c>
      <c r="K1546" t="s">
        <v>34</v>
      </c>
      <c r="L1546">
        <v>8.33</v>
      </c>
      <c r="M1546" s="6">
        <f>tblSales[[#This Row],[Quantity]]*tblSales[[#This Row],[Unit Price]]</f>
        <v>3307.01</v>
      </c>
    </row>
    <row r="1547" spans="1:13" x14ac:dyDescent="0.25">
      <c r="A1547" s="2">
        <v>45526</v>
      </c>
      <c r="B1547">
        <v>37205</v>
      </c>
      <c r="C1547" t="s">
        <v>155</v>
      </c>
      <c r="D1547" t="s">
        <v>14</v>
      </c>
      <c r="E1547" t="s">
        <v>53</v>
      </c>
      <c r="F1547" t="s">
        <v>64</v>
      </c>
      <c r="G1547" t="s">
        <v>132</v>
      </c>
      <c r="H1547" t="s">
        <v>18</v>
      </c>
      <c r="I1547">
        <v>68</v>
      </c>
      <c r="J1547" t="s">
        <v>19</v>
      </c>
      <c r="K1547" t="s">
        <v>27</v>
      </c>
      <c r="L1547">
        <v>8.73</v>
      </c>
      <c r="M1547" s="6">
        <f>tblSales[[#This Row],[Quantity]]*tblSales[[#This Row],[Unit Price]]</f>
        <v>593.64</v>
      </c>
    </row>
    <row r="1548" spans="1:13" x14ac:dyDescent="0.25">
      <c r="A1548" s="2">
        <v>45526</v>
      </c>
      <c r="B1548">
        <v>37205</v>
      </c>
      <c r="C1548" t="s">
        <v>155</v>
      </c>
      <c r="D1548" t="s">
        <v>14</v>
      </c>
      <c r="E1548" t="s">
        <v>53</v>
      </c>
      <c r="F1548" t="s">
        <v>64</v>
      </c>
      <c r="G1548" t="s">
        <v>48</v>
      </c>
      <c r="H1548" t="s">
        <v>33</v>
      </c>
      <c r="I1548">
        <v>345</v>
      </c>
      <c r="J1548" t="s">
        <v>26</v>
      </c>
      <c r="K1548" t="s">
        <v>34</v>
      </c>
      <c r="L1548">
        <v>7.06</v>
      </c>
      <c r="M1548" s="6">
        <f>tblSales[[#This Row],[Quantity]]*tblSales[[#This Row],[Unit Price]]</f>
        <v>2435.6999999999998</v>
      </c>
    </row>
    <row r="1549" spans="1:13" x14ac:dyDescent="0.25">
      <c r="A1549" s="2">
        <v>45526</v>
      </c>
      <c r="B1549">
        <v>37205</v>
      </c>
      <c r="C1549" t="s">
        <v>155</v>
      </c>
      <c r="D1549" t="s">
        <v>14</v>
      </c>
      <c r="E1549" t="s">
        <v>53</v>
      </c>
      <c r="F1549" t="s">
        <v>64</v>
      </c>
      <c r="G1549" t="s">
        <v>55</v>
      </c>
      <c r="H1549" t="s">
        <v>22</v>
      </c>
      <c r="I1549">
        <v>24</v>
      </c>
      <c r="J1549" t="s">
        <v>36</v>
      </c>
      <c r="K1549" t="s">
        <v>27</v>
      </c>
      <c r="L1549">
        <v>6.93</v>
      </c>
      <c r="M1549" s="6">
        <f>tblSales[[#This Row],[Quantity]]*tblSales[[#This Row],[Unit Price]]</f>
        <v>166.32</v>
      </c>
    </row>
    <row r="1550" spans="1:13" x14ac:dyDescent="0.25">
      <c r="A1550" s="2">
        <v>45526</v>
      </c>
      <c r="B1550">
        <v>37205</v>
      </c>
      <c r="C1550" t="s">
        <v>155</v>
      </c>
      <c r="D1550" t="s">
        <v>14</v>
      </c>
      <c r="E1550" t="s">
        <v>53</v>
      </c>
      <c r="F1550" t="s">
        <v>64</v>
      </c>
      <c r="G1550" t="s">
        <v>70</v>
      </c>
      <c r="H1550" t="s">
        <v>22</v>
      </c>
      <c r="I1550">
        <v>291</v>
      </c>
      <c r="J1550" t="s">
        <v>23</v>
      </c>
      <c r="K1550" t="s">
        <v>34</v>
      </c>
      <c r="L1550">
        <v>9.06</v>
      </c>
      <c r="M1550" s="6">
        <f>tblSales[[#This Row],[Quantity]]*tblSales[[#This Row],[Unit Price]]</f>
        <v>2636.46</v>
      </c>
    </row>
    <row r="1551" spans="1:13" x14ac:dyDescent="0.25">
      <c r="A1551" s="2">
        <v>45526</v>
      </c>
      <c r="B1551">
        <v>37206</v>
      </c>
      <c r="C1551" t="s">
        <v>127</v>
      </c>
      <c r="D1551" t="s">
        <v>52</v>
      </c>
      <c r="E1551" t="s">
        <v>83</v>
      </c>
      <c r="F1551" t="s">
        <v>64</v>
      </c>
      <c r="G1551" t="s">
        <v>28</v>
      </c>
      <c r="H1551" t="s">
        <v>18</v>
      </c>
      <c r="I1551">
        <v>354</v>
      </c>
      <c r="J1551" t="s">
        <v>23</v>
      </c>
      <c r="K1551" t="s">
        <v>29</v>
      </c>
      <c r="L1551">
        <v>11.1</v>
      </c>
      <c r="M1551" s="6">
        <f>tblSales[[#This Row],[Quantity]]*tblSales[[#This Row],[Unit Price]]</f>
        <v>3929.4</v>
      </c>
    </row>
    <row r="1552" spans="1:13" x14ac:dyDescent="0.25">
      <c r="A1552" s="2">
        <v>45526</v>
      </c>
      <c r="B1552">
        <v>37206</v>
      </c>
      <c r="C1552" t="s">
        <v>127</v>
      </c>
      <c r="D1552" t="s">
        <v>52</v>
      </c>
      <c r="E1552" t="s">
        <v>83</v>
      </c>
      <c r="F1552" t="s">
        <v>64</v>
      </c>
      <c r="G1552" t="s">
        <v>103</v>
      </c>
      <c r="H1552" t="s">
        <v>18</v>
      </c>
      <c r="I1552">
        <v>139</v>
      </c>
      <c r="J1552" t="s">
        <v>23</v>
      </c>
      <c r="K1552" t="s">
        <v>24</v>
      </c>
      <c r="L1552">
        <v>12.27</v>
      </c>
      <c r="M1552" s="6">
        <f>tblSales[[#This Row],[Quantity]]*tblSales[[#This Row],[Unit Price]]</f>
        <v>1705.53</v>
      </c>
    </row>
    <row r="1553" spans="1:13" x14ac:dyDescent="0.25">
      <c r="A1553" s="2">
        <v>45526</v>
      </c>
      <c r="B1553">
        <v>37206</v>
      </c>
      <c r="C1553" t="s">
        <v>127</v>
      </c>
      <c r="D1553" t="s">
        <v>52</v>
      </c>
      <c r="E1553" t="s">
        <v>83</v>
      </c>
      <c r="F1553" t="s">
        <v>64</v>
      </c>
      <c r="G1553" t="s">
        <v>39</v>
      </c>
      <c r="H1553" t="s">
        <v>18</v>
      </c>
      <c r="I1553">
        <v>225</v>
      </c>
      <c r="J1553" t="s">
        <v>26</v>
      </c>
      <c r="K1553" t="s">
        <v>27</v>
      </c>
      <c r="L1553">
        <v>8.25</v>
      </c>
      <c r="M1553" s="6">
        <f>tblSales[[#This Row],[Quantity]]*tblSales[[#This Row],[Unit Price]]</f>
        <v>1856.25</v>
      </c>
    </row>
    <row r="1554" spans="1:13" x14ac:dyDescent="0.25">
      <c r="A1554" s="2">
        <v>45526</v>
      </c>
      <c r="B1554">
        <v>37206</v>
      </c>
      <c r="C1554" t="s">
        <v>127</v>
      </c>
      <c r="D1554" t="s">
        <v>52</v>
      </c>
      <c r="E1554" t="s">
        <v>83</v>
      </c>
      <c r="F1554" t="s">
        <v>64</v>
      </c>
      <c r="G1554" t="s">
        <v>115</v>
      </c>
      <c r="H1554" t="s">
        <v>22</v>
      </c>
      <c r="I1554">
        <v>181</v>
      </c>
      <c r="J1554" t="s">
        <v>23</v>
      </c>
      <c r="K1554" t="s">
        <v>29</v>
      </c>
      <c r="L1554">
        <v>9.32</v>
      </c>
      <c r="M1554" s="6">
        <f>tblSales[[#This Row],[Quantity]]*tblSales[[#This Row],[Unit Price]]</f>
        <v>1686.92</v>
      </c>
    </row>
    <row r="1555" spans="1:13" x14ac:dyDescent="0.25">
      <c r="A1555" s="2">
        <v>45526</v>
      </c>
      <c r="B1555">
        <v>37206</v>
      </c>
      <c r="C1555" t="s">
        <v>127</v>
      </c>
      <c r="D1555" t="s">
        <v>52</v>
      </c>
      <c r="E1555" t="s">
        <v>83</v>
      </c>
      <c r="F1555" t="s">
        <v>64</v>
      </c>
      <c r="G1555" t="s">
        <v>38</v>
      </c>
      <c r="H1555" t="s">
        <v>33</v>
      </c>
      <c r="I1555">
        <v>240</v>
      </c>
      <c r="J1555" t="s">
        <v>23</v>
      </c>
      <c r="K1555" t="s">
        <v>27</v>
      </c>
      <c r="L1555">
        <v>10.199999999999999</v>
      </c>
      <c r="M1555" s="6">
        <f>tblSales[[#This Row],[Quantity]]*tblSales[[#This Row],[Unit Price]]</f>
        <v>2448</v>
      </c>
    </row>
    <row r="1556" spans="1:13" x14ac:dyDescent="0.25">
      <c r="A1556" s="2">
        <v>45526</v>
      </c>
      <c r="B1556">
        <v>37207</v>
      </c>
      <c r="C1556" t="s">
        <v>58</v>
      </c>
      <c r="D1556" t="s">
        <v>46</v>
      </c>
      <c r="E1556" t="s">
        <v>31</v>
      </c>
      <c r="F1556" t="s">
        <v>64</v>
      </c>
      <c r="G1556" t="s">
        <v>72</v>
      </c>
      <c r="H1556" t="s">
        <v>33</v>
      </c>
      <c r="I1556">
        <v>71</v>
      </c>
      <c r="J1556" t="s">
        <v>26</v>
      </c>
      <c r="K1556" t="s">
        <v>24</v>
      </c>
      <c r="L1556">
        <v>8.98</v>
      </c>
      <c r="M1556" s="6">
        <f>tblSales[[#This Row],[Quantity]]*tblSales[[#This Row],[Unit Price]]</f>
        <v>637.58000000000004</v>
      </c>
    </row>
    <row r="1557" spans="1:13" x14ac:dyDescent="0.25">
      <c r="A1557" s="2">
        <v>45526</v>
      </c>
      <c r="B1557">
        <v>37207</v>
      </c>
      <c r="C1557" t="s">
        <v>58</v>
      </c>
      <c r="D1557" t="s">
        <v>46</v>
      </c>
      <c r="E1557" t="s">
        <v>31</v>
      </c>
      <c r="F1557" t="s">
        <v>64</v>
      </c>
      <c r="G1557" t="s">
        <v>43</v>
      </c>
      <c r="H1557" t="s">
        <v>33</v>
      </c>
      <c r="I1557">
        <v>75</v>
      </c>
      <c r="J1557" t="s">
        <v>36</v>
      </c>
      <c r="K1557" t="s">
        <v>27</v>
      </c>
      <c r="L1557">
        <v>8.82</v>
      </c>
      <c r="M1557" s="6">
        <f>tblSales[[#This Row],[Quantity]]*tblSales[[#This Row],[Unit Price]]</f>
        <v>661.5</v>
      </c>
    </row>
    <row r="1558" spans="1:13" x14ac:dyDescent="0.25">
      <c r="A1558" s="2">
        <v>45526</v>
      </c>
      <c r="B1558">
        <v>37207</v>
      </c>
      <c r="C1558" t="s">
        <v>58</v>
      </c>
      <c r="D1558" t="s">
        <v>46</v>
      </c>
      <c r="E1558" t="s">
        <v>31</v>
      </c>
      <c r="F1558" t="s">
        <v>64</v>
      </c>
      <c r="G1558" t="s">
        <v>107</v>
      </c>
      <c r="H1558" t="s">
        <v>22</v>
      </c>
      <c r="I1558">
        <v>38</v>
      </c>
      <c r="J1558" t="s">
        <v>36</v>
      </c>
      <c r="K1558" t="s">
        <v>20</v>
      </c>
      <c r="L1558">
        <v>8.65</v>
      </c>
      <c r="M1558" s="6">
        <f>tblSales[[#This Row],[Quantity]]*tblSales[[#This Row],[Unit Price]]</f>
        <v>328.7</v>
      </c>
    </row>
    <row r="1559" spans="1:13" x14ac:dyDescent="0.25">
      <c r="A1559" s="2">
        <v>45526</v>
      </c>
      <c r="B1559">
        <v>37207</v>
      </c>
      <c r="C1559" t="s">
        <v>58</v>
      </c>
      <c r="D1559" t="s">
        <v>46</v>
      </c>
      <c r="E1559" t="s">
        <v>31</v>
      </c>
      <c r="F1559" t="s">
        <v>64</v>
      </c>
      <c r="G1559" t="s">
        <v>135</v>
      </c>
      <c r="H1559" t="s">
        <v>18</v>
      </c>
      <c r="I1559">
        <v>12</v>
      </c>
      <c r="J1559" t="s">
        <v>36</v>
      </c>
      <c r="K1559" t="s">
        <v>20</v>
      </c>
      <c r="L1559">
        <v>10.3</v>
      </c>
      <c r="M1559" s="6">
        <f>tblSales[[#This Row],[Quantity]]*tblSales[[#This Row],[Unit Price]]</f>
        <v>123.60000000000001</v>
      </c>
    </row>
    <row r="1560" spans="1:13" x14ac:dyDescent="0.25">
      <c r="A1560" s="2">
        <v>45526</v>
      </c>
      <c r="B1560">
        <v>37207</v>
      </c>
      <c r="C1560" t="s">
        <v>58</v>
      </c>
      <c r="D1560" t="s">
        <v>46</v>
      </c>
      <c r="E1560" t="s">
        <v>31</v>
      </c>
      <c r="F1560" t="s">
        <v>64</v>
      </c>
      <c r="G1560" t="s">
        <v>111</v>
      </c>
      <c r="H1560" t="s">
        <v>22</v>
      </c>
      <c r="I1560">
        <v>25</v>
      </c>
      <c r="J1560" t="s">
        <v>23</v>
      </c>
      <c r="K1560" t="s">
        <v>20</v>
      </c>
      <c r="L1560">
        <v>11.19</v>
      </c>
      <c r="M1560" s="6">
        <f>tblSales[[#This Row],[Quantity]]*tblSales[[#This Row],[Unit Price]]</f>
        <v>279.75</v>
      </c>
    </row>
    <row r="1561" spans="1:13" x14ac:dyDescent="0.25">
      <c r="A1561" s="2">
        <v>45526</v>
      </c>
      <c r="B1561">
        <v>37208</v>
      </c>
      <c r="C1561" t="s">
        <v>118</v>
      </c>
      <c r="D1561" t="s">
        <v>41</v>
      </c>
      <c r="E1561" t="s">
        <v>53</v>
      </c>
      <c r="F1561" t="s">
        <v>64</v>
      </c>
      <c r="G1561" t="s">
        <v>43</v>
      </c>
      <c r="H1561" t="s">
        <v>33</v>
      </c>
      <c r="I1561">
        <v>83</v>
      </c>
      <c r="J1561" t="s">
        <v>36</v>
      </c>
      <c r="K1561" t="s">
        <v>27</v>
      </c>
      <c r="L1561">
        <v>8.35</v>
      </c>
      <c r="M1561" s="6">
        <f>tblSales[[#This Row],[Quantity]]*tblSales[[#This Row],[Unit Price]]</f>
        <v>693.05</v>
      </c>
    </row>
    <row r="1562" spans="1:13" x14ac:dyDescent="0.25">
      <c r="A1562" s="2">
        <v>45526</v>
      </c>
      <c r="B1562">
        <v>37208</v>
      </c>
      <c r="C1562" t="s">
        <v>118</v>
      </c>
      <c r="D1562" t="s">
        <v>41</v>
      </c>
      <c r="E1562" t="s">
        <v>53</v>
      </c>
      <c r="F1562" t="s">
        <v>64</v>
      </c>
      <c r="G1562" t="s">
        <v>54</v>
      </c>
      <c r="H1562" t="s">
        <v>33</v>
      </c>
      <c r="I1562">
        <v>32</v>
      </c>
      <c r="J1562" t="s">
        <v>36</v>
      </c>
      <c r="K1562" t="s">
        <v>34</v>
      </c>
      <c r="L1562">
        <v>8.43</v>
      </c>
      <c r="M1562" s="6">
        <f>tblSales[[#This Row],[Quantity]]*tblSales[[#This Row],[Unit Price]]</f>
        <v>269.76</v>
      </c>
    </row>
    <row r="1563" spans="1:13" x14ac:dyDescent="0.25">
      <c r="A1563" s="2">
        <v>45526</v>
      </c>
      <c r="B1563">
        <v>37208</v>
      </c>
      <c r="C1563" t="s">
        <v>118</v>
      </c>
      <c r="D1563" t="s">
        <v>41</v>
      </c>
      <c r="E1563" t="s">
        <v>53</v>
      </c>
      <c r="F1563" t="s">
        <v>64</v>
      </c>
      <c r="G1563" t="s">
        <v>28</v>
      </c>
      <c r="H1563" t="s">
        <v>18</v>
      </c>
      <c r="I1563">
        <v>57</v>
      </c>
      <c r="J1563" t="s">
        <v>23</v>
      </c>
      <c r="K1563" t="s">
        <v>29</v>
      </c>
      <c r="L1563">
        <v>11.75</v>
      </c>
      <c r="M1563" s="6">
        <f>tblSales[[#This Row],[Quantity]]*tblSales[[#This Row],[Unit Price]]</f>
        <v>669.75</v>
      </c>
    </row>
    <row r="1564" spans="1:13" x14ac:dyDescent="0.25">
      <c r="A1564" s="2">
        <v>45526</v>
      </c>
      <c r="B1564">
        <v>37208</v>
      </c>
      <c r="C1564" t="s">
        <v>118</v>
      </c>
      <c r="D1564" t="s">
        <v>41</v>
      </c>
      <c r="E1564" t="s">
        <v>53</v>
      </c>
      <c r="F1564" t="s">
        <v>64</v>
      </c>
      <c r="G1564" t="s">
        <v>44</v>
      </c>
      <c r="H1564" t="s">
        <v>33</v>
      </c>
      <c r="I1564">
        <v>36</v>
      </c>
      <c r="J1564" t="s">
        <v>26</v>
      </c>
      <c r="K1564" t="s">
        <v>20</v>
      </c>
      <c r="L1564">
        <v>8.26</v>
      </c>
      <c r="M1564" s="6">
        <f>tblSales[[#This Row],[Quantity]]*tblSales[[#This Row],[Unit Price]]</f>
        <v>297.36</v>
      </c>
    </row>
    <row r="1565" spans="1:13" x14ac:dyDescent="0.25">
      <c r="A1565" s="2">
        <v>45526</v>
      </c>
      <c r="B1565">
        <v>37208</v>
      </c>
      <c r="C1565" t="s">
        <v>118</v>
      </c>
      <c r="D1565" t="s">
        <v>41</v>
      </c>
      <c r="E1565" t="s">
        <v>53</v>
      </c>
      <c r="F1565" t="s">
        <v>64</v>
      </c>
      <c r="G1565" t="s">
        <v>93</v>
      </c>
      <c r="H1565" t="s">
        <v>33</v>
      </c>
      <c r="I1565">
        <v>77</v>
      </c>
      <c r="J1565" t="s">
        <v>23</v>
      </c>
      <c r="K1565" t="s">
        <v>20</v>
      </c>
      <c r="L1565">
        <v>11.36</v>
      </c>
      <c r="M1565" s="6">
        <f>tblSales[[#This Row],[Quantity]]*tblSales[[#This Row],[Unit Price]]</f>
        <v>874.71999999999991</v>
      </c>
    </row>
    <row r="1566" spans="1:13" x14ac:dyDescent="0.25">
      <c r="A1566" s="2">
        <v>45526</v>
      </c>
      <c r="B1566">
        <v>37209</v>
      </c>
      <c r="C1566" t="s">
        <v>134</v>
      </c>
      <c r="D1566" t="s">
        <v>78</v>
      </c>
      <c r="E1566" t="s">
        <v>53</v>
      </c>
      <c r="F1566" t="s">
        <v>64</v>
      </c>
      <c r="G1566" t="s">
        <v>65</v>
      </c>
      <c r="H1566" t="s">
        <v>22</v>
      </c>
      <c r="I1566">
        <v>384</v>
      </c>
      <c r="J1566" t="s">
        <v>19</v>
      </c>
      <c r="K1566" t="s">
        <v>29</v>
      </c>
      <c r="L1566">
        <v>6.74</v>
      </c>
      <c r="M1566" s="6">
        <f>tblSales[[#This Row],[Quantity]]*tblSales[[#This Row],[Unit Price]]</f>
        <v>2588.16</v>
      </c>
    </row>
    <row r="1567" spans="1:13" x14ac:dyDescent="0.25">
      <c r="A1567" s="2">
        <v>45526</v>
      </c>
      <c r="B1567">
        <v>37209</v>
      </c>
      <c r="C1567" t="s">
        <v>134</v>
      </c>
      <c r="D1567" t="s">
        <v>78</v>
      </c>
      <c r="E1567" t="s">
        <v>53</v>
      </c>
      <c r="F1567" t="s">
        <v>64</v>
      </c>
      <c r="G1567" t="s">
        <v>80</v>
      </c>
      <c r="H1567" t="s">
        <v>18</v>
      </c>
      <c r="I1567">
        <v>197</v>
      </c>
      <c r="J1567" t="s">
        <v>36</v>
      </c>
      <c r="K1567" t="s">
        <v>24</v>
      </c>
      <c r="L1567">
        <v>8.3699999999999992</v>
      </c>
      <c r="M1567" s="6">
        <f>tblSales[[#This Row],[Quantity]]*tblSales[[#This Row],[Unit Price]]</f>
        <v>1648.8899999999999</v>
      </c>
    </row>
    <row r="1568" spans="1:13" x14ac:dyDescent="0.25">
      <c r="A1568" s="2">
        <v>45526</v>
      </c>
      <c r="B1568">
        <v>37209</v>
      </c>
      <c r="C1568" t="s">
        <v>134</v>
      </c>
      <c r="D1568" t="s">
        <v>78</v>
      </c>
      <c r="E1568" t="s">
        <v>53</v>
      </c>
      <c r="F1568" t="s">
        <v>64</v>
      </c>
      <c r="G1568" t="s">
        <v>108</v>
      </c>
      <c r="H1568" t="s">
        <v>22</v>
      </c>
      <c r="I1568">
        <v>44</v>
      </c>
      <c r="J1568" t="s">
        <v>23</v>
      </c>
      <c r="K1568" t="s">
        <v>27</v>
      </c>
      <c r="L1568">
        <v>8.4</v>
      </c>
      <c r="M1568" s="6">
        <f>tblSales[[#This Row],[Quantity]]*tblSales[[#This Row],[Unit Price]]</f>
        <v>369.6</v>
      </c>
    </row>
    <row r="1569" spans="1:13" x14ac:dyDescent="0.25">
      <c r="A1569" s="2">
        <v>45526</v>
      </c>
      <c r="B1569">
        <v>37209</v>
      </c>
      <c r="C1569" t="s">
        <v>134</v>
      </c>
      <c r="D1569" t="s">
        <v>78</v>
      </c>
      <c r="E1569" t="s">
        <v>53</v>
      </c>
      <c r="F1569" t="s">
        <v>64</v>
      </c>
      <c r="G1569" t="s">
        <v>95</v>
      </c>
      <c r="H1569" t="s">
        <v>18</v>
      </c>
      <c r="I1569">
        <v>304</v>
      </c>
      <c r="J1569" t="s">
        <v>36</v>
      </c>
      <c r="K1569" t="s">
        <v>27</v>
      </c>
      <c r="L1569">
        <v>7.73</v>
      </c>
      <c r="M1569" s="6">
        <f>tblSales[[#This Row],[Quantity]]*tblSales[[#This Row],[Unit Price]]</f>
        <v>2349.92</v>
      </c>
    </row>
    <row r="1570" spans="1:13" x14ac:dyDescent="0.25">
      <c r="A1570" s="2">
        <v>45526</v>
      </c>
      <c r="B1570">
        <v>37209</v>
      </c>
      <c r="C1570" t="s">
        <v>134</v>
      </c>
      <c r="D1570" t="s">
        <v>78</v>
      </c>
      <c r="E1570" t="s">
        <v>53</v>
      </c>
      <c r="F1570" t="s">
        <v>64</v>
      </c>
      <c r="G1570" t="s">
        <v>55</v>
      </c>
      <c r="H1570" t="s">
        <v>22</v>
      </c>
      <c r="I1570">
        <v>186</v>
      </c>
      <c r="J1570" t="s">
        <v>36</v>
      </c>
      <c r="K1570" t="s">
        <v>27</v>
      </c>
      <c r="L1570">
        <v>6.5</v>
      </c>
      <c r="M1570" s="6">
        <f>tblSales[[#This Row],[Quantity]]*tblSales[[#This Row],[Unit Price]]</f>
        <v>1209</v>
      </c>
    </row>
    <row r="1571" spans="1:13" x14ac:dyDescent="0.25">
      <c r="A1571" s="2">
        <v>45527</v>
      </c>
      <c r="B1571">
        <v>37210</v>
      </c>
      <c r="C1571" t="s">
        <v>161</v>
      </c>
      <c r="D1571" t="s">
        <v>52</v>
      </c>
      <c r="E1571" t="s">
        <v>31</v>
      </c>
      <c r="F1571" t="s">
        <v>114</v>
      </c>
      <c r="G1571" t="s">
        <v>59</v>
      </c>
      <c r="H1571" t="s">
        <v>18</v>
      </c>
      <c r="I1571">
        <v>270</v>
      </c>
      <c r="J1571" t="s">
        <v>19</v>
      </c>
      <c r="K1571" t="s">
        <v>34</v>
      </c>
      <c r="L1571">
        <v>9.3800000000000008</v>
      </c>
      <c r="M1571" s="6">
        <f>tblSales[[#This Row],[Quantity]]*tblSales[[#This Row],[Unit Price]]</f>
        <v>2532.6000000000004</v>
      </c>
    </row>
    <row r="1572" spans="1:13" x14ac:dyDescent="0.25">
      <c r="A1572" s="2">
        <v>45527</v>
      </c>
      <c r="B1572">
        <v>37210</v>
      </c>
      <c r="C1572" t="s">
        <v>161</v>
      </c>
      <c r="D1572" t="s">
        <v>52</v>
      </c>
      <c r="E1572" t="s">
        <v>31</v>
      </c>
      <c r="F1572" t="s">
        <v>114</v>
      </c>
      <c r="G1572" t="s">
        <v>99</v>
      </c>
      <c r="H1572" t="s">
        <v>22</v>
      </c>
      <c r="I1572">
        <v>398</v>
      </c>
      <c r="J1572" t="s">
        <v>19</v>
      </c>
      <c r="K1572" t="s">
        <v>24</v>
      </c>
      <c r="L1572">
        <v>8.43</v>
      </c>
      <c r="M1572" s="6">
        <f>tblSales[[#This Row],[Quantity]]*tblSales[[#This Row],[Unit Price]]</f>
        <v>3355.14</v>
      </c>
    </row>
    <row r="1573" spans="1:13" x14ac:dyDescent="0.25">
      <c r="A1573" s="2">
        <v>45527</v>
      </c>
      <c r="B1573">
        <v>37210</v>
      </c>
      <c r="C1573" t="s">
        <v>161</v>
      </c>
      <c r="D1573" t="s">
        <v>52</v>
      </c>
      <c r="E1573" t="s">
        <v>31</v>
      </c>
      <c r="F1573" t="s">
        <v>114</v>
      </c>
      <c r="G1573" t="s">
        <v>75</v>
      </c>
      <c r="H1573" t="s">
        <v>18</v>
      </c>
      <c r="I1573">
        <v>383</v>
      </c>
      <c r="J1573" t="s">
        <v>26</v>
      </c>
      <c r="K1573" t="s">
        <v>24</v>
      </c>
      <c r="L1573">
        <v>8.93</v>
      </c>
      <c r="M1573" s="6">
        <f>tblSales[[#This Row],[Quantity]]*tblSales[[#This Row],[Unit Price]]</f>
        <v>3420.19</v>
      </c>
    </row>
    <row r="1574" spans="1:13" x14ac:dyDescent="0.25">
      <c r="A1574" s="2">
        <v>45527</v>
      </c>
      <c r="B1574">
        <v>37210</v>
      </c>
      <c r="C1574" t="s">
        <v>161</v>
      </c>
      <c r="D1574" t="s">
        <v>52</v>
      </c>
      <c r="E1574" t="s">
        <v>31</v>
      </c>
      <c r="F1574" t="s">
        <v>114</v>
      </c>
      <c r="G1574" t="s">
        <v>115</v>
      </c>
      <c r="H1574" t="s">
        <v>22</v>
      </c>
      <c r="I1574">
        <v>85</v>
      </c>
      <c r="J1574" t="s">
        <v>23</v>
      </c>
      <c r="K1574" t="s">
        <v>29</v>
      </c>
      <c r="L1574">
        <v>9.32</v>
      </c>
      <c r="M1574" s="6">
        <f>tblSales[[#This Row],[Quantity]]*tblSales[[#This Row],[Unit Price]]</f>
        <v>792.2</v>
      </c>
    </row>
    <row r="1575" spans="1:13" x14ac:dyDescent="0.25">
      <c r="A1575" s="2">
        <v>45527</v>
      </c>
      <c r="B1575">
        <v>37210</v>
      </c>
      <c r="C1575" t="s">
        <v>161</v>
      </c>
      <c r="D1575" t="s">
        <v>52</v>
      </c>
      <c r="E1575" t="s">
        <v>31</v>
      </c>
      <c r="F1575" t="s">
        <v>114</v>
      </c>
      <c r="G1575" t="s">
        <v>60</v>
      </c>
      <c r="H1575" t="s">
        <v>22</v>
      </c>
      <c r="I1575">
        <v>416</v>
      </c>
      <c r="J1575" t="s">
        <v>19</v>
      </c>
      <c r="K1575" t="s">
        <v>27</v>
      </c>
      <c r="L1575">
        <v>7.79</v>
      </c>
      <c r="M1575" s="6">
        <f>tblSales[[#This Row],[Quantity]]*tblSales[[#This Row],[Unit Price]]</f>
        <v>3240.64</v>
      </c>
    </row>
    <row r="1576" spans="1:13" x14ac:dyDescent="0.25">
      <c r="A1576" s="2">
        <v>45527</v>
      </c>
      <c r="B1576">
        <v>37211</v>
      </c>
      <c r="C1576" t="s">
        <v>141</v>
      </c>
      <c r="D1576" t="s">
        <v>46</v>
      </c>
      <c r="E1576" t="s">
        <v>79</v>
      </c>
      <c r="F1576" t="s">
        <v>114</v>
      </c>
      <c r="G1576" t="s">
        <v>21</v>
      </c>
      <c r="H1576" t="s">
        <v>22</v>
      </c>
      <c r="I1576">
        <v>1178</v>
      </c>
      <c r="J1576" t="s">
        <v>23</v>
      </c>
      <c r="K1576" t="s">
        <v>24</v>
      </c>
      <c r="L1576">
        <v>11.52</v>
      </c>
      <c r="M1576" s="6">
        <f>tblSales[[#This Row],[Quantity]]*tblSales[[#This Row],[Unit Price]]</f>
        <v>13570.56</v>
      </c>
    </row>
    <row r="1577" spans="1:13" x14ac:dyDescent="0.25">
      <c r="A1577" s="2">
        <v>45527</v>
      </c>
      <c r="B1577">
        <v>37211</v>
      </c>
      <c r="C1577" t="s">
        <v>141</v>
      </c>
      <c r="D1577" t="s">
        <v>46</v>
      </c>
      <c r="E1577" t="s">
        <v>79</v>
      </c>
      <c r="F1577" t="s">
        <v>114</v>
      </c>
      <c r="G1577" t="s">
        <v>126</v>
      </c>
      <c r="H1577" t="s">
        <v>33</v>
      </c>
      <c r="I1577">
        <v>770</v>
      </c>
      <c r="J1577" t="s">
        <v>26</v>
      </c>
      <c r="K1577" t="s">
        <v>27</v>
      </c>
      <c r="L1577">
        <v>8.2899999999999991</v>
      </c>
      <c r="M1577" s="6">
        <f>tblSales[[#This Row],[Quantity]]*tblSales[[#This Row],[Unit Price]]</f>
        <v>6383.2999999999993</v>
      </c>
    </row>
    <row r="1578" spans="1:13" x14ac:dyDescent="0.25">
      <c r="A1578" s="2">
        <v>45527</v>
      </c>
      <c r="B1578">
        <v>37211</v>
      </c>
      <c r="C1578" t="s">
        <v>141</v>
      </c>
      <c r="D1578" t="s">
        <v>46</v>
      </c>
      <c r="E1578" t="s">
        <v>79</v>
      </c>
      <c r="F1578" t="s">
        <v>114</v>
      </c>
      <c r="G1578" t="s">
        <v>38</v>
      </c>
      <c r="H1578" t="s">
        <v>33</v>
      </c>
      <c r="I1578">
        <v>1058</v>
      </c>
      <c r="J1578" t="s">
        <v>23</v>
      </c>
      <c r="K1578" t="s">
        <v>27</v>
      </c>
      <c r="L1578">
        <v>11.4</v>
      </c>
      <c r="M1578" s="6">
        <f>tblSales[[#This Row],[Quantity]]*tblSales[[#This Row],[Unit Price]]</f>
        <v>12061.2</v>
      </c>
    </row>
    <row r="1579" spans="1:13" x14ac:dyDescent="0.25">
      <c r="A1579" s="2">
        <v>45527</v>
      </c>
      <c r="B1579">
        <v>37211</v>
      </c>
      <c r="C1579" t="s">
        <v>141</v>
      </c>
      <c r="D1579" t="s">
        <v>46</v>
      </c>
      <c r="E1579" t="s">
        <v>79</v>
      </c>
      <c r="F1579" t="s">
        <v>114</v>
      </c>
      <c r="G1579" t="s">
        <v>111</v>
      </c>
      <c r="H1579" t="s">
        <v>22</v>
      </c>
      <c r="I1579">
        <v>1067</v>
      </c>
      <c r="J1579" t="s">
        <v>23</v>
      </c>
      <c r="K1579" t="s">
        <v>20</v>
      </c>
      <c r="L1579">
        <v>11.19</v>
      </c>
      <c r="M1579" s="6">
        <f>tblSales[[#This Row],[Quantity]]*tblSales[[#This Row],[Unit Price]]</f>
        <v>11939.73</v>
      </c>
    </row>
    <row r="1580" spans="1:13" x14ac:dyDescent="0.25">
      <c r="A1580" s="2">
        <v>45527</v>
      </c>
      <c r="B1580">
        <v>37211</v>
      </c>
      <c r="C1580" t="s">
        <v>141</v>
      </c>
      <c r="D1580" t="s">
        <v>46</v>
      </c>
      <c r="E1580" t="s">
        <v>79</v>
      </c>
      <c r="F1580" t="s">
        <v>114</v>
      </c>
      <c r="G1580" t="s">
        <v>135</v>
      </c>
      <c r="H1580" t="s">
        <v>18</v>
      </c>
      <c r="I1580">
        <v>1163</v>
      </c>
      <c r="J1580" t="s">
        <v>36</v>
      </c>
      <c r="K1580" t="s">
        <v>20</v>
      </c>
      <c r="L1580">
        <v>10.3</v>
      </c>
      <c r="M1580" s="6">
        <f>tblSales[[#This Row],[Quantity]]*tblSales[[#This Row],[Unit Price]]</f>
        <v>11978.900000000001</v>
      </c>
    </row>
    <row r="1581" spans="1:13" x14ac:dyDescent="0.25">
      <c r="A1581" s="2">
        <v>45527</v>
      </c>
      <c r="B1581">
        <v>37212</v>
      </c>
      <c r="C1581" t="s">
        <v>152</v>
      </c>
      <c r="D1581" t="s">
        <v>41</v>
      </c>
      <c r="E1581" t="s">
        <v>69</v>
      </c>
      <c r="F1581" t="s">
        <v>114</v>
      </c>
      <c r="G1581" t="s">
        <v>126</v>
      </c>
      <c r="H1581" t="s">
        <v>33</v>
      </c>
      <c r="I1581">
        <v>3120</v>
      </c>
      <c r="J1581" t="s">
        <v>26</v>
      </c>
      <c r="K1581" t="s">
        <v>27</v>
      </c>
      <c r="L1581">
        <v>7.86</v>
      </c>
      <c r="M1581" s="6">
        <f>tblSales[[#This Row],[Quantity]]*tblSales[[#This Row],[Unit Price]]</f>
        <v>24523.200000000001</v>
      </c>
    </row>
    <row r="1582" spans="1:13" x14ac:dyDescent="0.25">
      <c r="A1582" s="2">
        <v>45527</v>
      </c>
      <c r="B1582">
        <v>37212</v>
      </c>
      <c r="C1582" t="s">
        <v>152</v>
      </c>
      <c r="D1582" t="s">
        <v>41</v>
      </c>
      <c r="E1582" t="s">
        <v>69</v>
      </c>
      <c r="F1582" t="s">
        <v>114</v>
      </c>
      <c r="G1582" t="s">
        <v>101</v>
      </c>
      <c r="H1582" t="s">
        <v>33</v>
      </c>
      <c r="I1582">
        <v>690</v>
      </c>
      <c r="J1582" t="s">
        <v>19</v>
      </c>
      <c r="K1582" t="s">
        <v>27</v>
      </c>
      <c r="L1582">
        <v>8.84</v>
      </c>
      <c r="M1582" s="6">
        <f>tblSales[[#This Row],[Quantity]]*tblSales[[#This Row],[Unit Price]]</f>
        <v>6099.5999999999995</v>
      </c>
    </row>
    <row r="1583" spans="1:13" x14ac:dyDescent="0.25">
      <c r="A1583" s="2">
        <v>45527</v>
      </c>
      <c r="B1583">
        <v>37212</v>
      </c>
      <c r="C1583" t="s">
        <v>152</v>
      </c>
      <c r="D1583" t="s">
        <v>41</v>
      </c>
      <c r="E1583" t="s">
        <v>69</v>
      </c>
      <c r="F1583" t="s">
        <v>114</v>
      </c>
      <c r="G1583" t="s">
        <v>112</v>
      </c>
      <c r="H1583" t="s">
        <v>18</v>
      </c>
      <c r="I1583">
        <v>3840</v>
      </c>
      <c r="J1583" t="s">
        <v>26</v>
      </c>
      <c r="K1583" t="s">
        <v>29</v>
      </c>
      <c r="L1583">
        <v>8.5500000000000007</v>
      </c>
      <c r="M1583" s="6">
        <f>tblSales[[#This Row],[Quantity]]*tblSales[[#This Row],[Unit Price]]</f>
        <v>32832</v>
      </c>
    </row>
    <row r="1584" spans="1:13" x14ac:dyDescent="0.25">
      <c r="A1584" s="2">
        <v>45527</v>
      </c>
      <c r="B1584">
        <v>37212</v>
      </c>
      <c r="C1584" t="s">
        <v>152</v>
      </c>
      <c r="D1584" t="s">
        <v>41</v>
      </c>
      <c r="E1584" t="s">
        <v>69</v>
      </c>
      <c r="F1584" t="s">
        <v>114</v>
      </c>
      <c r="G1584" t="s">
        <v>21</v>
      </c>
      <c r="H1584" t="s">
        <v>22</v>
      </c>
      <c r="I1584">
        <v>3630</v>
      </c>
      <c r="J1584" t="s">
        <v>23</v>
      </c>
      <c r="K1584" t="s">
        <v>24</v>
      </c>
      <c r="L1584">
        <v>10.92</v>
      </c>
      <c r="M1584" s="6">
        <f>tblSales[[#This Row],[Quantity]]*tblSales[[#This Row],[Unit Price]]</f>
        <v>39639.599999999999</v>
      </c>
    </row>
    <row r="1585" spans="1:13" x14ac:dyDescent="0.25">
      <c r="A1585" s="2">
        <v>45527</v>
      </c>
      <c r="B1585">
        <v>37212</v>
      </c>
      <c r="C1585" t="s">
        <v>152</v>
      </c>
      <c r="D1585" t="s">
        <v>41</v>
      </c>
      <c r="E1585" t="s">
        <v>69</v>
      </c>
      <c r="F1585" t="s">
        <v>114</v>
      </c>
      <c r="G1585" t="s">
        <v>21</v>
      </c>
      <c r="H1585" t="s">
        <v>22</v>
      </c>
      <c r="I1585">
        <v>1160</v>
      </c>
      <c r="J1585" t="s">
        <v>23</v>
      </c>
      <c r="K1585" t="s">
        <v>24</v>
      </c>
      <c r="L1585">
        <v>10.92</v>
      </c>
      <c r="M1585" s="6">
        <f>tblSales[[#This Row],[Quantity]]*tblSales[[#This Row],[Unit Price]]</f>
        <v>12667.2</v>
      </c>
    </row>
    <row r="1586" spans="1:13" x14ac:dyDescent="0.25">
      <c r="A1586" s="2">
        <v>45527</v>
      </c>
      <c r="B1586">
        <v>37213</v>
      </c>
      <c r="C1586" t="s">
        <v>123</v>
      </c>
      <c r="D1586" t="s">
        <v>78</v>
      </c>
      <c r="E1586" t="s">
        <v>69</v>
      </c>
      <c r="F1586" t="s">
        <v>114</v>
      </c>
      <c r="G1586" t="s">
        <v>42</v>
      </c>
      <c r="H1586" t="s">
        <v>33</v>
      </c>
      <c r="I1586">
        <v>260</v>
      </c>
      <c r="J1586" t="s">
        <v>19</v>
      </c>
      <c r="K1586" t="s">
        <v>24</v>
      </c>
      <c r="L1586">
        <v>7.97</v>
      </c>
      <c r="M1586" s="6">
        <f>tblSales[[#This Row],[Quantity]]*tblSales[[#This Row],[Unit Price]]</f>
        <v>2072.1999999999998</v>
      </c>
    </row>
    <row r="1587" spans="1:13" x14ac:dyDescent="0.25">
      <c r="A1587" s="2">
        <v>45527</v>
      </c>
      <c r="B1587">
        <v>37213</v>
      </c>
      <c r="C1587" t="s">
        <v>123</v>
      </c>
      <c r="D1587" t="s">
        <v>78</v>
      </c>
      <c r="E1587" t="s">
        <v>69</v>
      </c>
      <c r="F1587" t="s">
        <v>114</v>
      </c>
      <c r="G1587" t="s">
        <v>85</v>
      </c>
      <c r="H1587" t="s">
        <v>33</v>
      </c>
      <c r="I1587">
        <v>209</v>
      </c>
      <c r="J1587" t="s">
        <v>26</v>
      </c>
      <c r="K1587" t="s">
        <v>29</v>
      </c>
      <c r="L1587">
        <v>6.41</v>
      </c>
      <c r="M1587" s="6">
        <f>tblSales[[#This Row],[Quantity]]*tblSales[[#This Row],[Unit Price]]</f>
        <v>1339.69</v>
      </c>
    </row>
    <row r="1588" spans="1:13" x14ac:dyDescent="0.25">
      <c r="A1588" s="2">
        <v>45527</v>
      </c>
      <c r="B1588">
        <v>37213</v>
      </c>
      <c r="C1588" t="s">
        <v>123</v>
      </c>
      <c r="D1588" t="s">
        <v>78</v>
      </c>
      <c r="E1588" t="s">
        <v>69</v>
      </c>
      <c r="F1588" t="s">
        <v>114</v>
      </c>
      <c r="G1588" t="s">
        <v>43</v>
      </c>
      <c r="H1588" t="s">
        <v>33</v>
      </c>
      <c r="I1588">
        <v>125</v>
      </c>
      <c r="J1588" t="s">
        <v>36</v>
      </c>
      <c r="K1588" t="s">
        <v>27</v>
      </c>
      <c r="L1588">
        <v>6.96</v>
      </c>
      <c r="M1588" s="6">
        <f>tblSales[[#This Row],[Quantity]]*tblSales[[#This Row],[Unit Price]]</f>
        <v>870</v>
      </c>
    </row>
    <row r="1589" spans="1:13" x14ac:dyDescent="0.25">
      <c r="A1589" s="2">
        <v>45527</v>
      </c>
      <c r="B1589">
        <v>37213</v>
      </c>
      <c r="C1589" t="s">
        <v>123</v>
      </c>
      <c r="D1589" t="s">
        <v>78</v>
      </c>
      <c r="E1589" t="s">
        <v>69</v>
      </c>
      <c r="F1589" t="s">
        <v>114</v>
      </c>
      <c r="G1589" t="s">
        <v>57</v>
      </c>
      <c r="H1589" t="s">
        <v>18</v>
      </c>
      <c r="I1589">
        <v>221</v>
      </c>
      <c r="J1589" t="s">
        <v>36</v>
      </c>
      <c r="K1589" t="s">
        <v>34</v>
      </c>
      <c r="L1589">
        <v>7.81</v>
      </c>
      <c r="M1589" s="6">
        <f>tblSales[[#This Row],[Quantity]]*tblSales[[#This Row],[Unit Price]]</f>
        <v>1726.01</v>
      </c>
    </row>
    <row r="1590" spans="1:13" x14ac:dyDescent="0.25">
      <c r="A1590" s="2">
        <v>45527</v>
      </c>
      <c r="B1590">
        <v>37213</v>
      </c>
      <c r="C1590" t="s">
        <v>123</v>
      </c>
      <c r="D1590" t="s">
        <v>78</v>
      </c>
      <c r="E1590" t="s">
        <v>69</v>
      </c>
      <c r="F1590" t="s">
        <v>114</v>
      </c>
      <c r="G1590" t="s">
        <v>70</v>
      </c>
      <c r="H1590" t="s">
        <v>22</v>
      </c>
      <c r="I1590">
        <v>365</v>
      </c>
      <c r="J1590" t="s">
        <v>23</v>
      </c>
      <c r="K1590" t="s">
        <v>34</v>
      </c>
      <c r="L1590">
        <v>8.49</v>
      </c>
      <c r="M1590" s="6">
        <f>tblSales[[#This Row],[Quantity]]*tblSales[[#This Row],[Unit Price]]</f>
        <v>3098.85</v>
      </c>
    </row>
    <row r="1591" spans="1:13" x14ac:dyDescent="0.25">
      <c r="A1591" s="2">
        <v>45527</v>
      </c>
      <c r="B1591">
        <v>37214</v>
      </c>
      <c r="C1591" t="s">
        <v>124</v>
      </c>
      <c r="D1591" t="s">
        <v>52</v>
      </c>
      <c r="E1591" t="s">
        <v>79</v>
      </c>
      <c r="F1591" t="s">
        <v>114</v>
      </c>
      <c r="G1591" t="s">
        <v>44</v>
      </c>
      <c r="H1591" t="s">
        <v>33</v>
      </c>
      <c r="I1591">
        <v>419</v>
      </c>
      <c r="J1591" t="s">
        <v>26</v>
      </c>
      <c r="K1591" t="s">
        <v>20</v>
      </c>
      <c r="L1591">
        <v>7.8</v>
      </c>
      <c r="M1591" s="6">
        <f>tblSales[[#This Row],[Quantity]]*tblSales[[#This Row],[Unit Price]]</f>
        <v>3268.2</v>
      </c>
    </row>
    <row r="1592" spans="1:13" x14ac:dyDescent="0.25">
      <c r="A1592" s="2">
        <v>45527</v>
      </c>
      <c r="B1592">
        <v>37214</v>
      </c>
      <c r="C1592" t="s">
        <v>124</v>
      </c>
      <c r="D1592" t="s">
        <v>52</v>
      </c>
      <c r="E1592" t="s">
        <v>79</v>
      </c>
      <c r="F1592" t="s">
        <v>114</v>
      </c>
      <c r="G1592" t="s">
        <v>38</v>
      </c>
      <c r="H1592" t="s">
        <v>33</v>
      </c>
      <c r="I1592">
        <v>412</v>
      </c>
      <c r="J1592" t="s">
        <v>23</v>
      </c>
      <c r="K1592" t="s">
        <v>27</v>
      </c>
      <c r="L1592">
        <v>10.199999999999999</v>
      </c>
      <c r="M1592" s="6">
        <f>tblSales[[#This Row],[Quantity]]*tblSales[[#This Row],[Unit Price]]</f>
        <v>4202.3999999999996</v>
      </c>
    </row>
    <row r="1593" spans="1:13" x14ac:dyDescent="0.25">
      <c r="A1593" s="2">
        <v>45527</v>
      </c>
      <c r="B1593">
        <v>37214</v>
      </c>
      <c r="C1593" t="s">
        <v>124</v>
      </c>
      <c r="D1593" t="s">
        <v>52</v>
      </c>
      <c r="E1593" t="s">
        <v>79</v>
      </c>
      <c r="F1593" t="s">
        <v>114</v>
      </c>
      <c r="G1593" t="s">
        <v>70</v>
      </c>
      <c r="H1593" t="s">
        <v>22</v>
      </c>
      <c r="I1593">
        <v>128</v>
      </c>
      <c r="J1593" t="s">
        <v>23</v>
      </c>
      <c r="K1593" t="s">
        <v>34</v>
      </c>
      <c r="L1593">
        <v>9.6199999999999992</v>
      </c>
      <c r="M1593" s="6">
        <f>tblSales[[#This Row],[Quantity]]*tblSales[[#This Row],[Unit Price]]</f>
        <v>1231.3599999999999</v>
      </c>
    </row>
    <row r="1594" spans="1:13" x14ac:dyDescent="0.25">
      <c r="A1594" s="2">
        <v>45527</v>
      </c>
      <c r="B1594">
        <v>37214</v>
      </c>
      <c r="C1594" t="s">
        <v>124</v>
      </c>
      <c r="D1594" t="s">
        <v>52</v>
      </c>
      <c r="E1594" t="s">
        <v>79</v>
      </c>
      <c r="F1594" t="s">
        <v>114</v>
      </c>
      <c r="G1594" t="s">
        <v>93</v>
      </c>
      <c r="H1594" t="s">
        <v>33</v>
      </c>
      <c r="I1594">
        <v>83</v>
      </c>
      <c r="J1594" t="s">
        <v>23</v>
      </c>
      <c r="K1594" t="s">
        <v>20</v>
      </c>
      <c r="L1594">
        <v>10.73</v>
      </c>
      <c r="M1594" s="6">
        <f>tblSales[[#This Row],[Quantity]]*tblSales[[#This Row],[Unit Price]]</f>
        <v>890.59</v>
      </c>
    </row>
    <row r="1595" spans="1:13" x14ac:dyDescent="0.25">
      <c r="A1595" s="2">
        <v>45527</v>
      </c>
      <c r="B1595">
        <v>37214</v>
      </c>
      <c r="C1595" t="s">
        <v>124</v>
      </c>
      <c r="D1595" t="s">
        <v>52</v>
      </c>
      <c r="E1595" t="s">
        <v>79</v>
      </c>
      <c r="F1595" t="s">
        <v>114</v>
      </c>
      <c r="G1595" t="s">
        <v>93</v>
      </c>
      <c r="H1595" t="s">
        <v>33</v>
      </c>
      <c r="I1595">
        <v>337</v>
      </c>
      <c r="J1595" t="s">
        <v>23</v>
      </c>
      <c r="K1595" t="s">
        <v>20</v>
      </c>
      <c r="L1595">
        <v>10.73</v>
      </c>
      <c r="M1595" s="6">
        <f>tblSales[[#This Row],[Quantity]]*tblSales[[#This Row],[Unit Price]]</f>
        <v>3616.01</v>
      </c>
    </row>
    <row r="1596" spans="1:13" x14ac:dyDescent="0.25">
      <c r="A1596" s="2">
        <v>45527</v>
      </c>
      <c r="B1596">
        <v>37215</v>
      </c>
      <c r="C1596" t="s">
        <v>156</v>
      </c>
      <c r="D1596" t="s">
        <v>52</v>
      </c>
      <c r="E1596" t="s">
        <v>79</v>
      </c>
      <c r="F1596" t="s">
        <v>114</v>
      </c>
      <c r="G1596" t="s">
        <v>75</v>
      </c>
      <c r="H1596" t="s">
        <v>18</v>
      </c>
      <c r="I1596">
        <v>21</v>
      </c>
      <c r="J1596" t="s">
        <v>26</v>
      </c>
      <c r="K1596" t="s">
        <v>24</v>
      </c>
      <c r="L1596">
        <v>8.93</v>
      </c>
      <c r="M1596" s="6">
        <f>tblSales[[#This Row],[Quantity]]*tblSales[[#This Row],[Unit Price]]</f>
        <v>187.53</v>
      </c>
    </row>
    <row r="1597" spans="1:13" x14ac:dyDescent="0.25">
      <c r="A1597" s="2">
        <v>45527</v>
      </c>
      <c r="B1597">
        <v>37215</v>
      </c>
      <c r="C1597" t="s">
        <v>156</v>
      </c>
      <c r="D1597" t="s">
        <v>52</v>
      </c>
      <c r="E1597" t="s">
        <v>79</v>
      </c>
      <c r="F1597" t="s">
        <v>114</v>
      </c>
      <c r="G1597" t="s">
        <v>66</v>
      </c>
      <c r="H1597" t="s">
        <v>18</v>
      </c>
      <c r="I1597">
        <v>10</v>
      </c>
      <c r="J1597" t="s">
        <v>23</v>
      </c>
      <c r="K1597" t="s">
        <v>34</v>
      </c>
      <c r="L1597">
        <v>11.46</v>
      </c>
      <c r="M1597" s="6">
        <f>tblSales[[#This Row],[Quantity]]*tblSales[[#This Row],[Unit Price]]</f>
        <v>114.60000000000001</v>
      </c>
    </row>
    <row r="1598" spans="1:13" x14ac:dyDescent="0.25">
      <c r="A1598" s="2">
        <v>45527</v>
      </c>
      <c r="B1598">
        <v>37215</v>
      </c>
      <c r="C1598" t="s">
        <v>156</v>
      </c>
      <c r="D1598" t="s">
        <v>52</v>
      </c>
      <c r="E1598" t="s">
        <v>79</v>
      </c>
      <c r="F1598" t="s">
        <v>114</v>
      </c>
      <c r="G1598" t="s">
        <v>93</v>
      </c>
      <c r="H1598" t="s">
        <v>33</v>
      </c>
      <c r="I1598">
        <v>17</v>
      </c>
      <c r="J1598" t="s">
        <v>23</v>
      </c>
      <c r="K1598" t="s">
        <v>20</v>
      </c>
      <c r="L1598">
        <v>10.73</v>
      </c>
      <c r="M1598" s="6">
        <f>tblSales[[#This Row],[Quantity]]*tblSales[[#This Row],[Unit Price]]</f>
        <v>182.41</v>
      </c>
    </row>
    <row r="1599" spans="1:13" x14ac:dyDescent="0.25">
      <c r="A1599" s="2">
        <v>45527</v>
      </c>
      <c r="B1599">
        <v>37215</v>
      </c>
      <c r="C1599" t="s">
        <v>156</v>
      </c>
      <c r="D1599" t="s">
        <v>52</v>
      </c>
      <c r="E1599" t="s">
        <v>79</v>
      </c>
      <c r="F1599" t="s">
        <v>114</v>
      </c>
      <c r="G1599" t="s">
        <v>17</v>
      </c>
      <c r="H1599" t="s">
        <v>18</v>
      </c>
      <c r="I1599">
        <v>26</v>
      </c>
      <c r="J1599" t="s">
        <v>19</v>
      </c>
      <c r="K1599" t="s">
        <v>20</v>
      </c>
      <c r="L1599">
        <v>9.76</v>
      </c>
      <c r="M1599" s="6">
        <f>tblSales[[#This Row],[Quantity]]*tblSales[[#This Row],[Unit Price]]</f>
        <v>253.76</v>
      </c>
    </row>
    <row r="1600" spans="1:13" x14ac:dyDescent="0.25">
      <c r="A1600" s="2">
        <v>45527</v>
      </c>
      <c r="B1600">
        <v>37215</v>
      </c>
      <c r="C1600" t="s">
        <v>156</v>
      </c>
      <c r="D1600" t="s">
        <v>52</v>
      </c>
      <c r="E1600" t="s">
        <v>79</v>
      </c>
      <c r="F1600" t="s">
        <v>114</v>
      </c>
      <c r="G1600" t="s">
        <v>38</v>
      </c>
      <c r="H1600" t="s">
        <v>33</v>
      </c>
      <c r="I1600">
        <v>34</v>
      </c>
      <c r="J1600" t="s">
        <v>23</v>
      </c>
      <c r="K1600" t="s">
        <v>27</v>
      </c>
      <c r="L1600">
        <v>10.199999999999999</v>
      </c>
      <c r="M1600" s="6">
        <f>tblSales[[#This Row],[Quantity]]*tblSales[[#This Row],[Unit Price]]</f>
        <v>346.79999999999995</v>
      </c>
    </row>
    <row r="1601" spans="1:13" x14ac:dyDescent="0.25">
      <c r="A1601" s="2">
        <v>45528</v>
      </c>
      <c r="B1601">
        <v>37216</v>
      </c>
      <c r="C1601" t="s">
        <v>149</v>
      </c>
      <c r="D1601" t="s">
        <v>41</v>
      </c>
      <c r="E1601" t="s">
        <v>15</v>
      </c>
      <c r="F1601" t="s">
        <v>114</v>
      </c>
      <c r="G1601" t="s">
        <v>117</v>
      </c>
      <c r="H1601" t="s">
        <v>18</v>
      </c>
      <c r="I1601">
        <v>90</v>
      </c>
      <c r="J1601" t="s">
        <v>26</v>
      </c>
      <c r="K1601" t="s">
        <v>34</v>
      </c>
      <c r="L1601">
        <v>8.82</v>
      </c>
      <c r="M1601" s="6">
        <f>tblSales[[#This Row],[Quantity]]*tblSales[[#This Row],[Unit Price]]</f>
        <v>793.80000000000007</v>
      </c>
    </row>
    <row r="1602" spans="1:13" x14ac:dyDescent="0.25">
      <c r="A1602" s="2">
        <v>45528</v>
      </c>
      <c r="B1602">
        <v>37216</v>
      </c>
      <c r="C1602" t="s">
        <v>149</v>
      </c>
      <c r="D1602" t="s">
        <v>41</v>
      </c>
      <c r="E1602" t="s">
        <v>15</v>
      </c>
      <c r="F1602" t="s">
        <v>114</v>
      </c>
      <c r="G1602" t="s">
        <v>38</v>
      </c>
      <c r="H1602" t="s">
        <v>33</v>
      </c>
      <c r="I1602">
        <v>34</v>
      </c>
      <c r="J1602" t="s">
        <v>23</v>
      </c>
      <c r="K1602" t="s">
        <v>27</v>
      </c>
      <c r="L1602">
        <v>10.8</v>
      </c>
      <c r="M1602" s="6">
        <f>tblSales[[#This Row],[Quantity]]*tblSales[[#This Row],[Unit Price]]</f>
        <v>367.20000000000005</v>
      </c>
    </row>
    <row r="1603" spans="1:13" x14ac:dyDescent="0.25">
      <c r="A1603" s="2">
        <v>45528</v>
      </c>
      <c r="B1603">
        <v>37216</v>
      </c>
      <c r="C1603" t="s">
        <v>149</v>
      </c>
      <c r="D1603" t="s">
        <v>41</v>
      </c>
      <c r="E1603" t="s">
        <v>15</v>
      </c>
      <c r="F1603" t="s">
        <v>114</v>
      </c>
      <c r="G1603" t="s">
        <v>86</v>
      </c>
      <c r="H1603" t="s">
        <v>33</v>
      </c>
      <c r="I1603">
        <v>88</v>
      </c>
      <c r="J1603" t="s">
        <v>19</v>
      </c>
      <c r="K1603" t="s">
        <v>20</v>
      </c>
      <c r="L1603">
        <v>9.3000000000000007</v>
      </c>
      <c r="M1603" s="6">
        <f>tblSales[[#This Row],[Quantity]]*tblSales[[#This Row],[Unit Price]]</f>
        <v>818.40000000000009</v>
      </c>
    </row>
    <row r="1604" spans="1:13" x14ac:dyDescent="0.25">
      <c r="A1604" s="2">
        <v>45528</v>
      </c>
      <c r="B1604">
        <v>37216</v>
      </c>
      <c r="C1604" t="s">
        <v>149</v>
      </c>
      <c r="D1604" t="s">
        <v>41</v>
      </c>
      <c r="E1604" t="s">
        <v>15</v>
      </c>
      <c r="F1604" t="s">
        <v>114</v>
      </c>
      <c r="G1604" t="s">
        <v>84</v>
      </c>
      <c r="H1604" t="s">
        <v>22</v>
      </c>
      <c r="I1604">
        <v>16</v>
      </c>
      <c r="J1604" t="s">
        <v>36</v>
      </c>
      <c r="K1604" t="s">
        <v>29</v>
      </c>
      <c r="L1604">
        <v>7.63</v>
      </c>
      <c r="M1604" s="6">
        <f>tblSales[[#This Row],[Quantity]]*tblSales[[#This Row],[Unit Price]]</f>
        <v>122.08</v>
      </c>
    </row>
    <row r="1605" spans="1:13" x14ac:dyDescent="0.25">
      <c r="A1605" s="2">
        <v>45528</v>
      </c>
      <c r="B1605">
        <v>37216</v>
      </c>
      <c r="C1605" t="s">
        <v>149</v>
      </c>
      <c r="D1605" t="s">
        <v>41</v>
      </c>
      <c r="E1605" t="s">
        <v>15</v>
      </c>
      <c r="F1605" t="s">
        <v>114</v>
      </c>
      <c r="G1605" t="s">
        <v>71</v>
      </c>
      <c r="H1605" t="s">
        <v>22</v>
      </c>
      <c r="I1605">
        <v>96</v>
      </c>
      <c r="J1605" t="s">
        <v>19</v>
      </c>
      <c r="K1605" t="s">
        <v>20</v>
      </c>
      <c r="L1605">
        <v>8.68</v>
      </c>
      <c r="M1605" s="6">
        <f>tblSales[[#This Row],[Quantity]]*tblSales[[#This Row],[Unit Price]]</f>
        <v>833.28</v>
      </c>
    </row>
    <row r="1606" spans="1:13" x14ac:dyDescent="0.25">
      <c r="A1606" s="2">
        <v>45528</v>
      </c>
      <c r="B1606">
        <v>37217</v>
      </c>
      <c r="C1606" t="s">
        <v>82</v>
      </c>
      <c r="D1606" t="s">
        <v>46</v>
      </c>
      <c r="E1606" t="s">
        <v>83</v>
      </c>
      <c r="F1606" t="s">
        <v>114</v>
      </c>
      <c r="G1606" t="s">
        <v>110</v>
      </c>
      <c r="H1606" t="s">
        <v>33</v>
      </c>
      <c r="I1606">
        <v>30</v>
      </c>
      <c r="J1606" t="s">
        <v>19</v>
      </c>
      <c r="K1606" t="s">
        <v>29</v>
      </c>
      <c r="L1606">
        <v>9.14</v>
      </c>
      <c r="M1606" s="6">
        <f>tblSales[[#This Row],[Quantity]]*tblSales[[#This Row],[Unit Price]]</f>
        <v>274.20000000000005</v>
      </c>
    </row>
    <row r="1607" spans="1:13" x14ac:dyDescent="0.25">
      <c r="A1607" s="2">
        <v>45528</v>
      </c>
      <c r="B1607">
        <v>37217</v>
      </c>
      <c r="C1607" t="s">
        <v>82</v>
      </c>
      <c r="D1607" t="s">
        <v>46</v>
      </c>
      <c r="E1607" t="s">
        <v>83</v>
      </c>
      <c r="F1607" t="s">
        <v>114</v>
      </c>
      <c r="G1607" t="s">
        <v>47</v>
      </c>
      <c r="H1607" t="s">
        <v>22</v>
      </c>
      <c r="I1607">
        <v>342</v>
      </c>
      <c r="J1607" t="s">
        <v>26</v>
      </c>
      <c r="K1607" t="s">
        <v>20</v>
      </c>
      <c r="L1607">
        <v>8.14</v>
      </c>
      <c r="M1607" s="6">
        <f>tblSales[[#This Row],[Quantity]]*tblSales[[#This Row],[Unit Price]]</f>
        <v>2783.88</v>
      </c>
    </row>
    <row r="1608" spans="1:13" x14ac:dyDescent="0.25">
      <c r="A1608" s="2">
        <v>45528</v>
      </c>
      <c r="B1608">
        <v>37217</v>
      </c>
      <c r="C1608" t="s">
        <v>82</v>
      </c>
      <c r="D1608" t="s">
        <v>46</v>
      </c>
      <c r="E1608" t="s">
        <v>83</v>
      </c>
      <c r="F1608" t="s">
        <v>114</v>
      </c>
      <c r="G1608" t="s">
        <v>28</v>
      </c>
      <c r="H1608" t="s">
        <v>18</v>
      </c>
      <c r="I1608">
        <v>294</v>
      </c>
      <c r="J1608" t="s">
        <v>23</v>
      </c>
      <c r="K1608" t="s">
        <v>29</v>
      </c>
      <c r="L1608">
        <v>12.41</v>
      </c>
      <c r="M1608" s="6">
        <f>tblSales[[#This Row],[Quantity]]*tblSales[[#This Row],[Unit Price]]</f>
        <v>3648.54</v>
      </c>
    </row>
    <row r="1609" spans="1:13" x14ac:dyDescent="0.25">
      <c r="A1609" s="2">
        <v>45528</v>
      </c>
      <c r="B1609">
        <v>37217</v>
      </c>
      <c r="C1609" t="s">
        <v>82</v>
      </c>
      <c r="D1609" t="s">
        <v>46</v>
      </c>
      <c r="E1609" t="s">
        <v>83</v>
      </c>
      <c r="F1609" t="s">
        <v>114</v>
      </c>
      <c r="G1609" t="s">
        <v>62</v>
      </c>
      <c r="H1609" t="s">
        <v>33</v>
      </c>
      <c r="I1609">
        <v>285</v>
      </c>
      <c r="J1609" t="s">
        <v>36</v>
      </c>
      <c r="K1609" t="s">
        <v>20</v>
      </c>
      <c r="L1609">
        <v>9.26</v>
      </c>
      <c r="M1609" s="6">
        <f>tblSales[[#This Row],[Quantity]]*tblSales[[#This Row],[Unit Price]]</f>
        <v>2639.1</v>
      </c>
    </row>
    <row r="1610" spans="1:13" x14ac:dyDescent="0.25">
      <c r="A1610" s="2">
        <v>45528</v>
      </c>
      <c r="B1610">
        <v>37217</v>
      </c>
      <c r="C1610" t="s">
        <v>82</v>
      </c>
      <c r="D1610" t="s">
        <v>46</v>
      </c>
      <c r="E1610" t="s">
        <v>83</v>
      </c>
      <c r="F1610" t="s">
        <v>114</v>
      </c>
      <c r="G1610" t="s">
        <v>115</v>
      </c>
      <c r="H1610" t="s">
        <v>22</v>
      </c>
      <c r="I1610">
        <v>195</v>
      </c>
      <c r="J1610" t="s">
        <v>23</v>
      </c>
      <c r="K1610" t="s">
        <v>29</v>
      </c>
      <c r="L1610">
        <v>10.42</v>
      </c>
      <c r="M1610" s="6">
        <f>tblSales[[#This Row],[Quantity]]*tblSales[[#This Row],[Unit Price]]</f>
        <v>2031.9</v>
      </c>
    </row>
    <row r="1611" spans="1:13" x14ac:dyDescent="0.25">
      <c r="A1611" s="2">
        <v>45528</v>
      </c>
      <c r="B1611">
        <v>37218</v>
      </c>
      <c r="C1611" t="s">
        <v>125</v>
      </c>
      <c r="D1611" t="s">
        <v>52</v>
      </c>
      <c r="E1611" t="s">
        <v>79</v>
      </c>
      <c r="F1611" t="s">
        <v>114</v>
      </c>
      <c r="G1611" t="s">
        <v>21</v>
      </c>
      <c r="H1611" t="s">
        <v>22</v>
      </c>
      <c r="I1611" s="8">
        <v>1490</v>
      </c>
      <c r="J1611" t="s">
        <v>23</v>
      </c>
      <c r="K1611" t="s">
        <v>24</v>
      </c>
      <c r="L1611">
        <v>10.31</v>
      </c>
      <c r="M1611" s="6">
        <f>tblSales[[#This Row],[Quantity]]*tblSales[[#This Row],[Unit Price]]</f>
        <v>15361.900000000001</v>
      </c>
    </row>
    <row r="1612" spans="1:13" x14ac:dyDescent="0.25">
      <c r="A1612" s="2">
        <v>45528</v>
      </c>
      <c r="B1612">
        <v>37218</v>
      </c>
      <c r="C1612" t="s">
        <v>125</v>
      </c>
      <c r="D1612" t="s">
        <v>52</v>
      </c>
      <c r="E1612" t="s">
        <v>79</v>
      </c>
      <c r="F1612" t="s">
        <v>114</v>
      </c>
      <c r="G1612" t="s">
        <v>21</v>
      </c>
      <c r="H1612" t="s">
        <v>22</v>
      </c>
      <c r="I1612" s="8">
        <v>1898</v>
      </c>
      <c r="J1612" t="s">
        <v>23</v>
      </c>
      <c r="K1612" t="s">
        <v>24</v>
      </c>
      <c r="L1612">
        <v>10.31</v>
      </c>
      <c r="M1612" s="6">
        <f>tblSales[[#This Row],[Quantity]]*tblSales[[#This Row],[Unit Price]]</f>
        <v>19568.38</v>
      </c>
    </row>
    <row r="1613" spans="1:13" x14ac:dyDescent="0.25">
      <c r="A1613" s="2">
        <v>45528</v>
      </c>
      <c r="B1613">
        <v>37218</v>
      </c>
      <c r="C1613" t="s">
        <v>125</v>
      </c>
      <c r="D1613" t="s">
        <v>52</v>
      </c>
      <c r="E1613" t="s">
        <v>79</v>
      </c>
      <c r="F1613" t="s">
        <v>114</v>
      </c>
      <c r="G1613" t="s">
        <v>72</v>
      </c>
      <c r="H1613" t="s">
        <v>33</v>
      </c>
      <c r="I1613" s="8">
        <v>1646</v>
      </c>
      <c r="J1613" t="s">
        <v>26</v>
      </c>
      <c r="K1613" t="s">
        <v>24</v>
      </c>
      <c r="L1613">
        <v>8.0299999999999994</v>
      </c>
      <c r="M1613" s="6">
        <f>tblSales[[#This Row],[Quantity]]*tblSales[[#This Row],[Unit Price]]</f>
        <v>13217.38</v>
      </c>
    </row>
    <row r="1614" spans="1:13" x14ac:dyDescent="0.25">
      <c r="A1614" s="2">
        <v>45528</v>
      </c>
      <c r="B1614">
        <v>37218</v>
      </c>
      <c r="C1614" t="s">
        <v>125</v>
      </c>
      <c r="D1614" t="s">
        <v>52</v>
      </c>
      <c r="E1614" t="s">
        <v>79</v>
      </c>
      <c r="F1614" t="s">
        <v>114</v>
      </c>
      <c r="G1614" t="s">
        <v>95</v>
      </c>
      <c r="H1614" t="s">
        <v>18</v>
      </c>
      <c r="I1614" s="8">
        <v>272</v>
      </c>
      <c r="J1614" t="s">
        <v>36</v>
      </c>
      <c r="K1614" t="s">
        <v>27</v>
      </c>
      <c r="L1614">
        <v>8.76</v>
      </c>
      <c r="M1614" s="6">
        <f>tblSales[[#This Row],[Quantity]]*tblSales[[#This Row],[Unit Price]]</f>
        <v>2382.7199999999998</v>
      </c>
    </row>
    <row r="1615" spans="1:13" x14ac:dyDescent="0.25">
      <c r="A1615" s="2">
        <v>45528</v>
      </c>
      <c r="B1615">
        <v>37218</v>
      </c>
      <c r="C1615" t="s">
        <v>125</v>
      </c>
      <c r="D1615" t="s">
        <v>52</v>
      </c>
      <c r="E1615" t="s">
        <v>79</v>
      </c>
      <c r="F1615" t="s">
        <v>114</v>
      </c>
      <c r="G1615" t="s">
        <v>21</v>
      </c>
      <c r="H1615" t="s">
        <v>22</v>
      </c>
      <c r="I1615" s="8">
        <v>1010</v>
      </c>
      <c r="J1615" t="s">
        <v>23</v>
      </c>
      <c r="K1615" t="s">
        <v>24</v>
      </c>
      <c r="L1615">
        <v>10.31</v>
      </c>
      <c r="M1615" s="6">
        <f>tblSales[[#This Row],[Quantity]]*tblSales[[#This Row],[Unit Price]]</f>
        <v>10413.1</v>
      </c>
    </row>
    <row r="1616" spans="1:13" x14ac:dyDescent="0.25">
      <c r="A1616" s="2">
        <v>45528</v>
      </c>
      <c r="B1616">
        <v>37219</v>
      </c>
      <c r="C1616" t="s">
        <v>109</v>
      </c>
      <c r="D1616" t="s">
        <v>41</v>
      </c>
      <c r="E1616" t="s">
        <v>83</v>
      </c>
      <c r="F1616" t="s">
        <v>114</v>
      </c>
      <c r="G1616" t="s">
        <v>39</v>
      </c>
      <c r="H1616" t="s">
        <v>18</v>
      </c>
      <c r="I1616">
        <v>1365</v>
      </c>
      <c r="J1616" t="s">
        <v>26</v>
      </c>
      <c r="K1616" t="s">
        <v>27</v>
      </c>
      <c r="L1616">
        <v>8.73</v>
      </c>
      <c r="M1616" s="6">
        <f>tblSales[[#This Row],[Quantity]]*tblSales[[#This Row],[Unit Price]]</f>
        <v>11916.45</v>
      </c>
    </row>
    <row r="1617" spans="1:13" x14ac:dyDescent="0.25">
      <c r="A1617" s="2">
        <v>45528</v>
      </c>
      <c r="B1617">
        <v>37219</v>
      </c>
      <c r="C1617" t="s">
        <v>109</v>
      </c>
      <c r="D1617" t="s">
        <v>41</v>
      </c>
      <c r="E1617" t="s">
        <v>83</v>
      </c>
      <c r="F1617" t="s">
        <v>114</v>
      </c>
      <c r="G1617" t="s">
        <v>96</v>
      </c>
      <c r="H1617" t="s">
        <v>22</v>
      </c>
      <c r="I1617">
        <v>5865</v>
      </c>
      <c r="J1617" t="s">
        <v>19</v>
      </c>
      <c r="K1617" t="s">
        <v>34</v>
      </c>
      <c r="L1617">
        <v>8.33</v>
      </c>
      <c r="M1617" s="6">
        <f>tblSales[[#This Row],[Quantity]]*tblSales[[#This Row],[Unit Price]]</f>
        <v>48855.45</v>
      </c>
    </row>
    <row r="1618" spans="1:13" x14ac:dyDescent="0.25">
      <c r="A1618" s="2">
        <v>45528</v>
      </c>
      <c r="B1618">
        <v>37219</v>
      </c>
      <c r="C1618" t="s">
        <v>109</v>
      </c>
      <c r="D1618" t="s">
        <v>41</v>
      </c>
      <c r="E1618" t="s">
        <v>83</v>
      </c>
      <c r="F1618" t="s">
        <v>114</v>
      </c>
      <c r="G1618" t="s">
        <v>65</v>
      </c>
      <c r="H1618" t="s">
        <v>22</v>
      </c>
      <c r="I1618">
        <v>5355</v>
      </c>
      <c r="J1618" t="s">
        <v>19</v>
      </c>
      <c r="K1618" t="s">
        <v>29</v>
      </c>
      <c r="L1618">
        <v>8.08</v>
      </c>
      <c r="M1618" s="6">
        <f>tblSales[[#This Row],[Quantity]]*tblSales[[#This Row],[Unit Price]]</f>
        <v>43268.4</v>
      </c>
    </row>
    <row r="1619" spans="1:13" x14ac:dyDescent="0.25">
      <c r="A1619" s="2">
        <v>45528</v>
      </c>
      <c r="B1619">
        <v>37219</v>
      </c>
      <c r="C1619" t="s">
        <v>109</v>
      </c>
      <c r="D1619" t="s">
        <v>41</v>
      </c>
      <c r="E1619" t="s">
        <v>83</v>
      </c>
      <c r="F1619" t="s">
        <v>114</v>
      </c>
      <c r="G1619" t="s">
        <v>104</v>
      </c>
      <c r="H1619" t="s">
        <v>33</v>
      </c>
      <c r="I1619">
        <v>4485</v>
      </c>
      <c r="J1619" t="s">
        <v>23</v>
      </c>
      <c r="K1619" t="s">
        <v>24</v>
      </c>
      <c r="L1619">
        <v>11.69</v>
      </c>
      <c r="M1619" s="6">
        <f>tblSales[[#This Row],[Quantity]]*tblSales[[#This Row],[Unit Price]]</f>
        <v>52429.649999999994</v>
      </c>
    </row>
    <row r="1620" spans="1:13" x14ac:dyDescent="0.25">
      <c r="A1620" s="2">
        <v>45528</v>
      </c>
      <c r="B1620">
        <v>37219</v>
      </c>
      <c r="C1620" t="s">
        <v>109</v>
      </c>
      <c r="D1620" t="s">
        <v>41</v>
      </c>
      <c r="E1620" t="s">
        <v>83</v>
      </c>
      <c r="F1620" t="s">
        <v>114</v>
      </c>
      <c r="G1620" t="s">
        <v>103</v>
      </c>
      <c r="H1620" t="s">
        <v>18</v>
      </c>
      <c r="I1620">
        <v>630</v>
      </c>
      <c r="J1620" t="s">
        <v>23</v>
      </c>
      <c r="K1620" t="s">
        <v>24</v>
      </c>
      <c r="L1620">
        <v>13</v>
      </c>
      <c r="M1620" s="6">
        <f>tblSales[[#This Row],[Quantity]]*tblSales[[#This Row],[Unit Price]]</f>
        <v>8190</v>
      </c>
    </row>
    <row r="1621" spans="1:13" x14ac:dyDescent="0.25">
      <c r="A1621" s="2">
        <v>45528</v>
      </c>
      <c r="B1621">
        <v>37220</v>
      </c>
      <c r="C1621" t="s">
        <v>199</v>
      </c>
      <c r="D1621" t="s">
        <v>41</v>
      </c>
      <c r="E1621" t="s">
        <v>79</v>
      </c>
      <c r="F1621" t="s">
        <v>114</v>
      </c>
      <c r="G1621" t="s">
        <v>115</v>
      </c>
      <c r="H1621" t="s">
        <v>22</v>
      </c>
      <c r="I1621">
        <v>404</v>
      </c>
      <c r="J1621" t="s">
        <v>23</v>
      </c>
      <c r="K1621" t="s">
        <v>29</v>
      </c>
      <c r="L1621">
        <v>9.8699999999999992</v>
      </c>
      <c r="M1621" s="6">
        <f>tblSales[[#This Row],[Quantity]]*tblSales[[#This Row],[Unit Price]]</f>
        <v>3987.4799999999996</v>
      </c>
    </row>
    <row r="1622" spans="1:13" x14ac:dyDescent="0.25">
      <c r="A1622" s="2">
        <v>45528</v>
      </c>
      <c r="B1622">
        <v>37220</v>
      </c>
      <c r="C1622" t="s">
        <v>199</v>
      </c>
      <c r="D1622" t="s">
        <v>41</v>
      </c>
      <c r="E1622" t="s">
        <v>79</v>
      </c>
      <c r="F1622" t="s">
        <v>114</v>
      </c>
      <c r="G1622" t="s">
        <v>70</v>
      </c>
      <c r="H1622" t="s">
        <v>22</v>
      </c>
      <c r="I1622">
        <v>428</v>
      </c>
      <c r="J1622" t="s">
        <v>23</v>
      </c>
      <c r="K1622" t="s">
        <v>34</v>
      </c>
      <c r="L1622">
        <v>10.19</v>
      </c>
      <c r="M1622" s="6">
        <f>tblSales[[#This Row],[Quantity]]*tblSales[[#This Row],[Unit Price]]</f>
        <v>4361.32</v>
      </c>
    </row>
    <row r="1623" spans="1:13" x14ac:dyDescent="0.25">
      <c r="A1623" s="2">
        <v>45528</v>
      </c>
      <c r="B1623">
        <v>37220</v>
      </c>
      <c r="C1623" t="s">
        <v>199</v>
      </c>
      <c r="D1623" t="s">
        <v>41</v>
      </c>
      <c r="E1623" t="s">
        <v>79</v>
      </c>
      <c r="F1623" t="s">
        <v>114</v>
      </c>
      <c r="G1623" t="s">
        <v>112</v>
      </c>
      <c r="H1623" t="s">
        <v>18</v>
      </c>
      <c r="I1623">
        <v>298</v>
      </c>
      <c r="J1623" t="s">
        <v>26</v>
      </c>
      <c r="K1623" t="s">
        <v>29</v>
      </c>
      <c r="L1623">
        <v>8.5500000000000007</v>
      </c>
      <c r="M1623" s="6">
        <f>tblSales[[#This Row],[Quantity]]*tblSales[[#This Row],[Unit Price]]</f>
        <v>2547.9</v>
      </c>
    </row>
    <row r="1624" spans="1:13" x14ac:dyDescent="0.25">
      <c r="A1624" s="2">
        <v>45528</v>
      </c>
      <c r="B1624">
        <v>37220</v>
      </c>
      <c r="C1624" t="s">
        <v>199</v>
      </c>
      <c r="D1624" t="s">
        <v>41</v>
      </c>
      <c r="E1624" t="s">
        <v>79</v>
      </c>
      <c r="F1624" t="s">
        <v>114</v>
      </c>
      <c r="G1624" t="s">
        <v>99</v>
      </c>
      <c r="H1624" t="s">
        <v>22</v>
      </c>
      <c r="I1624">
        <v>180</v>
      </c>
      <c r="J1624" t="s">
        <v>19</v>
      </c>
      <c r="K1624" t="s">
        <v>24</v>
      </c>
      <c r="L1624">
        <v>8.93</v>
      </c>
      <c r="M1624" s="6">
        <f>tblSales[[#This Row],[Quantity]]*tblSales[[#This Row],[Unit Price]]</f>
        <v>1607.3999999999999</v>
      </c>
    </row>
    <row r="1625" spans="1:13" x14ac:dyDescent="0.25">
      <c r="A1625" s="2">
        <v>45528</v>
      </c>
      <c r="B1625">
        <v>37220</v>
      </c>
      <c r="C1625" t="s">
        <v>199</v>
      </c>
      <c r="D1625" t="s">
        <v>41</v>
      </c>
      <c r="E1625" t="s">
        <v>79</v>
      </c>
      <c r="F1625" t="s">
        <v>114</v>
      </c>
      <c r="G1625" t="s">
        <v>75</v>
      </c>
      <c r="H1625" t="s">
        <v>18</v>
      </c>
      <c r="I1625">
        <v>128</v>
      </c>
      <c r="J1625" t="s">
        <v>26</v>
      </c>
      <c r="K1625" t="s">
        <v>24</v>
      </c>
      <c r="L1625">
        <v>9.4499999999999993</v>
      </c>
      <c r="M1625" s="6">
        <f>tblSales[[#This Row],[Quantity]]*tblSales[[#This Row],[Unit Price]]</f>
        <v>1209.5999999999999</v>
      </c>
    </row>
    <row r="1626" spans="1:13" x14ac:dyDescent="0.25">
      <c r="A1626" s="2">
        <v>45528</v>
      </c>
      <c r="B1626">
        <v>37221</v>
      </c>
      <c r="C1626" t="s">
        <v>118</v>
      </c>
      <c r="D1626" t="s">
        <v>41</v>
      </c>
      <c r="E1626" t="s">
        <v>53</v>
      </c>
      <c r="F1626" t="s">
        <v>114</v>
      </c>
      <c r="G1626" t="s">
        <v>56</v>
      </c>
      <c r="H1626" t="s">
        <v>33</v>
      </c>
      <c r="I1626">
        <v>92</v>
      </c>
      <c r="J1626" t="s">
        <v>23</v>
      </c>
      <c r="K1626" t="s">
        <v>34</v>
      </c>
      <c r="L1626">
        <v>10.92</v>
      </c>
      <c r="M1626" s="6">
        <f>tblSales[[#This Row],[Quantity]]*tblSales[[#This Row],[Unit Price]]</f>
        <v>1004.64</v>
      </c>
    </row>
    <row r="1627" spans="1:13" x14ac:dyDescent="0.25">
      <c r="A1627" s="2">
        <v>45528</v>
      </c>
      <c r="B1627">
        <v>37221</v>
      </c>
      <c r="C1627" t="s">
        <v>118</v>
      </c>
      <c r="D1627" t="s">
        <v>41</v>
      </c>
      <c r="E1627" t="s">
        <v>53</v>
      </c>
      <c r="F1627" t="s">
        <v>114</v>
      </c>
      <c r="G1627" t="s">
        <v>101</v>
      </c>
      <c r="H1627" t="s">
        <v>33</v>
      </c>
      <c r="I1627">
        <v>1</v>
      </c>
      <c r="J1627" t="s">
        <v>19</v>
      </c>
      <c r="K1627" t="s">
        <v>27</v>
      </c>
      <c r="L1627">
        <v>8.84</v>
      </c>
      <c r="M1627" s="6">
        <f>tblSales[[#This Row],[Quantity]]*tblSales[[#This Row],[Unit Price]]</f>
        <v>8.84</v>
      </c>
    </row>
    <row r="1628" spans="1:13" x14ac:dyDescent="0.25">
      <c r="A1628" s="2">
        <v>45528</v>
      </c>
      <c r="B1628">
        <v>37221</v>
      </c>
      <c r="C1628" t="s">
        <v>118</v>
      </c>
      <c r="D1628" t="s">
        <v>41</v>
      </c>
      <c r="E1628" t="s">
        <v>53</v>
      </c>
      <c r="F1628" t="s">
        <v>114</v>
      </c>
      <c r="G1628" t="s">
        <v>117</v>
      </c>
      <c r="H1628" t="s">
        <v>18</v>
      </c>
      <c r="I1628">
        <v>12</v>
      </c>
      <c r="J1628" t="s">
        <v>26</v>
      </c>
      <c r="K1628" t="s">
        <v>34</v>
      </c>
      <c r="L1628">
        <v>8.82</v>
      </c>
      <c r="M1628" s="6">
        <f>tblSales[[#This Row],[Quantity]]*tblSales[[#This Row],[Unit Price]]</f>
        <v>105.84</v>
      </c>
    </row>
    <row r="1629" spans="1:13" x14ac:dyDescent="0.25">
      <c r="A1629" s="2">
        <v>45528</v>
      </c>
      <c r="B1629">
        <v>37221</v>
      </c>
      <c r="C1629" t="s">
        <v>118</v>
      </c>
      <c r="D1629" t="s">
        <v>41</v>
      </c>
      <c r="E1629" t="s">
        <v>53</v>
      </c>
      <c r="F1629" t="s">
        <v>114</v>
      </c>
      <c r="G1629" t="s">
        <v>111</v>
      </c>
      <c r="H1629" t="s">
        <v>22</v>
      </c>
      <c r="I1629">
        <v>9</v>
      </c>
      <c r="J1629" t="s">
        <v>23</v>
      </c>
      <c r="K1629" t="s">
        <v>20</v>
      </c>
      <c r="L1629">
        <v>10.6</v>
      </c>
      <c r="M1629" s="6">
        <f>tblSales[[#This Row],[Quantity]]*tblSales[[#This Row],[Unit Price]]</f>
        <v>95.399999999999991</v>
      </c>
    </row>
    <row r="1630" spans="1:13" x14ac:dyDescent="0.25">
      <c r="A1630" s="2">
        <v>45528</v>
      </c>
      <c r="B1630">
        <v>37221</v>
      </c>
      <c r="C1630" t="s">
        <v>118</v>
      </c>
      <c r="D1630" t="s">
        <v>41</v>
      </c>
      <c r="E1630" t="s">
        <v>53</v>
      </c>
      <c r="F1630" t="s">
        <v>114</v>
      </c>
      <c r="G1630" t="s">
        <v>38</v>
      </c>
      <c r="H1630" t="s">
        <v>33</v>
      </c>
      <c r="I1630">
        <v>0</v>
      </c>
      <c r="J1630" t="s">
        <v>23</v>
      </c>
      <c r="K1630" t="s">
        <v>27</v>
      </c>
      <c r="L1630">
        <v>10.8</v>
      </c>
      <c r="M1630" s="6">
        <f>tblSales[[#This Row],[Quantity]]*tblSales[[#This Row],[Unit Price]]</f>
        <v>0</v>
      </c>
    </row>
    <row r="1631" spans="1:13" x14ac:dyDescent="0.25">
      <c r="A1631" s="2">
        <v>45529</v>
      </c>
      <c r="B1631">
        <v>37222</v>
      </c>
      <c r="C1631" t="s">
        <v>200</v>
      </c>
      <c r="D1631" t="s">
        <v>78</v>
      </c>
      <c r="E1631" t="s">
        <v>31</v>
      </c>
      <c r="F1631" t="s">
        <v>114</v>
      </c>
      <c r="G1631" t="s">
        <v>50</v>
      </c>
      <c r="H1631" t="s">
        <v>18</v>
      </c>
      <c r="I1631">
        <v>370</v>
      </c>
      <c r="J1631" t="s">
        <v>26</v>
      </c>
      <c r="K1631" t="s">
        <v>20</v>
      </c>
      <c r="L1631">
        <v>7.65</v>
      </c>
      <c r="M1631" s="6">
        <f>tblSales[[#This Row],[Quantity]]*tblSales[[#This Row],[Unit Price]]</f>
        <v>2830.5</v>
      </c>
    </row>
    <row r="1632" spans="1:13" x14ac:dyDescent="0.25">
      <c r="A1632" s="2">
        <v>45529</v>
      </c>
      <c r="B1632">
        <v>37222</v>
      </c>
      <c r="C1632" t="s">
        <v>200</v>
      </c>
      <c r="D1632" t="s">
        <v>78</v>
      </c>
      <c r="E1632" t="s">
        <v>31</v>
      </c>
      <c r="F1632" t="s">
        <v>114</v>
      </c>
      <c r="G1632" t="s">
        <v>72</v>
      </c>
      <c r="H1632" t="s">
        <v>33</v>
      </c>
      <c r="I1632">
        <v>49</v>
      </c>
      <c r="J1632" t="s">
        <v>26</v>
      </c>
      <c r="K1632" t="s">
        <v>24</v>
      </c>
      <c r="L1632">
        <v>7.09</v>
      </c>
      <c r="M1632" s="6">
        <f>tblSales[[#This Row],[Quantity]]*tblSales[[#This Row],[Unit Price]]</f>
        <v>347.40999999999997</v>
      </c>
    </row>
    <row r="1633" spans="1:13" x14ac:dyDescent="0.25">
      <c r="A1633" s="2">
        <v>45529</v>
      </c>
      <c r="B1633">
        <v>37222</v>
      </c>
      <c r="C1633" t="s">
        <v>200</v>
      </c>
      <c r="D1633" t="s">
        <v>78</v>
      </c>
      <c r="E1633" t="s">
        <v>31</v>
      </c>
      <c r="F1633" t="s">
        <v>114</v>
      </c>
      <c r="G1633" t="s">
        <v>32</v>
      </c>
      <c r="H1633" t="s">
        <v>33</v>
      </c>
      <c r="I1633">
        <v>132</v>
      </c>
      <c r="J1633" t="s">
        <v>19</v>
      </c>
      <c r="K1633" t="s">
        <v>34</v>
      </c>
      <c r="L1633">
        <v>7.44</v>
      </c>
      <c r="M1633" s="6">
        <f>tblSales[[#This Row],[Quantity]]*tblSales[[#This Row],[Unit Price]]</f>
        <v>982.08</v>
      </c>
    </row>
    <row r="1634" spans="1:13" x14ac:dyDescent="0.25">
      <c r="A1634" s="2">
        <v>45529</v>
      </c>
      <c r="B1634">
        <v>37222</v>
      </c>
      <c r="C1634" t="s">
        <v>200</v>
      </c>
      <c r="D1634" t="s">
        <v>78</v>
      </c>
      <c r="E1634" t="s">
        <v>31</v>
      </c>
      <c r="F1634" t="s">
        <v>114</v>
      </c>
      <c r="G1634" t="s">
        <v>92</v>
      </c>
      <c r="H1634" t="s">
        <v>22</v>
      </c>
      <c r="I1634">
        <v>373</v>
      </c>
      <c r="J1634" t="s">
        <v>26</v>
      </c>
      <c r="K1634" t="s">
        <v>29</v>
      </c>
      <c r="L1634">
        <v>5.99</v>
      </c>
      <c r="M1634" s="6">
        <f>tblSales[[#This Row],[Quantity]]*tblSales[[#This Row],[Unit Price]]</f>
        <v>2234.27</v>
      </c>
    </row>
    <row r="1635" spans="1:13" x14ac:dyDescent="0.25">
      <c r="A1635" s="2">
        <v>45529</v>
      </c>
      <c r="B1635">
        <v>37222</v>
      </c>
      <c r="C1635" t="s">
        <v>200</v>
      </c>
      <c r="D1635" t="s">
        <v>78</v>
      </c>
      <c r="E1635" t="s">
        <v>31</v>
      </c>
      <c r="F1635" t="s">
        <v>114</v>
      </c>
      <c r="G1635" t="s">
        <v>98</v>
      </c>
      <c r="H1635" t="s">
        <v>18</v>
      </c>
      <c r="I1635">
        <v>109</v>
      </c>
      <c r="J1635" t="s">
        <v>36</v>
      </c>
      <c r="K1635" t="s">
        <v>29</v>
      </c>
      <c r="L1635">
        <v>7.57</v>
      </c>
      <c r="M1635" s="6">
        <f>tblSales[[#This Row],[Quantity]]*tblSales[[#This Row],[Unit Price]]</f>
        <v>825.13</v>
      </c>
    </row>
    <row r="1636" spans="1:13" x14ac:dyDescent="0.25">
      <c r="A1636" s="2">
        <v>45529</v>
      </c>
      <c r="B1636">
        <v>37223</v>
      </c>
      <c r="C1636" t="s">
        <v>128</v>
      </c>
      <c r="D1636" t="s">
        <v>41</v>
      </c>
      <c r="E1636" t="s">
        <v>83</v>
      </c>
      <c r="F1636" t="s">
        <v>114</v>
      </c>
      <c r="G1636" t="s">
        <v>71</v>
      </c>
      <c r="H1636" t="s">
        <v>22</v>
      </c>
      <c r="I1636">
        <v>31</v>
      </c>
      <c r="J1636" t="s">
        <v>19</v>
      </c>
      <c r="K1636" t="s">
        <v>20</v>
      </c>
      <c r="L1636">
        <v>8.68</v>
      </c>
      <c r="M1636" s="6">
        <f>tblSales[[#This Row],[Quantity]]*tblSales[[#This Row],[Unit Price]]</f>
        <v>269.08</v>
      </c>
    </row>
    <row r="1637" spans="1:13" x14ac:dyDescent="0.25">
      <c r="A1637" s="2">
        <v>45529</v>
      </c>
      <c r="B1637">
        <v>37223</v>
      </c>
      <c r="C1637" t="s">
        <v>128</v>
      </c>
      <c r="D1637" t="s">
        <v>41</v>
      </c>
      <c r="E1637" t="s">
        <v>83</v>
      </c>
      <c r="F1637" t="s">
        <v>114</v>
      </c>
      <c r="G1637" t="s">
        <v>115</v>
      </c>
      <c r="H1637" t="s">
        <v>22</v>
      </c>
      <c r="I1637">
        <v>91</v>
      </c>
      <c r="J1637" t="s">
        <v>23</v>
      </c>
      <c r="K1637" t="s">
        <v>29</v>
      </c>
      <c r="L1637">
        <v>9.8699999999999992</v>
      </c>
      <c r="M1637" s="6">
        <f>tblSales[[#This Row],[Quantity]]*tblSales[[#This Row],[Unit Price]]</f>
        <v>898.17</v>
      </c>
    </row>
    <row r="1638" spans="1:13" x14ac:dyDescent="0.25">
      <c r="A1638" s="2">
        <v>45529</v>
      </c>
      <c r="B1638">
        <v>37223</v>
      </c>
      <c r="C1638" t="s">
        <v>128</v>
      </c>
      <c r="D1638" t="s">
        <v>41</v>
      </c>
      <c r="E1638" t="s">
        <v>83</v>
      </c>
      <c r="F1638" t="s">
        <v>114</v>
      </c>
      <c r="G1638" t="s">
        <v>17</v>
      </c>
      <c r="H1638" t="s">
        <v>18</v>
      </c>
      <c r="I1638">
        <v>63</v>
      </c>
      <c r="J1638" t="s">
        <v>19</v>
      </c>
      <c r="K1638" t="s">
        <v>20</v>
      </c>
      <c r="L1638">
        <v>10.33</v>
      </c>
      <c r="M1638" s="6">
        <f>tblSales[[#This Row],[Quantity]]*tblSales[[#This Row],[Unit Price]]</f>
        <v>650.79</v>
      </c>
    </row>
    <row r="1639" spans="1:13" x14ac:dyDescent="0.25">
      <c r="A1639" s="2">
        <v>45529</v>
      </c>
      <c r="B1639">
        <v>37223</v>
      </c>
      <c r="C1639" t="s">
        <v>128</v>
      </c>
      <c r="D1639" t="s">
        <v>41</v>
      </c>
      <c r="E1639" t="s">
        <v>83</v>
      </c>
      <c r="F1639" t="s">
        <v>114</v>
      </c>
      <c r="G1639" t="s">
        <v>47</v>
      </c>
      <c r="H1639" t="s">
        <v>22</v>
      </c>
      <c r="I1639">
        <v>96</v>
      </c>
      <c r="J1639" t="s">
        <v>26</v>
      </c>
      <c r="K1639" t="s">
        <v>20</v>
      </c>
      <c r="L1639">
        <v>7.71</v>
      </c>
      <c r="M1639" s="6">
        <f>tblSales[[#This Row],[Quantity]]*tblSales[[#This Row],[Unit Price]]</f>
        <v>740.16</v>
      </c>
    </row>
    <row r="1640" spans="1:13" x14ac:dyDescent="0.25">
      <c r="A1640" s="2">
        <v>45529</v>
      </c>
      <c r="B1640">
        <v>37223</v>
      </c>
      <c r="C1640" t="s">
        <v>128</v>
      </c>
      <c r="D1640" t="s">
        <v>41</v>
      </c>
      <c r="E1640" t="s">
        <v>83</v>
      </c>
      <c r="F1640" t="s">
        <v>114</v>
      </c>
      <c r="G1640" t="s">
        <v>81</v>
      </c>
      <c r="H1640" t="s">
        <v>22</v>
      </c>
      <c r="I1640">
        <v>1</v>
      </c>
      <c r="J1640" t="s">
        <v>36</v>
      </c>
      <c r="K1640" t="s">
        <v>24</v>
      </c>
      <c r="L1640">
        <v>8.43</v>
      </c>
      <c r="M1640" s="6">
        <f>tblSales[[#This Row],[Quantity]]*tblSales[[#This Row],[Unit Price]]</f>
        <v>8.43</v>
      </c>
    </row>
    <row r="1641" spans="1:13" x14ac:dyDescent="0.25">
      <c r="A1641" s="2">
        <v>45529</v>
      </c>
      <c r="B1641">
        <v>37224</v>
      </c>
      <c r="C1641" t="s">
        <v>138</v>
      </c>
      <c r="D1641" t="s">
        <v>52</v>
      </c>
      <c r="E1641" t="s">
        <v>53</v>
      </c>
      <c r="F1641" t="s">
        <v>114</v>
      </c>
      <c r="G1641" t="s">
        <v>112</v>
      </c>
      <c r="H1641" t="s">
        <v>18</v>
      </c>
      <c r="I1641">
        <v>38</v>
      </c>
      <c r="J1641" t="s">
        <v>26</v>
      </c>
      <c r="K1641" t="s">
        <v>29</v>
      </c>
      <c r="L1641">
        <v>8.08</v>
      </c>
      <c r="M1641" s="6">
        <f>tblSales[[#This Row],[Quantity]]*tblSales[[#This Row],[Unit Price]]</f>
        <v>307.04000000000002</v>
      </c>
    </row>
    <row r="1642" spans="1:13" x14ac:dyDescent="0.25">
      <c r="A1642" s="2">
        <v>45529</v>
      </c>
      <c r="B1642">
        <v>37224</v>
      </c>
      <c r="C1642" t="s">
        <v>138</v>
      </c>
      <c r="D1642" t="s">
        <v>52</v>
      </c>
      <c r="E1642" t="s">
        <v>53</v>
      </c>
      <c r="F1642" t="s">
        <v>114</v>
      </c>
      <c r="G1642" t="s">
        <v>17</v>
      </c>
      <c r="H1642" t="s">
        <v>18</v>
      </c>
      <c r="I1642">
        <v>314</v>
      </c>
      <c r="J1642" t="s">
        <v>19</v>
      </c>
      <c r="K1642" t="s">
        <v>20</v>
      </c>
      <c r="L1642">
        <v>9.76</v>
      </c>
      <c r="M1642" s="6">
        <f>tblSales[[#This Row],[Quantity]]*tblSales[[#This Row],[Unit Price]]</f>
        <v>3064.64</v>
      </c>
    </row>
    <row r="1643" spans="1:13" x14ac:dyDescent="0.25">
      <c r="A1643" s="2">
        <v>45529</v>
      </c>
      <c r="B1643">
        <v>37224</v>
      </c>
      <c r="C1643" t="s">
        <v>138</v>
      </c>
      <c r="D1643" t="s">
        <v>52</v>
      </c>
      <c r="E1643" t="s">
        <v>53</v>
      </c>
      <c r="F1643" t="s">
        <v>114</v>
      </c>
      <c r="G1643" t="s">
        <v>44</v>
      </c>
      <c r="H1643" t="s">
        <v>33</v>
      </c>
      <c r="I1643">
        <v>157</v>
      </c>
      <c r="J1643" t="s">
        <v>26</v>
      </c>
      <c r="K1643" t="s">
        <v>20</v>
      </c>
      <c r="L1643">
        <v>7.8</v>
      </c>
      <c r="M1643" s="6">
        <f>tblSales[[#This Row],[Quantity]]*tblSales[[#This Row],[Unit Price]]</f>
        <v>1224.5999999999999</v>
      </c>
    </row>
    <row r="1644" spans="1:13" x14ac:dyDescent="0.25">
      <c r="A1644" s="2">
        <v>45529</v>
      </c>
      <c r="B1644">
        <v>37224</v>
      </c>
      <c r="C1644" t="s">
        <v>138</v>
      </c>
      <c r="D1644" t="s">
        <v>52</v>
      </c>
      <c r="E1644" t="s">
        <v>53</v>
      </c>
      <c r="F1644" t="s">
        <v>114</v>
      </c>
      <c r="G1644" t="s">
        <v>112</v>
      </c>
      <c r="H1644" t="s">
        <v>18</v>
      </c>
      <c r="I1644">
        <v>224</v>
      </c>
      <c r="J1644" t="s">
        <v>26</v>
      </c>
      <c r="K1644" t="s">
        <v>29</v>
      </c>
      <c r="L1644">
        <v>8.08</v>
      </c>
      <c r="M1644" s="6">
        <f>tblSales[[#This Row],[Quantity]]*tblSales[[#This Row],[Unit Price]]</f>
        <v>1809.92</v>
      </c>
    </row>
    <row r="1645" spans="1:13" x14ac:dyDescent="0.25">
      <c r="A1645" s="2">
        <v>45529</v>
      </c>
      <c r="B1645">
        <v>37224</v>
      </c>
      <c r="C1645" t="s">
        <v>138</v>
      </c>
      <c r="D1645" t="s">
        <v>52</v>
      </c>
      <c r="E1645" t="s">
        <v>53</v>
      </c>
      <c r="F1645" t="s">
        <v>114</v>
      </c>
      <c r="G1645" t="s">
        <v>76</v>
      </c>
      <c r="H1645" t="s">
        <v>18</v>
      </c>
      <c r="I1645">
        <v>95</v>
      </c>
      <c r="J1645" t="s">
        <v>19</v>
      </c>
      <c r="K1645" t="s">
        <v>29</v>
      </c>
      <c r="L1645">
        <v>9.09</v>
      </c>
      <c r="M1645" s="6">
        <f>tblSales[[#This Row],[Quantity]]*tblSales[[#This Row],[Unit Price]]</f>
        <v>863.55</v>
      </c>
    </row>
    <row r="1646" spans="1:13" x14ac:dyDescent="0.25">
      <c r="A1646" s="2">
        <v>45529</v>
      </c>
      <c r="B1646">
        <v>37225</v>
      </c>
      <c r="C1646" t="s">
        <v>196</v>
      </c>
      <c r="D1646" t="s">
        <v>78</v>
      </c>
      <c r="E1646" t="s">
        <v>79</v>
      </c>
      <c r="F1646" t="s">
        <v>114</v>
      </c>
      <c r="G1646" t="s">
        <v>28</v>
      </c>
      <c r="H1646" t="s">
        <v>18</v>
      </c>
      <c r="I1646">
        <v>39</v>
      </c>
      <c r="J1646" t="s">
        <v>23</v>
      </c>
      <c r="K1646" t="s">
        <v>29</v>
      </c>
      <c r="L1646">
        <v>9.8000000000000007</v>
      </c>
      <c r="M1646" s="6">
        <f>tblSales[[#This Row],[Quantity]]*tblSales[[#This Row],[Unit Price]]</f>
        <v>382.20000000000005</v>
      </c>
    </row>
    <row r="1647" spans="1:13" x14ac:dyDescent="0.25">
      <c r="A1647" s="2">
        <v>45529</v>
      </c>
      <c r="B1647">
        <v>37225</v>
      </c>
      <c r="C1647" t="s">
        <v>196</v>
      </c>
      <c r="D1647" t="s">
        <v>78</v>
      </c>
      <c r="E1647" t="s">
        <v>79</v>
      </c>
      <c r="F1647" t="s">
        <v>114</v>
      </c>
      <c r="G1647" t="s">
        <v>85</v>
      </c>
      <c r="H1647" t="s">
        <v>33</v>
      </c>
      <c r="I1647">
        <v>34</v>
      </c>
      <c r="J1647" t="s">
        <v>26</v>
      </c>
      <c r="K1647" t="s">
        <v>29</v>
      </c>
      <c r="L1647">
        <v>6.41</v>
      </c>
      <c r="M1647" s="6">
        <f>tblSales[[#This Row],[Quantity]]*tblSales[[#This Row],[Unit Price]]</f>
        <v>217.94</v>
      </c>
    </row>
    <row r="1648" spans="1:13" x14ac:dyDescent="0.25">
      <c r="A1648" s="2">
        <v>45529</v>
      </c>
      <c r="B1648">
        <v>37225</v>
      </c>
      <c r="C1648" t="s">
        <v>196</v>
      </c>
      <c r="D1648" t="s">
        <v>78</v>
      </c>
      <c r="E1648" t="s">
        <v>79</v>
      </c>
      <c r="F1648" t="s">
        <v>114</v>
      </c>
      <c r="G1648" t="s">
        <v>61</v>
      </c>
      <c r="H1648" t="s">
        <v>22</v>
      </c>
      <c r="I1648">
        <v>23</v>
      </c>
      <c r="J1648" t="s">
        <v>26</v>
      </c>
      <c r="K1648" t="s">
        <v>24</v>
      </c>
      <c r="L1648">
        <v>6.62</v>
      </c>
      <c r="M1648" s="6">
        <f>tblSales[[#This Row],[Quantity]]*tblSales[[#This Row],[Unit Price]]</f>
        <v>152.26</v>
      </c>
    </row>
    <row r="1649" spans="1:13" x14ac:dyDescent="0.25">
      <c r="A1649" s="2">
        <v>45529</v>
      </c>
      <c r="B1649">
        <v>37225</v>
      </c>
      <c r="C1649" t="s">
        <v>196</v>
      </c>
      <c r="D1649" t="s">
        <v>78</v>
      </c>
      <c r="E1649" t="s">
        <v>79</v>
      </c>
      <c r="F1649" t="s">
        <v>114</v>
      </c>
      <c r="G1649" t="s">
        <v>38</v>
      </c>
      <c r="H1649" t="s">
        <v>33</v>
      </c>
      <c r="I1649">
        <v>46</v>
      </c>
      <c r="J1649" t="s">
        <v>23</v>
      </c>
      <c r="K1649" t="s">
        <v>27</v>
      </c>
      <c r="L1649">
        <v>9</v>
      </c>
      <c r="M1649" s="6">
        <f>tblSales[[#This Row],[Quantity]]*tblSales[[#This Row],[Unit Price]]</f>
        <v>414</v>
      </c>
    </row>
    <row r="1650" spans="1:13" x14ac:dyDescent="0.25">
      <c r="A1650" s="2">
        <v>45529</v>
      </c>
      <c r="B1650">
        <v>37225</v>
      </c>
      <c r="C1650" t="s">
        <v>196</v>
      </c>
      <c r="D1650" t="s">
        <v>78</v>
      </c>
      <c r="E1650" t="s">
        <v>79</v>
      </c>
      <c r="F1650" t="s">
        <v>114</v>
      </c>
      <c r="G1650" t="s">
        <v>84</v>
      </c>
      <c r="H1650" t="s">
        <v>22</v>
      </c>
      <c r="I1650">
        <v>11</v>
      </c>
      <c r="J1650" t="s">
        <v>36</v>
      </c>
      <c r="K1650" t="s">
        <v>29</v>
      </c>
      <c r="L1650">
        <v>6.36</v>
      </c>
      <c r="M1650" s="6">
        <f>tblSales[[#This Row],[Quantity]]*tblSales[[#This Row],[Unit Price]]</f>
        <v>69.960000000000008</v>
      </c>
    </row>
    <row r="1651" spans="1:13" x14ac:dyDescent="0.25">
      <c r="A1651" s="2">
        <v>45529</v>
      </c>
      <c r="B1651">
        <v>37226</v>
      </c>
      <c r="C1651" t="s">
        <v>201</v>
      </c>
      <c r="D1651" t="s">
        <v>52</v>
      </c>
      <c r="E1651" t="s">
        <v>69</v>
      </c>
      <c r="F1651" t="s">
        <v>114</v>
      </c>
      <c r="G1651" t="s">
        <v>65</v>
      </c>
      <c r="H1651" t="s">
        <v>22</v>
      </c>
      <c r="I1651">
        <v>44</v>
      </c>
      <c r="J1651" t="s">
        <v>19</v>
      </c>
      <c r="K1651" t="s">
        <v>29</v>
      </c>
      <c r="L1651">
        <v>7.63</v>
      </c>
      <c r="M1651" s="6">
        <f>tblSales[[#This Row],[Quantity]]*tblSales[[#This Row],[Unit Price]]</f>
        <v>335.71999999999997</v>
      </c>
    </row>
    <row r="1652" spans="1:13" x14ac:dyDescent="0.25">
      <c r="A1652" s="2">
        <v>45529</v>
      </c>
      <c r="B1652">
        <v>37226</v>
      </c>
      <c r="C1652" t="s">
        <v>201</v>
      </c>
      <c r="D1652" t="s">
        <v>52</v>
      </c>
      <c r="E1652" t="s">
        <v>69</v>
      </c>
      <c r="F1652" t="s">
        <v>114</v>
      </c>
      <c r="G1652" t="s">
        <v>72</v>
      </c>
      <c r="H1652" t="s">
        <v>33</v>
      </c>
      <c r="I1652">
        <v>10</v>
      </c>
      <c r="J1652" t="s">
        <v>26</v>
      </c>
      <c r="K1652" t="s">
        <v>24</v>
      </c>
      <c r="L1652">
        <v>8.0299999999999994</v>
      </c>
      <c r="M1652" s="6">
        <f>tblSales[[#This Row],[Quantity]]*tblSales[[#This Row],[Unit Price]]</f>
        <v>80.3</v>
      </c>
    </row>
    <row r="1653" spans="1:13" x14ac:dyDescent="0.25">
      <c r="A1653" s="2">
        <v>45529</v>
      </c>
      <c r="B1653">
        <v>37226</v>
      </c>
      <c r="C1653" t="s">
        <v>201</v>
      </c>
      <c r="D1653" t="s">
        <v>52</v>
      </c>
      <c r="E1653" t="s">
        <v>69</v>
      </c>
      <c r="F1653" t="s">
        <v>114</v>
      </c>
      <c r="G1653" t="s">
        <v>39</v>
      </c>
      <c r="H1653" t="s">
        <v>18</v>
      </c>
      <c r="I1653">
        <v>47</v>
      </c>
      <c r="J1653" t="s">
        <v>26</v>
      </c>
      <c r="K1653" t="s">
        <v>27</v>
      </c>
      <c r="L1653">
        <v>8.25</v>
      </c>
      <c r="M1653" s="6">
        <f>tblSales[[#This Row],[Quantity]]*tblSales[[#This Row],[Unit Price]]</f>
        <v>387.75</v>
      </c>
    </row>
    <row r="1654" spans="1:13" x14ac:dyDescent="0.25">
      <c r="A1654" s="2">
        <v>45529</v>
      </c>
      <c r="B1654">
        <v>37226</v>
      </c>
      <c r="C1654" t="s">
        <v>201</v>
      </c>
      <c r="D1654" t="s">
        <v>52</v>
      </c>
      <c r="E1654" t="s">
        <v>69</v>
      </c>
      <c r="F1654" t="s">
        <v>114</v>
      </c>
      <c r="G1654" t="s">
        <v>71</v>
      </c>
      <c r="H1654" t="s">
        <v>22</v>
      </c>
      <c r="I1654">
        <v>45</v>
      </c>
      <c r="J1654" t="s">
        <v>19</v>
      </c>
      <c r="K1654" t="s">
        <v>20</v>
      </c>
      <c r="L1654">
        <v>8.19</v>
      </c>
      <c r="M1654" s="6">
        <f>tblSales[[#This Row],[Quantity]]*tblSales[[#This Row],[Unit Price]]</f>
        <v>368.54999999999995</v>
      </c>
    </row>
    <row r="1655" spans="1:13" x14ac:dyDescent="0.25">
      <c r="A1655" s="2">
        <v>45529</v>
      </c>
      <c r="B1655">
        <v>37226</v>
      </c>
      <c r="C1655" t="s">
        <v>201</v>
      </c>
      <c r="D1655" t="s">
        <v>52</v>
      </c>
      <c r="E1655" t="s">
        <v>69</v>
      </c>
      <c r="F1655" t="s">
        <v>114</v>
      </c>
      <c r="G1655" t="s">
        <v>25</v>
      </c>
      <c r="H1655" t="s">
        <v>22</v>
      </c>
      <c r="I1655">
        <v>44</v>
      </c>
      <c r="J1655" t="s">
        <v>26</v>
      </c>
      <c r="K1655" t="s">
        <v>27</v>
      </c>
      <c r="L1655">
        <v>6.93</v>
      </c>
      <c r="M1655" s="6">
        <f>tblSales[[#This Row],[Quantity]]*tblSales[[#This Row],[Unit Price]]</f>
        <v>304.91999999999996</v>
      </c>
    </row>
    <row r="1656" spans="1:13" x14ac:dyDescent="0.25">
      <c r="A1656" s="2">
        <v>45529</v>
      </c>
      <c r="B1656">
        <v>37227</v>
      </c>
      <c r="C1656" t="s">
        <v>194</v>
      </c>
      <c r="D1656" t="s">
        <v>41</v>
      </c>
      <c r="E1656" t="s">
        <v>79</v>
      </c>
      <c r="F1656" t="s">
        <v>114</v>
      </c>
      <c r="G1656" t="s">
        <v>70</v>
      </c>
      <c r="H1656" t="s">
        <v>22</v>
      </c>
      <c r="I1656">
        <v>214</v>
      </c>
      <c r="J1656" t="s">
        <v>23</v>
      </c>
      <c r="K1656" t="s">
        <v>34</v>
      </c>
      <c r="L1656">
        <v>10.19</v>
      </c>
      <c r="M1656" s="6">
        <f>tblSales[[#This Row],[Quantity]]*tblSales[[#This Row],[Unit Price]]</f>
        <v>2180.66</v>
      </c>
    </row>
    <row r="1657" spans="1:13" x14ac:dyDescent="0.25">
      <c r="A1657" s="2">
        <v>45529</v>
      </c>
      <c r="B1657">
        <v>37227</v>
      </c>
      <c r="C1657" t="s">
        <v>194</v>
      </c>
      <c r="D1657" t="s">
        <v>41</v>
      </c>
      <c r="E1657" t="s">
        <v>79</v>
      </c>
      <c r="F1657" t="s">
        <v>114</v>
      </c>
      <c r="G1657" t="s">
        <v>95</v>
      </c>
      <c r="H1657" t="s">
        <v>18</v>
      </c>
      <c r="I1657">
        <v>71</v>
      </c>
      <c r="J1657" t="s">
        <v>36</v>
      </c>
      <c r="K1657" t="s">
        <v>27</v>
      </c>
      <c r="L1657">
        <v>9.2799999999999994</v>
      </c>
      <c r="M1657" s="6">
        <f>tblSales[[#This Row],[Quantity]]*tblSales[[#This Row],[Unit Price]]</f>
        <v>658.88</v>
      </c>
    </row>
    <row r="1658" spans="1:13" x14ac:dyDescent="0.25">
      <c r="A1658" s="2">
        <v>45529</v>
      </c>
      <c r="B1658">
        <v>37227</v>
      </c>
      <c r="C1658" t="s">
        <v>194</v>
      </c>
      <c r="D1658" t="s">
        <v>41</v>
      </c>
      <c r="E1658" t="s">
        <v>79</v>
      </c>
      <c r="F1658" t="s">
        <v>114</v>
      </c>
      <c r="G1658" t="s">
        <v>107</v>
      </c>
      <c r="H1658" t="s">
        <v>22</v>
      </c>
      <c r="I1658">
        <v>272</v>
      </c>
      <c r="J1658" t="s">
        <v>36</v>
      </c>
      <c r="K1658" t="s">
        <v>20</v>
      </c>
      <c r="L1658">
        <v>8.19</v>
      </c>
      <c r="M1658" s="6">
        <f>tblSales[[#This Row],[Quantity]]*tblSales[[#This Row],[Unit Price]]</f>
        <v>2227.6799999999998</v>
      </c>
    </row>
    <row r="1659" spans="1:13" x14ac:dyDescent="0.25">
      <c r="A1659" s="2">
        <v>45529</v>
      </c>
      <c r="B1659">
        <v>37227</v>
      </c>
      <c r="C1659" t="s">
        <v>194</v>
      </c>
      <c r="D1659" t="s">
        <v>41</v>
      </c>
      <c r="E1659" t="s">
        <v>79</v>
      </c>
      <c r="F1659" t="s">
        <v>114</v>
      </c>
      <c r="G1659" t="s">
        <v>67</v>
      </c>
      <c r="H1659" t="s">
        <v>18</v>
      </c>
      <c r="I1659">
        <v>42</v>
      </c>
      <c r="J1659" t="s">
        <v>23</v>
      </c>
      <c r="K1659" t="s">
        <v>20</v>
      </c>
      <c r="L1659">
        <v>12.63</v>
      </c>
      <c r="M1659" s="6">
        <f>tblSales[[#This Row],[Quantity]]*tblSales[[#This Row],[Unit Price]]</f>
        <v>530.46</v>
      </c>
    </row>
    <row r="1660" spans="1:13" x14ac:dyDescent="0.25">
      <c r="A1660" s="2">
        <v>45529</v>
      </c>
      <c r="B1660">
        <v>37227</v>
      </c>
      <c r="C1660" t="s">
        <v>194</v>
      </c>
      <c r="D1660" t="s">
        <v>41</v>
      </c>
      <c r="E1660" t="s">
        <v>79</v>
      </c>
      <c r="F1660" t="s">
        <v>114</v>
      </c>
      <c r="G1660" t="s">
        <v>32</v>
      </c>
      <c r="H1660" t="s">
        <v>33</v>
      </c>
      <c r="I1660">
        <v>377</v>
      </c>
      <c r="J1660" t="s">
        <v>19</v>
      </c>
      <c r="K1660" t="s">
        <v>34</v>
      </c>
      <c r="L1660">
        <v>8.93</v>
      </c>
      <c r="M1660" s="6">
        <f>tblSales[[#This Row],[Quantity]]*tblSales[[#This Row],[Unit Price]]</f>
        <v>3366.6099999999997</v>
      </c>
    </row>
    <row r="1661" spans="1:13" x14ac:dyDescent="0.25">
      <c r="A1661" s="2">
        <v>45530</v>
      </c>
      <c r="B1661">
        <v>37228</v>
      </c>
      <c r="C1661" t="s">
        <v>191</v>
      </c>
      <c r="D1661" t="s">
        <v>14</v>
      </c>
      <c r="E1661" t="s">
        <v>79</v>
      </c>
      <c r="F1661" t="s">
        <v>16</v>
      </c>
      <c r="G1661" t="s">
        <v>32</v>
      </c>
      <c r="H1661" t="s">
        <v>33</v>
      </c>
      <c r="I1661">
        <v>575</v>
      </c>
      <c r="J1661" t="s">
        <v>19</v>
      </c>
      <c r="K1661" t="s">
        <v>34</v>
      </c>
      <c r="L1661">
        <v>7.94</v>
      </c>
      <c r="M1661" s="6">
        <f>tblSales[[#This Row],[Quantity]]*tblSales[[#This Row],[Unit Price]]</f>
        <v>4565.5</v>
      </c>
    </row>
    <row r="1662" spans="1:13" x14ac:dyDescent="0.25">
      <c r="A1662" s="2">
        <v>45530</v>
      </c>
      <c r="B1662">
        <v>37228</v>
      </c>
      <c r="C1662" t="s">
        <v>191</v>
      </c>
      <c r="D1662" t="s">
        <v>14</v>
      </c>
      <c r="E1662" t="s">
        <v>79</v>
      </c>
      <c r="F1662" t="s">
        <v>16</v>
      </c>
      <c r="G1662" t="s">
        <v>104</v>
      </c>
      <c r="H1662" t="s">
        <v>33</v>
      </c>
      <c r="I1662">
        <v>740</v>
      </c>
      <c r="J1662" t="s">
        <v>23</v>
      </c>
      <c r="K1662" t="s">
        <v>24</v>
      </c>
      <c r="L1662">
        <v>10.39</v>
      </c>
      <c r="M1662" s="6">
        <f>tblSales[[#This Row],[Quantity]]*tblSales[[#This Row],[Unit Price]]</f>
        <v>7688.6</v>
      </c>
    </row>
    <row r="1663" spans="1:13" x14ac:dyDescent="0.25">
      <c r="A1663" s="2">
        <v>45530</v>
      </c>
      <c r="B1663">
        <v>37228</v>
      </c>
      <c r="C1663" t="s">
        <v>191</v>
      </c>
      <c r="D1663" t="s">
        <v>14</v>
      </c>
      <c r="E1663" t="s">
        <v>79</v>
      </c>
      <c r="F1663" t="s">
        <v>16</v>
      </c>
      <c r="G1663" t="s">
        <v>55</v>
      </c>
      <c r="H1663" t="s">
        <v>22</v>
      </c>
      <c r="I1663">
        <v>1375</v>
      </c>
      <c r="J1663" t="s">
        <v>36</v>
      </c>
      <c r="K1663" t="s">
        <v>27</v>
      </c>
      <c r="L1663">
        <v>6.93</v>
      </c>
      <c r="M1663" s="6">
        <f>tblSales[[#This Row],[Quantity]]*tblSales[[#This Row],[Unit Price]]</f>
        <v>9528.75</v>
      </c>
    </row>
    <row r="1664" spans="1:13" x14ac:dyDescent="0.25">
      <c r="A1664" s="2">
        <v>45530</v>
      </c>
      <c r="B1664">
        <v>37228</v>
      </c>
      <c r="C1664" t="s">
        <v>191</v>
      </c>
      <c r="D1664" t="s">
        <v>14</v>
      </c>
      <c r="E1664" t="s">
        <v>79</v>
      </c>
      <c r="F1664" t="s">
        <v>16</v>
      </c>
      <c r="G1664" t="s">
        <v>70</v>
      </c>
      <c r="H1664" t="s">
        <v>22</v>
      </c>
      <c r="I1664">
        <v>1785</v>
      </c>
      <c r="J1664" t="s">
        <v>23</v>
      </c>
      <c r="K1664" t="s">
        <v>34</v>
      </c>
      <c r="L1664">
        <v>9.06</v>
      </c>
      <c r="M1664" s="6">
        <f>tblSales[[#This Row],[Quantity]]*tblSales[[#This Row],[Unit Price]]</f>
        <v>16172.1</v>
      </c>
    </row>
    <row r="1665" spans="1:13" x14ac:dyDescent="0.25">
      <c r="A1665" s="2">
        <v>45530</v>
      </c>
      <c r="B1665">
        <v>37228</v>
      </c>
      <c r="C1665" t="s">
        <v>191</v>
      </c>
      <c r="D1665" t="s">
        <v>14</v>
      </c>
      <c r="E1665" t="s">
        <v>79</v>
      </c>
      <c r="F1665" t="s">
        <v>16</v>
      </c>
      <c r="G1665" t="s">
        <v>48</v>
      </c>
      <c r="H1665" t="s">
        <v>33</v>
      </c>
      <c r="I1665">
        <v>1995</v>
      </c>
      <c r="J1665" t="s">
        <v>26</v>
      </c>
      <c r="K1665" t="s">
        <v>34</v>
      </c>
      <c r="L1665">
        <v>7.06</v>
      </c>
      <c r="M1665" s="6">
        <f>tblSales[[#This Row],[Quantity]]*tblSales[[#This Row],[Unit Price]]</f>
        <v>14084.699999999999</v>
      </c>
    </row>
    <row r="1666" spans="1:13" x14ac:dyDescent="0.25">
      <c r="A1666" s="2">
        <v>45530</v>
      </c>
      <c r="B1666">
        <v>37229</v>
      </c>
      <c r="C1666" t="s">
        <v>194</v>
      </c>
      <c r="D1666" t="s">
        <v>41</v>
      </c>
      <c r="E1666" t="s">
        <v>79</v>
      </c>
      <c r="F1666" t="s">
        <v>16</v>
      </c>
      <c r="G1666" t="s">
        <v>84</v>
      </c>
      <c r="H1666" t="s">
        <v>22</v>
      </c>
      <c r="I1666">
        <v>237</v>
      </c>
      <c r="J1666" t="s">
        <v>36</v>
      </c>
      <c r="K1666" t="s">
        <v>29</v>
      </c>
      <c r="L1666">
        <v>7.63</v>
      </c>
      <c r="M1666" s="6">
        <f>tblSales[[#This Row],[Quantity]]*tblSales[[#This Row],[Unit Price]]</f>
        <v>1808.31</v>
      </c>
    </row>
    <row r="1667" spans="1:13" x14ac:dyDescent="0.25">
      <c r="A1667" s="2">
        <v>45530</v>
      </c>
      <c r="B1667">
        <v>37229</v>
      </c>
      <c r="C1667" t="s">
        <v>194</v>
      </c>
      <c r="D1667" t="s">
        <v>41</v>
      </c>
      <c r="E1667" t="s">
        <v>79</v>
      </c>
      <c r="F1667" t="s">
        <v>16</v>
      </c>
      <c r="G1667" t="s">
        <v>55</v>
      </c>
      <c r="H1667" t="s">
        <v>22</v>
      </c>
      <c r="I1667">
        <v>273</v>
      </c>
      <c r="J1667" t="s">
        <v>36</v>
      </c>
      <c r="K1667" t="s">
        <v>27</v>
      </c>
      <c r="L1667">
        <v>7.79</v>
      </c>
      <c r="M1667" s="6">
        <f>tblSales[[#This Row],[Quantity]]*tblSales[[#This Row],[Unit Price]]</f>
        <v>2126.67</v>
      </c>
    </row>
    <row r="1668" spans="1:13" x14ac:dyDescent="0.25">
      <c r="A1668" s="2">
        <v>45530</v>
      </c>
      <c r="B1668">
        <v>37229</v>
      </c>
      <c r="C1668" t="s">
        <v>194</v>
      </c>
      <c r="D1668" t="s">
        <v>41</v>
      </c>
      <c r="E1668" t="s">
        <v>79</v>
      </c>
      <c r="F1668" t="s">
        <v>16</v>
      </c>
      <c r="G1668" t="s">
        <v>76</v>
      </c>
      <c r="H1668" t="s">
        <v>18</v>
      </c>
      <c r="I1668">
        <v>277</v>
      </c>
      <c r="J1668" t="s">
        <v>19</v>
      </c>
      <c r="K1668" t="s">
        <v>29</v>
      </c>
      <c r="L1668">
        <v>9.6199999999999992</v>
      </c>
      <c r="M1668" s="6">
        <f>tblSales[[#This Row],[Quantity]]*tblSales[[#This Row],[Unit Price]]</f>
        <v>2664.74</v>
      </c>
    </row>
    <row r="1669" spans="1:13" x14ac:dyDescent="0.25">
      <c r="A1669" s="2">
        <v>45530</v>
      </c>
      <c r="B1669">
        <v>37229</v>
      </c>
      <c r="C1669" t="s">
        <v>194</v>
      </c>
      <c r="D1669" t="s">
        <v>41</v>
      </c>
      <c r="E1669" t="s">
        <v>79</v>
      </c>
      <c r="F1669" t="s">
        <v>16</v>
      </c>
      <c r="G1669" t="s">
        <v>49</v>
      </c>
      <c r="H1669" t="s">
        <v>22</v>
      </c>
      <c r="I1669">
        <v>393</v>
      </c>
      <c r="J1669" t="s">
        <v>26</v>
      </c>
      <c r="K1669" t="s">
        <v>34</v>
      </c>
      <c r="L1669">
        <v>7.41</v>
      </c>
      <c r="M1669" s="6">
        <f>tblSales[[#This Row],[Quantity]]*tblSales[[#This Row],[Unit Price]]</f>
        <v>2912.13</v>
      </c>
    </row>
    <row r="1670" spans="1:13" x14ac:dyDescent="0.25">
      <c r="A1670" s="2">
        <v>45530</v>
      </c>
      <c r="B1670">
        <v>37229</v>
      </c>
      <c r="C1670" t="s">
        <v>194</v>
      </c>
      <c r="D1670" t="s">
        <v>41</v>
      </c>
      <c r="E1670" t="s">
        <v>79</v>
      </c>
      <c r="F1670" t="s">
        <v>16</v>
      </c>
      <c r="G1670" t="s">
        <v>57</v>
      </c>
      <c r="H1670" t="s">
        <v>18</v>
      </c>
      <c r="I1670">
        <v>261</v>
      </c>
      <c r="J1670" t="s">
        <v>36</v>
      </c>
      <c r="K1670" t="s">
        <v>34</v>
      </c>
      <c r="L1670">
        <v>9.3699999999999992</v>
      </c>
      <c r="M1670" s="6">
        <f>tblSales[[#This Row],[Quantity]]*tblSales[[#This Row],[Unit Price]]</f>
        <v>2445.5699999999997</v>
      </c>
    </row>
    <row r="1671" spans="1:13" x14ac:dyDescent="0.25">
      <c r="A1671" s="2">
        <v>45530</v>
      </c>
      <c r="B1671">
        <v>37230</v>
      </c>
      <c r="C1671" t="s">
        <v>127</v>
      </c>
      <c r="D1671" t="s">
        <v>52</v>
      </c>
      <c r="E1671" t="s">
        <v>83</v>
      </c>
      <c r="F1671" t="s">
        <v>16</v>
      </c>
      <c r="G1671" t="s">
        <v>111</v>
      </c>
      <c r="H1671" t="s">
        <v>22</v>
      </c>
      <c r="I1671">
        <v>45</v>
      </c>
      <c r="J1671" t="s">
        <v>23</v>
      </c>
      <c r="K1671" t="s">
        <v>20</v>
      </c>
      <c r="L1671">
        <v>10.01</v>
      </c>
      <c r="M1671" s="6">
        <f>tblSales[[#This Row],[Quantity]]*tblSales[[#This Row],[Unit Price]]</f>
        <v>450.45</v>
      </c>
    </row>
    <row r="1672" spans="1:13" x14ac:dyDescent="0.25">
      <c r="A1672" s="2">
        <v>45530</v>
      </c>
      <c r="B1672">
        <v>37230</v>
      </c>
      <c r="C1672" t="s">
        <v>127</v>
      </c>
      <c r="D1672" t="s">
        <v>52</v>
      </c>
      <c r="E1672" t="s">
        <v>83</v>
      </c>
      <c r="F1672" t="s">
        <v>16</v>
      </c>
      <c r="G1672" t="s">
        <v>49</v>
      </c>
      <c r="H1672" t="s">
        <v>22</v>
      </c>
      <c r="I1672">
        <v>44</v>
      </c>
      <c r="J1672" t="s">
        <v>26</v>
      </c>
      <c r="K1672" t="s">
        <v>34</v>
      </c>
      <c r="L1672">
        <v>7</v>
      </c>
      <c r="M1672" s="6">
        <f>tblSales[[#This Row],[Quantity]]*tblSales[[#This Row],[Unit Price]]</f>
        <v>308</v>
      </c>
    </row>
    <row r="1673" spans="1:13" x14ac:dyDescent="0.25">
      <c r="A1673" s="2">
        <v>45530</v>
      </c>
      <c r="B1673">
        <v>37230</v>
      </c>
      <c r="C1673" t="s">
        <v>127</v>
      </c>
      <c r="D1673" t="s">
        <v>52</v>
      </c>
      <c r="E1673" t="s">
        <v>83</v>
      </c>
      <c r="F1673" t="s">
        <v>16</v>
      </c>
      <c r="G1673" t="s">
        <v>37</v>
      </c>
      <c r="H1673" t="s">
        <v>18</v>
      </c>
      <c r="I1673">
        <v>50</v>
      </c>
      <c r="J1673" t="s">
        <v>19</v>
      </c>
      <c r="K1673" t="s">
        <v>24</v>
      </c>
      <c r="L1673">
        <v>10.039999999999999</v>
      </c>
      <c r="M1673" s="6">
        <f>tblSales[[#This Row],[Quantity]]*tblSales[[#This Row],[Unit Price]]</f>
        <v>501.99999999999994</v>
      </c>
    </row>
    <row r="1674" spans="1:13" x14ac:dyDescent="0.25">
      <c r="A1674" s="2">
        <v>45530</v>
      </c>
      <c r="B1674">
        <v>37230</v>
      </c>
      <c r="C1674" t="s">
        <v>127</v>
      </c>
      <c r="D1674" t="s">
        <v>52</v>
      </c>
      <c r="E1674" t="s">
        <v>83</v>
      </c>
      <c r="F1674" t="s">
        <v>16</v>
      </c>
      <c r="G1674" t="s">
        <v>86</v>
      </c>
      <c r="H1674" t="s">
        <v>33</v>
      </c>
      <c r="I1674">
        <v>186</v>
      </c>
      <c r="J1674" t="s">
        <v>19</v>
      </c>
      <c r="K1674" t="s">
        <v>20</v>
      </c>
      <c r="L1674">
        <v>8.7799999999999994</v>
      </c>
      <c r="M1674" s="6">
        <f>tblSales[[#This Row],[Quantity]]*tblSales[[#This Row],[Unit Price]]</f>
        <v>1633.08</v>
      </c>
    </row>
    <row r="1675" spans="1:13" x14ac:dyDescent="0.25">
      <c r="A1675" s="2">
        <v>45530</v>
      </c>
      <c r="B1675">
        <v>37230</v>
      </c>
      <c r="C1675" t="s">
        <v>127</v>
      </c>
      <c r="D1675" t="s">
        <v>52</v>
      </c>
      <c r="E1675" t="s">
        <v>83</v>
      </c>
      <c r="F1675" t="s">
        <v>16</v>
      </c>
      <c r="G1675" t="s">
        <v>110</v>
      </c>
      <c r="H1675" t="s">
        <v>33</v>
      </c>
      <c r="I1675">
        <v>89</v>
      </c>
      <c r="J1675" t="s">
        <v>19</v>
      </c>
      <c r="K1675" t="s">
        <v>29</v>
      </c>
      <c r="L1675">
        <v>8.18</v>
      </c>
      <c r="M1675" s="6">
        <f>tblSales[[#This Row],[Quantity]]*tblSales[[#This Row],[Unit Price]]</f>
        <v>728.02</v>
      </c>
    </row>
    <row r="1676" spans="1:13" x14ac:dyDescent="0.25">
      <c r="A1676" s="2">
        <v>45530</v>
      </c>
      <c r="B1676">
        <v>37231</v>
      </c>
      <c r="C1676" t="s">
        <v>195</v>
      </c>
      <c r="D1676" t="s">
        <v>52</v>
      </c>
      <c r="E1676" t="s">
        <v>83</v>
      </c>
      <c r="F1676" t="s">
        <v>16</v>
      </c>
      <c r="G1676" t="s">
        <v>56</v>
      </c>
      <c r="H1676" t="s">
        <v>33</v>
      </c>
      <c r="I1676">
        <v>150</v>
      </c>
      <c r="J1676" t="s">
        <v>23</v>
      </c>
      <c r="K1676" t="s">
        <v>34</v>
      </c>
      <c r="L1676">
        <v>10.31</v>
      </c>
      <c r="M1676" s="6">
        <f>tblSales[[#This Row],[Quantity]]*tblSales[[#This Row],[Unit Price]]</f>
        <v>1546.5</v>
      </c>
    </row>
    <row r="1677" spans="1:13" x14ac:dyDescent="0.25">
      <c r="A1677" s="2">
        <v>45530</v>
      </c>
      <c r="B1677">
        <v>37231</v>
      </c>
      <c r="C1677" t="s">
        <v>195</v>
      </c>
      <c r="D1677" t="s">
        <v>52</v>
      </c>
      <c r="E1677" t="s">
        <v>83</v>
      </c>
      <c r="F1677" t="s">
        <v>16</v>
      </c>
      <c r="G1677" t="s">
        <v>59</v>
      </c>
      <c r="H1677" t="s">
        <v>18</v>
      </c>
      <c r="I1677">
        <v>381</v>
      </c>
      <c r="J1677" t="s">
        <v>19</v>
      </c>
      <c r="K1677" t="s">
        <v>34</v>
      </c>
      <c r="L1677">
        <v>9.3800000000000008</v>
      </c>
      <c r="M1677" s="6">
        <f>tblSales[[#This Row],[Quantity]]*tblSales[[#This Row],[Unit Price]]</f>
        <v>3573.78</v>
      </c>
    </row>
    <row r="1678" spans="1:13" x14ac:dyDescent="0.25">
      <c r="A1678" s="2">
        <v>45530</v>
      </c>
      <c r="B1678">
        <v>37231</v>
      </c>
      <c r="C1678" t="s">
        <v>195</v>
      </c>
      <c r="D1678" t="s">
        <v>52</v>
      </c>
      <c r="E1678" t="s">
        <v>83</v>
      </c>
      <c r="F1678" t="s">
        <v>16</v>
      </c>
      <c r="G1678" t="s">
        <v>62</v>
      </c>
      <c r="H1678" t="s">
        <v>33</v>
      </c>
      <c r="I1678">
        <v>366</v>
      </c>
      <c r="J1678" t="s">
        <v>36</v>
      </c>
      <c r="K1678" t="s">
        <v>20</v>
      </c>
      <c r="L1678">
        <v>8.2899999999999991</v>
      </c>
      <c r="M1678" s="6">
        <f>tblSales[[#This Row],[Quantity]]*tblSales[[#This Row],[Unit Price]]</f>
        <v>3034.14</v>
      </c>
    </row>
    <row r="1679" spans="1:13" x14ac:dyDescent="0.25">
      <c r="A1679" s="2">
        <v>45530</v>
      </c>
      <c r="B1679">
        <v>37231</v>
      </c>
      <c r="C1679" t="s">
        <v>195</v>
      </c>
      <c r="D1679" t="s">
        <v>52</v>
      </c>
      <c r="E1679" t="s">
        <v>83</v>
      </c>
      <c r="F1679" t="s">
        <v>16</v>
      </c>
      <c r="G1679" t="s">
        <v>75</v>
      </c>
      <c r="H1679" t="s">
        <v>18</v>
      </c>
      <c r="I1679">
        <v>145</v>
      </c>
      <c r="J1679" t="s">
        <v>26</v>
      </c>
      <c r="K1679" t="s">
        <v>24</v>
      </c>
      <c r="L1679">
        <v>8.93</v>
      </c>
      <c r="M1679" s="6">
        <f>tblSales[[#This Row],[Quantity]]*tblSales[[#This Row],[Unit Price]]</f>
        <v>1294.8499999999999</v>
      </c>
    </row>
    <row r="1680" spans="1:13" x14ac:dyDescent="0.25">
      <c r="A1680" s="2">
        <v>45530</v>
      </c>
      <c r="B1680">
        <v>37231</v>
      </c>
      <c r="C1680" t="s">
        <v>195</v>
      </c>
      <c r="D1680" t="s">
        <v>52</v>
      </c>
      <c r="E1680" t="s">
        <v>83</v>
      </c>
      <c r="F1680" t="s">
        <v>16</v>
      </c>
      <c r="G1680" t="s">
        <v>108</v>
      </c>
      <c r="H1680" t="s">
        <v>22</v>
      </c>
      <c r="I1680">
        <v>98</v>
      </c>
      <c r="J1680" t="s">
        <v>23</v>
      </c>
      <c r="K1680" t="s">
        <v>27</v>
      </c>
      <c r="L1680">
        <v>9.52</v>
      </c>
      <c r="M1680" s="6">
        <f>tblSales[[#This Row],[Quantity]]*tblSales[[#This Row],[Unit Price]]</f>
        <v>932.95999999999992</v>
      </c>
    </row>
    <row r="1681" spans="1:13" x14ac:dyDescent="0.25">
      <c r="A1681" s="2">
        <v>45530</v>
      </c>
      <c r="B1681">
        <v>37232</v>
      </c>
      <c r="C1681" t="s">
        <v>129</v>
      </c>
      <c r="D1681" t="s">
        <v>41</v>
      </c>
      <c r="E1681" t="s">
        <v>69</v>
      </c>
      <c r="F1681" t="s">
        <v>16</v>
      </c>
      <c r="G1681" t="s">
        <v>56</v>
      </c>
      <c r="H1681" t="s">
        <v>33</v>
      </c>
      <c r="I1681">
        <v>1627</v>
      </c>
      <c r="J1681" t="s">
        <v>23</v>
      </c>
      <c r="K1681" t="s">
        <v>34</v>
      </c>
      <c r="L1681">
        <v>10.92</v>
      </c>
      <c r="M1681" s="6">
        <f>tblSales[[#This Row],[Quantity]]*tblSales[[#This Row],[Unit Price]]</f>
        <v>17766.84</v>
      </c>
    </row>
    <row r="1682" spans="1:13" x14ac:dyDescent="0.25">
      <c r="A1682" s="2">
        <v>45530</v>
      </c>
      <c r="B1682">
        <v>37232</v>
      </c>
      <c r="C1682" t="s">
        <v>129</v>
      </c>
      <c r="D1682" t="s">
        <v>41</v>
      </c>
      <c r="E1682" t="s">
        <v>69</v>
      </c>
      <c r="F1682" t="s">
        <v>16</v>
      </c>
      <c r="G1682" t="s">
        <v>50</v>
      </c>
      <c r="H1682" t="s">
        <v>18</v>
      </c>
      <c r="I1682">
        <v>1291</v>
      </c>
      <c r="J1682" t="s">
        <v>26</v>
      </c>
      <c r="K1682" t="s">
        <v>20</v>
      </c>
      <c r="L1682">
        <v>9.18</v>
      </c>
      <c r="M1682" s="6">
        <f>tblSales[[#This Row],[Quantity]]*tblSales[[#This Row],[Unit Price]]</f>
        <v>11851.38</v>
      </c>
    </row>
    <row r="1683" spans="1:13" x14ac:dyDescent="0.25">
      <c r="A1683" s="2">
        <v>45530</v>
      </c>
      <c r="B1683">
        <v>37232</v>
      </c>
      <c r="C1683" t="s">
        <v>129</v>
      </c>
      <c r="D1683" t="s">
        <v>41</v>
      </c>
      <c r="E1683" t="s">
        <v>69</v>
      </c>
      <c r="F1683" t="s">
        <v>16</v>
      </c>
      <c r="G1683" t="s">
        <v>57</v>
      </c>
      <c r="H1683" t="s">
        <v>18</v>
      </c>
      <c r="I1683">
        <v>2663</v>
      </c>
      <c r="J1683" t="s">
        <v>36</v>
      </c>
      <c r="K1683" t="s">
        <v>34</v>
      </c>
      <c r="L1683">
        <v>9.3699999999999992</v>
      </c>
      <c r="M1683" s="6">
        <f>tblSales[[#This Row],[Quantity]]*tblSales[[#This Row],[Unit Price]]</f>
        <v>24952.309999999998</v>
      </c>
    </row>
    <row r="1684" spans="1:13" x14ac:dyDescent="0.25">
      <c r="A1684" s="2">
        <v>45530</v>
      </c>
      <c r="B1684">
        <v>37232</v>
      </c>
      <c r="C1684" t="s">
        <v>129</v>
      </c>
      <c r="D1684" t="s">
        <v>41</v>
      </c>
      <c r="E1684" t="s">
        <v>69</v>
      </c>
      <c r="F1684" t="s">
        <v>16</v>
      </c>
      <c r="G1684" t="s">
        <v>49</v>
      </c>
      <c r="H1684" t="s">
        <v>22</v>
      </c>
      <c r="I1684">
        <v>661</v>
      </c>
      <c r="J1684" t="s">
        <v>26</v>
      </c>
      <c r="K1684" t="s">
        <v>34</v>
      </c>
      <c r="L1684">
        <v>7.41</v>
      </c>
      <c r="M1684" s="6">
        <f>tblSales[[#This Row],[Quantity]]*tblSales[[#This Row],[Unit Price]]</f>
        <v>4898.01</v>
      </c>
    </row>
    <row r="1685" spans="1:13" x14ac:dyDescent="0.25">
      <c r="A1685" s="2">
        <v>45530</v>
      </c>
      <c r="B1685">
        <v>37232</v>
      </c>
      <c r="C1685" t="s">
        <v>129</v>
      </c>
      <c r="D1685" t="s">
        <v>41</v>
      </c>
      <c r="E1685" t="s">
        <v>69</v>
      </c>
      <c r="F1685" t="s">
        <v>16</v>
      </c>
      <c r="G1685" t="s">
        <v>71</v>
      </c>
      <c r="H1685" t="s">
        <v>22</v>
      </c>
      <c r="I1685">
        <v>2803</v>
      </c>
      <c r="J1685" t="s">
        <v>19</v>
      </c>
      <c r="K1685" t="s">
        <v>20</v>
      </c>
      <c r="L1685">
        <v>8.68</v>
      </c>
      <c r="M1685" s="6">
        <f>tblSales[[#This Row],[Quantity]]*tblSales[[#This Row],[Unit Price]]</f>
        <v>24330.04</v>
      </c>
    </row>
    <row r="1686" spans="1:13" x14ac:dyDescent="0.25">
      <c r="A1686" s="2">
        <v>45530</v>
      </c>
      <c r="B1686">
        <v>37233</v>
      </c>
      <c r="C1686" t="s">
        <v>94</v>
      </c>
      <c r="D1686" t="s">
        <v>78</v>
      </c>
      <c r="E1686" t="s">
        <v>15</v>
      </c>
      <c r="F1686" t="s">
        <v>16</v>
      </c>
      <c r="G1686" t="s">
        <v>60</v>
      </c>
      <c r="H1686" t="s">
        <v>22</v>
      </c>
      <c r="I1686">
        <v>103</v>
      </c>
      <c r="J1686" t="s">
        <v>19</v>
      </c>
      <c r="K1686" t="s">
        <v>27</v>
      </c>
      <c r="L1686">
        <v>6.88</v>
      </c>
      <c r="M1686" s="6">
        <f>tblSales[[#This Row],[Quantity]]*tblSales[[#This Row],[Unit Price]]</f>
        <v>708.64</v>
      </c>
    </row>
    <row r="1687" spans="1:13" x14ac:dyDescent="0.25">
      <c r="A1687" s="2">
        <v>45530</v>
      </c>
      <c r="B1687">
        <v>37233</v>
      </c>
      <c r="C1687" t="s">
        <v>94</v>
      </c>
      <c r="D1687" t="s">
        <v>78</v>
      </c>
      <c r="E1687" t="s">
        <v>15</v>
      </c>
      <c r="F1687" t="s">
        <v>16</v>
      </c>
      <c r="G1687" t="s">
        <v>75</v>
      </c>
      <c r="H1687" t="s">
        <v>18</v>
      </c>
      <c r="I1687">
        <v>84</v>
      </c>
      <c r="J1687" t="s">
        <v>26</v>
      </c>
      <c r="K1687" t="s">
        <v>24</v>
      </c>
      <c r="L1687">
        <v>7.88</v>
      </c>
      <c r="M1687" s="6">
        <f>tblSales[[#This Row],[Quantity]]*tblSales[[#This Row],[Unit Price]]</f>
        <v>661.92</v>
      </c>
    </row>
    <row r="1688" spans="1:13" x14ac:dyDescent="0.25">
      <c r="A1688" s="2">
        <v>45530</v>
      </c>
      <c r="B1688">
        <v>37233</v>
      </c>
      <c r="C1688" t="s">
        <v>94</v>
      </c>
      <c r="D1688" t="s">
        <v>78</v>
      </c>
      <c r="E1688" t="s">
        <v>15</v>
      </c>
      <c r="F1688" t="s">
        <v>16</v>
      </c>
      <c r="G1688" t="s">
        <v>17</v>
      </c>
      <c r="H1688" t="s">
        <v>18</v>
      </c>
      <c r="I1688">
        <v>93</v>
      </c>
      <c r="J1688" t="s">
        <v>19</v>
      </c>
      <c r="K1688" t="s">
        <v>20</v>
      </c>
      <c r="L1688">
        <v>8.61</v>
      </c>
      <c r="M1688" s="6">
        <f>tblSales[[#This Row],[Quantity]]*tblSales[[#This Row],[Unit Price]]</f>
        <v>800.7299999999999</v>
      </c>
    </row>
    <row r="1689" spans="1:13" x14ac:dyDescent="0.25">
      <c r="A1689" s="2">
        <v>45530</v>
      </c>
      <c r="B1689">
        <v>37233</v>
      </c>
      <c r="C1689" t="s">
        <v>94</v>
      </c>
      <c r="D1689" t="s">
        <v>78</v>
      </c>
      <c r="E1689" t="s">
        <v>15</v>
      </c>
      <c r="F1689" t="s">
        <v>16</v>
      </c>
      <c r="G1689" t="s">
        <v>117</v>
      </c>
      <c r="H1689" t="s">
        <v>18</v>
      </c>
      <c r="I1689">
        <v>105</v>
      </c>
      <c r="J1689" t="s">
        <v>26</v>
      </c>
      <c r="K1689" t="s">
        <v>34</v>
      </c>
      <c r="L1689">
        <v>7.35</v>
      </c>
      <c r="M1689" s="6">
        <f>tblSales[[#This Row],[Quantity]]*tblSales[[#This Row],[Unit Price]]</f>
        <v>771.75</v>
      </c>
    </row>
    <row r="1690" spans="1:13" x14ac:dyDescent="0.25">
      <c r="A1690" s="2">
        <v>45530</v>
      </c>
      <c r="B1690">
        <v>37233</v>
      </c>
      <c r="C1690" t="s">
        <v>94</v>
      </c>
      <c r="D1690" t="s">
        <v>78</v>
      </c>
      <c r="E1690" t="s">
        <v>15</v>
      </c>
      <c r="F1690" t="s">
        <v>16</v>
      </c>
      <c r="G1690" t="s">
        <v>43</v>
      </c>
      <c r="H1690" t="s">
        <v>33</v>
      </c>
      <c r="I1690">
        <v>152</v>
      </c>
      <c r="J1690" t="s">
        <v>36</v>
      </c>
      <c r="K1690" t="s">
        <v>27</v>
      </c>
      <c r="L1690">
        <v>6.96</v>
      </c>
      <c r="M1690" s="6">
        <f>tblSales[[#This Row],[Quantity]]*tblSales[[#This Row],[Unit Price]]</f>
        <v>1057.92</v>
      </c>
    </row>
    <row r="1691" spans="1:13" x14ac:dyDescent="0.25">
      <c r="A1691" s="2">
        <v>45531</v>
      </c>
      <c r="B1691">
        <v>37234</v>
      </c>
      <c r="C1691" t="s">
        <v>176</v>
      </c>
      <c r="D1691" t="s">
        <v>46</v>
      </c>
      <c r="E1691" t="s">
        <v>31</v>
      </c>
      <c r="F1691" t="s">
        <v>88</v>
      </c>
      <c r="G1691" t="s">
        <v>57</v>
      </c>
      <c r="H1691" t="s">
        <v>18</v>
      </c>
      <c r="I1691">
        <v>2916</v>
      </c>
      <c r="J1691" t="s">
        <v>36</v>
      </c>
      <c r="K1691" t="s">
        <v>34</v>
      </c>
      <c r="L1691">
        <v>9.89</v>
      </c>
      <c r="M1691" s="6">
        <f>tblSales[[#This Row],[Quantity]]*tblSales[[#This Row],[Unit Price]]</f>
        <v>28839.24</v>
      </c>
    </row>
    <row r="1692" spans="1:13" x14ac:dyDescent="0.25">
      <c r="A1692" s="2">
        <v>45531</v>
      </c>
      <c r="B1692">
        <v>37234</v>
      </c>
      <c r="C1692" t="s">
        <v>176</v>
      </c>
      <c r="D1692" t="s">
        <v>46</v>
      </c>
      <c r="E1692" t="s">
        <v>31</v>
      </c>
      <c r="F1692" t="s">
        <v>88</v>
      </c>
      <c r="G1692" t="s">
        <v>56</v>
      </c>
      <c r="H1692" t="s">
        <v>33</v>
      </c>
      <c r="I1692">
        <v>876</v>
      </c>
      <c r="J1692" t="s">
        <v>23</v>
      </c>
      <c r="K1692" t="s">
        <v>34</v>
      </c>
      <c r="L1692">
        <v>11.52</v>
      </c>
      <c r="M1692" s="6">
        <f>tblSales[[#This Row],[Quantity]]*tblSales[[#This Row],[Unit Price]]</f>
        <v>10091.52</v>
      </c>
    </row>
    <row r="1693" spans="1:13" x14ac:dyDescent="0.25">
      <c r="A1693" s="2">
        <v>45531</v>
      </c>
      <c r="B1693">
        <v>37234</v>
      </c>
      <c r="C1693" t="s">
        <v>176</v>
      </c>
      <c r="D1693" t="s">
        <v>46</v>
      </c>
      <c r="E1693" t="s">
        <v>31</v>
      </c>
      <c r="F1693" t="s">
        <v>88</v>
      </c>
      <c r="G1693" t="s">
        <v>135</v>
      </c>
      <c r="H1693" t="s">
        <v>18</v>
      </c>
      <c r="I1693">
        <v>5244</v>
      </c>
      <c r="J1693" t="s">
        <v>36</v>
      </c>
      <c r="K1693" t="s">
        <v>20</v>
      </c>
      <c r="L1693">
        <v>10.3</v>
      </c>
      <c r="M1693" s="6">
        <f>tblSales[[#This Row],[Quantity]]*tblSales[[#This Row],[Unit Price]]</f>
        <v>54013.200000000004</v>
      </c>
    </row>
    <row r="1694" spans="1:13" x14ac:dyDescent="0.25">
      <c r="A1694" s="2">
        <v>45531</v>
      </c>
      <c r="B1694">
        <v>37234</v>
      </c>
      <c r="C1694" t="s">
        <v>176</v>
      </c>
      <c r="D1694" t="s">
        <v>46</v>
      </c>
      <c r="E1694" t="s">
        <v>31</v>
      </c>
      <c r="F1694" t="s">
        <v>88</v>
      </c>
      <c r="G1694" t="s">
        <v>85</v>
      </c>
      <c r="H1694" t="s">
        <v>33</v>
      </c>
      <c r="I1694">
        <v>2532</v>
      </c>
      <c r="J1694" t="s">
        <v>26</v>
      </c>
      <c r="K1694" t="s">
        <v>29</v>
      </c>
      <c r="L1694">
        <v>8.1199999999999992</v>
      </c>
      <c r="M1694" s="6">
        <f>tblSales[[#This Row],[Quantity]]*tblSales[[#This Row],[Unit Price]]</f>
        <v>20559.839999999997</v>
      </c>
    </row>
    <row r="1695" spans="1:13" x14ac:dyDescent="0.25">
      <c r="A1695" s="2">
        <v>45531</v>
      </c>
      <c r="B1695">
        <v>37234</v>
      </c>
      <c r="C1695" t="s">
        <v>176</v>
      </c>
      <c r="D1695" t="s">
        <v>46</v>
      </c>
      <c r="E1695" t="s">
        <v>31</v>
      </c>
      <c r="F1695" t="s">
        <v>88</v>
      </c>
      <c r="G1695" t="s">
        <v>61</v>
      </c>
      <c r="H1695" t="s">
        <v>22</v>
      </c>
      <c r="I1695">
        <v>2868</v>
      </c>
      <c r="J1695" t="s">
        <v>26</v>
      </c>
      <c r="K1695" t="s">
        <v>24</v>
      </c>
      <c r="L1695">
        <v>8.3800000000000008</v>
      </c>
      <c r="M1695" s="6">
        <f>tblSales[[#This Row],[Quantity]]*tblSales[[#This Row],[Unit Price]]</f>
        <v>24033.840000000004</v>
      </c>
    </row>
    <row r="1696" spans="1:13" x14ac:dyDescent="0.25">
      <c r="A1696" s="2">
        <v>45531</v>
      </c>
      <c r="B1696">
        <v>37235</v>
      </c>
      <c r="C1696" t="s">
        <v>152</v>
      </c>
      <c r="D1696" t="s">
        <v>41</v>
      </c>
      <c r="E1696" t="s">
        <v>69</v>
      </c>
      <c r="F1696" t="s">
        <v>88</v>
      </c>
      <c r="G1696" t="s">
        <v>67</v>
      </c>
      <c r="H1696" t="s">
        <v>18</v>
      </c>
      <c r="I1696">
        <v>2250</v>
      </c>
      <c r="J1696" t="s">
        <v>23</v>
      </c>
      <c r="K1696" t="s">
        <v>20</v>
      </c>
      <c r="L1696">
        <v>12.63</v>
      </c>
      <c r="M1696" s="6">
        <f>tblSales[[#This Row],[Quantity]]*tblSales[[#This Row],[Unit Price]]</f>
        <v>28417.5</v>
      </c>
    </row>
    <row r="1697" spans="1:13" x14ac:dyDescent="0.25">
      <c r="A1697" s="2">
        <v>45531</v>
      </c>
      <c r="B1697">
        <v>37235</v>
      </c>
      <c r="C1697" t="s">
        <v>152</v>
      </c>
      <c r="D1697" t="s">
        <v>41</v>
      </c>
      <c r="E1697" t="s">
        <v>69</v>
      </c>
      <c r="F1697" t="s">
        <v>88</v>
      </c>
      <c r="G1697" t="s">
        <v>98</v>
      </c>
      <c r="H1697" t="s">
        <v>18</v>
      </c>
      <c r="I1697">
        <v>1820</v>
      </c>
      <c r="J1697" t="s">
        <v>36</v>
      </c>
      <c r="K1697" t="s">
        <v>29</v>
      </c>
      <c r="L1697">
        <v>9.08</v>
      </c>
      <c r="M1697" s="6">
        <f>tblSales[[#This Row],[Quantity]]*tblSales[[#This Row],[Unit Price]]</f>
        <v>16525.599999999999</v>
      </c>
    </row>
    <row r="1698" spans="1:13" x14ac:dyDescent="0.25">
      <c r="A1698" s="2">
        <v>45531</v>
      </c>
      <c r="B1698">
        <v>37235</v>
      </c>
      <c r="C1698" t="s">
        <v>152</v>
      </c>
      <c r="D1698" t="s">
        <v>41</v>
      </c>
      <c r="E1698" t="s">
        <v>69</v>
      </c>
      <c r="F1698" t="s">
        <v>88</v>
      </c>
      <c r="G1698" t="s">
        <v>103</v>
      </c>
      <c r="H1698" t="s">
        <v>18</v>
      </c>
      <c r="I1698">
        <v>2260</v>
      </c>
      <c r="J1698" t="s">
        <v>23</v>
      </c>
      <c r="K1698" t="s">
        <v>24</v>
      </c>
      <c r="L1698">
        <v>13</v>
      </c>
      <c r="M1698" s="6">
        <f>tblSales[[#This Row],[Quantity]]*tblSales[[#This Row],[Unit Price]]</f>
        <v>29380</v>
      </c>
    </row>
    <row r="1699" spans="1:13" x14ac:dyDescent="0.25">
      <c r="A1699" s="2">
        <v>45531</v>
      </c>
      <c r="B1699">
        <v>37235</v>
      </c>
      <c r="C1699" t="s">
        <v>152</v>
      </c>
      <c r="D1699" t="s">
        <v>41</v>
      </c>
      <c r="E1699" t="s">
        <v>69</v>
      </c>
      <c r="F1699" t="s">
        <v>88</v>
      </c>
      <c r="G1699" t="s">
        <v>75</v>
      </c>
      <c r="H1699" t="s">
        <v>18</v>
      </c>
      <c r="I1699">
        <v>3210</v>
      </c>
      <c r="J1699" t="s">
        <v>26</v>
      </c>
      <c r="K1699" t="s">
        <v>24</v>
      </c>
      <c r="L1699">
        <v>9.4499999999999993</v>
      </c>
      <c r="M1699" s="6">
        <f>tblSales[[#This Row],[Quantity]]*tblSales[[#This Row],[Unit Price]]</f>
        <v>30334.499999999996</v>
      </c>
    </row>
    <row r="1700" spans="1:13" x14ac:dyDescent="0.25">
      <c r="A1700" s="2">
        <v>45531</v>
      </c>
      <c r="B1700">
        <v>37235</v>
      </c>
      <c r="C1700" t="s">
        <v>152</v>
      </c>
      <c r="D1700" t="s">
        <v>41</v>
      </c>
      <c r="E1700" t="s">
        <v>69</v>
      </c>
      <c r="F1700" t="s">
        <v>88</v>
      </c>
      <c r="G1700" t="s">
        <v>108</v>
      </c>
      <c r="H1700" t="s">
        <v>22</v>
      </c>
      <c r="I1700">
        <v>3190</v>
      </c>
      <c r="J1700" t="s">
        <v>23</v>
      </c>
      <c r="K1700" t="s">
        <v>27</v>
      </c>
      <c r="L1700">
        <v>10.08</v>
      </c>
      <c r="M1700" s="6">
        <f>tblSales[[#This Row],[Quantity]]*tblSales[[#This Row],[Unit Price]]</f>
        <v>32155.200000000001</v>
      </c>
    </row>
    <row r="1701" spans="1:13" x14ac:dyDescent="0.25">
      <c r="A1701" s="2">
        <v>45531</v>
      </c>
      <c r="B1701">
        <v>37236</v>
      </c>
      <c r="C1701" t="s">
        <v>120</v>
      </c>
      <c r="D1701" t="s">
        <v>52</v>
      </c>
      <c r="E1701" t="s">
        <v>69</v>
      </c>
      <c r="F1701" t="s">
        <v>88</v>
      </c>
      <c r="G1701" t="s">
        <v>103</v>
      </c>
      <c r="H1701" t="s">
        <v>18</v>
      </c>
      <c r="I1701">
        <v>3894</v>
      </c>
      <c r="J1701" t="s">
        <v>23</v>
      </c>
      <c r="K1701" t="s">
        <v>24</v>
      </c>
      <c r="L1701">
        <v>12.27</v>
      </c>
      <c r="M1701" s="6">
        <f>tblSales[[#This Row],[Quantity]]*tblSales[[#This Row],[Unit Price]]</f>
        <v>47779.38</v>
      </c>
    </row>
    <row r="1702" spans="1:13" x14ac:dyDescent="0.25">
      <c r="A1702" s="2">
        <v>45531</v>
      </c>
      <c r="B1702">
        <v>37236</v>
      </c>
      <c r="C1702" t="s">
        <v>120</v>
      </c>
      <c r="D1702" t="s">
        <v>52</v>
      </c>
      <c r="E1702" t="s">
        <v>69</v>
      </c>
      <c r="F1702" t="s">
        <v>88</v>
      </c>
      <c r="G1702" t="s">
        <v>35</v>
      </c>
      <c r="H1702" t="s">
        <v>22</v>
      </c>
      <c r="I1702">
        <v>4235</v>
      </c>
      <c r="J1702" t="s">
        <v>36</v>
      </c>
      <c r="K1702" t="s">
        <v>34</v>
      </c>
      <c r="L1702">
        <v>7.44</v>
      </c>
      <c r="M1702" s="6">
        <f>tblSales[[#This Row],[Quantity]]*tblSales[[#This Row],[Unit Price]]</f>
        <v>31508.400000000001</v>
      </c>
    </row>
    <row r="1703" spans="1:13" x14ac:dyDescent="0.25">
      <c r="A1703" s="2">
        <v>45531</v>
      </c>
      <c r="B1703">
        <v>37236</v>
      </c>
      <c r="C1703" t="s">
        <v>120</v>
      </c>
      <c r="D1703" t="s">
        <v>52</v>
      </c>
      <c r="E1703" t="s">
        <v>69</v>
      </c>
      <c r="F1703" t="s">
        <v>88</v>
      </c>
      <c r="G1703" t="s">
        <v>62</v>
      </c>
      <c r="H1703" t="s">
        <v>33</v>
      </c>
      <c r="I1703">
        <v>4224</v>
      </c>
      <c r="J1703" t="s">
        <v>36</v>
      </c>
      <c r="K1703" t="s">
        <v>20</v>
      </c>
      <c r="L1703">
        <v>8.2899999999999991</v>
      </c>
      <c r="M1703" s="6">
        <f>tblSales[[#This Row],[Quantity]]*tblSales[[#This Row],[Unit Price]]</f>
        <v>35016.959999999999</v>
      </c>
    </row>
    <row r="1704" spans="1:13" x14ac:dyDescent="0.25">
      <c r="A1704" s="2">
        <v>45531</v>
      </c>
      <c r="B1704">
        <v>37236</v>
      </c>
      <c r="C1704" t="s">
        <v>120</v>
      </c>
      <c r="D1704" t="s">
        <v>52</v>
      </c>
      <c r="E1704" t="s">
        <v>69</v>
      </c>
      <c r="F1704" t="s">
        <v>88</v>
      </c>
      <c r="G1704" t="s">
        <v>61</v>
      </c>
      <c r="H1704" t="s">
        <v>22</v>
      </c>
      <c r="I1704">
        <v>2684</v>
      </c>
      <c r="J1704" t="s">
        <v>26</v>
      </c>
      <c r="K1704" t="s">
        <v>24</v>
      </c>
      <c r="L1704">
        <v>7.5</v>
      </c>
      <c r="M1704" s="6">
        <f>tblSales[[#This Row],[Quantity]]*tblSales[[#This Row],[Unit Price]]</f>
        <v>20130</v>
      </c>
    </row>
    <row r="1705" spans="1:13" x14ac:dyDescent="0.25">
      <c r="A1705" s="2">
        <v>45531</v>
      </c>
      <c r="B1705">
        <v>37236</v>
      </c>
      <c r="C1705" t="s">
        <v>120</v>
      </c>
      <c r="D1705" t="s">
        <v>52</v>
      </c>
      <c r="E1705" t="s">
        <v>69</v>
      </c>
      <c r="F1705" t="s">
        <v>88</v>
      </c>
      <c r="G1705" t="s">
        <v>28</v>
      </c>
      <c r="H1705" t="s">
        <v>18</v>
      </c>
      <c r="I1705">
        <v>1639</v>
      </c>
      <c r="J1705" t="s">
        <v>23</v>
      </c>
      <c r="K1705" t="s">
        <v>29</v>
      </c>
      <c r="L1705">
        <v>11.1</v>
      </c>
      <c r="M1705" s="6">
        <f>tblSales[[#This Row],[Quantity]]*tblSales[[#This Row],[Unit Price]]</f>
        <v>18192.899999999998</v>
      </c>
    </row>
    <row r="1706" spans="1:13" x14ac:dyDescent="0.25">
      <c r="A1706" s="2">
        <v>45531</v>
      </c>
      <c r="B1706">
        <v>37237</v>
      </c>
      <c r="C1706" t="s">
        <v>191</v>
      </c>
      <c r="D1706" t="s">
        <v>14</v>
      </c>
      <c r="E1706" t="s">
        <v>79</v>
      </c>
      <c r="F1706" t="s">
        <v>88</v>
      </c>
      <c r="G1706" t="s">
        <v>74</v>
      </c>
      <c r="H1706" t="s">
        <v>33</v>
      </c>
      <c r="I1706">
        <v>740</v>
      </c>
      <c r="J1706" t="s">
        <v>23</v>
      </c>
      <c r="K1706" t="s">
        <v>29</v>
      </c>
      <c r="L1706">
        <v>9.41</v>
      </c>
      <c r="M1706" s="6">
        <f>tblSales[[#This Row],[Quantity]]*tblSales[[#This Row],[Unit Price]]</f>
        <v>6963.4000000000005</v>
      </c>
    </row>
    <row r="1707" spans="1:13" x14ac:dyDescent="0.25">
      <c r="A1707" s="2">
        <v>45531</v>
      </c>
      <c r="B1707">
        <v>37237</v>
      </c>
      <c r="C1707" t="s">
        <v>191</v>
      </c>
      <c r="D1707" t="s">
        <v>14</v>
      </c>
      <c r="E1707" t="s">
        <v>79</v>
      </c>
      <c r="F1707" t="s">
        <v>88</v>
      </c>
      <c r="G1707" t="s">
        <v>48</v>
      </c>
      <c r="H1707" t="s">
        <v>33</v>
      </c>
      <c r="I1707">
        <v>865</v>
      </c>
      <c r="J1707" t="s">
        <v>26</v>
      </c>
      <c r="K1707" t="s">
        <v>34</v>
      </c>
      <c r="L1707">
        <v>7.06</v>
      </c>
      <c r="M1707" s="6">
        <f>tblSales[[#This Row],[Quantity]]*tblSales[[#This Row],[Unit Price]]</f>
        <v>6106.9</v>
      </c>
    </row>
    <row r="1708" spans="1:13" x14ac:dyDescent="0.25">
      <c r="A1708" s="2">
        <v>45531</v>
      </c>
      <c r="B1708">
        <v>37237</v>
      </c>
      <c r="C1708" t="s">
        <v>191</v>
      </c>
      <c r="D1708" t="s">
        <v>14</v>
      </c>
      <c r="E1708" t="s">
        <v>79</v>
      </c>
      <c r="F1708" t="s">
        <v>88</v>
      </c>
      <c r="G1708" t="s">
        <v>35</v>
      </c>
      <c r="H1708" t="s">
        <v>22</v>
      </c>
      <c r="I1708">
        <v>1745</v>
      </c>
      <c r="J1708" t="s">
        <v>36</v>
      </c>
      <c r="K1708" t="s">
        <v>34</v>
      </c>
      <c r="L1708">
        <v>7</v>
      </c>
      <c r="M1708" s="6">
        <f>tblSales[[#This Row],[Quantity]]*tblSales[[#This Row],[Unit Price]]</f>
        <v>12215</v>
      </c>
    </row>
    <row r="1709" spans="1:13" x14ac:dyDescent="0.25">
      <c r="A1709" s="2">
        <v>45531</v>
      </c>
      <c r="B1709">
        <v>37237</v>
      </c>
      <c r="C1709" t="s">
        <v>191</v>
      </c>
      <c r="D1709" t="s">
        <v>14</v>
      </c>
      <c r="E1709" t="s">
        <v>79</v>
      </c>
      <c r="F1709" t="s">
        <v>88</v>
      </c>
      <c r="G1709" t="s">
        <v>50</v>
      </c>
      <c r="H1709" t="s">
        <v>18</v>
      </c>
      <c r="I1709">
        <v>530</v>
      </c>
      <c r="J1709" t="s">
        <v>26</v>
      </c>
      <c r="K1709" t="s">
        <v>20</v>
      </c>
      <c r="L1709">
        <v>8.16</v>
      </c>
      <c r="M1709" s="6">
        <f>tblSales[[#This Row],[Quantity]]*tblSales[[#This Row],[Unit Price]]</f>
        <v>4324.8</v>
      </c>
    </row>
    <row r="1710" spans="1:13" x14ac:dyDescent="0.25">
      <c r="A1710" s="2">
        <v>45531</v>
      </c>
      <c r="B1710">
        <v>37237</v>
      </c>
      <c r="C1710" t="s">
        <v>191</v>
      </c>
      <c r="D1710" t="s">
        <v>14</v>
      </c>
      <c r="E1710" t="s">
        <v>79</v>
      </c>
      <c r="F1710" t="s">
        <v>88</v>
      </c>
      <c r="G1710" t="s">
        <v>101</v>
      </c>
      <c r="H1710" t="s">
        <v>33</v>
      </c>
      <c r="I1710">
        <v>1400</v>
      </c>
      <c r="J1710" t="s">
        <v>19</v>
      </c>
      <c r="K1710" t="s">
        <v>27</v>
      </c>
      <c r="L1710">
        <v>7.86</v>
      </c>
      <c r="M1710" s="6">
        <f>tblSales[[#This Row],[Quantity]]*tblSales[[#This Row],[Unit Price]]</f>
        <v>11004</v>
      </c>
    </row>
    <row r="1711" spans="1:13" x14ac:dyDescent="0.25">
      <c r="A1711" s="2">
        <v>45531</v>
      </c>
      <c r="B1711">
        <v>37238</v>
      </c>
      <c r="C1711" t="s">
        <v>121</v>
      </c>
      <c r="D1711" t="s">
        <v>14</v>
      </c>
      <c r="E1711" t="s">
        <v>53</v>
      </c>
      <c r="F1711" t="s">
        <v>88</v>
      </c>
      <c r="G1711" t="s">
        <v>117</v>
      </c>
      <c r="H1711" t="s">
        <v>18</v>
      </c>
      <c r="I1711">
        <v>225</v>
      </c>
      <c r="J1711" t="s">
        <v>26</v>
      </c>
      <c r="K1711" t="s">
        <v>34</v>
      </c>
      <c r="L1711">
        <v>7.84</v>
      </c>
      <c r="M1711" s="6">
        <f>tblSales[[#This Row],[Quantity]]*tblSales[[#This Row],[Unit Price]]</f>
        <v>1764</v>
      </c>
    </row>
    <row r="1712" spans="1:13" x14ac:dyDescent="0.25">
      <c r="A1712" s="2">
        <v>45531</v>
      </c>
      <c r="B1712">
        <v>37238</v>
      </c>
      <c r="C1712" t="s">
        <v>121</v>
      </c>
      <c r="D1712" t="s">
        <v>14</v>
      </c>
      <c r="E1712" t="s">
        <v>53</v>
      </c>
      <c r="F1712" t="s">
        <v>88</v>
      </c>
      <c r="G1712" t="s">
        <v>132</v>
      </c>
      <c r="H1712" t="s">
        <v>18</v>
      </c>
      <c r="I1712">
        <v>78</v>
      </c>
      <c r="J1712" t="s">
        <v>19</v>
      </c>
      <c r="K1712" t="s">
        <v>27</v>
      </c>
      <c r="L1712">
        <v>8.73</v>
      </c>
      <c r="M1712" s="6">
        <f>tblSales[[#This Row],[Quantity]]*tblSales[[#This Row],[Unit Price]]</f>
        <v>680.94</v>
      </c>
    </row>
    <row r="1713" spans="1:13" x14ac:dyDescent="0.25">
      <c r="A1713" s="2">
        <v>45531</v>
      </c>
      <c r="B1713">
        <v>37238</v>
      </c>
      <c r="C1713" t="s">
        <v>121</v>
      </c>
      <c r="D1713" t="s">
        <v>14</v>
      </c>
      <c r="E1713" t="s">
        <v>53</v>
      </c>
      <c r="F1713" t="s">
        <v>88</v>
      </c>
      <c r="G1713" t="s">
        <v>65</v>
      </c>
      <c r="H1713" t="s">
        <v>22</v>
      </c>
      <c r="I1713">
        <v>350</v>
      </c>
      <c r="J1713" t="s">
        <v>19</v>
      </c>
      <c r="K1713" t="s">
        <v>29</v>
      </c>
      <c r="L1713">
        <v>7.18</v>
      </c>
      <c r="M1713" s="6">
        <f>tblSales[[#This Row],[Quantity]]*tblSales[[#This Row],[Unit Price]]</f>
        <v>2513</v>
      </c>
    </row>
    <row r="1714" spans="1:13" x14ac:dyDescent="0.25">
      <c r="A1714" s="2">
        <v>45531</v>
      </c>
      <c r="B1714">
        <v>37238</v>
      </c>
      <c r="C1714" t="s">
        <v>121</v>
      </c>
      <c r="D1714" t="s">
        <v>14</v>
      </c>
      <c r="E1714" t="s">
        <v>53</v>
      </c>
      <c r="F1714" t="s">
        <v>88</v>
      </c>
      <c r="G1714" t="s">
        <v>104</v>
      </c>
      <c r="H1714" t="s">
        <v>33</v>
      </c>
      <c r="I1714">
        <v>399</v>
      </c>
      <c r="J1714" t="s">
        <v>23</v>
      </c>
      <c r="K1714" t="s">
        <v>24</v>
      </c>
      <c r="L1714">
        <v>10.39</v>
      </c>
      <c r="M1714" s="6">
        <f>tblSales[[#This Row],[Quantity]]*tblSales[[#This Row],[Unit Price]]</f>
        <v>4145.6100000000006</v>
      </c>
    </row>
    <row r="1715" spans="1:13" x14ac:dyDescent="0.25">
      <c r="A1715" s="2">
        <v>45531</v>
      </c>
      <c r="B1715">
        <v>37238</v>
      </c>
      <c r="C1715" t="s">
        <v>121</v>
      </c>
      <c r="D1715" t="s">
        <v>14</v>
      </c>
      <c r="E1715" t="s">
        <v>53</v>
      </c>
      <c r="F1715" t="s">
        <v>88</v>
      </c>
      <c r="G1715" t="s">
        <v>104</v>
      </c>
      <c r="H1715" t="s">
        <v>33</v>
      </c>
      <c r="I1715">
        <v>313</v>
      </c>
      <c r="J1715" t="s">
        <v>23</v>
      </c>
      <c r="K1715" t="s">
        <v>24</v>
      </c>
      <c r="L1715">
        <v>10.39</v>
      </c>
      <c r="M1715" s="6">
        <f>tblSales[[#This Row],[Quantity]]*tblSales[[#This Row],[Unit Price]]</f>
        <v>3252.07</v>
      </c>
    </row>
    <row r="1716" spans="1:13" x14ac:dyDescent="0.25">
      <c r="A1716" s="2">
        <v>45531</v>
      </c>
      <c r="B1716">
        <v>37239</v>
      </c>
      <c r="C1716" t="s">
        <v>199</v>
      </c>
      <c r="D1716" t="s">
        <v>41</v>
      </c>
      <c r="E1716" t="s">
        <v>79</v>
      </c>
      <c r="F1716" t="s">
        <v>88</v>
      </c>
      <c r="G1716" t="s">
        <v>101</v>
      </c>
      <c r="H1716" t="s">
        <v>33</v>
      </c>
      <c r="I1716">
        <v>402</v>
      </c>
      <c r="J1716" t="s">
        <v>19</v>
      </c>
      <c r="K1716" t="s">
        <v>27</v>
      </c>
      <c r="L1716">
        <v>8.84</v>
      </c>
      <c r="M1716" s="6">
        <f>tblSales[[#This Row],[Quantity]]*tblSales[[#This Row],[Unit Price]]</f>
        <v>3553.68</v>
      </c>
    </row>
    <row r="1717" spans="1:13" x14ac:dyDescent="0.25">
      <c r="A1717" s="2">
        <v>45531</v>
      </c>
      <c r="B1717">
        <v>37239</v>
      </c>
      <c r="C1717" t="s">
        <v>199</v>
      </c>
      <c r="D1717" t="s">
        <v>41</v>
      </c>
      <c r="E1717" t="s">
        <v>79</v>
      </c>
      <c r="F1717" t="s">
        <v>88</v>
      </c>
      <c r="G1717" t="s">
        <v>43</v>
      </c>
      <c r="H1717" t="s">
        <v>33</v>
      </c>
      <c r="I1717">
        <v>263</v>
      </c>
      <c r="J1717" t="s">
        <v>36</v>
      </c>
      <c r="K1717" t="s">
        <v>27</v>
      </c>
      <c r="L1717">
        <v>8.35</v>
      </c>
      <c r="M1717" s="6">
        <f>tblSales[[#This Row],[Quantity]]*tblSales[[#This Row],[Unit Price]]</f>
        <v>2196.0499999999997</v>
      </c>
    </row>
    <row r="1718" spans="1:13" x14ac:dyDescent="0.25">
      <c r="A1718" s="2">
        <v>45531</v>
      </c>
      <c r="B1718">
        <v>37239</v>
      </c>
      <c r="C1718" t="s">
        <v>199</v>
      </c>
      <c r="D1718" t="s">
        <v>41</v>
      </c>
      <c r="E1718" t="s">
        <v>79</v>
      </c>
      <c r="F1718" t="s">
        <v>88</v>
      </c>
      <c r="G1718" t="s">
        <v>93</v>
      </c>
      <c r="H1718" t="s">
        <v>33</v>
      </c>
      <c r="I1718">
        <v>360</v>
      </c>
      <c r="J1718" t="s">
        <v>23</v>
      </c>
      <c r="K1718" t="s">
        <v>20</v>
      </c>
      <c r="L1718">
        <v>11.36</v>
      </c>
      <c r="M1718" s="6">
        <f>tblSales[[#This Row],[Quantity]]*tblSales[[#This Row],[Unit Price]]</f>
        <v>4089.6</v>
      </c>
    </row>
    <row r="1719" spans="1:13" x14ac:dyDescent="0.25">
      <c r="A1719" s="2">
        <v>45531</v>
      </c>
      <c r="B1719">
        <v>37239</v>
      </c>
      <c r="C1719" t="s">
        <v>199</v>
      </c>
      <c r="D1719" t="s">
        <v>41</v>
      </c>
      <c r="E1719" t="s">
        <v>79</v>
      </c>
      <c r="F1719" t="s">
        <v>88</v>
      </c>
      <c r="G1719" t="s">
        <v>92</v>
      </c>
      <c r="H1719" t="s">
        <v>22</v>
      </c>
      <c r="I1719">
        <v>132</v>
      </c>
      <c r="J1719" t="s">
        <v>26</v>
      </c>
      <c r="K1719" t="s">
        <v>29</v>
      </c>
      <c r="L1719">
        <v>7.18</v>
      </c>
      <c r="M1719" s="6">
        <f>tblSales[[#This Row],[Quantity]]*tblSales[[#This Row],[Unit Price]]</f>
        <v>947.76</v>
      </c>
    </row>
    <row r="1720" spans="1:13" x14ac:dyDescent="0.25">
      <c r="A1720" s="2">
        <v>45531</v>
      </c>
      <c r="B1720">
        <v>37239</v>
      </c>
      <c r="C1720" t="s">
        <v>199</v>
      </c>
      <c r="D1720" t="s">
        <v>41</v>
      </c>
      <c r="E1720" t="s">
        <v>79</v>
      </c>
      <c r="F1720" t="s">
        <v>88</v>
      </c>
      <c r="G1720" t="s">
        <v>112</v>
      </c>
      <c r="H1720" t="s">
        <v>18</v>
      </c>
      <c r="I1720">
        <v>387</v>
      </c>
      <c r="J1720" t="s">
        <v>26</v>
      </c>
      <c r="K1720" t="s">
        <v>29</v>
      </c>
      <c r="L1720">
        <v>8.5500000000000007</v>
      </c>
      <c r="M1720" s="6">
        <f>tblSales[[#This Row],[Quantity]]*tblSales[[#This Row],[Unit Price]]</f>
        <v>3308.8500000000004</v>
      </c>
    </row>
    <row r="1721" spans="1:13" x14ac:dyDescent="0.25">
      <c r="A1721" s="2">
        <v>45532</v>
      </c>
      <c r="B1721">
        <v>37240</v>
      </c>
      <c r="C1721" t="s">
        <v>148</v>
      </c>
      <c r="D1721" t="s">
        <v>52</v>
      </c>
      <c r="E1721" t="s">
        <v>69</v>
      </c>
      <c r="F1721" t="s">
        <v>16</v>
      </c>
      <c r="G1721" t="s">
        <v>76</v>
      </c>
      <c r="H1721" t="s">
        <v>18</v>
      </c>
      <c r="I1721">
        <v>588</v>
      </c>
      <c r="J1721" t="s">
        <v>19</v>
      </c>
      <c r="K1721" t="s">
        <v>29</v>
      </c>
      <c r="L1721">
        <v>9.09</v>
      </c>
      <c r="M1721" s="6">
        <f>tblSales[[#This Row],[Quantity]]*tblSales[[#This Row],[Unit Price]]</f>
        <v>5344.92</v>
      </c>
    </row>
    <row r="1722" spans="1:13" x14ac:dyDescent="0.25">
      <c r="A1722" s="2">
        <v>45532</v>
      </c>
      <c r="B1722">
        <v>37240</v>
      </c>
      <c r="C1722" t="s">
        <v>148</v>
      </c>
      <c r="D1722" t="s">
        <v>52</v>
      </c>
      <c r="E1722" t="s">
        <v>69</v>
      </c>
      <c r="F1722" t="s">
        <v>16</v>
      </c>
      <c r="G1722" t="s">
        <v>21</v>
      </c>
      <c r="H1722" t="s">
        <v>22</v>
      </c>
      <c r="I1722">
        <v>744</v>
      </c>
      <c r="J1722" t="s">
        <v>23</v>
      </c>
      <c r="K1722" t="s">
        <v>24</v>
      </c>
      <c r="L1722">
        <v>10.31</v>
      </c>
      <c r="M1722" s="6">
        <f>tblSales[[#This Row],[Quantity]]*tblSales[[#This Row],[Unit Price]]</f>
        <v>7670.64</v>
      </c>
    </row>
    <row r="1723" spans="1:13" x14ac:dyDescent="0.25">
      <c r="A1723" s="2">
        <v>45532</v>
      </c>
      <c r="B1723">
        <v>37240</v>
      </c>
      <c r="C1723" t="s">
        <v>148</v>
      </c>
      <c r="D1723" t="s">
        <v>52</v>
      </c>
      <c r="E1723" t="s">
        <v>69</v>
      </c>
      <c r="F1723" t="s">
        <v>16</v>
      </c>
      <c r="G1723" t="s">
        <v>111</v>
      </c>
      <c r="H1723" t="s">
        <v>22</v>
      </c>
      <c r="I1723">
        <v>630</v>
      </c>
      <c r="J1723" t="s">
        <v>23</v>
      </c>
      <c r="K1723" t="s">
        <v>20</v>
      </c>
      <c r="L1723">
        <v>10.01</v>
      </c>
      <c r="M1723" s="6">
        <f>tblSales[[#This Row],[Quantity]]*tblSales[[#This Row],[Unit Price]]</f>
        <v>6306.3</v>
      </c>
    </row>
    <row r="1724" spans="1:13" x14ac:dyDescent="0.25">
      <c r="A1724" s="2">
        <v>45532</v>
      </c>
      <c r="B1724">
        <v>37240</v>
      </c>
      <c r="C1724" t="s">
        <v>148</v>
      </c>
      <c r="D1724" t="s">
        <v>52</v>
      </c>
      <c r="E1724" t="s">
        <v>69</v>
      </c>
      <c r="F1724" t="s">
        <v>16</v>
      </c>
      <c r="G1724" t="s">
        <v>67</v>
      </c>
      <c r="H1724" t="s">
        <v>18</v>
      </c>
      <c r="I1724">
        <v>195</v>
      </c>
      <c r="J1724" t="s">
        <v>23</v>
      </c>
      <c r="K1724" t="s">
        <v>20</v>
      </c>
      <c r="L1724">
        <v>11.93</v>
      </c>
      <c r="M1724" s="6">
        <f>tblSales[[#This Row],[Quantity]]*tblSales[[#This Row],[Unit Price]]</f>
        <v>2326.35</v>
      </c>
    </row>
    <row r="1725" spans="1:13" x14ac:dyDescent="0.25">
      <c r="A1725" s="2">
        <v>45532</v>
      </c>
      <c r="B1725">
        <v>37240</v>
      </c>
      <c r="C1725" t="s">
        <v>148</v>
      </c>
      <c r="D1725" t="s">
        <v>52</v>
      </c>
      <c r="E1725" t="s">
        <v>69</v>
      </c>
      <c r="F1725" t="s">
        <v>16</v>
      </c>
      <c r="G1725" t="s">
        <v>57</v>
      </c>
      <c r="H1725" t="s">
        <v>18</v>
      </c>
      <c r="I1725">
        <v>1050</v>
      </c>
      <c r="J1725" t="s">
        <v>36</v>
      </c>
      <c r="K1725" t="s">
        <v>34</v>
      </c>
      <c r="L1725">
        <v>8.85</v>
      </c>
      <c r="M1725" s="6">
        <f>tblSales[[#This Row],[Quantity]]*tblSales[[#This Row],[Unit Price]]</f>
        <v>9292.5</v>
      </c>
    </row>
    <row r="1726" spans="1:13" x14ac:dyDescent="0.25">
      <c r="A1726" s="2">
        <v>45532</v>
      </c>
      <c r="B1726">
        <v>37241</v>
      </c>
      <c r="C1726" t="s">
        <v>45</v>
      </c>
      <c r="D1726" t="s">
        <v>46</v>
      </c>
      <c r="E1726" t="s">
        <v>31</v>
      </c>
      <c r="F1726" t="s">
        <v>16</v>
      </c>
      <c r="G1726" t="s">
        <v>72</v>
      </c>
      <c r="H1726" t="s">
        <v>33</v>
      </c>
      <c r="I1726">
        <v>269</v>
      </c>
      <c r="J1726" t="s">
        <v>26</v>
      </c>
      <c r="K1726" t="s">
        <v>24</v>
      </c>
      <c r="L1726">
        <v>8.98</v>
      </c>
      <c r="M1726" s="6">
        <f>tblSales[[#This Row],[Quantity]]*tblSales[[#This Row],[Unit Price]]</f>
        <v>2415.62</v>
      </c>
    </row>
    <row r="1727" spans="1:13" x14ac:dyDescent="0.25">
      <c r="A1727" s="2">
        <v>45532</v>
      </c>
      <c r="B1727">
        <v>37241</v>
      </c>
      <c r="C1727" t="s">
        <v>45</v>
      </c>
      <c r="D1727" t="s">
        <v>46</v>
      </c>
      <c r="E1727" t="s">
        <v>31</v>
      </c>
      <c r="F1727" t="s">
        <v>16</v>
      </c>
      <c r="G1727" t="s">
        <v>108</v>
      </c>
      <c r="H1727" t="s">
        <v>22</v>
      </c>
      <c r="I1727">
        <v>203</v>
      </c>
      <c r="J1727" t="s">
        <v>23</v>
      </c>
      <c r="K1727" t="s">
        <v>27</v>
      </c>
      <c r="L1727">
        <v>10.64</v>
      </c>
      <c r="M1727" s="6">
        <f>tblSales[[#This Row],[Quantity]]*tblSales[[#This Row],[Unit Price]]</f>
        <v>2159.92</v>
      </c>
    </row>
    <row r="1728" spans="1:13" x14ac:dyDescent="0.25">
      <c r="A1728" s="2">
        <v>45532</v>
      </c>
      <c r="B1728">
        <v>37241</v>
      </c>
      <c r="C1728" t="s">
        <v>45</v>
      </c>
      <c r="D1728" t="s">
        <v>46</v>
      </c>
      <c r="E1728" t="s">
        <v>31</v>
      </c>
      <c r="F1728" t="s">
        <v>16</v>
      </c>
      <c r="G1728" t="s">
        <v>43</v>
      </c>
      <c r="H1728" t="s">
        <v>33</v>
      </c>
      <c r="I1728">
        <v>232</v>
      </c>
      <c r="J1728" t="s">
        <v>36</v>
      </c>
      <c r="K1728" t="s">
        <v>27</v>
      </c>
      <c r="L1728">
        <v>8.82</v>
      </c>
      <c r="M1728" s="6">
        <f>tblSales[[#This Row],[Quantity]]*tblSales[[#This Row],[Unit Price]]</f>
        <v>2046.24</v>
      </c>
    </row>
    <row r="1729" spans="1:13" x14ac:dyDescent="0.25">
      <c r="A1729" s="2">
        <v>45532</v>
      </c>
      <c r="B1729">
        <v>37241</v>
      </c>
      <c r="C1729" t="s">
        <v>45</v>
      </c>
      <c r="D1729" t="s">
        <v>46</v>
      </c>
      <c r="E1729" t="s">
        <v>31</v>
      </c>
      <c r="F1729" t="s">
        <v>16</v>
      </c>
      <c r="G1729" t="s">
        <v>55</v>
      </c>
      <c r="H1729" t="s">
        <v>22</v>
      </c>
      <c r="I1729">
        <v>152</v>
      </c>
      <c r="J1729" t="s">
        <v>36</v>
      </c>
      <c r="K1729" t="s">
        <v>27</v>
      </c>
      <c r="L1729">
        <v>8.23</v>
      </c>
      <c r="M1729" s="6">
        <f>tblSales[[#This Row],[Quantity]]*tblSales[[#This Row],[Unit Price]]</f>
        <v>1250.96</v>
      </c>
    </row>
    <row r="1730" spans="1:13" x14ac:dyDescent="0.25">
      <c r="A1730" s="2">
        <v>45532</v>
      </c>
      <c r="B1730">
        <v>37241</v>
      </c>
      <c r="C1730" t="s">
        <v>45</v>
      </c>
      <c r="D1730" t="s">
        <v>46</v>
      </c>
      <c r="E1730" t="s">
        <v>31</v>
      </c>
      <c r="F1730" t="s">
        <v>16</v>
      </c>
      <c r="G1730" t="s">
        <v>54</v>
      </c>
      <c r="H1730" t="s">
        <v>33</v>
      </c>
      <c r="I1730">
        <v>79</v>
      </c>
      <c r="J1730" t="s">
        <v>36</v>
      </c>
      <c r="K1730" t="s">
        <v>34</v>
      </c>
      <c r="L1730">
        <v>8.9</v>
      </c>
      <c r="M1730" s="6">
        <f>tblSales[[#This Row],[Quantity]]*tblSales[[#This Row],[Unit Price]]</f>
        <v>703.1</v>
      </c>
    </row>
    <row r="1731" spans="1:13" x14ac:dyDescent="0.25">
      <c r="A1731" s="2">
        <v>45532</v>
      </c>
      <c r="B1731">
        <v>37242</v>
      </c>
      <c r="C1731" t="s">
        <v>180</v>
      </c>
      <c r="D1731" t="s">
        <v>41</v>
      </c>
      <c r="E1731" t="s">
        <v>53</v>
      </c>
      <c r="F1731" t="s">
        <v>16</v>
      </c>
      <c r="G1731" t="s">
        <v>85</v>
      </c>
      <c r="H1731" t="s">
        <v>33</v>
      </c>
      <c r="I1731">
        <v>213</v>
      </c>
      <c r="J1731" t="s">
        <v>26</v>
      </c>
      <c r="K1731" t="s">
        <v>29</v>
      </c>
      <c r="L1731">
        <v>7.7</v>
      </c>
      <c r="M1731" s="6">
        <f>tblSales[[#This Row],[Quantity]]*tblSales[[#This Row],[Unit Price]]</f>
        <v>1640.1000000000001</v>
      </c>
    </row>
    <row r="1732" spans="1:13" x14ac:dyDescent="0.25">
      <c r="A1732" s="2">
        <v>45532</v>
      </c>
      <c r="B1732">
        <v>37242</v>
      </c>
      <c r="C1732" t="s">
        <v>180</v>
      </c>
      <c r="D1732" t="s">
        <v>41</v>
      </c>
      <c r="E1732" t="s">
        <v>53</v>
      </c>
      <c r="F1732" t="s">
        <v>16</v>
      </c>
      <c r="G1732" t="s">
        <v>25</v>
      </c>
      <c r="H1732" t="s">
        <v>22</v>
      </c>
      <c r="I1732">
        <v>71</v>
      </c>
      <c r="J1732" t="s">
        <v>26</v>
      </c>
      <c r="K1732" t="s">
        <v>27</v>
      </c>
      <c r="L1732">
        <v>7.34</v>
      </c>
      <c r="M1732" s="6">
        <f>tblSales[[#This Row],[Quantity]]*tblSales[[#This Row],[Unit Price]]</f>
        <v>521.14</v>
      </c>
    </row>
    <row r="1733" spans="1:13" x14ac:dyDescent="0.25">
      <c r="A1733" s="2">
        <v>45532</v>
      </c>
      <c r="B1733">
        <v>37242</v>
      </c>
      <c r="C1733" t="s">
        <v>180</v>
      </c>
      <c r="D1733" t="s">
        <v>41</v>
      </c>
      <c r="E1733" t="s">
        <v>53</v>
      </c>
      <c r="F1733" t="s">
        <v>16</v>
      </c>
      <c r="G1733" t="s">
        <v>74</v>
      </c>
      <c r="H1733" t="s">
        <v>33</v>
      </c>
      <c r="I1733">
        <v>42</v>
      </c>
      <c r="J1733" t="s">
        <v>23</v>
      </c>
      <c r="K1733" t="s">
        <v>29</v>
      </c>
      <c r="L1733">
        <v>10.58</v>
      </c>
      <c r="M1733" s="6">
        <f>tblSales[[#This Row],[Quantity]]*tblSales[[#This Row],[Unit Price]]</f>
        <v>444.36</v>
      </c>
    </row>
    <row r="1734" spans="1:13" x14ac:dyDescent="0.25">
      <c r="A1734" s="2">
        <v>45532</v>
      </c>
      <c r="B1734">
        <v>37242</v>
      </c>
      <c r="C1734" t="s">
        <v>180</v>
      </c>
      <c r="D1734" t="s">
        <v>41</v>
      </c>
      <c r="E1734" t="s">
        <v>53</v>
      </c>
      <c r="F1734" t="s">
        <v>16</v>
      </c>
      <c r="G1734" t="s">
        <v>17</v>
      </c>
      <c r="H1734" t="s">
        <v>18</v>
      </c>
      <c r="I1734">
        <v>289</v>
      </c>
      <c r="J1734" t="s">
        <v>19</v>
      </c>
      <c r="K1734" t="s">
        <v>20</v>
      </c>
      <c r="L1734">
        <v>10.33</v>
      </c>
      <c r="M1734" s="6">
        <f>tblSales[[#This Row],[Quantity]]*tblSales[[#This Row],[Unit Price]]</f>
        <v>2985.37</v>
      </c>
    </row>
    <row r="1735" spans="1:13" x14ac:dyDescent="0.25">
      <c r="A1735" s="2">
        <v>45532</v>
      </c>
      <c r="B1735">
        <v>37242</v>
      </c>
      <c r="C1735" t="s">
        <v>180</v>
      </c>
      <c r="D1735" t="s">
        <v>41</v>
      </c>
      <c r="E1735" t="s">
        <v>53</v>
      </c>
      <c r="F1735" t="s">
        <v>16</v>
      </c>
      <c r="G1735" t="s">
        <v>66</v>
      </c>
      <c r="H1735" t="s">
        <v>18</v>
      </c>
      <c r="I1735">
        <v>163</v>
      </c>
      <c r="J1735" t="s">
        <v>23</v>
      </c>
      <c r="K1735" t="s">
        <v>34</v>
      </c>
      <c r="L1735">
        <v>12.13</v>
      </c>
      <c r="M1735" s="6">
        <f>tblSales[[#This Row],[Quantity]]*tblSales[[#This Row],[Unit Price]]</f>
        <v>1977.19</v>
      </c>
    </row>
    <row r="1736" spans="1:13" x14ac:dyDescent="0.25">
      <c r="A1736" s="2">
        <v>45532</v>
      </c>
      <c r="B1736">
        <v>37243</v>
      </c>
      <c r="C1736" t="s">
        <v>30</v>
      </c>
      <c r="D1736" t="s">
        <v>14</v>
      </c>
      <c r="E1736" t="s">
        <v>31</v>
      </c>
      <c r="F1736" t="s">
        <v>16</v>
      </c>
      <c r="G1736" t="s">
        <v>71</v>
      </c>
      <c r="H1736" t="s">
        <v>22</v>
      </c>
      <c r="I1736">
        <v>185</v>
      </c>
      <c r="J1736" t="s">
        <v>19</v>
      </c>
      <c r="K1736" t="s">
        <v>20</v>
      </c>
      <c r="L1736">
        <v>7.71</v>
      </c>
      <c r="M1736" s="6">
        <f>tblSales[[#This Row],[Quantity]]*tblSales[[#This Row],[Unit Price]]</f>
        <v>1426.35</v>
      </c>
    </row>
    <row r="1737" spans="1:13" x14ac:dyDescent="0.25">
      <c r="A1737" s="2">
        <v>45532</v>
      </c>
      <c r="B1737">
        <v>37243</v>
      </c>
      <c r="C1737" t="s">
        <v>30</v>
      </c>
      <c r="D1737" t="s">
        <v>14</v>
      </c>
      <c r="E1737" t="s">
        <v>31</v>
      </c>
      <c r="F1737" t="s">
        <v>16</v>
      </c>
      <c r="G1737" t="s">
        <v>85</v>
      </c>
      <c r="H1737" t="s">
        <v>33</v>
      </c>
      <c r="I1737">
        <v>323</v>
      </c>
      <c r="J1737" t="s">
        <v>26</v>
      </c>
      <c r="K1737" t="s">
        <v>29</v>
      </c>
      <c r="L1737">
        <v>6.84</v>
      </c>
      <c r="M1737" s="6">
        <f>tblSales[[#This Row],[Quantity]]*tblSales[[#This Row],[Unit Price]]</f>
        <v>2209.3200000000002</v>
      </c>
    </row>
    <row r="1738" spans="1:13" x14ac:dyDescent="0.25">
      <c r="A1738" s="2">
        <v>45532</v>
      </c>
      <c r="B1738">
        <v>37243</v>
      </c>
      <c r="C1738" t="s">
        <v>30</v>
      </c>
      <c r="D1738" t="s">
        <v>14</v>
      </c>
      <c r="E1738" t="s">
        <v>31</v>
      </c>
      <c r="F1738" t="s">
        <v>16</v>
      </c>
      <c r="G1738" t="s">
        <v>74</v>
      </c>
      <c r="H1738" t="s">
        <v>33</v>
      </c>
      <c r="I1738">
        <v>154</v>
      </c>
      <c r="J1738" t="s">
        <v>23</v>
      </c>
      <c r="K1738" t="s">
        <v>29</v>
      </c>
      <c r="L1738">
        <v>9.41</v>
      </c>
      <c r="M1738" s="6">
        <f>tblSales[[#This Row],[Quantity]]*tblSales[[#This Row],[Unit Price]]</f>
        <v>1449.14</v>
      </c>
    </row>
    <row r="1739" spans="1:13" x14ac:dyDescent="0.25">
      <c r="A1739" s="2">
        <v>45532</v>
      </c>
      <c r="B1739">
        <v>37243</v>
      </c>
      <c r="C1739" t="s">
        <v>30</v>
      </c>
      <c r="D1739" t="s">
        <v>14</v>
      </c>
      <c r="E1739" t="s">
        <v>31</v>
      </c>
      <c r="F1739" t="s">
        <v>16</v>
      </c>
      <c r="G1739" t="s">
        <v>126</v>
      </c>
      <c r="H1739" t="s">
        <v>33</v>
      </c>
      <c r="I1739">
        <v>308</v>
      </c>
      <c r="J1739" t="s">
        <v>26</v>
      </c>
      <c r="K1739" t="s">
        <v>27</v>
      </c>
      <c r="L1739">
        <v>6.98</v>
      </c>
      <c r="M1739" s="6">
        <f>tblSales[[#This Row],[Quantity]]*tblSales[[#This Row],[Unit Price]]</f>
        <v>2149.84</v>
      </c>
    </row>
    <row r="1740" spans="1:13" x14ac:dyDescent="0.25">
      <c r="A1740" s="2">
        <v>45532</v>
      </c>
      <c r="B1740">
        <v>37243</v>
      </c>
      <c r="C1740" t="s">
        <v>30</v>
      </c>
      <c r="D1740" t="s">
        <v>14</v>
      </c>
      <c r="E1740" t="s">
        <v>31</v>
      </c>
      <c r="F1740" t="s">
        <v>16</v>
      </c>
      <c r="G1740" t="s">
        <v>84</v>
      </c>
      <c r="H1740" t="s">
        <v>22</v>
      </c>
      <c r="I1740">
        <v>267</v>
      </c>
      <c r="J1740" t="s">
        <v>36</v>
      </c>
      <c r="K1740" t="s">
        <v>29</v>
      </c>
      <c r="L1740">
        <v>6.78</v>
      </c>
      <c r="M1740" s="6">
        <f>tblSales[[#This Row],[Quantity]]*tblSales[[#This Row],[Unit Price]]</f>
        <v>1810.26</v>
      </c>
    </row>
    <row r="1741" spans="1:13" x14ac:dyDescent="0.25">
      <c r="A1741" s="2">
        <v>45532</v>
      </c>
      <c r="B1741">
        <v>37244</v>
      </c>
      <c r="C1741" t="s">
        <v>87</v>
      </c>
      <c r="D1741" t="s">
        <v>41</v>
      </c>
      <c r="E1741" t="s">
        <v>69</v>
      </c>
      <c r="F1741" t="s">
        <v>16</v>
      </c>
      <c r="G1741" t="s">
        <v>39</v>
      </c>
      <c r="H1741" t="s">
        <v>18</v>
      </c>
      <c r="I1741">
        <v>888</v>
      </c>
      <c r="J1741" t="s">
        <v>26</v>
      </c>
      <c r="K1741" t="s">
        <v>27</v>
      </c>
      <c r="L1741">
        <v>8.73</v>
      </c>
      <c r="M1741" s="6">
        <f>tblSales[[#This Row],[Quantity]]*tblSales[[#This Row],[Unit Price]]</f>
        <v>7752.2400000000007</v>
      </c>
    </row>
    <row r="1742" spans="1:13" x14ac:dyDescent="0.25">
      <c r="A1742" s="2">
        <v>45532</v>
      </c>
      <c r="B1742">
        <v>37244</v>
      </c>
      <c r="C1742" t="s">
        <v>87</v>
      </c>
      <c r="D1742" t="s">
        <v>41</v>
      </c>
      <c r="E1742" t="s">
        <v>69</v>
      </c>
      <c r="F1742" t="s">
        <v>16</v>
      </c>
      <c r="G1742" t="s">
        <v>70</v>
      </c>
      <c r="H1742" t="s">
        <v>22</v>
      </c>
      <c r="I1742">
        <v>1360</v>
      </c>
      <c r="J1742" t="s">
        <v>23</v>
      </c>
      <c r="K1742" t="s">
        <v>34</v>
      </c>
      <c r="L1742">
        <v>10.19</v>
      </c>
      <c r="M1742" s="6">
        <f>tblSales[[#This Row],[Quantity]]*tblSales[[#This Row],[Unit Price]]</f>
        <v>13858.4</v>
      </c>
    </row>
    <row r="1743" spans="1:13" x14ac:dyDescent="0.25">
      <c r="A1743" s="2">
        <v>45532</v>
      </c>
      <c r="B1743">
        <v>37244</v>
      </c>
      <c r="C1743" t="s">
        <v>87</v>
      </c>
      <c r="D1743" t="s">
        <v>41</v>
      </c>
      <c r="E1743" t="s">
        <v>69</v>
      </c>
      <c r="F1743" t="s">
        <v>16</v>
      </c>
      <c r="G1743" t="s">
        <v>38</v>
      </c>
      <c r="H1743" t="s">
        <v>33</v>
      </c>
      <c r="I1743">
        <v>632</v>
      </c>
      <c r="J1743" t="s">
        <v>23</v>
      </c>
      <c r="K1743" t="s">
        <v>27</v>
      </c>
      <c r="L1743">
        <v>10.8</v>
      </c>
      <c r="M1743" s="6">
        <f>tblSales[[#This Row],[Quantity]]*tblSales[[#This Row],[Unit Price]]</f>
        <v>6825.6</v>
      </c>
    </row>
    <row r="1744" spans="1:13" x14ac:dyDescent="0.25">
      <c r="A1744" s="2">
        <v>45532</v>
      </c>
      <c r="B1744">
        <v>37244</v>
      </c>
      <c r="C1744" t="s">
        <v>87</v>
      </c>
      <c r="D1744" t="s">
        <v>41</v>
      </c>
      <c r="E1744" t="s">
        <v>69</v>
      </c>
      <c r="F1744" t="s">
        <v>16</v>
      </c>
      <c r="G1744" t="s">
        <v>25</v>
      </c>
      <c r="H1744" t="s">
        <v>22</v>
      </c>
      <c r="I1744">
        <v>512</v>
      </c>
      <c r="J1744" t="s">
        <v>26</v>
      </c>
      <c r="K1744" t="s">
        <v>27</v>
      </c>
      <c r="L1744">
        <v>7.34</v>
      </c>
      <c r="M1744" s="6">
        <f>tblSales[[#This Row],[Quantity]]*tblSales[[#This Row],[Unit Price]]</f>
        <v>3758.08</v>
      </c>
    </row>
    <row r="1745" spans="1:13" x14ac:dyDescent="0.25">
      <c r="A1745" s="2">
        <v>45532</v>
      </c>
      <c r="B1745">
        <v>37244</v>
      </c>
      <c r="C1745" t="s">
        <v>87</v>
      </c>
      <c r="D1745" t="s">
        <v>41</v>
      </c>
      <c r="E1745" t="s">
        <v>69</v>
      </c>
      <c r="F1745" t="s">
        <v>16</v>
      </c>
      <c r="G1745" t="s">
        <v>56</v>
      </c>
      <c r="H1745" t="s">
        <v>33</v>
      </c>
      <c r="I1745">
        <v>548</v>
      </c>
      <c r="J1745" t="s">
        <v>23</v>
      </c>
      <c r="K1745" t="s">
        <v>34</v>
      </c>
      <c r="L1745">
        <v>10.92</v>
      </c>
      <c r="M1745" s="6">
        <f>tblSales[[#This Row],[Quantity]]*tblSales[[#This Row],[Unit Price]]</f>
        <v>5984.16</v>
      </c>
    </row>
    <row r="1746" spans="1:13" x14ac:dyDescent="0.25">
      <c r="A1746" s="2">
        <v>45532</v>
      </c>
      <c r="B1746">
        <v>37245</v>
      </c>
      <c r="C1746" t="s">
        <v>105</v>
      </c>
      <c r="D1746" t="s">
        <v>46</v>
      </c>
      <c r="E1746" t="s">
        <v>69</v>
      </c>
      <c r="F1746" t="s">
        <v>16</v>
      </c>
      <c r="G1746" t="s">
        <v>56</v>
      </c>
      <c r="H1746" t="s">
        <v>33</v>
      </c>
      <c r="I1746">
        <v>1596</v>
      </c>
      <c r="J1746" t="s">
        <v>23</v>
      </c>
      <c r="K1746" t="s">
        <v>34</v>
      </c>
      <c r="L1746">
        <v>11.52</v>
      </c>
      <c r="M1746" s="6">
        <f>tblSales[[#This Row],[Quantity]]*tblSales[[#This Row],[Unit Price]]</f>
        <v>18385.919999999998</v>
      </c>
    </row>
    <row r="1747" spans="1:13" x14ac:dyDescent="0.25">
      <c r="A1747" s="2">
        <v>45532</v>
      </c>
      <c r="B1747">
        <v>37245</v>
      </c>
      <c r="C1747" t="s">
        <v>105</v>
      </c>
      <c r="D1747" t="s">
        <v>46</v>
      </c>
      <c r="E1747" t="s">
        <v>69</v>
      </c>
      <c r="F1747" t="s">
        <v>16</v>
      </c>
      <c r="G1747" t="s">
        <v>49</v>
      </c>
      <c r="H1747" t="s">
        <v>22</v>
      </c>
      <c r="I1747">
        <v>740</v>
      </c>
      <c r="J1747" t="s">
        <v>26</v>
      </c>
      <c r="K1747" t="s">
        <v>34</v>
      </c>
      <c r="L1747">
        <v>7.82</v>
      </c>
      <c r="M1747" s="6">
        <f>tblSales[[#This Row],[Quantity]]*tblSales[[#This Row],[Unit Price]]</f>
        <v>5786.8</v>
      </c>
    </row>
    <row r="1748" spans="1:13" x14ac:dyDescent="0.25">
      <c r="A1748" s="2">
        <v>45532</v>
      </c>
      <c r="B1748">
        <v>37245</v>
      </c>
      <c r="C1748" t="s">
        <v>105</v>
      </c>
      <c r="D1748" t="s">
        <v>46</v>
      </c>
      <c r="E1748" t="s">
        <v>69</v>
      </c>
      <c r="F1748" t="s">
        <v>16</v>
      </c>
      <c r="G1748" t="s">
        <v>95</v>
      </c>
      <c r="H1748" t="s">
        <v>18</v>
      </c>
      <c r="I1748">
        <v>540</v>
      </c>
      <c r="J1748" t="s">
        <v>36</v>
      </c>
      <c r="K1748" t="s">
        <v>27</v>
      </c>
      <c r="L1748">
        <v>9.7899999999999991</v>
      </c>
      <c r="M1748" s="6">
        <f>tblSales[[#This Row],[Quantity]]*tblSales[[#This Row],[Unit Price]]</f>
        <v>5286.5999999999995</v>
      </c>
    </row>
    <row r="1749" spans="1:13" x14ac:dyDescent="0.25">
      <c r="A1749" s="2">
        <v>45532</v>
      </c>
      <c r="B1749">
        <v>37245</v>
      </c>
      <c r="C1749" t="s">
        <v>105</v>
      </c>
      <c r="D1749" t="s">
        <v>46</v>
      </c>
      <c r="E1749" t="s">
        <v>69</v>
      </c>
      <c r="F1749" t="s">
        <v>16</v>
      </c>
      <c r="G1749" t="s">
        <v>61</v>
      </c>
      <c r="H1749" t="s">
        <v>22</v>
      </c>
      <c r="I1749">
        <v>908</v>
      </c>
      <c r="J1749" t="s">
        <v>26</v>
      </c>
      <c r="K1749" t="s">
        <v>24</v>
      </c>
      <c r="L1749">
        <v>8.3800000000000008</v>
      </c>
      <c r="M1749" s="6">
        <f>tblSales[[#This Row],[Quantity]]*tblSales[[#This Row],[Unit Price]]</f>
        <v>7609.0400000000009</v>
      </c>
    </row>
    <row r="1750" spans="1:13" x14ac:dyDescent="0.25">
      <c r="A1750" s="2">
        <v>45532</v>
      </c>
      <c r="B1750">
        <v>37245</v>
      </c>
      <c r="C1750" t="s">
        <v>105</v>
      </c>
      <c r="D1750" t="s">
        <v>46</v>
      </c>
      <c r="E1750" t="s">
        <v>69</v>
      </c>
      <c r="F1750" t="s">
        <v>16</v>
      </c>
      <c r="G1750" t="s">
        <v>39</v>
      </c>
      <c r="H1750" t="s">
        <v>18</v>
      </c>
      <c r="I1750">
        <v>300</v>
      </c>
      <c r="J1750" t="s">
        <v>26</v>
      </c>
      <c r="K1750" t="s">
        <v>27</v>
      </c>
      <c r="L1750">
        <v>9.2200000000000006</v>
      </c>
      <c r="M1750" s="6">
        <f>tblSales[[#This Row],[Quantity]]*tblSales[[#This Row],[Unit Price]]</f>
        <v>2766</v>
      </c>
    </row>
    <row r="1751" spans="1:13" x14ac:dyDescent="0.25">
      <c r="A1751" s="2">
        <v>45533</v>
      </c>
      <c r="B1751">
        <v>37246</v>
      </c>
      <c r="C1751" t="s">
        <v>87</v>
      </c>
      <c r="D1751" t="s">
        <v>41</v>
      </c>
      <c r="E1751" t="s">
        <v>69</v>
      </c>
      <c r="F1751" t="s">
        <v>88</v>
      </c>
      <c r="G1751" t="s">
        <v>37</v>
      </c>
      <c r="H1751" t="s">
        <v>18</v>
      </c>
      <c r="I1751">
        <v>624</v>
      </c>
      <c r="J1751" t="s">
        <v>19</v>
      </c>
      <c r="K1751" t="s">
        <v>24</v>
      </c>
      <c r="L1751">
        <v>10.63</v>
      </c>
      <c r="M1751" s="6">
        <f>tblSales[[#This Row],[Quantity]]*tblSales[[#This Row],[Unit Price]]</f>
        <v>6633.1200000000008</v>
      </c>
    </row>
    <row r="1752" spans="1:13" x14ac:dyDescent="0.25">
      <c r="A1752" s="2">
        <v>45533</v>
      </c>
      <c r="B1752">
        <v>37246</v>
      </c>
      <c r="C1752" t="s">
        <v>87</v>
      </c>
      <c r="D1752" t="s">
        <v>41</v>
      </c>
      <c r="E1752" t="s">
        <v>69</v>
      </c>
      <c r="F1752" t="s">
        <v>88</v>
      </c>
      <c r="G1752" t="s">
        <v>90</v>
      </c>
      <c r="H1752" t="s">
        <v>33</v>
      </c>
      <c r="I1752">
        <v>860</v>
      </c>
      <c r="J1752" t="s">
        <v>36</v>
      </c>
      <c r="K1752" t="s">
        <v>24</v>
      </c>
      <c r="L1752">
        <v>9.0399999999999991</v>
      </c>
      <c r="M1752" s="6">
        <f>tblSales[[#This Row],[Quantity]]*tblSales[[#This Row],[Unit Price]]</f>
        <v>7774.4</v>
      </c>
    </row>
    <row r="1753" spans="1:13" x14ac:dyDescent="0.25">
      <c r="A1753" s="2">
        <v>45533</v>
      </c>
      <c r="B1753">
        <v>37246</v>
      </c>
      <c r="C1753" t="s">
        <v>87</v>
      </c>
      <c r="D1753" t="s">
        <v>41</v>
      </c>
      <c r="E1753" t="s">
        <v>69</v>
      </c>
      <c r="F1753" t="s">
        <v>88</v>
      </c>
      <c r="G1753" t="s">
        <v>60</v>
      </c>
      <c r="H1753" t="s">
        <v>22</v>
      </c>
      <c r="I1753">
        <v>1676</v>
      </c>
      <c r="J1753" t="s">
        <v>19</v>
      </c>
      <c r="K1753" t="s">
        <v>27</v>
      </c>
      <c r="L1753">
        <v>8.25</v>
      </c>
      <c r="M1753" s="6">
        <f>tblSales[[#This Row],[Quantity]]*tblSales[[#This Row],[Unit Price]]</f>
        <v>13827</v>
      </c>
    </row>
    <row r="1754" spans="1:13" x14ac:dyDescent="0.25">
      <c r="A1754" s="2">
        <v>45533</v>
      </c>
      <c r="B1754">
        <v>37246</v>
      </c>
      <c r="C1754" t="s">
        <v>87</v>
      </c>
      <c r="D1754" t="s">
        <v>41</v>
      </c>
      <c r="E1754" t="s">
        <v>69</v>
      </c>
      <c r="F1754" t="s">
        <v>88</v>
      </c>
      <c r="G1754" t="s">
        <v>86</v>
      </c>
      <c r="H1754" t="s">
        <v>33</v>
      </c>
      <c r="I1754">
        <v>580</v>
      </c>
      <c r="J1754" t="s">
        <v>19</v>
      </c>
      <c r="K1754" t="s">
        <v>20</v>
      </c>
      <c r="L1754">
        <v>9.3000000000000007</v>
      </c>
      <c r="M1754" s="6">
        <f>tblSales[[#This Row],[Quantity]]*tblSales[[#This Row],[Unit Price]]</f>
        <v>5394</v>
      </c>
    </row>
    <row r="1755" spans="1:13" x14ac:dyDescent="0.25">
      <c r="A1755" s="2">
        <v>45533</v>
      </c>
      <c r="B1755">
        <v>37246</v>
      </c>
      <c r="C1755" t="s">
        <v>87</v>
      </c>
      <c r="D1755" t="s">
        <v>41</v>
      </c>
      <c r="E1755" t="s">
        <v>69</v>
      </c>
      <c r="F1755" t="s">
        <v>88</v>
      </c>
      <c r="G1755" t="s">
        <v>47</v>
      </c>
      <c r="H1755" t="s">
        <v>22</v>
      </c>
      <c r="I1755">
        <v>1496</v>
      </c>
      <c r="J1755" t="s">
        <v>26</v>
      </c>
      <c r="K1755" t="s">
        <v>20</v>
      </c>
      <c r="L1755">
        <v>7.71</v>
      </c>
      <c r="M1755" s="6">
        <f>tblSales[[#This Row],[Quantity]]*tblSales[[#This Row],[Unit Price]]</f>
        <v>11534.16</v>
      </c>
    </row>
    <row r="1756" spans="1:13" x14ac:dyDescent="0.25">
      <c r="A1756" s="2">
        <v>45533</v>
      </c>
      <c r="B1756">
        <v>37247</v>
      </c>
      <c r="C1756" t="s">
        <v>40</v>
      </c>
      <c r="D1756" t="s">
        <v>41</v>
      </c>
      <c r="E1756" t="s">
        <v>15</v>
      </c>
      <c r="F1756" t="s">
        <v>88</v>
      </c>
      <c r="G1756" t="s">
        <v>72</v>
      </c>
      <c r="H1756" t="s">
        <v>33</v>
      </c>
      <c r="I1756">
        <v>1182</v>
      </c>
      <c r="J1756" t="s">
        <v>26</v>
      </c>
      <c r="K1756" t="s">
        <v>24</v>
      </c>
      <c r="L1756">
        <v>8.51</v>
      </c>
      <c r="M1756" s="6">
        <f>tblSales[[#This Row],[Quantity]]*tblSales[[#This Row],[Unit Price]]</f>
        <v>10058.82</v>
      </c>
    </row>
    <row r="1757" spans="1:13" x14ac:dyDescent="0.25">
      <c r="A1757" s="2">
        <v>45533</v>
      </c>
      <c r="B1757">
        <v>37247</v>
      </c>
      <c r="C1757" t="s">
        <v>40</v>
      </c>
      <c r="D1757" t="s">
        <v>41</v>
      </c>
      <c r="E1757" t="s">
        <v>15</v>
      </c>
      <c r="F1757" t="s">
        <v>88</v>
      </c>
      <c r="G1757" t="s">
        <v>48</v>
      </c>
      <c r="H1757" t="s">
        <v>33</v>
      </c>
      <c r="I1757">
        <v>1314</v>
      </c>
      <c r="J1757" t="s">
        <v>26</v>
      </c>
      <c r="K1757" t="s">
        <v>34</v>
      </c>
      <c r="L1757">
        <v>7.94</v>
      </c>
      <c r="M1757" s="6">
        <f>tblSales[[#This Row],[Quantity]]*tblSales[[#This Row],[Unit Price]]</f>
        <v>10433.16</v>
      </c>
    </row>
    <row r="1758" spans="1:13" x14ac:dyDescent="0.25">
      <c r="A1758" s="2">
        <v>45533</v>
      </c>
      <c r="B1758">
        <v>37247</v>
      </c>
      <c r="C1758" t="s">
        <v>40</v>
      </c>
      <c r="D1758" t="s">
        <v>41</v>
      </c>
      <c r="E1758" t="s">
        <v>15</v>
      </c>
      <c r="F1758" t="s">
        <v>88</v>
      </c>
      <c r="G1758" t="s">
        <v>44</v>
      </c>
      <c r="H1758" t="s">
        <v>33</v>
      </c>
      <c r="I1758">
        <v>390</v>
      </c>
      <c r="J1758" t="s">
        <v>26</v>
      </c>
      <c r="K1758" t="s">
        <v>20</v>
      </c>
      <c r="L1758">
        <v>8.26</v>
      </c>
      <c r="M1758" s="6">
        <f>tblSales[[#This Row],[Quantity]]*tblSales[[#This Row],[Unit Price]]</f>
        <v>3221.4</v>
      </c>
    </row>
    <row r="1759" spans="1:13" x14ac:dyDescent="0.25">
      <c r="A1759" s="2">
        <v>45533</v>
      </c>
      <c r="B1759">
        <v>37247</v>
      </c>
      <c r="C1759" t="s">
        <v>40</v>
      </c>
      <c r="D1759" t="s">
        <v>41</v>
      </c>
      <c r="E1759" t="s">
        <v>15</v>
      </c>
      <c r="F1759" t="s">
        <v>88</v>
      </c>
      <c r="G1759" t="s">
        <v>117</v>
      </c>
      <c r="H1759" t="s">
        <v>18</v>
      </c>
      <c r="I1759">
        <v>1482</v>
      </c>
      <c r="J1759" t="s">
        <v>26</v>
      </c>
      <c r="K1759" t="s">
        <v>34</v>
      </c>
      <c r="L1759">
        <v>8.82</v>
      </c>
      <c r="M1759" s="6">
        <f>tblSales[[#This Row],[Quantity]]*tblSales[[#This Row],[Unit Price]]</f>
        <v>13071.24</v>
      </c>
    </row>
    <row r="1760" spans="1:13" x14ac:dyDescent="0.25">
      <c r="A1760" s="2">
        <v>45533</v>
      </c>
      <c r="B1760">
        <v>37247</v>
      </c>
      <c r="C1760" t="s">
        <v>40</v>
      </c>
      <c r="D1760" t="s">
        <v>41</v>
      </c>
      <c r="E1760" t="s">
        <v>15</v>
      </c>
      <c r="F1760" t="s">
        <v>88</v>
      </c>
      <c r="G1760" t="s">
        <v>108</v>
      </c>
      <c r="H1760" t="s">
        <v>22</v>
      </c>
      <c r="I1760">
        <v>658</v>
      </c>
      <c r="J1760" t="s">
        <v>23</v>
      </c>
      <c r="K1760" t="s">
        <v>27</v>
      </c>
      <c r="L1760">
        <v>10.08</v>
      </c>
      <c r="M1760" s="6">
        <f>tblSales[[#This Row],[Quantity]]*tblSales[[#This Row],[Unit Price]]</f>
        <v>6632.64</v>
      </c>
    </row>
    <row r="1761" spans="1:13" x14ac:dyDescent="0.25">
      <c r="A1761" s="2">
        <v>45533</v>
      </c>
      <c r="B1761">
        <v>37248</v>
      </c>
      <c r="C1761" t="s">
        <v>113</v>
      </c>
      <c r="D1761" t="s">
        <v>14</v>
      </c>
      <c r="E1761" t="s">
        <v>15</v>
      </c>
      <c r="F1761" t="s">
        <v>88</v>
      </c>
      <c r="G1761" t="s">
        <v>117</v>
      </c>
      <c r="H1761" t="s">
        <v>18</v>
      </c>
      <c r="I1761">
        <v>352</v>
      </c>
      <c r="J1761" t="s">
        <v>26</v>
      </c>
      <c r="K1761" t="s">
        <v>34</v>
      </c>
      <c r="L1761">
        <v>7.84</v>
      </c>
      <c r="M1761" s="6">
        <f>tblSales[[#This Row],[Quantity]]*tblSales[[#This Row],[Unit Price]]</f>
        <v>2759.68</v>
      </c>
    </row>
    <row r="1762" spans="1:13" x14ac:dyDescent="0.25">
      <c r="A1762" s="2">
        <v>45533</v>
      </c>
      <c r="B1762">
        <v>37248</v>
      </c>
      <c r="C1762" t="s">
        <v>113</v>
      </c>
      <c r="D1762" t="s">
        <v>14</v>
      </c>
      <c r="E1762" t="s">
        <v>15</v>
      </c>
      <c r="F1762" t="s">
        <v>88</v>
      </c>
      <c r="G1762" t="s">
        <v>98</v>
      </c>
      <c r="H1762" t="s">
        <v>18</v>
      </c>
      <c r="I1762">
        <v>31</v>
      </c>
      <c r="J1762" t="s">
        <v>36</v>
      </c>
      <c r="K1762" t="s">
        <v>29</v>
      </c>
      <c r="L1762">
        <v>8.07</v>
      </c>
      <c r="M1762" s="6">
        <f>tblSales[[#This Row],[Quantity]]*tblSales[[#This Row],[Unit Price]]</f>
        <v>250.17000000000002</v>
      </c>
    </row>
    <row r="1763" spans="1:13" x14ac:dyDescent="0.25">
      <c r="A1763" s="2">
        <v>45533</v>
      </c>
      <c r="B1763">
        <v>37248</v>
      </c>
      <c r="C1763" t="s">
        <v>113</v>
      </c>
      <c r="D1763" t="s">
        <v>14</v>
      </c>
      <c r="E1763" t="s">
        <v>15</v>
      </c>
      <c r="F1763" t="s">
        <v>88</v>
      </c>
      <c r="G1763" t="s">
        <v>55</v>
      </c>
      <c r="H1763" t="s">
        <v>22</v>
      </c>
      <c r="I1763">
        <v>249</v>
      </c>
      <c r="J1763" t="s">
        <v>36</v>
      </c>
      <c r="K1763" t="s">
        <v>27</v>
      </c>
      <c r="L1763">
        <v>6.93</v>
      </c>
      <c r="M1763" s="6">
        <f>tblSales[[#This Row],[Quantity]]*tblSales[[#This Row],[Unit Price]]</f>
        <v>1725.57</v>
      </c>
    </row>
    <row r="1764" spans="1:13" x14ac:dyDescent="0.25">
      <c r="A1764" s="2">
        <v>45533</v>
      </c>
      <c r="B1764">
        <v>37248</v>
      </c>
      <c r="C1764" t="s">
        <v>113</v>
      </c>
      <c r="D1764" t="s">
        <v>14</v>
      </c>
      <c r="E1764" t="s">
        <v>15</v>
      </c>
      <c r="F1764" t="s">
        <v>88</v>
      </c>
      <c r="G1764" t="s">
        <v>66</v>
      </c>
      <c r="H1764" t="s">
        <v>18</v>
      </c>
      <c r="I1764">
        <v>363</v>
      </c>
      <c r="J1764" t="s">
        <v>23</v>
      </c>
      <c r="K1764" t="s">
        <v>34</v>
      </c>
      <c r="L1764">
        <v>10.78</v>
      </c>
      <c r="M1764" s="6">
        <f>tblSales[[#This Row],[Quantity]]*tblSales[[#This Row],[Unit Price]]</f>
        <v>3913.14</v>
      </c>
    </row>
    <row r="1765" spans="1:13" x14ac:dyDescent="0.25">
      <c r="A1765" s="2">
        <v>45533</v>
      </c>
      <c r="B1765">
        <v>37248</v>
      </c>
      <c r="C1765" t="s">
        <v>113</v>
      </c>
      <c r="D1765" t="s">
        <v>14</v>
      </c>
      <c r="E1765" t="s">
        <v>15</v>
      </c>
      <c r="F1765" t="s">
        <v>88</v>
      </c>
      <c r="G1765" t="s">
        <v>111</v>
      </c>
      <c r="H1765" t="s">
        <v>22</v>
      </c>
      <c r="I1765">
        <v>130</v>
      </c>
      <c r="J1765" t="s">
        <v>23</v>
      </c>
      <c r="K1765" t="s">
        <v>20</v>
      </c>
      <c r="L1765">
        <v>9.42</v>
      </c>
      <c r="M1765" s="6">
        <f>tblSales[[#This Row],[Quantity]]*tblSales[[#This Row],[Unit Price]]</f>
        <v>1224.5999999999999</v>
      </c>
    </row>
    <row r="1766" spans="1:13" x14ac:dyDescent="0.25">
      <c r="A1766" s="2">
        <v>45533</v>
      </c>
      <c r="B1766">
        <v>37249</v>
      </c>
      <c r="C1766" t="s">
        <v>133</v>
      </c>
      <c r="D1766" t="s">
        <v>41</v>
      </c>
      <c r="E1766" t="s">
        <v>15</v>
      </c>
      <c r="F1766" t="s">
        <v>88</v>
      </c>
      <c r="G1766" t="s">
        <v>135</v>
      </c>
      <c r="H1766" t="s">
        <v>18</v>
      </c>
      <c r="I1766">
        <v>1755</v>
      </c>
      <c r="J1766" t="s">
        <v>36</v>
      </c>
      <c r="K1766" t="s">
        <v>20</v>
      </c>
      <c r="L1766">
        <v>9.76</v>
      </c>
      <c r="M1766" s="6">
        <f>tblSales[[#This Row],[Quantity]]*tblSales[[#This Row],[Unit Price]]</f>
        <v>17128.8</v>
      </c>
    </row>
    <row r="1767" spans="1:13" x14ac:dyDescent="0.25">
      <c r="A1767" s="2">
        <v>45533</v>
      </c>
      <c r="B1767">
        <v>37249</v>
      </c>
      <c r="C1767" t="s">
        <v>133</v>
      </c>
      <c r="D1767" t="s">
        <v>41</v>
      </c>
      <c r="E1767" t="s">
        <v>15</v>
      </c>
      <c r="F1767" t="s">
        <v>88</v>
      </c>
      <c r="G1767" t="s">
        <v>119</v>
      </c>
      <c r="H1767" t="s">
        <v>33</v>
      </c>
      <c r="I1767">
        <v>835</v>
      </c>
      <c r="J1767" t="s">
        <v>36</v>
      </c>
      <c r="K1767" t="s">
        <v>29</v>
      </c>
      <c r="L1767">
        <v>8.17</v>
      </c>
      <c r="M1767" s="6">
        <f>tblSales[[#This Row],[Quantity]]*tblSales[[#This Row],[Unit Price]]</f>
        <v>6821.95</v>
      </c>
    </row>
    <row r="1768" spans="1:13" x14ac:dyDescent="0.25">
      <c r="A1768" s="2">
        <v>45533</v>
      </c>
      <c r="B1768">
        <v>37249</v>
      </c>
      <c r="C1768" t="s">
        <v>133</v>
      </c>
      <c r="D1768" t="s">
        <v>41</v>
      </c>
      <c r="E1768" t="s">
        <v>15</v>
      </c>
      <c r="F1768" t="s">
        <v>88</v>
      </c>
      <c r="G1768" t="s">
        <v>72</v>
      </c>
      <c r="H1768" t="s">
        <v>33</v>
      </c>
      <c r="I1768">
        <v>445</v>
      </c>
      <c r="J1768" t="s">
        <v>26</v>
      </c>
      <c r="K1768" t="s">
        <v>24</v>
      </c>
      <c r="L1768">
        <v>8.51</v>
      </c>
      <c r="M1768" s="6">
        <f>tblSales[[#This Row],[Quantity]]*tblSales[[#This Row],[Unit Price]]</f>
        <v>3786.95</v>
      </c>
    </row>
    <row r="1769" spans="1:13" x14ac:dyDescent="0.25">
      <c r="A1769" s="2">
        <v>45533</v>
      </c>
      <c r="B1769">
        <v>37249</v>
      </c>
      <c r="C1769" t="s">
        <v>133</v>
      </c>
      <c r="D1769" t="s">
        <v>41</v>
      </c>
      <c r="E1769" t="s">
        <v>15</v>
      </c>
      <c r="F1769" t="s">
        <v>88</v>
      </c>
      <c r="G1769" t="s">
        <v>59</v>
      </c>
      <c r="H1769" t="s">
        <v>18</v>
      </c>
      <c r="I1769">
        <v>1600</v>
      </c>
      <c r="J1769" t="s">
        <v>19</v>
      </c>
      <c r="K1769" t="s">
        <v>34</v>
      </c>
      <c r="L1769">
        <v>9.93</v>
      </c>
      <c r="M1769" s="6">
        <f>tblSales[[#This Row],[Quantity]]*tblSales[[#This Row],[Unit Price]]</f>
        <v>15888</v>
      </c>
    </row>
    <row r="1770" spans="1:13" x14ac:dyDescent="0.25">
      <c r="A1770" s="2">
        <v>45533</v>
      </c>
      <c r="B1770">
        <v>37249</v>
      </c>
      <c r="C1770" t="s">
        <v>133</v>
      </c>
      <c r="D1770" t="s">
        <v>41</v>
      </c>
      <c r="E1770" t="s">
        <v>15</v>
      </c>
      <c r="F1770" t="s">
        <v>88</v>
      </c>
      <c r="G1770" t="s">
        <v>21</v>
      </c>
      <c r="H1770" t="s">
        <v>22</v>
      </c>
      <c r="I1770">
        <v>690</v>
      </c>
      <c r="J1770" t="s">
        <v>23</v>
      </c>
      <c r="K1770" t="s">
        <v>24</v>
      </c>
      <c r="L1770">
        <v>10.92</v>
      </c>
      <c r="M1770" s="6">
        <f>tblSales[[#This Row],[Quantity]]*tblSales[[#This Row],[Unit Price]]</f>
        <v>7534.8</v>
      </c>
    </row>
    <row r="1771" spans="1:13" x14ac:dyDescent="0.25">
      <c r="A1771" s="2">
        <v>45533</v>
      </c>
      <c r="B1771">
        <v>37250</v>
      </c>
      <c r="C1771" t="s">
        <v>163</v>
      </c>
      <c r="D1771" t="s">
        <v>46</v>
      </c>
      <c r="E1771" t="s">
        <v>79</v>
      </c>
      <c r="F1771" t="s">
        <v>88</v>
      </c>
      <c r="G1771" t="s">
        <v>59</v>
      </c>
      <c r="H1771" t="s">
        <v>18</v>
      </c>
      <c r="I1771">
        <v>192</v>
      </c>
      <c r="J1771" t="s">
        <v>19</v>
      </c>
      <c r="K1771" t="s">
        <v>34</v>
      </c>
      <c r="L1771">
        <v>10.48</v>
      </c>
      <c r="M1771" s="6">
        <f>tblSales[[#This Row],[Quantity]]*tblSales[[#This Row],[Unit Price]]</f>
        <v>2012.16</v>
      </c>
    </row>
    <row r="1772" spans="1:13" x14ac:dyDescent="0.25">
      <c r="A1772" s="2">
        <v>45533</v>
      </c>
      <c r="B1772">
        <v>37250</v>
      </c>
      <c r="C1772" t="s">
        <v>163</v>
      </c>
      <c r="D1772" t="s">
        <v>46</v>
      </c>
      <c r="E1772" t="s">
        <v>79</v>
      </c>
      <c r="F1772" t="s">
        <v>88</v>
      </c>
      <c r="G1772" t="s">
        <v>76</v>
      </c>
      <c r="H1772" t="s">
        <v>18</v>
      </c>
      <c r="I1772">
        <v>74</v>
      </c>
      <c r="J1772" t="s">
        <v>19</v>
      </c>
      <c r="K1772" t="s">
        <v>29</v>
      </c>
      <c r="L1772">
        <v>10.16</v>
      </c>
      <c r="M1772" s="6">
        <f>tblSales[[#This Row],[Quantity]]*tblSales[[#This Row],[Unit Price]]</f>
        <v>751.84</v>
      </c>
    </row>
    <row r="1773" spans="1:13" x14ac:dyDescent="0.25">
      <c r="A1773" s="2">
        <v>45533</v>
      </c>
      <c r="B1773">
        <v>37250</v>
      </c>
      <c r="C1773" t="s">
        <v>163</v>
      </c>
      <c r="D1773" t="s">
        <v>46</v>
      </c>
      <c r="E1773" t="s">
        <v>79</v>
      </c>
      <c r="F1773" t="s">
        <v>88</v>
      </c>
      <c r="G1773" t="s">
        <v>61</v>
      </c>
      <c r="H1773" t="s">
        <v>22</v>
      </c>
      <c r="I1773">
        <v>89</v>
      </c>
      <c r="J1773" t="s">
        <v>26</v>
      </c>
      <c r="K1773" t="s">
        <v>24</v>
      </c>
      <c r="L1773">
        <v>8.3800000000000008</v>
      </c>
      <c r="M1773" s="6">
        <f>tblSales[[#This Row],[Quantity]]*tblSales[[#This Row],[Unit Price]]</f>
        <v>745.82</v>
      </c>
    </row>
    <row r="1774" spans="1:13" x14ac:dyDescent="0.25">
      <c r="A1774" s="2">
        <v>45533</v>
      </c>
      <c r="B1774">
        <v>37250</v>
      </c>
      <c r="C1774" t="s">
        <v>163</v>
      </c>
      <c r="D1774" t="s">
        <v>46</v>
      </c>
      <c r="E1774" t="s">
        <v>79</v>
      </c>
      <c r="F1774" t="s">
        <v>88</v>
      </c>
      <c r="G1774" t="s">
        <v>85</v>
      </c>
      <c r="H1774" t="s">
        <v>33</v>
      </c>
      <c r="I1774">
        <v>104</v>
      </c>
      <c r="J1774" t="s">
        <v>26</v>
      </c>
      <c r="K1774" t="s">
        <v>29</v>
      </c>
      <c r="L1774">
        <v>8.1199999999999992</v>
      </c>
      <c r="M1774" s="6">
        <f>tblSales[[#This Row],[Quantity]]*tblSales[[#This Row],[Unit Price]]</f>
        <v>844.4799999999999</v>
      </c>
    </row>
    <row r="1775" spans="1:13" x14ac:dyDescent="0.25">
      <c r="A1775" s="2">
        <v>45533</v>
      </c>
      <c r="B1775">
        <v>37250</v>
      </c>
      <c r="C1775" t="s">
        <v>163</v>
      </c>
      <c r="D1775" t="s">
        <v>46</v>
      </c>
      <c r="E1775" t="s">
        <v>79</v>
      </c>
      <c r="F1775" t="s">
        <v>88</v>
      </c>
      <c r="G1775" t="s">
        <v>32</v>
      </c>
      <c r="H1775" t="s">
        <v>33</v>
      </c>
      <c r="I1775">
        <v>37</v>
      </c>
      <c r="J1775" t="s">
        <v>19</v>
      </c>
      <c r="K1775" t="s">
        <v>34</v>
      </c>
      <c r="L1775">
        <v>9.42</v>
      </c>
      <c r="M1775" s="6">
        <f>tblSales[[#This Row],[Quantity]]*tblSales[[#This Row],[Unit Price]]</f>
        <v>348.54</v>
      </c>
    </row>
    <row r="1776" spans="1:13" x14ac:dyDescent="0.25">
      <c r="A1776" s="2">
        <v>45533</v>
      </c>
      <c r="B1776">
        <v>37251</v>
      </c>
      <c r="C1776" t="s">
        <v>158</v>
      </c>
      <c r="D1776" t="s">
        <v>41</v>
      </c>
      <c r="E1776" t="s">
        <v>79</v>
      </c>
      <c r="F1776" t="s">
        <v>88</v>
      </c>
      <c r="G1776" t="s">
        <v>85</v>
      </c>
      <c r="H1776" t="s">
        <v>33</v>
      </c>
      <c r="I1776">
        <v>348</v>
      </c>
      <c r="J1776" t="s">
        <v>26</v>
      </c>
      <c r="K1776" t="s">
        <v>29</v>
      </c>
      <c r="L1776">
        <v>7.7</v>
      </c>
      <c r="M1776" s="6">
        <f>tblSales[[#This Row],[Quantity]]*tblSales[[#This Row],[Unit Price]]</f>
        <v>2679.6</v>
      </c>
    </row>
    <row r="1777" spans="1:13" x14ac:dyDescent="0.25">
      <c r="A1777" s="2">
        <v>45533</v>
      </c>
      <c r="B1777">
        <v>37251</v>
      </c>
      <c r="C1777" t="s">
        <v>158</v>
      </c>
      <c r="D1777" t="s">
        <v>41</v>
      </c>
      <c r="E1777" t="s">
        <v>79</v>
      </c>
      <c r="F1777" t="s">
        <v>88</v>
      </c>
      <c r="G1777" t="s">
        <v>107</v>
      </c>
      <c r="H1777" t="s">
        <v>22</v>
      </c>
      <c r="I1777">
        <v>78</v>
      </c>
      <c r="J1777" t="s">
        <v>36</v>
      </c>
      <c r="K1777" t="s">
        <v>20</v>
      </c>
      <c r="L1777">
        <v>8.19</v>
      </c>
      <c r="M1777" s="6">
        <f>tblSales[[#This Row],[Quantity]]*tblSales[[#This Row],[Unit Price]]</f>
        <v>638.81999999999994</v>
      </c>
    </row>
    <row r="1778" spans="1:13" x14ac:dyDescent="0.25">
      <c r="A1778" s="2">
        <v>45533</v>
      </c>
      <c r="B1778">
        <v>37251</v>
      </c>
      <c r="C1778" t="s">
        <v>158</v>
      </c>
      <c r="D1778" t="s">
        <v>41</v>
      </c>
      <c r="E1778" t="s">
        <v>79</v>
      </c>
      <c r="F1778" t="s">
        <v>88</v>
      </c>
      <c r="G1778" t="s">
        <v>75</v>
      </c>
      <c r="H1778" t="s">
        <v>18</v>
      </c>
      <c r="I1778">
        <v>350</v>
      </c>
      <c r="J1778" t="s">
        <v>26</v>
      </c>
      <c r="K1778" t="s">
        <v>24</v>
      </c>
      <c r="L1778">
        <v>9.4499999999999993</v>
      </c>
      <c r="M1778" s="6">
        <f>tblSales[[#This Row],[Quantity]]*tblSales[[#This Row],[Unit Price]]</f>
        <v>3307.4999999999995</v>
      </c>
    </row>
    <row r="1779" spans="1:13" x14ac:dyDescent="0.25">
      <c r="A1779" s="2">
        <v>45533</v>
      </c>
      <c r="B1779">
        <v>37251</v>
      </c>
      <c r="C1779" t="s">
        <v>158</v>
      </c>
      <c r="D1779" t="s">
        <v>41</v>
      </c>
      <c r="E1779" t="s">
        <v>79</v>
      </c>
      <c r="F1779" t="s">
        <v>88</v>
      </c>
      <c r="G1779" t="s">
        <v>39</v>
      </c>
      <c r="H1779" t="s">
        <v>18</v>
      </c>
      <c r="I1779">
        <v>228</v>
      </c>
      <c r="J1779" t="s">
        <v>26</v>
      </c>
      <c r="K1779" t="s">
        <v>27</v>
      </c>
      <c r="L1779">
        <v>8.73</v>
      </c>
      <c r="M1779" s="6">
        <f>tblSales[[#This Row],[Quantity]]*tblSales[[#This Row],[Unit Price]]</f>
        <v>1990.44</v>
      </c>
    </row>
    <row r="1780" spans="1:13" x14ac:dyDescent="0.25">
      <c r="A1780" s="2">
        <v>45533</v>
      </c>
      <c r="B1780">
        <v>37251</v>
      </c>
      <c r="C1780" t="s">
        <v>158</v>
      </c>
      <c r="D1780" t="s">
        <v>41</v>
      </c>
      <c r="E1780" t="s">
        <v>79</v>
      </c>
      <c r="F1780" t="s">
        <v>88</v>
      </c>
      <c r="G1780" t="s">
        <v>126</v>
      </c>
      <c r="H1780" t="s">
        <v>33</v>
      </c>
      <c r="I1780">
        <v>80</v>
      </c>
      <c r="J1780" t="s">
        <v>26</v>
      </c>
      <c r="K1780" t="s">
        <v>27</v>
      </c>
      <c r="L1780">
        <v>7.86</v>
      </c>
      <c r="M1780" s="6">
        <f>tblSales[[#This Row],[Quantity]]*tblSales[[#This Row],[Unit Price]]</f>
        <v>628.80000000000007</v>
      </c>
    </row>
    <row r="1781" spans="1:13" x14ac:dyDescent="0.25">
      <c r="A1781" s="2">
        <v>45534</v>
      </c>
      <c r="B1781">
        <v>37252</v>
      </c>
      <c r="C1781" t="s">
        <v>143</v>
      </c>
      <c r="D1781" t="s">
        <v>41</v>
      </c>
      <c r="E1781" t="s">
        <v>69</v>
      </c>
      <c r="F1781" t="s">
        <v>88</v>
      </c>
      <c r="G1781" t="s">
        <v>62</v>
      </c>
      <c r="H1781" t="s">
        <v>33</v>
      </c>
      <c r="I1781">
        <v>238</v>
      </c>
      <c r="J1781" t="s">
        <v>36</v>
      </c>
      <c r="K1781" t="s">
        <v>20</v>
      </c>
      <c r="L1781">
        <v>8.7799999999999994</v>
      </c>
      <c r="M1781" s="6">
        <f>tblSales[[#This Row],[Quantity]]*tblSales[[#This Row],[Unit Price]]</f>
        <v>2089.64</v>
      </c>
    </row>
    <row r="1782" spans="1:13" x14ac:dyDescent="0.25">
      <c r="A1782" s="2">
        <v>45534</v>
      </c>
      <c r="B1782">
        <v>37252</v>
      </c>
      <c r="C1782" t="s">
        <v>143</v>
      </c>
      <c r="D1782" t="s">
        <v>41</v>
      </c>
      <c r="E1782" t="s">
        <v>69</v>
      </c>
      <c r="F1782" t="s">
        <v>88</v>
      </c>
      <c r="G1782" t="s">
        <v>111</v>
      </c>
      <c r="H1782" t="s">
        <v>22</v>
      </c>
      <c r="I1782">
        <v>228</v>
      </c>
      <c r="J1782" t="s">
        <v>23</v>
      </c>
      <c r="K1782" t="s">
        <v>20</v>
      </c>
      <c r="L1782">
        <v>10.6</v>
      </c>
      <c r="M1782" s="6">
        <f>tblSales[[#This Row],[Quantity]]*tblSales[[#This Row],[Unit Price]]</f>
        <v>2416.7999999999997</v>
      </c>
    </row>
    <row r="1783" spans="1:13" x14ac:dyDescent="0.25">
      <c r="A1783" s="2">
        <v>45534</v>
      </c>
      <c r="B1783">
        <v>37252</v>
      </c>
      <c r="C1783" t="s">
        <v>143</v>
      </c>
      <c r="D1783" t="s">
        <v>41</v>
      </c>
      <c r="E1783" t="s">
        <v>69</v>
      </c>
      <c r="F1783" t="s">
        <v>88</v>
      </c>
      <c r="G1783" t="s">
        <v>43</v>
      </c>
      <c r="H1783" t="s">
        <v>33</v>
      </c>
      <c r="I1783">
        <v>113</v>
      </c>
      <c r="J1783" t="s">
        <v>36</v>
      </c>
      <c r="K1783" t="s">
        <v>27</v>
      </c>
      <c r="L1783">
        <v>8.35</v>
      </c>
      <c r="M1783" s="6">
        <f>tblSales[[#This Row],[Quantity]]*tblSales[[#This Row],[Unit Price]]</f>
        <v>943.55</v>
      </c>
    </row>
    <row r="1784" spans="1:13" x14ac:dyDescent="0.25">
      <c r="A1784" s="2">
        <v>45534</v>
      </c>
      <c r="B1784">
        <v>37252</v>
      </c>
      <c r="C1784" t="s">
        <v>143</v>
      </c>
      <c r="D1784" t="s">
        <v>41</v>
      </c>
      <c r="E1784" t="s">
        <v>69</v>
      </c>
      <c r="F1784" t="s">
        <v>88</v>
      </c>
      <c r="G1784" t="s">
        <v>126</v>
      </c>
      <c r="H1784" t="s">
        <v>33</v>
      </c>
      <c r="I1784">
        <v>71</v>
      </c>
      <c r="J1784" t="s">
        <v>26</v>
      </c>
      <c r="K1784" t="s">
        <v>27</v>
      </c>
      <c r="L1784">
        <v>7.86</v>
      </c>
      <c r="M1784" s="6">
        <f>tblSales[[#This Row],[Quantity]]*tblSales[[#This Row],[Unit Price]]</f>
        <v>558.06000000000006</v>
      </c>
    </row>
    <row r="1785" spans="1:13" x14ac:dyDescent="0.25">
      <c r="A1785" s="2">
        <v>45534</v>
      </c>
      <c r="B1785">
        <v>37252</v>
      </c>
      <c r="C1785" t="s">
        <v>143</v>
      </c>
      <c r="D1785" t="s">
        <v>41</v>
      </c>
      <c r="E1785" t="s">
        <v>69</v>
      </c>
      <c r="F1785" t="s">
        <v>88</v>
      </c>
      <c r="G1785" t="s">
        <v>62</v>
      </c>
      <c r="H1785" t="s">
        <v>33</v>
      </c>
      <c r="I1785">
        <v>69</v>
      </c>
      <c r="J1785" t="s">
        <v>36</v>
      </c>
      <c r="K1785" t="s">
        <v>20</v>
      </c>
      <c r="L1785">
        <v>8.7799999999999994</v>
      </c>
      <c r="M1785" s="6">
        <f>tblSales[[#This Row],[Quantity]]*tblSales[[#This Row],[Unit Price]]</f>
        <v>605.81999999999994</v>
      </c>
    </row>
    <row r="1786" spans="1:13" x14ac:dyDescent="0.25">
      <c r="A1786" s="2">
        <v>45534</v>
      </c>
      <c r="B1786">
        <v>37253</v>
      </c>
      <c r="C1786" t="s">
        <v>187</v>
      </c>
      <c r="D1786" t="s">
        <v>41</v>
      </c>
      <c r="E1786" t="s">
        <v>31</v>
      </c>
      <c r="F1786" t="s">
        <v>88</v>
      </c>
      <c r="G1786" t="s">
        <v>85</v>
      </c>
      <c r="H1786" t="s">
        <v>33</v>
      </c>
      <c r="I1786">
        <v>262</v>
      </c>
      <c r="J1786" t="s">
        <v>26</v>
      </c>
      <c r="K1786" t="s">
        <v>29</v>
      </c>
      <c r="L1786">
        <v>7.7</v>
      </c>
      <c r="M1786" s="6">
        <f>tblSales[[#This Row],[Quantity]]*tblSales[[#This Row],[Unit Price]]</f>
        <v>2017.4</v>
      </c>
    </row>
    <row r="1787" spans="1:13" x14ac:dyDescent="0.25">
      <c r="A1787" s="2">
        <v>45534</v>
      </c>
      <c r="B1787">
        <v>37253</v>
      </c>
      <c r="C1787" t="s">
        <v>187</v>
      </c>
      <c r="D1787" t="s">
        <v>41</v>
      </c>
      <c r="E1787" t="s">
        <v>31</v>
      </c>
      <c r="F1787" t="s">
        <v>88</v>
      </c>
      <c r="G1787" t="s">
        <v>104</v>
      </c>
      <c r="H1787" t="s">
        <v>33</v>
      </c>
      <c r="I1787">
        <v>422</v>
      </c>
      <c r="J1787" t="s">
        <v>23</v>
      </c>
      <c r="K1787" t="s">
        <v>24</v>
      </c>
      <c r="L1787">
        <v>11.69</v>
      </c>
      <c r="M1787" s="6">
        <f>tblSales[[#This Row],[Quantity]]*tblSales[[#This Row],[Unit Price]]</f>
        <v>4933.1799999999994</v>
      </c>
    </row>
    <row r="1788" spans="1:13" x14ac:dyDescent="0.25">
      <c r="A1788" s="2">
        <v>45534</v>
      </c>
      <c r="B1788">
        <v>37253</v>
      </c>
      <c r="C1788" t="s">
        <v>187</v>
      </c>
      <c r="D1788" t="s">
        <v>41</v>
      </c>
      <c r="E1788" t="s">
        <v>31</v>
      </c>
      <c r="F1788" t="s">
        <v>88</v>
      </c>
      <c r="G1788" t="s">
        <v>92</v>
      </c>
      <c r="H1788" t="s">
        <v>22</v>
      </c>
      <c r="I1788">
        <v>374</v>
      </c>
      <c r="J1788" t="s">
        <v>26</v>
      </c>
      <c r="K1788" t="s">
        <v>29</v>
      </c>
      <c r="L1788">
        <v>7.18</v>
      </c>
      <c r="M1788" s="6">
        <f>tblSales[[#This Row],[Quantity]]*tblSales[[#This Row],[Unit Price]]</f>
        <v>2685.3199999999997</v>
      </c>
    </row>
    <row r="1789" spans="1:13" x14ac:dyDescent="0.25">
      <c r="A1789" s="2">
        <v>45534</v>
      </c>
      <c r="B1789">
        <v>37253</v>
      </c>
      <c r="C1789" t="s">
        <v>187</v>
      </c>
      <c r="D1789" t="s">
        <v>41</v>
      </c>
      <c r="E1789" t="s">
        <v>31</v>
      </c>
      <c r="F1789" t="s">
        <v>88</v>
      </c>
      <c r="G1789" t="s">
        <v>80</v>
      </c>
      <c r="H1789" t="s">
        <v>18</v>
      </c>
      <c r="I1789">
        <v>278</v>
      </c>
      <c r="J1789" t="s">
        <v>36</v>
      </c>
      <c r="K1789" t="s">
        <v>24</v>
      </c>
      <c r="L1789">
        <v>10.039999999999999</v>
      </c>
      <c r="M1789" s="6">
        <f>tblSales[[#This Row],[Quantity]]*tblSales[[#This Row],[Unit Price]]</f>
        <v>2791.12</v>
      </c>
    </row>
    <row r="1790" spans="1:13" x14ac:dyDescent="0.25">
      <c r="A1790" s="2">
        <v>45534</v>
      </c>
      <c r="B1790">
        <v>37253</v>
      </c>
      <c r="C1790" t="s">
        <v>187</v>
      </c>
      <c r="D1790" t="s">
        <v>41</v>
      </c>
      <c r="E1790" t="s">
        <v>31</v>
      </c>
      <c r="F1790" t="s">
        <v>88</v>
      </c>
      <c r="G1790" t="s">
        <v>74</v>
      </c>
      <c r="H1790" t="s">
        <v>33</v>
      </c>
      <c r="I1790">
        <v>430</v>
      </c>
      <c r="J1790" t="s">
        <v>23</v>
      </c>
      <c r="K1790" t="s">
        <v>29</v>
      </c>
      <c r="L1790">
        <v>10.58</v>
      </c>
      <c r="M1790" s="6">
        <f>tblSales[[#This Row],[Quantity]]*tblSales[[#This Row],[Unit Price]]</f>
        <v>4549.3999999999996</v>
      </c>
    </row>
    <row r="1791" spans="1:13" x14ac:dyDescent="0.25">
      <c r="A1791" s="2">
        <v>45534</v>
      </c>
      <c r="B1791">
        <v>37254</v>
      </c>
      <c r="C1791" t="s">
        <v>94</v>
      </c>
      <c r="D1791" t="s">
        <v>78</v>
      </c>
      <c r="E1791" t="s">
        <v>15</v>
      </c>
      <c r="F1791" t="s">
        <v>88</v>
      </c>
      <c r="G1791" t="s">
        <v>66</v>
      </c>
      <c r="H1791" t="s">
        <v>18</v>
      </c>
      <c r="I1791">
        <v>173</v>
      </c>
      <c r="J1791" t="s">
        <v>23</v>
      </c>
      <c r="K1791" t="s">
        <v>34</v>
      </c>
      <c r="L1791">
        <v>10.11</v>
      </c>
      <c r="M1791" s="6">
        <f>tblSales[[#This Row],[Quantity]]*tblSales[[#This Row],[Unit Price]]</f>
        <v>1749.03</v>
      </c>
    </row>
    <row r="1792" spans="1:13" x14ac:dyDescent="0.25">
      <c r="A1792" s="2">
        <v>45534</v>
      </c>
      <c r="B1792">
        <v>37254</v>
      </c>
      <c r="C1792" t="s">
        <v>94</v>
      </c>
      <c r="D1792" t="s">
        <v>78</v>
      </c>
      <c r="E1792" t="s">
        <v>15</v>
      </c>
      <c r="F1792" t="s">
        <v>88</v>
      </c>
      <c r="G1792" t="s">
        <v>75</v>
      </c>
      <c r="H1792" t="s">
        <v>18</v>
      </c>
      <c r="I1792">
        <v>119</v>
      </c>
      <c r="J1792" t="s">
        <v>26</v>
      </c>
      <c r="K1792" t="s">
        <v>24</v>
      </c>
      <c r="L1792">
        <v>7.88</v>
      </c>
      <c r="M1792" s="6">
        <f>tblSales[[#This Row],[Quantity]]*tblSales[[#This Row],[Unit Price]]</f>
        <v>937.72</v>
      </c>
    </row>
    <row r="1793" spans="1:13" x14ac:dyDescent="0.25">
      <c r="A1793" s="2">
        <v>45534</v>
      </c>
      <c r="B1793">
        <v>37254</v>
      </c>
      <c r="C1793" t="s">
        <v>94</v>
      </c>
      <c r="D1793" t="s">
        <v>78</v>
      </c>
      <c r="E1793" t="s">
        <v>15</v>
      </c>
      <c r="F1793" t="s">
        <v>88</v>
      </c>
      <c r="G1793" t="s">
        <v>38</v>
      </c>
      <c r="H1793" t="s">
        <v>33</v>
      </c>
      <c r="I1793">
        <v>376</v>
      </c>
      <c r="J1793" t="s">
        <v>23</v>
      </c>
      <c r="K1793" t="s">
        <v>27</v>
      </c>
      <c r="L1793">
        <v>9</v>
      </c>
      <c r="M1793" s="6">
        <f>tblSales[[#This Row],[Quantity]]*tblSales[[#This Row],[Unit Price]]</f>
        <v>3384</v>
      </c>
    </row>
    <row r="1794" spans="1:13" x14ac:dyDescent="0.25">
      <c r="A1794" s="2">
        <v>45534</v>
      </c>
      <c r="B1794">
        <v>37254</v>
      </c>
      <c r="C1794" t="s">
        <v>94</v>
      </c>
      <c r="D1794" t="s">
        <v>78</v>
      </c>
      <c r="E1794" t="s">
        <v>15</v>
      </c>
      <c r="F1794" t="s">
        <v>88</v>
      </c>
      <c r="G1794" t="s">
        <v>55</v>
      </c>
      <c r="H1794" t="s">
        <v>22</v>
      </c>
      <c r="I1794">
        <v>228</v>
      </c>
      <c r="J1794" t="s">
        <v>36</v>
      </c>
      <c r="K1794" t="s">
        <v>27</v>
      </c>
      <c r="L1794">
        <v>6.5</v>
      </c>
      <c r="M1794" s="6">
        <f>tblSales[[#This Row],[Quantity]]*tblSales[[#This Row],[Unit Price]]</f>
        <v>1482</v>
      </c>
    </row>
    <row r="1795" spans="1:13" x14ac:dyDescent="0.25">
      <c r="A1795" s="2">
        <v>45534</v>
      </c>
      <c r="B1795">
        <v>37254</v>
      </c>
      <c r="C1795" t="s">
        <v>94</v>
      </c>
      <c r="D1795" t="s">
        <v>78</v>
      </c>
      <c r="E1795" t="s">
        <v>15</v>
      </c>
      <c r="F1795" t="s">
        <v>88</v>
      </c>
      <c r="G1795" t="s">
        <v>25</v>
      </c>
      <c r="H1795" t="s">
        <v>22</v>
      </c>
      <c r="I1795">
        <v>382</v>
      </c>
      <c r="J1795" t="s">
        <v>26</v>
      </c>
      <c r="K1795" t="s">
        <v>27</v>
      </c>
      <c r="L1795">
        <v>6.11</v>
      </c>
      <c r="M1795" s="6">
        <f>tblSales[[#This Row],[Quantity]]*tblSales[[#This Row],[Unit Price]]</f>
        <v>2334.02</v>
      </c>
    </row>
    <row r="1796" spans="1:13" x14ac:dyDescent="0.25">
      <c r="A1796" s="2">
        <v>45534</v>
      </c>
      <c r="B1796">
        <v>37255</v>
      </c>
      <c r="C1796" t="s">
        <v>180</v>
      </c>
      <c r="D1796" t="s">
        <v>41</v>
      </c>
      <c r="E1796" t="s">
        <v>53</v>
      </c>
      <c r="F1796" t="s">
        <v>88</v>
      </c>
      <c r="G1796" t="s">
        <v>37</v>
      </c>
      <c r="H1796" t="s">
        <v>18</v>
      </c>
      <c r="I1796">
        <v>130</v>
      </c>
      <c r="J1796" t="s">
        <v>19</v>
      </c>
      <c r="K1796" t="s">
        <v>24</v>
      </c>
      <c r="L1796">
        <v>10.63</v>
      </c>
      <c r="M1796" s="6">
        <f>tblSales[[#This Row],[Quantity]]*tblSales[[#This Row],[Unit Price]]</f>
        <v>1381.9</v>
      </c>
    </row>
    <row r="1797" spans="1:13" x14ac:dyDescent="0.25">
      <c r="A1797" s="2">
        <v>45534</v>
      </c>
      <c r="B1797">
        <v>37255</v>
      </c>
      <c r="C1797" t="s">
        <v>180</v>
      </c>
      <c r="D1797" t="s">
        <v>41</v>
      </c>
      <c r="E1797" t="s">
        <v>53</v>
      </c>
      <c r="F1797" t="s">
        <v>88</v>
      </c>
      <c r="G1797" t="s">
        <v>47</v>
      </c>
      <c r="H1797" t="s">
        <v>22</v>
      </c>
      <c r="I1797">
        <v>358</v>
      </c>
      <c r="J1797" t="s">
        <v>26</v>
      </c>
      <c r="K1797" t="s">
        <v>20</v>
      </c>
      <c r="L1797">
        <v>7.71</v>
      </c>
      <c r="M1797" s="6">
        <f>tblSales[[#This Row],[Quantity]]*tblSales[[#This Row],[Unit Price]]</f>
        <v>2760.18</v>
      </c>
    </row>
    <row r="1798" spans="1:13" x14ac:dyDescent="0.25">
      <c r="A1798" s="2">
        <v>45534</v>
      </c>
      <c r="B1798">
        <v>37255</v>
      </c>
      <c r="C1798" t="s">
        <v>180</v>
      </c>
      <c r="D1798" t="s">
        <v>41</v>
      </c>
      <c r="E1798" t="s">
        <v>53</v>
      </c>
      <c r="F1798" t="s">
        <v>88</v>
      </c>
      <c r="G1798" t="s">
        <v>84</v>
      </c>
      <c r="H1798" t="s">
        <v>22</v>
      </c>
      <c r="I1798">
        <v>34</v>
      </c>
      <c r="J1798" t="s">
        <v>36</v>
      </c>
      <c r="K1798" t="s">
        <v>29</v>
      </c>
      <c r="L1798">
        <v>7.63</v>
      </c>
      <c r="M1798" s="6">
        <f>tblSales[[#This Row],[Quantity]]*tblSales[[#This Row],[Unit Price]]</f>
        <v>259.42</v>
      </c>
    </row>
    <row r="1799" spans="1:13" x14ac:dyDescent="0.25">
      <c r="A1799" s="2">
        <v>45534</v>
      </c>
      <c r="B1799">
        <v>37255</v>
      </c>
      <c r="C1799" t="s">
        <v>180</v>
      </c>
      <c r="D1799" t="s">
        <v>41</v>
      </c>
      <c r="E1799" t="s">
        <v>53</v>
      </c>
      <c r="F1799" t="s">
        <v>88</v>
      </c>
      <c r="G1799" t="s">
        <v>66</v>
      </c>
      <c r="H1799" t="s">
        <v>18</v>
      </c>
      <c r="I1799">
        <v>48</v>
      </c>
      <c r="J1799" t="s">
        <v>23</v>
      </c>
      <c r="K1799" t="s">
        <v>34</v>
      </c>
      <c r="L1799">
        <v>12.13</v>
      </c>
      <c r="M1799" s="6">
        <f>tblSales[[#This Row],[Quantity]]*tblSales[[#This Row],[Unit Price]]</f>
        <v>582.24</v>
      </c>
    </row>
    <row r="1800" spans="1:13" x14ac:dyDescent="0.25">
      <c r="A1800" s="2">
        <v>45534</v>
      </c>
      <c r="B1800">
        <v>37255</v>
      </c>
      <c r="C1800" t="s">
        <v>180</v>
      </c>
      <c r="D1800" t="s">
        <v>41</v>
      </c>
      <c r="E1800" t="s">
        <v>53</v>
      </c>
      <c r="F1800" t="s">
        <v>88</v>
      </c>
      <c r="G1800" t="s">
        <v>32</v>
      </c>
      <c r="H1800" t="s">
        <v>33</v>
      </c>
      <c r="I1800">
        <v>342</v>
      </c>
      <c r="J1800" t="s">
        <v>19</v>
      </c>
      <c r="K1800" t="s">
        <v>34</v>
      </c>
      <c r="L1800">
        <v>8.93</v>
      </c>
      <c r="M1800" s="6">
        <f>tblSales[[#This Row],[Quantity]]*tblSales[[#This Row],[Unit Price]]</f>
        <v>3054.06</v>
      </c>
    </row>
    <row r="1801" spans="1:13" x14ac:dyDescent="0.25">
      <c r="A1801" s="2">
        <v>45534</v>
      </c>
      <c r="B1801">
        <v>37256</v>
      </c>
      <c r="C1801" t="s">
        <v>148</v>
      </c>
      <c r="D1801" t="s">
        <v>52</v>
      </c>
      <c r="E1801" t="s">
        <v>69</v>
      </c>
      <c r="F1801" t="s">
        <v>88</v>
      </c>
      <c r="G1801" t="s">
        <v>62</v>
      </c>
      <c r="H1801" t="s">
        <v>33</v>
      </c>
      <c r="I1801">
        <v>1074</v>
      </c>
      <c r="J1801" t="s">
        <v>36</v>
      </c>
      <c r="K1801" t="s">
        <v>20</v>
      </c>
      <c r="L1801">
        <v>8.2899999999999991</v>
      </c>
      <c r="M1801" s="6">
        <f>tblSales[[#This Row],[Quantity]]*tblSales[[#This Row],[Unit Price]]</f>
        <v>8903.4599999999991</v>
      </c>
    </row>
    <row r="1802" spans="1:13" x14ac:dyDescent="0.25">
      <c r="A1802" s="2">
        <v>45534</v>
      </c>
      <c r="B1802">
        <v>37256</v>
      </c>
      <c r="C1802" t="s">
        <v>148</v>
      </c>
      <c r="D1802" t="s">
        <v>52</v>
      </c>
      <c r="E1802" t="s">
        <v>69</v>
      </c>
      <c r="F1802" t="s">
        <v>88</v>
      </c>
      <c r="G1802" t="s">
        <v>89</v>
      </c>
      <c r="H1802" t="s">
        <v>18</v>
      </c>
      <c r="I1802">
        <v>60</v>
      </c>
      <c r="J1802" t="s">
        <v>23</v>
      </c>
      <c r="K1802" t="s">
        <v>27</v>
      </c>
      <c r="L1802">
        <v>11.34</v>
      </c>
      <c r="M1802" s="6">
        <f>tblSales[[#This Row],[Quantity]]*tblSales[[#This Row],[Unit Price]]</f>
        <v>680.4</v>
      </c>
    </row>
    <row r="1803" spans="1:13" x14ac:dyDescent="0.25">
      <c r="A1803" s="2">
        <v>45534</v>
      </c>
      <c r="B1803">
        <v>37256</v>
      </c>
      <c r="C1803" t="s">
        <v>148</v>
      </c>
      <c r="D1803" t="s">
        <v>52</v>
      </c>
      <c r="E1803" t="s">
        <v>69</v>
      </c>
      <c r="F1803" t="s">
        <v>88</v>
      </c>
      <c r="G1803" t="s">
        <v>35</v>
      </c>
      <c r="H1803" t="s">
        <v>22</v>
      </c>
      <c r="I1803">
        <v>1170</v>
      </c>
      <c r="J1803" t="s">
        <v>36</v>
      </c>
      <c r="K1803" t="s">
        <v>34</v>
      </c>
      <c r="L1803">
        <v>7.44</v>
      </c>
      <c r="M1803" s="6">
        <f>tblSales[[#This Row],[Quantity]]*tblSales[[#This Row],[Unit Price]]</f>
        <v>8704.8000000000011</v>
      </c>
    </row>
    <row r="1804" spans="1:13" x14ac:dyDescent="0.25">
      <c r="A1804" s="2">
        <v>45534</v>
      </c>
      <c r="B1804">
        <v>37256</v>
      </c>
      <c r="C1804" t="s">
        <v>148</v>
      </c>
      <c r="D1804" t="s">
        <v>52</v>
      </c>
      <c r="E1804" t="s">
        <v>69</v>
      </c>
      <c r="F1804" t="s">
        <v>88</v>
      </c>
      <c r="G1804" t="s">
        <v>81</v>
      </c>
      <c r="H1804" t="s">
        <v>22</v>
      </c>
      <c r="I1804">
        <v>975</v>
      </c>
      <c r="J1804" t="s">
        <v>36</v>
      </c>
      <c r="K1804" t="s">
        <v>24</v>
      </c>
      <c r="L1804">
        <v>7.96</v>
      </c>
      <c r="M1804" s="6">
        <f>tblSales[[#This Row],[Quantity]]*tblSales[[#This Row],[Unit Price]]</f>
        <v>7761</v>
      </c>
    </row>
    <row r="1805" spans="1:13" x14ac:dyDescent="0.25">
      <c r="A1805" s="2">
        <v>45534</v>
      </c>
      <c r="B1805">
        <v>37256</v>
      </c>
      <c r="C1805" t="s">
        <v>148</v>
      </c>
      <c r="D1805" t="s">
        <v>52</v>
      </c>
      <c r="E1805" t="s">
        <v>69</v>
      </c>
      <c r="F1805" t="s">
        <v>88</v>
      </c>
      <c r="G1805" t="s">
        <v>98</v>
      </c>
      <c r="H1805" t="s">
        <v>18</v>
      </c>
      <c r="I1805">
        <v>798</v>
      </c>
      <c r="J1805" t="s">
        <v>36</v>
      </c>
      <c r="K1805" t="s">
        <v>29</v>
      </c>
      <c r="L1805">
        <v>8.58</v>
      </c>
      <c r="M1805" s="6">
        <f>tblSales[[#This Row],[Quantity]]*tblSales[[#This Row],[Unit Price]]</f>
        <v>6846.84</v>
      </c>
    </row>
    <row r="1806" spans="1:13" x14ac:dyDescent="0.25">
      <c r="A1806" s="2">
        <v>45534</v>
      </c>
      <c r="B1806">
        <v>37257</v>
      </c>
      <c r="C1806" t="s">
        <v>182</v>
      </c>
      <c r="D1806" t="s">
        <v>78</v>
      </c>
      <c r="E1806" t="s">
        <v>79</v>
      </c>
      <c r="F1806" t="s">
        <v>88</v>
      </c>
      <c r="G1806" t="s">
        <v>48</v>
      </c>
      <c r="H1806" t="s">
        <v>33</v>
      </c>
      <c r="I1806">
        <v>354</v>
      </c>
      <c r="J1806" t="s">
        <v>26</v>
      </c>
      <c r="K1806" t="s">
        <v>34</v>
      </c>
      <c r="L1806">
        <v>6.62</v>
      </c>
      <c r="M1806" s="6">
        <f>tblSales[[#This Row],[Quantity]]*tblSales[[#This Row],[Unit Price]]</f>
        <v>2343.48</v>
      </c>
    </row>
    <row r="1807" spans="1:13" x14ac:dyDescent="0.25">
      <c r="A1807" s="2">
        <v>45534</v>
      </c>
      <c r="B1807">
        <v>37257</v>
      </c>
      <c r="C1807" t="s">
        <v>182</v>
      </c>
      <c r="D1807" t="s">
        <v>78</v>
      </c>
      <c r="E1807" t="s">
        <v>79</v>
      </c>
      <c r="F1807" t="s">
        <v>88</v>
      </c>
      <c r="G1807" t="s">
        <v>89</v>
      </c>
      <c r="H1807" t="s">
        <v>18</v>
      </c>
      <c r="I1807">
        <v>369</v>
      </c>
      <c r="J1807" t="s">
        <v>23</v>
      </c>
      <c r="K1807" t="s">
        <v>27</v>
      </c>
      <c r="L1807">
        <v>10.01</v>
      </c>
      <c r="M1807" s="6">
        <f>tblSales[[#This Row],[Quantity]]*tblSales[[#This Row],[Unit Price]]</f>
        <v>3693.69</v>
      </c>
    </row>
    <row r="1808" spans="1:13" x14ac:dyDescent="0.25">
      <c r="A1808" s="2">
        <v>45534</v>
      </c>
      <c r="B1808">
        <v>37257</v>
      </c>
      <c r="C1808" t="s">
        <v>182</v>
      </c>
      <c r="D1808" t="s">
        <v>78</v>
      </c>
      <c r="E1808" t="s">
        <v>79</v>
      </c>
      <c r="F1808" t="s">
        <v>88</v>
      </c>
      <c r="G1808" t="s">
        <v>89</v>
      </c>
      <c r="H1808" t="s">
        <v>18</v>
      </c>
      <c r="I1808">
        <v>238</v>
      </c>
      <c r="J1808" t="s">
        <v>23</v>
      </c>
      <c r="K1808" t="s">
        <v>27</v>
      </c>
      <c r="L1808">
        <v>10.01</v>
      </c>
      <c r="M1808" s="6">
        <f>tblSales[[#This Row],[Quantity]]*tblSales[[#This Row],[Unit Price]]</f>
        <v>2382.38</v>
      </c>
    </row>
    <row r="1809" spans="1:13" x14ac:dyDescent="0.25">
      <c r="A1809" s="2">
        <v>45534</v>
      </c>
      <c r="B1809">
        <v>37257</v>
      </c>
      <c r="C1809" t="s">
        <v>182</v>
      </c>
      <c r="D1809" t="s">
        <v>78</v>
      </c>
      <c r="E1809" t="s">
        <v>79</v>
      </c>
      <c r="F1809" t="s">
        <v>88</v>
      </c>
      <c r="G1809" t="s">
        <v>17</v>
      </c>
      <c r="H1809" t="s">
        <v>18</v>
      </c>
      <c r="I1809">
        <v>435</v>
      </c>
      <c r="J1809" t="s">
        <v>19</v>
      </c>
      <c r="K1809" t="s">
        <v>20</v>
      </c>
      <c r="L1809">
        <v>8.61</v>
      </c>
      <c r="M1809" s="6">
        <f>tblSales[[#This Row],[Quantity]]*tblSales[[#This Row],[Unit Price]]</f>
        <v>3745.35</v>
      </c>
    </row>
    <row r="1810" spans="1:13" x14ac:dyDescent="0.25">
      <c r="A1810" s="2">
        <v>45534</v>
      </c>
      <c r="B1810">
        <v>37257</v>
      </c>
      <c r="C1810" t="s">
        <v>182</v>
      </c>
      <c r="D1810" t="s">
        <v>78</v>
      </c>
      <c r="E1810" t="s">
        <v>79</v>
      </c>
      <c r="F1810" t="s">
        <v>88</v>
      </c>
      <c r="G1810" t="s">
        <v>17</v>
      </c>
      <c r="H1810" t="s">
        <v>18</v>
      </c>
      <c r="I1810">
        <v>315</v>
      </c>
      <c r="J1810" t="s">
        <v>19</v>
      </c>
      <c r="K1810" t="s">
        <v>20</v>
      </c>
      <c r="L1810">
        <v>8.61</v>
      </c>
      <c r="M1810" s="6">
        <f>tblSales[[#This Row],[Quantity]]*tblSales[[#This Row],[Unit Price]]</f>
        <v>2712.1499999999996</v>
      </c>
    </row>
    <row r="1811" spans="1:13" x14ac:dyDescent="0.25">
      <c r="A1811" s="2">
        <v>45535</v>
      </c>
      <c r="B1811">
        <v>37258</v>
      </c>
      <c r="C1811" t="s">
        <v>51</v>
      </c>
      <c r="D1811" t="s">
        <v>52</v>
      </c>
      <c r="E1811" t="s">
        <v>53</v>
      </c>
      <c r="F1811" t="s">
        <v>16</v>
      </c>
      <c r="G1811" t="s">
        <v>59</v>
      </c>
      <c r="H1811" t="s">
        <v>18</v>
      </c>
      <c r="I1811">
        <v>394</v>
      </c>
      <c r="J1811" t="s">
        <v>19</v>
      </c>
      <c r="K1811" t="s">
        <v>34</v>
      </c>
      <c r="L1811">
        <v>9.3800000000000008</v>
      </c>
      <c r="M1811" s="6">
        <f>tblSales[[#This Row],[Quantity]]*tblSales[[#This Row],[Unit Price]]</f>
        <v>3695.7200000000003</v>
      </c>
    </row>
    <row r="1812" spans="1:13" x14ac:dyDescent="0.25">
      <c r="A1812" s="2">
        <v>45535</v>
      </c>
      <c r="B1812">
        <v>37258</v>
      </c>
      <c r="C1812" t="s">
        <v>51</v>
      </c>
      <c r="D1812" t="s">
        <v>52</v>
      </c>
      <c r="E1812" t="s">
        <v>53</v>
      </c>
      <c r="F1812" t="s">
        <v>16</v>
      </c>
      <c r="G1812" t="s">
        <v>86</v>
      </c>
      <c r="H1812" t="s">
        <v>33</v>
      </c>
      <c r="I1812">
        <v>296</v>
      </c>
      <c r="J1812" t="s">
        <v>19</v>
      </c>
      <c r="K1812" t="s">
        <v>20</v>
      </c>
      <c r="L1812">
        <v>8.7799999999999994</v>
      </c>
      <c r="M1812" s="6">
        <f>tblSales[[#This Row],[Quantity]]*tblSales[[#This Row],[Unit Price]]</f>
        <v>2598.8799999999997</v>
      </c>
    </row>
    <row r="1813" spans="1:13" x14ac:dyDescent="0.25">
      <c r="A1813" s="2">
        <v>45535</v>
      </c>
      <c r="B1813">
        <v>37258</v>
      </c>
      <c r="C1813" t="s">
        <v>51</v>
      </c>
      <c r="D1813" t="s">
        <v>52</v>
      </c>
      <c r="E1813" t="s">
        <v>53</v>
      </c>
      <c r="F1813" t="s">
        <v>16</v>
      </c>
      <c r="G1813" t="s">
        <v>47</v>
      </c>
      <c r="H1813" t="s">
        <v>22</v>
      </c>
      <c r="I1813">
        <v>132</v>
      </c>
      <c r="J1813" t="s">
        <v>26</v>
      </c>
      <c r="K1813" t="s">
        <v>20</v>
      </c>
      <c r="L1813">
        <v>7.28</v>
      </c>
      <c r="M1813" s="6">
        <f>tblSales[[#This Row],[Quantity]]*tblSales[[#This Row],[Unit Price]]</f>
        <v>960.96</v>
      </c>
    </row>
    <row r="1814" spans="1:13" x14ac:dyDescent="0.25">
      <c r="A1814" s="2">
        <v>45535</v>
      </c>
      <c r="B1814">
        <v>37258</v>
      </c>
      <c r="C1814" t="s">
        <v>51</v>
      </c>
      <c r="D1814" t="s">
        <v>52</v>
      </c>
      <c r="E1814" t="s">
        <v>53</v>
      </c>
      <c r="F1814" t="s">
        <v>16</v>
      </c>
      <c r="G1814" t="s">
        <v>25</v>
      </c>
      <c r="H1814" t="s">
        <v>22</v>
      </c>
      <c r="I1814">
        <v>337</v>
      </c>
      <c r="J1814" t="s">
        <v>26</v>
      </c>
      <c r="K1814" t="s">
        <v>27</v>
      </c>
      <c r="L1814">
        <v>6.93</v>
      </c>
      <c r="M1814" s="6">
        <f>tblSales[[#This Row],[Quantity]]*tblSales[[#This Row],[Unit Price]]</f>
        <v>2335.41</v>
      </c>
    </row>
    <row r="1815" spans="1:13" x14ac:dyDescent="0.25">
      <c r="A1815" s="2">
        <v>45535</v>
      </c>
      <c r="B1815">
        <v>37258</v>
      </c>
      <c r="C1815" t="s">
        <v>51</v>
      </c>
      <c r="D1815" t="s">
        <v>52</v>
      </c>
      <c r="E1815" t="s">
        <v>53</v>
      </c>
      <c r="F1815" t="s">
        <v>16</v>
      </c>
      <c r="G1815" t="s">
        <v>25</v>
      </c>
      <c r="H1815" t="s">
        <v>22</v>
      </c>
      <c r="I1815">
        <v>354</v>
      </c>
      <c r="J1815" t="s">
        <v>26</v>
      </c>
      <c r="K1815" t="s">
        <v>27</v>
      </c>
      <c r="L1815">
        <v>6.93</v>
      </c>
      <c r="M1815" s="6">
        <f>tblSales[[#This Row],[Quantity]]*tblSales[[#This Row],[Unit Price]]</f>
        <v>2453.2199999999998</v>
      </c>
    </row>
    <row r="1816" spans="1:13" x14ac:dyDescent="0.25">
      <c r="A1816" s="2">
        <v>45535</v>
      </c>
      <c r="B1816">
        <v>37259</v>
      </c>
      <c r="C1816" t="s">
        <v>145</v>
      </c>
      <c r="D1816" t="s">
        <v>14</v>
      </c>
      <c r="E1816" t="s">
        <v>53</v>
      </c>
      <c r="F1816" t="s">
        <v>16</v>
      </c>
      <c r="G1816" t="s">
        <v>115</v>
      </c>
      <c r="H1816" t="s">
        <v>22</v>
      </c>
      <c r="I1816">
        <v>159</v>
      </c>
      <c r="J1816" t="s">
        <v>23</v>
      </c>
      <c r="K1816" t="s">
        <v>29</v>
      </c>
      <c r="L1816">
        <v>8.7799999999999994</v>
      </c>
      <c r="M1816" s="6">
        <f>tblSales[[#This Row],[Quantity]]*tblSales[[#This Row],[Unit Price]]</f>
        <v>1396.02</v>
      </c>
    </row>
    <row r="1817" spans="1:13" x14ac:dyDescent="0.25">
      <c r="A1817" s="2">
        <v>45535</v>
      </c>
      <c r="B1817">
        <v>37259</v>
      </c>
      <c r="C1817" t="s">
        <v>145</v>
      </c>
      <c r="D1817" t="s">
        <v>14</v>
      </c>
      <c r="E1817" t="s">
        <v>53</v>
      </c>
      <c r="F1817" t="s">
        <v>16</v>
      </c>
      <c r="G1817" t="s">
        <v>39</v>
      </c>
      <c r="H1817" t="s">
        <v>18</v>
      </c>
      <c r="I1817">
        <v>215</v>
      </c>
      <c r="J1817" t="s">
        <v>26</v>
      </c>
      <c r="K1817" t="s">
        <v>27</v>
      </c>
      <c r="L1817">
        <v>7.76</v>
      </c>
      <c r="M1817" s="6">
        <f>tblSales[[#This Row],[Quantity]]*tblSales[[#This Row],[Unit Price]]</f>
        <v>1668.3999999999999</v>
      </c>
    </row>
    <row r="1818" spans="1:13" x14ac:dyDescent="0.25">
      <c r="A1818" s="2">
        <v>45535</v>
      </c>
      <c r="B1818">
        <v>37259</v>
      </c>
      <c r="C1818" t="s">
        <v>145</v>
      </c>
      <c r="D1818" t="s">
        <v>14</v>
      </c>
      <c r="E1818" t="s">
        <v>53</v>
      </c>
      <c r="F1818" t="s">
        <v>16</v>
      </c>
      <c r="G1818" t="s">
        <v>60</v>
      </c>
      <c r="H1818" t="s">
        <v>22</v>
      </c>
      <c r="I1818">
        <v>106</v>
      </c>
      <c r="J1818" t="s">
        <v>19</v>
      </c>
      <c r="K1818" t="s">
        <v>27</v>
      </c>
      <c r="L1818">
        <v>7.34</v>
      </c>
      <c r="M1818" s="6">
        <f>tblSales[[#This Row],[Quantity]]*tblSales[[#This Row],[Unit Price]]</f>
        <v>778.04</v>
      </c>
    </row>
    <row r="1819" spans="1:13" x14ac:dyDescent="0.25">
      <c r="A1819" s="2">
        <v>45535</v>
      </c>
      <c r="B1819">
        <v>37259</v>
      </c>
      <c r="C1819" t="s">
        <v>145</v>
      </c>
      <c r="D1819" t="s">
        <v>14</v>
      </c>
      <c r="E1819" t="s">
        <v>53</v>
      </c>
      <c r="F1819" t="s">
        <v>16</v>
      </c>
      <c r="G1819" t="s">
        <v>21</v>
      </c>
      <c r="H1819" t="s">
        <v>22</v>
      </c>
      <c r="I1819">
        <v>293</v>
      </c>
      <c r="J1819" t="s">
        <v>23</v>
      </c>
      <c r="K1819" t="s">
        <v>24</v>
      </c>
      <c r="L1819">
        <v>9.6999999999999993</v>
      </c>
      <c r="M1819" s="6">
        <f>tblSales[[#This Row],[Quantity]]*tblSales[[#This Row],[Unit Price]]</f>
        <v>2842.1</v>
      </c>
    </row>
    <row r="1820" spans="1:13" x14ac:dyDescent="0.25">
      <c r="A1820" s="2">
        <v>45535</v>
      </c>
      <c r="B1820">
        <v>37259</v>
      </c>
      <c r="C1820" t="s">
        <v>145</v>
      </c>
      <c r="D1820" t="s">
        <v>14</v>
      </c>
      <c r="E1820" t="s">
        <v>53</v>
      </c>
      <c r="F1820" t="s">
        <v>16</v>
      </c>
      <c r="G1820" t="s">
        <v>49</v>
      </c>
      <c r="H1820" t="s">
        <v>22</v>
      </c>
      <c r="I1820">
        <v>61</v>
      </c>
      <c r="J1820" t="s">
        <v>26</v>
      </c>
      <c r="K1820" t="s">
        <v>34</v>
      </c>
      <c r="L1820">
        <v>6.58</v>
      </c>
      <c r="M1820" s="6">
        <f>tblSales[[#This Row],[Quantity]]*tblSales[[#This Row],[Unit Price]]</f>
        <v>401.38</v>
      </c>
    </row>
    <row r="1821" spans="1:13" x14ac:dyDescent="0.25">
      <c r="A1821" s="2">
        <v>45535</v>
      </c>
      <c r="B1821">
        <v>37260</v>
      </c>
      <c r="C1821" t="s">
        <v>159</v>
      </c>
      <c r="D1821" t="s">
        <v>14</v>
      </c>
      <c r="E1821" t="s">
        <v>79</v>
      </c>
      <c r="F1821" t="s">
        <v>16</v>
      </c>
      <c r="G1821" t="s">
        <v>37</v>
      </c>
      <c r="H1821" t="s">
        <v>18</v>
      </c>
      <c r="I1821">
        <v>270</v>
      </c>
      <c r="J1821" t="s">
        <v>19</v>
      </c>
      <c r="K1821" t="s">
        <v>24</v>
      </c>
      <c r="L1821">
        <v>9.4499999999999993</v>
      </c>
      <c r="M1821" s="6">
        <f>tblSales[[#This Row],[Quantity]]*tblSales[[#This Row],[Unit Price]]</f>
        <v>2551.5</v>
      </c>
    </row>
    <row r="1822" spans="1:13" x14ac:dyDescent="0.25">
      <c r="A1822" s="2">
        <v>45535</v>
      </c>
      <c r="B1822">
        <v>37260</v>
      </c>
      <c r="C1822" t="s">
        <v>159</v>
      </c>
      <c r="D1822" t="s">
        <v>14</v>
      </c>
      <c r="E1822" t="s">
        <v>79</v>
      </c>
      <c r="F1822" t="s">
        <v>16</v>
      </c>
      <c r="G1822" t="s">
        <v>49</v>
      </c>
      <c r="H1822" t="s">
        <v>22</v>
      </c>
      <c r="I1822">
        <v>164</v>
      </c>
      <c r="J1822" t="s">
        <v>26</v>
      </c>
      <c r="K1822" t="s">
        <v>34</v>
      </c>
      <c r="L1822">
        <v>6.58</v>
      </c>
      <c r="M1822" s="6">
        <f>tblSales[[#This Row],[Quantity]]*tblSales[[#This Row],[Unit Price]]</f>
        <v>1079.1200000000001</v>
      </c>
    </row>
    <row r="1823" spans="1:13" x14ac:dyDescent="0.25">
      <c r="A1823" s="2">
        <v>45535</v>
      </c>
      <c r="B1823">
        <v>37260</v>
      </c>
      <c r="C1823" t="s">
        <v>159</v>
      </c>
      <c r="D1823" t="s">
        <v>14</v>
      </c>
      <c r="E1823" t="s">
        <v>79</v>
      </c>
      <c r="F1823" t="s">
        <v>16</v>
      </c>
      <c r="G1823" t="s">
        <v>103</v>
      </c>
      <c r="H1823" t="s">
        <v>18</v>
      </c>
      <c r="I1823">
        <v>448</v>
      </c>
      <c r="J1823" t="s">
        <v>23</v>
      </c>
      <c r="K1823" t="s">
        <v>24</v>
      </c>
      <c r="L1823">
        <v>11.55</v>
      </c>
      <c r="M1823" s="6">
        <f>tblSales[[#This Row],[Quantity]]*tblSales[[#This Row],[Unit Price]]</f>
        <v>5174.4000000000005</v>
      </c>
    </row>
    <row r="1824" spans="1:13" x14ac:dyDescent="0.25">
      <c r="A1824" s="2">
        <v>45535</v>
      </c>
      <c r="B1824">
        <v>37260</v>
      </c>
      <c r="C1824" t="s">
        <v>159</v>
      </c>
      <c r="D1824" t="s">
        <v>14</v>
      </c>
      <c r="E1824" t="s">
        <v>79</v>
      </c>
      <c r="F1824" t="s">
        <v>16</v>
      </c>
      <c r="G1824" t="s">
        <v>135</v>
      </c>
      <c r="H1824" t="s">
        <v>18</v>
      </c>
      <c r="I1824">
        <v>140</v>
      </c>
      <c r="J1824" t="s">
        <v>36</v>
      </c>
      <c r="K1824" t="s">
        <v>20</v>
      </c>
      <c r="L1824">
        <v>8.67</v>
      </c>
      <c r="M1824" s="6">
        <f>tblSales[[#This Row],[Quantity]]*tblSales[[#This Row],[Unit Price]]</f>
        <v>1213.8</v>
      </c>
    </row>
    <row r="1825" spans="1:13" x14ac:dyDescent="0.25">
      <c r="A1825" s="2">
        <v>45535</v>
      </c>
      <c r="B1825">
        <v>37260</v>
      </c>
      <c r="C1825" t="s">
        <v>159</v>
      </c>
      <c r="D1825" t="s">
        <v>14</v>
      </c>
      <c r="E1825" t="s">
        <v>79</v>
      </c>
      <c r="F1825" t="s">
        <v>16</v>
      </c>
      <c r="G1825" t="s">
        <v>101</v>
      </c>
      <c r="H1825" t="s">
        <v>33</v>
      </c>
      <c r="I1825">
        <v>270</v>
      </c>
      <c r="J1825" t="s">
        <v>19</v>
      </c>
      <c r="K1825" t="s">
        <v>27</v>
      </c>
      <c r="L1825">
        <v>7.86</v>
      </c>
      <c r="M1825" s="6">
        <f>tblSales[[#This Row],[Quantity]]*tblSales[[#This Row],[Unit Price]]</f>
        <v>2122.2000000000003</v>
      </c>
    </row>
    <row r="1826" spans="1:13" x14ac:dyDescent="0.25">
      <c r="A1826" s="2">
        <v>45535</v>
      </c>
      <c r="B1826">
        <v>37261</v>
      </c>
      <c r="C1826" t="s">
        <v>197</v>
      </c>
      <c r="D1826" t="s">
        <v>78</v>
      </c>
      <c r="E1826" t="s">
        <v>15</v>
      </c>
      <c r="F1826" t="s">
        <v>16</v>
      </c>
      <c r="G1826" t="s">
        <v>86</v>
      </c>
      <c r="H1826" t="s">
        <v>33</v>
      </c>
      <c r="I1826">
        <v>14</v>
      </c>
      <c r="J1826" t="s">
        <v>19</v>
      </c>
      <c r="K1826" t="s">
        <v>20</v>
      </c>
      <c r="L1826">
        <v>7.75</v>
      </c>
      <c r="M1826" s="6">
        <f>tblSales[[#This Row],[Quantity]]*tblSales[[#This Row],[Unit Price]]</f>
        <v>108.5</v>
      </c>
    </row>
    <row r="1827" spans="1:13" x14ac:dyDescent="0.25">
      <c r="A1827" s="2">
        <v>45535</v>
      </c>
      <c r="B1827">
        <v>37261</v>
      </c>
      <c r="C1827" t="s">
        <v>197</v>
      </c>
      <c r="D1827" t="s">
        <v>78</v>
      </c>
      <c r="E1827" t="s">
        <v>15</v>
      </c>
      <c r="F1827" t="s">
        <v>16</v>
      </c>
      <c r="G1827" t="s">
        <v>72</v>
      </c>
      <c r="H1827" t="s">
        <v>33</v>
      </c>
      <c r="I1827">
        <v>19</v>
      </c>
      <c r="J1827" t="s">
        <v>26</v>
      </c>
      <c r="K1827" t="s">
        <v>24</v>
      </c>
      <c r="L1827">
        <v>7.09</v>
      </c>
      <c r="M1827" s="6">
        <f>tblSales[[#This Row],[Quantity]]*tblSales[[#This Row],[Unit Price]]</f>
        <v>134.71</v>
      </c>
    </row>
    <row r="1828" spans="1:13" x14ac:dyDescent="0.25">
      <c r="A1828" s="2">
        <v>45535</v>
      </c>
      <c r="B1828">
        <v>37261</v>
      </c>
      <c r="C1828" t="s">
        <v>197</v>
      </c>
      <c r="D1828" t="s">
        <v>78</v>
      </c>
      <c r="E1828" t="s">
        <v>15</v>
      </c>
      <c r="F1828" t="s">
        <v>16</v>
      </c>
      <c r="G1828" t="s">
        <v>67</v>
      </c>
      <c r="H1828" t="s">
        <v>18</v>
      </c>
      <c r="I1828">
        <v>11</v>
      </c>
      <c r="J1828" t="s">
        <v>23</v>
      </c>
      <c r="K1828" t="s">
        <v>20</v>
      </c>
      <c r="L1828">
        <v>10.52</v>
      </c>
      <c r="M1828" s="6">
        <f>tblSales[[#This Row],[Quantity]]*tblSales[[#This Row],[Unit Price]]</f>
        <v>115.72</v>
      </c>
    </row>
    <row r="1829" spans="1:13" x14ac:dyDescent="0.25">
      <c r="A1829" s="2">
        <v>45535</v>
      </c>
      <c r="B1829">
        <v>37261</v>
      </c>
      <c r="C1829" t="s">
        <v>197</v>
      </c>
      <c r="D1829" t="s">
        <v>78</v>
      </c>
      <c r="E1829" t="s">
        <v>15</v>
      </c>
      <c r="F1829" t="s">
        <v>16</v>
      </c>
      <c r="G1829" t="s">
        <v>101</v>
      </c>
      <c r="H1829" t="s">
        <v>33</v>
      </c>
      <c r="I1829">
        <v>26</v>
      </c>
      <c r="J1829" t="s">
        <v>19</v>
      </c>
      <c r="K1829" t="s">
        <v>27</v>
      </c>
      <c r="L1829">
        <v>7.37</v>
      </c>
      <c r="M1829" s="6">
        <f>tblSales[[#This Row],[Quantity]]*tblSales[[#This Row],[Unit Price]]</f>
        <v>191.62</v>
      </c>
    </row>
    <row r="1830" spans="1:13" x14ac:dyDescent="0.25">
      <c r="A1830" s="2">
        <v>45535</v>
      </c>
      <c r="B1830">
        <v>37261</v>
      </c>
      <c r="C1830" t="s">
        <v>197</v>
      </c>
      <c r="D1830" t="s">
        <v>78</v>
      </c>
      <c r="E1830" t="s">
        <v>15</v>
      </c>
      <c r="F1830" t="s">
        <v>16</v>
      </c>
      <c r="G1830" t="s">
        <v>96</v>
      </c>
      <c r="H1830" t="s">
        <v>22</v>
      </c>
      <c r="I1830">
        <v>20</v>
      </c>
      <c r="J1830" t="s">
        <v>19</v>
      </c>
      <c r="K1830" t="s">
        <v>34</v>
      </c>
      <c r="L1830">
        <v>6.95</v>
      </c>
      <c r="M1830" s="6">
        <f>tblSales[[#This Row],[Quantity]]*tblSales[[#This Row],[Unit Price]]</f>
        <v>139</v>
      </c>
    </row>
    <row r="1831" spans="1:13" x14ac:dyDescent="0.25">
      <c r="A1831" s="2">
        <v>45535</v>
      </c>
      <c r="B1831">
        <v>37262</v>
      </c>
      <c r="C1831" t="s">
        <v>158</v>
      </c>
      <c r="D1831" t="s">
        <v>41</v>
      </c>
      <c r="E1831" t="s">
        <v>79</v>
      </c>
      <c r="F1831" t="s">
        <v>16</v>
      </c>
      <c r="G1831" t="s">
        <v>50</v>
      </c>
      <c r="H1831" t="s">
        <v>18</v>
      </c>
      <c r="I1831">
        <v>417</v>
      </c>
      <c r="J1831" t="s">
        <v>26</v>
      </c>
      <c r="K1831" t="s">
        <v>20</v>
      </c>
      <c r="L1831">
        <v>9.18</v>
      </c>
      <c r="M1831" s="6">
        <f>tblSales[[#This Row],[Quantity]]*tblSales[[#This Row],[Unit Price]]</f>
        <v>3828.06</v>
      </c>
    </row>
    <row r="1832" spans="1:13" x14ac:dyDescent="0.25">
      <c r="A1832" s="2">
        <v>45535</v>
      </c>
      <c r="B1832">
        <v>37262</v>
      </c>
      <c r="C1832" t="s">
        <v>158</v>
      </c>
      <c r="D1832" t="s">
        <v>41</v>
      </c>
      <c r="E1832" t="s">
        <v>79</v>
      </c>
      <c r="F1832" t="s">
        <v>16</v>
      </c>
      <c r="G1832" t="s">
        <v>126</v>
      </c>
      <c r="H1832" t="s">
        <v>33</v>
      </c>
      <c r="I1832">
        <v>250</v>
      </c>
      <c r="J1832" t="s">
        <v>26</v>
      </c>
      <c r="K1832" t="s">
        <v>27</v>
      </c>
      <c r="L1832">
        <v>7.86</v>
      </c>
      <c r="M1832" s="6">
        <f>tblSales[[#This Row],[Quantity]]*tblSales[[#This Row],[Unit Price]]</f>
        <v>1965</v>
      </c>
    </row>
    <row r="1833" spans="1:13" x14ac:dyDescent="0.25">
      <c r="A1833" s="2">
        <v>45535</v>
      </c>
      <c r="B1833">
        <v>37262</v>
      </c>
      <c r="C1833" t="s">
        <v>158</v>
      </c>
      <c r="D1833" t="s">
        <v>41</v>
      </c>
      <c r="E1833" t="s">
        <v>79</v>
      </c>
      <c r="F1833" t="s">
        <v>16</v>
      </c>
      <c r="G1833" t="s">
        <v>56</v>
      </c>
      <c r="H1833" t="s">
        <v>33</v>
      </c>
      <c r="I1833">
        <v>331</v>
      </c>
      <c r="J1833" t="s">
        <v>23</v>
      </c>
      <c r="K1833" t="s">
        <v>34</v>
      </c>
      <c r="L1833">
        <v>10.92</v>
      </c>
      <c r="M1833" s="6">
        <f>tblSales[[#This Row],[Quantity]]*tblSales[[#This Row],[Unit Price]]</f>
        <v>3614.52</v>
      </c>
    </row>
    <row r="1834" spans="1:13" x14ac:dyDescent="0.25">
      <c r="A1834" s="2">
        <v>45535</v>
      </c>
      <c r="B1834">
        <v>37262</v>
      </c>
      <c r="C1834" t="s">
        <v>158</v>
      </c>
      <c r="D1834" t="s">
        <v>41</v>
      </c>
      <c r="E1834" t="s">
        <v>79</v>
      </c>
      <c r="F1834" t="s">
        <v>16</v>
      </c>
      <c r="G1834" t="s">
        <v>54</v>
      </c>
      <c r="H1834" t="s">
        <v>33</v>
      </c>
      <c r="I1834">
        <v>351</v>
      </c>
      <c r="J1834" t="s">
        <v>36</v>
      </c>
      <c r="K1834" t="s">
        <v>34</v>
      </c>
      <c r="L1834">
        <v>8.43</v>
      </c>
      <c r="M1834" s="6">
        <f>tblSales[[#This Row],[Quantity]]*tblSales[[#This Row],[Unit Price]]</f>
        <v>2958.93</v>
      </c>
    </row>
    <row r="1835" spans="1:13" x14ac:dyDescent="0.25">
      <c r="A1835" s="2">
        <v>45535</v>
      </c>
      <c r="B1835">
        <v>37262</v>
      </c>
      <c r="C1835" t="s">
        <v>158</v>
      </c>
      <c r="D1835" t="s">
        <v>41</v>
      </c>
      <c r="E1835" t="s">
        <v>79</v>
      </c>
      <c r="F1835" t="s">
        <v>16</v>
      </c>
      <c r="G1835" t="s">
        <v>95</v>
      </c>
      <c r="H1835" t="s">
        <v>18</v>
      </c>
      <c r="I1835">
        <v>188</v>
      </c>
      <c r="J1835" t="s">
        <v>36</v>
      </c>
      <c r="K1835" t="s">
        <v>27</v>
      </c>
      <c r="L1835">
        <v>9.2799999999999994</v>
      </c>
      <c r="M1835" s="6">
        <f>tblSales[[#This Row],[Quantity]]*tblSales[[#This Row],[Unit Price]]</f>
        <v>1744.6399999999999</v>
      </c>
    </row>
    <row r="1836" spans="1:13" x14ac:dyDescent="0.25">
      <c r="A1836" s="2">
        <v>45535</v>
      </c>
      <c r="B1836">
        <v>37263</v>
      </c>
      <c r="C1836" t="s">
        <v>184</v>
      </c>
      <c r="D1836" t="s">
        <v>41</v>
      </c>
      <c r="E1836" t="s">
        <v>83</v>
      </c>
      <c r="F1836" t="s">
        <v>16</v>
      </c>
      <c r="G1836" t="s">
        <v>89</v>
      </c>
      <c r="H1836" t="s">
        <v>18</v>
      </c>
      <c r="I1836">
        <v>61</v>
      </c>
      <c r="J1836" t="s">
        <v>23</v>
      </c>
      <c r="K1836" t="s">
        <v>27</v>
      </c>
      <c r="L1836">
        <v>12.01</v>
      </c>
      <c r="M1836" s="6">
        <f>tblSales[[#This Row],[Quantity]]*tblSales[[#This Row],[Unit Price]]</f>
        <v>732.61</v>
      </c>
    </row>
    <row r="1837" spans="1:13" x14ac:dyDescent="0.25">
      <c r="A1837" s="2">
        <v>45535</v>
      </c>
      <c r="B1837">
        <v>37263</v>
      </c>
      <c r="C1837" t="s">
        <v>184</v>
      </c>
      <c r="D1837" t="s">
        <v>41</v>
      </c>
      <c r="E1837" t="s">
        <v>83</v>
      </c>
      <c r="F1837" t="s">
        <v>16</v>
      </c>
      <c r="G1837" t="s">
        <v>48</v>
      </c>
      <c r="H1837" t="s">
        <v>33</v>
      </c>
      <c r="I1837">
        <v>68</v>
      </c>
      <c r="J1837" t="s">
        <v>26</v>
      </c>
      <c r="K1837" t="s">
        <v>34</v>
      </c>
      <c r="L1837">
        <v>7.94</v>
      </c>
      <c r="M1837" s="6">
        <f>tblSales[[#This Row],[Quantity]]*tblSales[[#This Row],[Unit Price]]</f>
        <v>539.92000000000007</v>
      </c>
    </row>
    <row r="1838" spans="1:13" x14ac:dyDescent="0.25">
      <c r="A1838" s="2">
        <v>45535</v>
      </c>
      <c r="B1838">
        <v>37263</v>
      </c>
      <c r="C1838" t="s">
        <v>184</v>
      </c>
      <c r="D1838" t="s">
        <v>41</v>
      </c>
      <c r="E1838" t="s">
        <v>83</v>
      </c>
      <c r="F1838" t="s">
        <v>16</v>
      </c>
      <c r="G1838" t="s">
        <v>72</v>
      </c>
      <c r="H1838" t="s">
        <v>33</v>
      </c>
      <c r="I1838">
        <v>79</v>
      </c>
      <c r="J1838" t="s">
        <v>26</v>
      </c>
      <c r="K1838" t="s">
        <v>24</v>
      </c>
      <c r="L1838">
        <v>8.51</v>
      </c>
      <c r="M1838" s="6">
        <f>tblSales[[#This Row],[Quantity]]*tblSales[[#This Row],[Unit Price]]</f>
        <v>672.29</v>
      </c>
    </row>
    <row r="1839" spans="1:13" x14ac:dyDescent="0.25">
      <c r="A1839" s="2">
        <v>45535</v>
      </c>
      <c r="B1839">
        <v>37263</v>
      </c>
      <c r="C1839" t="s">
        <v>184</v>
      </c>
      <c r="D1839" t="s">
        <v>41</v>
      </c>
      <c r="E1839" t="s">
        <v>83</v>
      </c>
      <c r="F1839" t="s">
        <v>16</v>
      </c>
      <c r="G1839" t="s">
        <v>76</v>
      </c>
      <c r="H1839" t="s">
        <v>18</v>
      </c>
      <c r="I1839">
        <v>61</v>
      </c>
      <c r="J1839" t="s">
        <v>19</v>
      </c>
      <c r="K1839" t="s">
        <v>29</v>
      </c>
      <c r="L1839">
        <v>9.6199999999999992</v>
      </c>
      <c r="M1839" s="6">
        <f>tblSales[[#This Row],[Quantity]]*tblSales[[#This Row],[Unit Price]]</f>
        <v>586.81999999999994</v>
      </c>
    </row>
    <row r="1840" spans="1:13" x14ac:dyDescent="0.25">
      <c r="A1840" s="2">
        <v>45535</v>
      </c>
      <c r="B1840">
        <v>37263</v>
      </c>
      <c r="C1840" t="s">
        <v>184</v>
      </c>
      <c r="D1840" t="s">
        <v>41</v>
      </c>
      <c r="E1840" t="s">
        <v>83</v>
      </c>
      <c r="F1840" t="s">
        <v>16</v>
      </c>
      <c r="G1840" t="s">
        <v>98</v>
      </c>
      <c r="H1840" t="s">
        <v>18</v>
      </c>
      <c r="I1840">
        <v>35</v>
      </c>
      <c r="J1840" t="s">
        <v>36</v>
      </c>
      <c r="K1840" t="s">
        <v>29</v>
      </c>
      <c r="L1840">
        <v>9.08</v>
      </c>
      <c r="M1840" s="6">
        <f>tblSales[[#This Row],[Quantity]]*tblSales[[#This Row],[Unit Price]]</f>
        <v>317.8</v>
      </c>
    </row>
    <row r="1841" spans="1:13" x14ac:dyDescent="0.25">
      <c r="A1841" s="2">
        <v>45536</v>
      </c>
      <c r="B1841">
        <v>37264</v>
      </c>
      <c r="C1841" t="s">
        <v>202</v>
      </c>
      <c r="D1841" t="s">
        <v>46</v>
      </c>
      <c r="E1841" t="s">
        <v>83</v>
      </c>
      <c r="F1841" t="s">
        <v>114</v>
      </c>
      <c r="G1841" t="s">
        <v>59</v>
      </c>
      <c r="H1841" t="s">
        <v>18</v>
      </c>
      <c r="I1841">
        <v>177</v>
      </c>
      <c r="J1841" t="s">
        <v>19</v>
      </c>
      <c r="K1841" t="s">
        <v>34</v>
      </c>
      <c r="L1841">
        <v>10.48</v>
      </c>
      <c r="M1841" s="6">
        <f>tblSales[[#This Row],[Quantity]]*tblSales[[#This Row],[Unit Price]]</f>
        <v>1854.96</v>
      </c>
    </row>
    <row r="1842" spans="1:13" x14ac:dyDescent="0.25">
      <c r="A1842" s="2">
        <v>45536</v>
      </c>
      <c r="B1842">
        <v>37264</v>
      </c>
      <c r="C1842" t="s">
        <v>202</v>
      </c>
      <c r="D1842" t="s">
        <v>46</v>
      </c>
      <c r="E1842" t="s">
        <v>83</v>
      </c>
      <c r="F1842" t="s">
        <v>114</v>
      </c>
      <c r="G1842" t="s">
        <v>74</v>
      </c>
      <c r="H1842" t="s">
        <v>33</v>
      </c>
      <c r="I1842">
        <v>138</v>
      </c>
      <c r="J1842" t="s">
        <v>23</v>
      </c>
      <c r="K1842" t="s">
        <v>29</v>
      </c>
      <c r="L1842">
        <v>11.17</v>
      </c>
      <c r="M1842" s="6">
        <f>tblSales[[#This Row],[Quantity]]*tblSales[[#This Row],[Unit Price]]</f>
        <v>1541.46</v>
      </c>
    </row>
    <row r="1843" spans="1:13" x14ac:dyDescent="0.25">
      <c r="A1843" s="2">
        <v>45536</v>
      </c>
      <c r="B1843">
        <v>37264</v>
      </c>
      <c r="C1843" t="s">
        <v>202</v>
      </c>
      <c r="D1843" t="s">
        <v>46</v>
      </c>
      <c r="E1843" t="s">
        <v>83</v>
      </c>
      <c r="F1843" t="s">
        <v>114</v>
      </c>
      <c r="G1843" t="s">
        <v>92</v>
      </c>
      <c r="H1843" t="s">
        <v>22</v>
      </c>
      <c r="I1843">
        <v>83</v>
      </c>
      <c r="J1843" t="s">
        <v>26</v>
      </c>
      <c r="K1843" t="s">
        <v>29</v>
      </c>
      <c r="L1843">
        <v>7.58</v>
      </c>
      <c r="M1843" s="6">
        <f>tblSales[[#This Row],[Quantity]]*tblSales[[#This Row],[Unit Price]]</f>
        <v>629.14</v>
      </c>
    </row>
    <row r="1844" spans="1:13" x14ac:dyDescent="0.25">
      <c r="A1844" s="2">
        <v>45536</v>
      </c>
      <c r="B1844">
        <v>37264</v>
      </c>
      <c r="C1844" t="s">
        <v>202</v>
      </c>
      <c r="D1844" t="s">
        <v>46</v>
      </c>
      <c r="E1844" t="s">
        <v>83</v>
      </c>
      <c r="F1844" t="s">
        <v>114</v>
      </c>
      <c r="G1844" t="s">
        <v>111</v>
      </c>
      <c r="H1844" t="s">
        <v>22</v>
      </c>
      <c r="I1844">
        <v>307</v>
      </c>
      <c r="J1844" t="s">
        <v>23</v>
      </c>
      <c r="K1844" t="s">
        <v>20</v>
      </c>
      <c r="L1844">
        <v>11.19</v>
      </c>
      <c r="M1844" s="6">
        <f>tblSales[[#This Row],[Quantity]]*tblSales[[#This Row],[Unit Price]]</f>
        <v>3435.33</v>
      </c>
    </row>
    <row r="1845" spans="1:13" x14ac:dyDescent="0.25">
      <c r="A1845" s="2">
        <v>45536</v>
      </c>
      <c r="B1845">
        <v>37264</v>
      </c>
      <c r="C1845" t="s">
        <v>202</v>
      </c>
      <c r="D1845" t="s">
        <v>46</v>
      </c>
      <c r="E1845" t="s">
        <v>83</v>
      </c>
      <c r="F1845" t="s">
        <v>114</v>
      </c>
      <c r="G1845" t="s">
        <v>96</v>
      </c>
      <c r="H1845" t="s">
        <v>22</v>
      </c>
      <c r="I1845">
        <v>124</v>
      </c>
      <c r="J1845" t="s">
        <v>19</v>
      </c>
      <c r="K1845" t="s">
        <v>34</v>
      </c>
      <c r="L1845">
        <v>8.8000000000000007</v>
      </c>
      <c r="M1845" s="6">
        <f>tblSales[[#This Row],[Quantity]]*tblSales[[#This Row],[Unit Price]]</f>
        <v>1091.2</v>
      </c>
    </row>
    <row r="1846" spans="1:13" x14ac:dyDescent="0.25">
      <c r="A1846" s="2">
        <v>45536</v>
      </c>
      <c r="B1846">
        <v>37265</v>
      </c>
      <c r="C1846" t="s">
        <v>162</v>
      </c>
      <c r="D1846" t="s">
        <v>78</v>
      </c>
      <c r="E1846" t="s">
        <v>83</v>
      </c>
      <c r="F1846" t="s">
        <v>114</v>
      </c>
      <c r="G1846" t="s">
        <v>60</v>
      </c>
      <c r="H1846" t="s">
        <v>22</v>
      </c>
      <c r="I1846">
        <v>225</v>
      </c>
      <c r="J1846" t="s">
        <v>19</v>
      </c>
      <c r="K1846" t="s">
        <v>27</v>
      </c>
      <c r="L1846">
        <v>6.88</v>
      </c>
      <c r="M1846" s="6">
        <f>tblSales[[#This Row],[Quantity]]*tblSales[[#This Row],[Unit Price]]</f>
        <v>1548</v>
      </c>
    </row>
    <row r="1847" spans="1:13" x14ac:dyDescent="0.25">
      <c r="A1847" s="2">
        <v>45536</v>
      </c>
      <c r="B1847">
        <v>37265</v>
      </c>
      <c r="C1847" t="s">
        <v>162</v>
      </c>
      <c r="D1847" t="s">
        <v>78</v>
      </c>
      <c r="E1847" t="s">
        <v>83</v>
      </c>
      <c r="F1847" t="s">
        <v>114</v>
      </c>
      <c r="G1847" t="s">
        <v>70</v>
      </c>
      <c r="H1847" t="s">
        <v>22</v>
      </c>
      <c r="I1847">
        <v>166</v>
      </c>
      <c r="J1847" t="s">
        <v>23</v>
      </c>
      <c r="K1847" t="s">
        <v>34</v>
      </c>
      <c r="L1847">
        <v>8.49</v>
      </c>
      <c r="M1847" s="6">
        <f>tblSales[[#This Row],[Quantity]]*tblSales[[#This Row],[Unit Price]]</f>
        <v>1409.3400000000001</v>
      </c>
    </row>
    <row r="1848" spans="1:13" x14ac:dyDescent="0.25">
      <c r="A1848" s="2">
        <v>45536</v>
      </c>
      <c r="B1848">
        <v>37265</v>
      </c>
      <c r="C1848" t="s">
        <v>162</v>
      </c>
      <c r="D1848" t="s">
        <v>78</v>
      </c>
      <c r="E1848" t="s">
        <v>83</v>
      </c>
      <c r="F1848" t="s">
        <v>114</v>
      </c>
      <c r="G1848" t="s">
        <v>39</v>
      </c>
      <c r="H1848" t="s">
        <v>18</v>
      </c>
      <c r="I1848">
        <v>121</v>
      </c>
      <c r="J1848" t="s">
        <v>26</v>
      </c>
      <c r="K1848" t="s">
        <v>27</v>
      </c>
      <c r="L1848">
        <v>7.28</v>
      </c>
      <c r="M1848" s="6">
        <f>tblSales[[#This Row],[Quantity]]*tblSales[[#This Row],[Unit Price]]</f>
        <v>880.88</v>
      </c>
    </row>
    <row r="1849" spans="1:13" x14ac:dyDescent="0.25">
      <c r="A1849" s="2">
        <v>45536</v>
      </c>
      <c r="B1849">
        <v>37265</v>
      </c>
      <c r="C1849" t="s">
        <v>162</v>
      </c>
      <c r="D1849" t="s">
        <v>78</v>
      </c>
      <c r="E1849" t="s">
        <v>83</v>
      </c>
      <c r="F1849" t="s">
        <v>114</v>
      </c>
      <c r="G1849" t="s">
        <v>60</v>
      </c>
      <c r="H1849" t="s">
        <v>22</v>
      </c>
      <c r="I1849">
        <v>307</v>
      </c>
      <c r="J1849" t="s">
        <v>19</v>
      </c>
      <c r="K1849" t="s">
        <v>27</v>
      </c>
      <c r="L1849">
        <v>6.88</v>
      </c>
      <c r="M1849" s="6">
        <f>tblSales[[#This Row],[Quantity]]*tblSales[[#This Row],[Unit Price]]</f>
        <v>2112.16</v>
      </c>
    </row>
    <row r="1850" spans="1:13" x14ac:dyDescent="0.25">
      <c r="A1850" s="2">
        <v>45536</v>
      </c>
      <c r="B1850">
        <v>37265</v>
      </c>
      <c r="C1850" t="s">
        <v>162</v>
      </c>
      <c r="D1850" t="s">
        <v>78</v>
      </c>
      <c r="E1850" t="s">
        <v>83</v>
      </c>
      <c r="F1850" t="s">
        <v>114</v>
      </c>
      <c r="G1850" t="s">
        <v>71</v>
      </c>
      <c r="H1850" t="s">
        <v>22</v>
      </c>
      <c r="I1850">
        <v>251</v>
      </c>
      <c r="J1850" t="s">
        <v>19</v>
      </c>
      <c r="K1850" t="s">
        <v>20</v>
      </c>
      <c r="L1850">
        <v>7.23</v>
      </c>
      <c r="M1850" s="6">
        <f>tblSales[[#This Row],[Quantity]]*tblSales[[#This Row],[Unit Price]]</f>
        <v>1814.73</v>
      </c>
    </row>
    <row r="1851" spans="1:13" x14ac:dyDescent="0.25">
      <c r="A1851" s="2">
        <v>45536</v>
      </c>
      <c r="B1851">
        <v>37266</v>
      </c>
      <c r="C1851" t="s">
        <v>105</v>
      </c>
      <c r="D1851" t="s">
        <v>46</v>
      </c>
      <c r="E1851" t="s">
        <v>69</v>
      </c>
      <c r="F1851" t="s">
        <v>114</v>
      </c>
      <c r="G1851" t="s">
        <v>59</v>
      </c>
      <c r="H1851" t="s">
        <v>18</v>
      </c>
      <c r="I1851">
        <v>932</v>
      </c>
      <c r="J1851" t="s">
        <v>19</v>
      </c>
      <c r="K1851" t="s">
        <v>34</v>
      </c>
      <c r="L1851">
        <v>10.48</v>
      </c>
      <c r="M1851" s="6">
        <f>tblSales[[#This Row],[Quantity]]*tblSales[[#This Row],[Unit Price]]</f>
        <v>9767.36</v>
      </c>
    </row>
    <row r="1852" spans="1:13" x14ac:dyDescent="0.25">
      <c r="A1852" s="2">
        <v>45536</v>
      </c>
      <c r="B1852">
        <v>37266</v>
      </c>
      <c r="C1852" t="s">
        <v>105</v>
      </c>
      <c r="D1852" t="s">
        <v>46</v>
      </c>
      <c r="E1852" t="s">
        <v>69</v>
      </c>
      <c r="F1852" t="s">
        <v>114</v>
      </c>
      <c r="G1852" t="s">
        <v>99</v>
      </c>
      <c r="H1852" t="s">
        <v>22</v>
      </c>
      <c r="I1852">
        <v>1472</v>
      </c>
      <c r="J1852" t="s">
        <v>19</v>
      </c>
      <c r="K1852" t="s">
        <v>24</v>
      </c>
      <c r="L1852">
        <v>9.42</v>
      </c>
      <c r="M1852" s="6">
        <f>tblSales[[#This Row],[Quantity]]*tblSales[[#This Row],[Unit Price]]</f>
        <v>13866.24</v>
      </c>
    </row>
    <row r="1853" spans="1:13" x14ac:dyDescent="0.25">
      <c r="A1853" s="2">
        <v>45536</v>
      </c>
      <c r="B1853">
        <v>37266</v>
      </c>
      <c r="C1853" t="s">
        <v>105</v>
      </c>
      <c r="D1853" t="s">
        <v>46</v>
      </c>
      <c r="E1853" t="s">
        <v>69</v>
      </c>
      <c r="F1853" t="s">
        <v>114</v>
      </c>
      <c r="G1853" t="s">
        <v>55</v>
      </c>
      <c r="H1853" t="s">
        <v>22</v>
      </c>
      <c r="I1853">
        <v>540</v>
      </c>
      <c r="J1853" t="s">
        <v>36</v>
      </c>
      <c r="K1853" t="s">
        <v>27</v>
      </c>
      <c r="L1853">
        <v>8.23</v>
      </c>
      <c r="M1853" s="6">
        <f>tblSales[[#This Row],[Quantity]]*tblSales[[#This Row],[Unit Price]]</f>
        <v>4444.2</v>
      </c>
    </row>
    <row r="1854" spans="1:13" x14ac:dyDescent="0.25">
      <c r="A1854" s="2">
        <v>45536</v>
      </c>
      <c r="B1854">
        <v>37266</v>
      </c>
      <c r="C1854" t="s">
        <v>105</v>
      </c>
      <c r="D1854" t="s">
        <v>46</v>
      </c>
      <c r="E1854" t="s">
        <v>69</v>
      </c>
      <c r="F1854" t="s">
        <v>114</v>
      </c>
      <c r="G1854" t="s">
        <v>62</v>
      </c>
      <c r="H1854" t="s">
        <v>33</v>
      </c>
      <c r="I1854">
        <v>616</v>
      </c>
      <c r="J1854" t="s">
        <v>36</v>
      </c>
      <c r="K1854" t="s">
        <v>20</v>
      </c>
      <c r="L1854">
        <v>9.26</v>
      </c>
      <c r="M1854" s="6">
        <f>tblSales[[#This Row],[Quantity]]*tblSales[[#This Row],[Unit Price]]</f>
        <v>5704.16</v>
      </c>
    </row>
    <row r="1855" spans="1:13" x14ac:dyDescent="0.25">
      <c r="A1855" s="2">
        <v>45536</v>
      </c>
      <c r="B1855">
        <v>37266</v>
      </c>
      <c r="C1855" t="s">
        <v>105</v>
      </c>
      <c r="D1855" t="s">
        <v>46</v>
      </c>
      <c r="E1855" t="s">
        <v>69</v>
      </c>
      <c r="F1855" t="s">
        <v>114</v>
      </c>
      <c r="G1855" t="s">
        <v>39</v>
      </c>
      <c r="H1855" t="s">
        <v>18</v>
      </c>
      <c r="I1855">
        <v>732</v>
      </c>
      <c r="J1855" t="s">
        <v>26</v>
      </c>
      <c r="K1855" t="s">
        <v>27</v>
      </c>
      <c r="L1855">
        <v>9.2200000000000006</v>
      </c>
      <c r="M1855" s="6">
        <f>tblSales[[#This Row],[Quantity]]*tblSales[[#This Row],[Unit Price]]</f>
        <v>6749.0400000000009</v>
      </c>
    </row>
    <row r="1856" spans="1:13" x14ac:dyDescent="0.25">
      <c r="A1856" s="2">
        <v>45536</v>
      </c>
      <c r="B1856">
        <v>37267</v>
      </c>
      <c r="C1856" t="s">
        <v>155</v>
      </c>
      <c r="D1856" t="s">
        <v>14</v>
      </c>
      <c r="E1856" t="s">
        <v>53</v>
      </c>
      <c r="F1856" t="s">
        <v>114</v>
      </c>
      <c r="G1856" t="s">
        <v>132</v>
      </c>
      <c r="H1856" t="s">
        <v>18</v>
      </c>
      <c r="I1856">
        <v>357</v>
      </c>
      <c r="J1856" t="s">
        <v>19</v>
      </c>
      <c r="K1856" t="s">
        <v>27</v>
      </c>
      <c r="L1856">
        <v>8.73</v>
      </c>
      <c r="M1856" s="6">
        <f>tblSales[[#This Row],[Quantity]]*tblSales[[#This Row],[Unit Price]]</f>
        <v>3116.61</v>
      </c>
    </row>
    <row r="1857" spans="1:13" x14ac:dyDescent="0.25">
      <c r="A1857" s="2">
        <v>45536</v>
      </c>
      <c r="B1857">
        <v>37267</v>
      </c>
      <c r="C1857" t="s">
        <v>155</v>
      </c>
      <c r="D1857" t="s">
        <v>14</v>
      </c>
      <c r="E1857" t="s">
        <v>53</v>
      </c>
      <c r="F1857" t="s">
        <v>114</v>
      </c>
      <c r="G1857" t="s">
        <v>17</v>
      </c>
      <c r="H1857" t="s">
        <v>18</v>
      </c>
      <c r="I1857">
        <v>233</v>
      </c>
      <c r="J1857" t="s">
        <v>19</v>
      </c>
      <c r="K1857" t="s">
        <v>20</v>
      </c>
      <c r="L1857">
        <v>9.18</v>
      </c>
      <c r="M1857" s="6">
        <f>tblSales[[#This Row],[Quantity]]*tblSales[[#This Row],[Unit Price]]</f>
        <v>2138.94</v>
      </c>
    </row>
    <row r="1858" spans="1:13" x14ac:dyDescent="0.25">
      <c r="A1858" s="2">
        <v>45536</v>
      </c>
      <c r="B1858">
        <v>37267</v>
      </c>
      <c r="C1858" t="s">
        <v>155</v>
      </c>
      <c r="D1858" t="s">
        <v>14</v>
      </c>
      <c r="E1858" t="s">
        <v>53</v>
      </c>
      <c r="F1858" t="s">
        <v>114</v>
      </c>
      <c r="G1858" t="s">
        <v>89</v>
      </c>
      <c r="H1858" t="s">
        <v>18</v>
      </c>
      <c r="I1858">
        <v>332</v>
      </c>
      <c r="J1858" t="s">
        <v>23</v>
      </c>
      <c r="K1858" t="s">
        <v>27</v>
      </c>
      <c r="L1858">
        <v>10.67</v>
      </c>
      <c r="M1858" s="6">
        <f>tblSales[[#This Row],[Quantity]]*tblSales[[#This Row],[Unit Price]]</f>
        <v>3542.44</v>
      </c>
    </row>
    <row r="1859" spans="1:13" x14ac:dyDescent="0.25">
      <c r="A1859" s="2">
        <v>45536</v>
      </c>
      <c r="B1859">
        <v>37267</v>
      </c>
      <c r="C1859" t="s">
        <v>155</v>
      </c>
      <c r="D1859" t="s">
        <v>14</v>
      </c>
      <c r="E1859" t="s">
        <v>53</v>
      </c>
      <c r="F1859" t="s">
        <v>114</v>
      </c>
      <c r="G1859" t="s">
        <v>98</v>
      </c>
      <c r="H1859" t="s">
        <v>18</v>
      </c>
      <c r="I1859">
        <v>70</v>
      </c>
      <c r="J1859" t="s">
        <v>36</v>
      </c>
      <c r="K1859" t="s">
        <v>29</v>
      </c>
      <c r="L1859">
        <v>8.07</v>
      </c>
      <c r="M1859" s="6">
        <f>tblSales[[#This Row],[Quantity]]*tblSales[[#This Row],[Unit Price]]</f>
        <v>564.9</v>
      </c>
    </row>
    <row r="1860" spans="1:13" x14ac:dyDescent="0.25">
      <c r="A1860" s="2">
        <v>45536</v>
      </c>
      <c r="B1860">
        <v>37267</v>
      </c>
      <c r="C1860" t="s">
        <v>155</v>
      </c>
      <c r="D1860" t="s">
        <v>14</v>
      </c>
      <c r="E1860" t="s">
        <v>53</v>
      </c>
      <c r="F1860" t="s">
        <v>114</v>
      </c>
      <c r="G1860" t="s">
        <v>17</v>
      </c>
      <c r="H1860" t="s">
        <v>18</v>
      </c>
      <c r="I1860">
        <v>97</v>
      </c>
      <c r="J1860" t="s">
        <v>19</v>
      </c>
      <c r="K1860" t="s">
        <v>20</v>
      </c>
      <c r="L1860">
        <v>9.18</v>
      </c>
      <c r="M1860" s="6">
        <f>tblSales[[#This Row],[Quantity]]*tblSales[[#This Row],[Unit Price]]</f>
        <v>890.45999999999992</v>
      </c>
    </row>
    <row r="1861" spans="1:13" x14ac:dyDescent="0.25">
      <c r="A1861" s="2">
        <v>45536</v>
      </c>
      <c r="B1861">
        <v>37268</v>
      </c>
      <c r="C1861" t="s">
        <v>149</v>
      </c>
      <c r="D1861" t="s">
        <v>41</v>
      </c>
      <c r="E1861" t="s">
        <v>15</v>
      </c>
      <c r="F1861" t="s">
        <v>114</v>
      </c>
      <c r="G1861" t="s">
        <v>28</v>
      </c>
      <c r="H1861" t="s">
        <v>18</v>
      </c>
      <c r="I1861">
        <v>78</v>
      </c>
      <c r="J1861" t="s">
        <v>23</v>
      </c>
      <c r="K1861" t="s">
        <v>29</v>
      </c>
      <c r="L1861">
        <v>11.75</v>
      </c>
      <c r="M1861" s="6">
        <f>tblSales[[#This Row],[Quantity]]*tblSales[[#This Row],[Unit Price]]</f>
        <v>916.5</v>
      </c>
    </row>
    <row r="1862" spans="1:13" x14ac:dyDescent="0.25">
      <c r="A1862" s="2">
        <v>45536</v>
      </c>
      <c r="B1862">
        <v>37268</v>
      </c>
      <c r="C1862" t="s">
        <v>149</v>
      </c>
      <c r="D1862" t="s">
        <v>41</v>
      </c>
      <c r="E1862" t="s">
        <v>15</v>
      </c>
      <c r="F1862" t="s">
        <v>114</v>
      </c>
      <c r="G1862" t="s">
        <v>61</v>
      </c>
      <c r="H1862" t="s">
        <v>22</v>
      </c>
      <c r="I1862">
        <v>0</v>
      </c>
      <c r="J1862" t="s">
        <v>26</v>
      </c>
      <c r="K1862" t="s">
        <v>24</v>
      </c>
      <c r="L1862">
        <v>7.94</v>
      </c>
      <c r="M1862" s="6">
        <f>tblSales[[#This Row],[Quantity]]*tblSales[[#This Row],[Unit Price]]</f>
        <v>0</v>
      </c>
    </row>
    <row r="1863" spans="1:13" x14ac:dyDescent="0.25">
      <c r="A1863" s="2">
        <v>45536</v>
      </c>
      <c r="B1863">
        <v>37268</v>
      </c>
      <c r="C1863" t="s">
        <v>149</v>
      </c>
      <c r="D1863" t="s">
        <v>41</v>
      </c>
      <c r="E1863" t="s">
        <v>15</v>
      </c>
      <c r="F1863" t="s">
        <v>114</v>
      </c>
      <c r="G1863" t="s">
        <v>110</v>
      </c>
      <c r="H1863" t="s">
        <v>33</v>
      </c>
      <c r="I1863">
        <v>16</v>
      </c>
      <c r="J1863" t="s">
        <v>19</v>
      </c>
      <c r="K1863" t="s">
        <v>29</v>
      </c>
      <c r="L1863">
        <v>8.66</v>
      </c>
      <c r="M1863" s="6">
        <f>tblSales[[#This Row],[Quantity]]*tblSales[[#This Row],[Unit Price]]</f>
        <v>138.56</v>
      </c>
    </row>
    <row r="1864" spans="1:13" x14ac:dyDescent="0.25">
      <c r="A1864" s="2">
        <v>45536</v>
      </c>
      <c r="B1864">
        <v>37268</v>
      </c>
      <c r="C1864" t="s">
        <v>149</v>
      </c>
      <c r="D1864" t="s">
        <v>41</v>
      </c>
      <c r="E1864" t="s">
        <v>15</v>
      </c>
      <c r="F1864" t="s">
        <v>114</v>
      </c>
      <c r="G1864" t="s">
        <v>39</v>
      </c>
      <c r="H1864" t="s">
        <v>18</v>
      </c>
      <c r="I1864">
        <v>53</v>
      </c>
      <c r="J1864" t="s">
        <v>26</v>
      </c>
      <c r="K1864" t="s">
        <v>27</v>
      </c>
      <c r="L1864">
        <v>8.73</v>
      </c>
      <c r="M1864" s="6">
        <f>tblSales[[#This Row],[Quantity]]*tblSales[[#This Row],[Unit Price]]</f>
        <v>462.69</v>
      </c>
    </row>
    <row r="1865" spans="1:13" x14ac:dyDescent="0.25">
      <c r="A1865" s="2">
        <v>45536</v>
      </c>
      <c r="B1865">
        <v>37268</v>
      </c>
      <c r="C1865" t="s">
        <v>149</v>
      </c>
      <c r="D1865" t="s">
        <v>41</v>
      </c>
      <c r="E1865" t="s">
        <v>15</v>
      </c>
      <c r="F1865" t="s">
        <v>114</v>
      </c>
      <c r="G1865" t="s">
        <v>93</v>
      </c>
      <c r="H1865" t="s">
        <v>33</v>
      </c>
      <c r="I1865">
        <v>3</v>
      </c>
      <c r="J1865" t="s">
        <v>23</v>
      </c>
      <c r="K1865" t="s">
        <v>20</v>
      </c>
      <c r="L1865">
        <v>11.36</v>
      </c>
      <c r="M1865" s="6">
        <f>tblSales[[#This Row],[Quantity]]*tblSales[[#This Row],[Unit Price]]</f>
        <v>34.08</v>
      </c>
    </row>
    <row r="1866" spans="1:13" x14ac:dyDescent="0.25">
      <c r="A1866" s="2">
        <v>45536</v>
      </c>
      <c r="B1866">
        <v>37269</v>
      </c>
      <c r="C1866" t="s">
        <v>30</v>
      </c>
      <c r="D1866" t="s">
        <v>14</v>
      </c>
      <c r="E1866" t="s">
        <v>31</v>
      </c>
      <c r="F1866" t="s">
        <v>114</v>
      </c>
      <c r="G1866" t="s">
        <v>89</v>
      </c>
      <c r="H1866" t="s">
        <v>18</v>
      </c>
      <c r="I1866">
        <v>136</v>
      </c>
      <c r="J1866" t="s">
        <v>23</v>
      </c>
      <c r="K1866" t="s">
        <v>27</v>
      </c>
      <c r="L1866">
        <v>10.67</v>
      </c>
      <c r="M1866" s="6">
        <f>tblSales[[#This Row],[Quantity]]*tblSales[[#This Row],[Unit Price]]</f>
        <v>1451.12</v>
      </c>
    </row>
    <row r="1867" spans="1:13" x14ac:dyDescent="0.25">
      <c r="A1867" s="2">
        <v>45536</v>
      </c>
      <c r="B1867">
        <v>37269</v>
      </c>
      <c r="C1867" t="s">
        <v>30</v>
      </c>
      <c r="D1867" t="s">
        <v>14</v>
      </c>
      <c r="E1867" t="s">
        <v>31</v>
      </c>
      <c r="F1867" t="s">
        <v>114</v>
      </c>
      <c r="G1867" t="s">
        <v>80</v>
      </c>
      <c r="H1867" t="s">
        <v>18</v>
      </c>
      <c r="I1867">
        <v>197</v>
      </c>
      <c r="J1867" t="s">
        <v>36</v>
      </c>
      <c r="K1867" t="s">
        <v>24</v>
      </c>
      <c r="L1867">
        <v>8.93</v>
      </c>
      <c r="M1867" s="6">
        <f>tblSales[[#This Row],[Quantity]]*tblSales[[#This Row],[Unit Price]]</f>
        <v>1759.21</v>
      </c>
    </row>
    <row r="1868" spans="1:13" x14ac:dyDescent="0.25">
      <c r="A1868" s="2">
        <v>45536</v>
      </c>
      <c r="B1868">
        <v>37269</v>
      </c>
      <c r="C1868" t="s">
        <v>30</v>
      </c>
      <c r="D1868" t="s">
        <v>14</v>
      </c>
      <c r="E1868" t="s">
        <v>31</v>
      </c>
      <c r="F1868" t="s">
        <v>114</v>
      </c>
      <c r="G1868" t="s">
        <v>43</v>
      </c>
      <c r="H1868" t="s">
        <v>33</v>
      </c>
      <c r="I1868">
        <v>21</v>
      </c>
      <c r="J1868" t="s">
        <v>36</v>
      </c>
      <c r="K1868" t="s">
        <v>27</v>
      </c>
      <c r="L1868">
        <v>7.42</v>
      </c>
      <c r="M1868" s="6">
        <f>tblSales[[#This Row],[Quantity]]*tblSales[[#This Row],[Unit Price]]</f>
        <v>155.82</v>
      </c>
    </row>
    <row r="1869" spans="1:13" x14ac:dyDescent="0.25">
      <c r="A1869" s="2">
        <v>45536</v>
      </c>
      <c r="B1869">
        <v>37269</v>
      </c>
      <c r="C1869" t="s">
        <v>30</v>
      </c>
      <c r="D1869" t="s">
        <v>14</v>
      </c>
      <c r="E1869" t="s">
        <v>31</v>
      </c>
      <c r="F1869" t="s">
        <v>114</v>
      </c>
      <c r="G1869" t="s">
        <v>112</v>
      </c>
      <c r="H1869" t="s">
        <v>18</v>
      </c>
      <c r="I1869">
        <v>376</v>
      </c>
      <c r="J1869" t="s">
        <v>26</v>
      </c>
      <c r="K1869" t="s">
        <v>29</v>
      </c>
      <c r="L1869">
        <v>7.6</v>
      </c>
      <c r="M1869" s="6">
        <f>tblSales[[#This Row],[Quantity]]*tblSales[[#This Row],[Unit Price]]</f>
        <v>2857.6</v>
      </c>
    </row>
    <row r="1870" spans="1:13" x14ac:dyDescent="0.25">
      <c r="A1870" s="2">
        <v>45536</v>
      </c>
      <c r="B1870">
        <v>37269</v>
      </c>
      <c r="C1870" t="s">
        <v>30</v>
      </c>
      <c r="D1870" t="s">
        <v>14</v>
      </c>
      <c r="E1870" t="s">
        <v>31</v>
      </c>
      <c r="F1870" t="s">
        <v>114</v>
      </c>
      <c r="G1870" t="s">
        <v>132</v>
      </c>
      <c r="H1870" t="s">
        <v>18</v>
      </c>
      <c r="I1870">
        <v>121</v>
      </c>
      <c r="J1870" t="s">
        <v>19</v>
      </c>
      <c r="K1870" t="s">
        <v>27</v>
      </c>
      <c r="L1870">
        <v>8.73</v>
      </c>
      <c r="M1870" s="6">
        <f>tblSales[[#This Row],[Quantity]]*tblSales[[#This Row],[Unit Price]]</f>
        <v>1056.3300000000002</v>
      </c>
    </row>
    <row r="1871" spans="1:13" x14ac:dyDescent="0.25">
      <c r="A1871" s="2">
        <v>45537</v>
      </c>
      <c r="B1871">
        <v>37270</v>
      </c>
      <c r="C1871" t="s">
        <v>137</v>
      </c>
      <c r="D1871" t="s">
        <v>14</v>
      </c>
      <c r="E1871" t="s">
        <v>83</v>
      </c>
      <c r="F1871" t="s">
        <v>16</v>
      </c>
      <c r="G1871" t="s">
        <v>119</v>
      </c>
      <c r="H1871" t="s">
        <v>33</v>
      </c>
      <c r="I1871">
        <v>193</v>
      </c>
      <c r="J1871" t="s">
        <v>36</v>
      </c>
      <c r="K1871" t="s">
        <v>29</v>
      </c>
      <c r="L1871">
        <v>7.26</v>
      </c>
      <c r="M1871" s="6">
        <f>tblSales[[#This Row],[Quantity]]*tblSales[[#This Row],[Unit Price]]</f>
        <v>1401.18</v>
      </c>
    </row>
    <row r="1872" spans="1:13" x14ac:dyDescent="0.25">
      <c r="A1872" s="2">
        <v>45537</v>
      </c>
      <c r="B1872">
        <v>37270</v>
      </c>
      <c r="C1872" t="s">
        <v>137</v>
      </c>
      <c r="D1872" t="s">
        <v>14</v>
      </c>
      <c r="E1872" t="s">
        <v>83</v>
      </c>
      <c r="F1872" t="s">
        <v>16</v>
      </c>
      <c r="G1872" t="s">
        <v>89</v>
      </c>
      <c r="H1872" t="s">
        <v>18</v>
      </c>
      <c r="I1872">
        <v>391</v>
      </c>
      <c r="J1872" t="s">
        <v>23</v>
      </c>
      <c r="K1872" t="s">
        <v>27</v>
      </c>
      <c r="L1872">
        <v>10.67</v>
      </c>
      <c r="M1872" s="6">
        <f>tblSales[[#This Row],[Quantity]]*tblSales[[#This Row],[Unit Price]]</f>
        <v>4171.97</v>
      </c>
    </row>
    <row r="1873" spans="1:13" x14ac:dyDescent="0.25">
      <c r="A1873" s="2">
        <v>45537</v>
      </c>
      <c r="B1873">
        <v>37270</v>
      </c>
      <c r="C1873" t="s">
        <v>137</v>
      </c>
      <c r="D1873" t="s">
        <v>14</v>
      </c>
      <c r="E1873" t="s">
        <v>83</v>
      </c>
      <c r="F1873" t="s">
        <v>16</v>
      </c>
      <c r="G1873" t="s">
        <v>99</v>
      </c>
      <c r="H1873" t="s">
        <v>22</v>
      </c>
      <c r="I1873">
        <v>87</v>
      </c>
      <c r="J1873" t="s">
        <v>19</v>
      </c>
      <c r="K1873" t="s">
        <v>24</v>
      </c>
      <c r="L1873">
        <v>7.94</v>
      </c>
      <c r="M1873" s="6">
        <f>tblSales[[#This Row],[Quantity]]*tblSales[[#This Row],[Unit Price]]</f>
        <v>690.78000000000009</v>
      </c>
    </row>
    <row r="1874" spans="1:13" x14ac:dyDescent="0.25">
      <c r="A1874" s="2">
        <v>45537</v>
      </c>
      <c r="B1874">
        <v>37270</v>
      </c>
      <c r="C1874" t="s">
        <v>137</v>
      </c>
      <c r="D1874" t="s">
        <v>14</v>
      </c>
      <c r="E1874" t="s">
        <v>83</v>
      </c>
      <c r="F1874" t="s">
        <v>16</v>
      </c>
      <c r="G1874" t="s">
        <v>48</v>
      </c>
      <c r="H1874" t="s">
        <v>33</v>
      </c>
      <c r="I1874">
        <v>129</v>
      </c>
      <c r="J1874" t="s">
        <v>26</v>
      </c>
      <c r="K1874" t="s">
        <v>34</v>
      </c>
      <c r="L1874">
        <v>7.06</v>
      </c>
      <c r="M1874" s="6">
        <f>tblSales[[#This Row],[Quantity]]*tblSales[[#This Row],[Unit Price]]</f>
        <v>910.7399999999999</v>
      </c>
    </row>
    <row r="1875" spans="1:13" x14ac:dyDescent="0.25">
      <c r="A1875" s="2">
        <v>45537</v>
      </c>
      <c r="B1875">
        <v>37270</v>
      </c>
      <c r="C1875" t="s">
        <v>137</v>
      </c>
      <c r="D1875" t="s">
        <v>14</v>
      </c>
      <c r="E1875" t="s">
        <v>83</v>
      </c>
      <c r="F1875" t="s">
        <v>16</v>
      </c>
      <c r="G1875" t="s">
        <v>54</v>
      </c>
      <c r="H1875" t="s">
        <v>33</v>
      </c>
      <c r="I1875">
        <v>385</v>
      </c>
      <c r="J1875" t="s">
        <v>36</v>
      </c>
      <c r="K1875" t="s">
        <v>34</v>
      </c>
      <c r="L1875">
        <v>7.5</v>
      </c>
      <c r="M1875" s="6">
        <f>tblSales[[#This Row],[Quantity]]*tblSales[[#This Row],[Unit Price]]</f>
        <v>2887.5</v>
      </c>
    </row>
    <row r="1876" spans="1:13" x14ac:dyDescent="0.25">
      <c r="A1876" s="2">
        <v>45537</v>
      </c>
      <c r="B1876">
        <v>37271</v>
      </c>
      <c r="C1876" t="s">
        <v>163</v>
      </c>
      <c r="D1876" t="s">
        <v>46</v>
      </c>
      <c r="E1876" t="s">
        <v>79</v>
      </c>
      <c r="F1876" t="s">
        <v>16</v>
      </c>
      <c r="G1876" t="s">
        <v>132</v>
      </c>
      <c r="H1876" t="s">
        <v>18</v>
      </c>
      <c r="I1876">
        <v>285</v>
      </c>
      <c r="J1876" t="s">
        <v>19</v>
      </c>
      <c r="K1876" t="s">
        <v>27</v>
      </c>
      <c r="L1876">
        <v>10.36</v>
      </c>
      <c r="M1876" s="6">
        <f>tblSales[[#This Row],[Quantity]]*tblSales[[#This Row],[Unit Price]]</f>
        <v>2952.6</v>
      </c>
    </row>
    <row r="1877" spans="1:13" x14ac:dyDescent="0.25">
      <c r="A1877" s="2">
        <v>45537</v>
      </c>
      <c r="B1877">
        <v>37271</v>
      </c>
      <c r="C1877" t="s">
        <v>163</v>
      </c>
      <c r="D1877" t="s">
        <v>46</v>
      </c>
      <c r="E1877" t="s">
        <v>79</v>
      </c>
      <c r="F1877" t="s">
        <v>16</v>
      </c>
      <c r="G1877" t="s">
        <v>135</v>
      </c>
      <c r="H1877" t="s">
        <v>18</v>
      </c>
      <c r="I1877">
        <v>332</v>
      </c>
      <c r="J1877" t="s">
        <v>36</v>
      </c>
      <c r="K1877" t="s">
        <v>20</v>
      </c>
      <c r="L1877">
        <v>10.3</v>
      </c>
      <c r="M1877" s="6">
        <f>tblSales[[#This Row],[Quantity]]*tblSales[[#This Row],[Unit Price]]</f>
        <v>3419.6000000000004</v>
      </c>
    </row>
    <row r="1878" spans="1:13" x14ac:dyDescent="0.25">
      <c r="A1878" s="2">
        <v>45537</v>
      </c>
      <c r="B1878">
        <v>37271</v>
      </c>
      <c r="C1878" t="s">
        <v>163</v>
      </c>
      <c r="D1878" t="s">
        <v>46</v>
      </c>
      <c r="E1878" t="s">
        <v>79</v>
      </c>
      <c r="F1878" t="s">
        <v>16</v>
      </c>
      <c r="G1878" t="s">
        <v>17</v>
      </c>
      <c r="H1878" t="s">
        <v>18</v>
      </c>
      <c r="I1878">
        <v>343</v>
      </c>
      <c r="J1878" t="s">
        <v>19</v>
      </c>
      <c r="K1878" t="s">
        <v>20</v>
      </c>
      <c r="L1878">
        <v>10.91</v>
      </c>
      <c r="M1878" s="6">
        <f>tblSales[[#This Row],[Quantity]]*tblSales[[#This Row],[Unit Price]]</f>
        <v>3742.13</v>
      </c>
    </row>
    <row r="1879" spans="1:13" x14ac:dyDescent="0.25">
      <c r="A1879" s="2">
        <v>45537</v>
      </c>
      <c r="B1879">
        <v>37271</v>
      </c>
      <c r="C1879" t="s">
        <v>163</v>
      </c>
      <c r="D1879" t="s">
        <v>46</v>
      </c>
      <c r="E1879" t="s">
        <v>79</v>
      </c>
      <c r="F1879" t="s">
        <v>16</v>
      </c>
      <c r="G1879" t="s">
        <v>61</v>
      </c>
      <c r="H1879" t="s">
        <v>22</v>
      </c>
      <c r="I1879">
        <v>252</v>
      </c>
      <c r="J1879" t="s">
        <v>26</v>
      </c>
      <c r="K1879" t="s">
        <v>24</v>
      </c>
      <c r="L1879">
        <v>8.3800000000000008</v>
      </c>
      <c r="M1879" s="6">
        <f>tblSales[[#This Row],[Quantity]]*tblSales[[#This Row],[Unit Price]]</f>
        <v>2111.7600000000002</v>
      </c>
    </row>
    <row r="1880" spans="1:13" x14ac:dyDescent="0.25">
      <c r="A1880" s="2">
        <v>45537</v>
      </c>
      <c r="B1880">
        <v>37271</v>
      </c>
      <c r="C1880" t="s">
        <v>163</v>
      </c>
      <c r="D1880" t="s">
        <v>46</v>
      </c>
      <c r="E1880" t="s">
        <v>79</v>
      </c>
      <c r="F1880" t="s">
        <v>16</v>
      </c>
      <c r="G1880" t="s">
        <v>117</v>
      </c>
      <c r="H1880" t="s">
        <v>18</v>
      </c>
      <c r="I1880">
        <v>339</v>
      </c>
      <c r="J1880" t="s">
        <v>26</v>
      </c>
      <c r="K1880" t="s">
        <v>34</v>
      </c>
      <c r="L1880">
        <v>9.31</v>
      </c>
      <c r="M1880" s="6">
        <f>tblSales[[#This Row],[Quantity]]*tblSales[[#This Row],[Unit Price]]</f>
        <v>3156.09</v>
      </c>
    </row>
    <row r="1881" spans="1:13" x14ac:dyDescent="0.25">
      <c r="A1881" s="2">
        <v>45537</v>
      </c>
      <c r="B1881">
        <v>37272</v>
      </c>
      <c r="C1881" t="s">
        <v>189</v>
      </c>
      <c r="D1881" t="s">
        <v>14</v>
      </c>
      <c r="E1881" t="s">
        <v>15</v>
      </c>
      <c r="F1881" t="s">
        <v>16</v>
      </c>
      <c r="G1881" t="s">
        <v>86</v>
      </c>
      <c r="H1881" t="s">
        <v>33</v>
      </c>
      <c r="I1881">
        <v>1253</v>
      </c>
      <c r="J1881" t="s">
        <v>19</v>
      </c>
      <c r="K1881" t="s">
        <v>20</v>
      </c>
      <c r="L1881">
        <v>8.26</v>
      </c>
      <c r="M1881" s="6">
        <f>tblSales[[#This Row],[Quantity]]*tblSales[[#This Row],[Unit Price]]</f>
        <v>10349.779999999999</v>
      </c>
    </row>
    <row r="1882" spans="1:13" x14ac:dyDescent="0.25">
      <c r="A1882" s="2">
        <v>45537</v>
      </c>
      <c r="B1882">
        <v>37272</v>
      </c>
      <c r="C1882" t="s">
        <v>189</v>
      </c>
      <c r="D1882" t="s">
        <v>14</v>
      </c>
      <c r="E1882" t="s">
        <v>15</v>
      </c>
      <c r="F1882" t="s">
        <v>16</v>
      </c>
      <c r="G1882" t="s">
        <v>50</v>
      </c>
      <c r="H1882" t="s">
        <v>18</v>
      </c>
      <c r="I1882">
        <v>2268</v>
      </c>
      <c r="J1882" t="s">
        <v>26</v>
      </c>
      <c r="K1882" t="s">
        <v>20</v>
      </c>
      <c r="L1882">
        <v>8.16</v>
      </c>
      <c r="M1882" s="6">
        <f>tblSales[[#This Row],[Quantity]]*tblSales[[#This Row],[Unit Price]]</f>
        <v>18506.88</v>
      </c>
    </row>
    <row r="1883" spans="1:13" x14ac:dyDescent="0.25">
      <c r="A1883" s="2">
        <v>45537</v>
      </c>
      <c r="B1883">
        <v>37272</v>
      </c>
      <c r="C1883" t="s">
        <v>189</v>
      </c>
      <c r="D1883" t="s">
        <v>14</v>
      </c>
      <c r="E1883" t="s">
        <v>15</v>
      </c>
      <c r="F1883" t="s">
        <v>16</v>
      </c>
      <c r="G1883" t="s">
        <v>85</v>
      </c>
      <c r="H1883" t="s">
        <v>33</v>
      </c>
      <c r="I1883">
        <v>1218</v>
      </c>
      <c r="J1883" t="s">
        <v>26</v>
      </c>
      <c r="K1883" t="s">
        <v>29</v>
      </c>
      <c r="L1883">
        <v>6.84</v>
      </c>
      <c r="M1883" s="6">
        <f>tblSales[[#This Row],[Quantity]]*tblSales[[#This Row],[Unit Price]]</f>
        <v>8331.119999999999</v>
      </c>
    </row>
    <row r="1884" spans="1:13" x14ac:dyDescent="0.25">
      <c r="A1884" s="2">
        <v>45537</v>
      </c>
      <c r="B1884">
        <v>37272</v>
      </c>
      <c r="C1884" t="s">
        <v>189</v>
      </c>
      <c r="D1884" t="s">
        <v>14</v>
      </c>
      <c r="E1884" t="s">
        <v>15</v>
      </c>
      <c r="F1884" t="s">
        <v>16</v>
      </c>
      <c r="G1884" t="s">
        <v>44</v>
      </c>
      <c r="H1884" t="s">
        <v>33</v>
      </c>
      <c r="I1884">
        <v>826</v>
      </c>
      <c r="J1884" t="s">
        <v>26</v>
      </c>
      <c r="K1884" t="s">
        <v>20</v>
      </c>
      <c r="L1884">
        <v>7.34</v>
      </c>
      <c r="M1884" s="6">
        <f>tblSales[[#This Row],[Quantity]]*tblSales[[#This Row],[Unit Price]]</f>
        <v>6062.84</v>
      </c>
    </row>
    <row r="1885" spans="1:13" x14ac:dyDescent="0.25">
      <c r="A1885" s="2">
        <v>45537</v>
      </c>
      <c r="B1885">
        <v>37272</v>
      </c>
      <c r="C1885" t="s">
        <v>189</v>
      </c>
      <c r="D1885" t="s">
        <v>14</v>
      </c>
      <c r="E1885" t="s">
        <v>15</v>
      </c>
      <c r="F1885" t="s">
        <v>16</v>
      </c>
      <c r="G1885" t="s">
        <v>44</v>
      </c>
      <c r="H1885" t="s">
        <v>33</v>
      </c>
      <c r="I1885">
        <v>2520</v>
      </c>
      <c r="J1885" t="s">
        <v>26</v>
      </c>
      <c r="K1885" t="s">
        <v>20</v>
      </c>
      <c r="L1885">
        <v>7.34</v>
      </c>
      <c r="M1885" s="6">
        <f>tblSales[[#This Row],[Quantity]]*tblSales[[#This Row],[Unit Price]]</f>
        <v>18496.8</v>
      </c>
    </row>
    <row r="1886" spans="1:13" x14ac:dyDescent="0.25">
      <c r="A1886" s="2">
        <v>45537</v>
      </c>
      <c r="B1886">
        <v>37273</v>
      </c>
      <c r="C1886" t="s">
        <v>143</v>
      </c>
      <c r="D1886" t="s">
        <v>41</v>
      </c>
      <c r="E1886" t="s">
        <v>69</v>
      </c>
      <c r="F1886" t="s">
        <v>16</v>
      </c>
      <c r="G1886" t="s">
        <v>85</v>
      </c>
      <c r="H1886" t="s">
        <v>33</v>
      </c>
      <c r="I1886">
        <v>176</v>
      </c>
      <c r="J1886" t="s">
        <v>26</v>
      </c>
      <c r="K1886" t="s">
        <v>29</v>
      </c>
      <c r="L1886">
        <v>7.7</v>
      </c>
      <c r="M1886" s="6">
        <f>tblSales[[#This Row],[Quantity]]*tblSales[[#This Row],[Unit Price]]</f>
        <v>1355.2</v>
      </c>
    </row>
    <row r="1887" spans="1:13" x14ac:dyDescent="0.25">
      <c r="A1887" s="2">
        <v>45537</v>
      </c>
      <c r="B1887">
        <v>37273</v>
      </c>
      <c r="C1887" t="s">
        <v>143</v>
      </c>
      <c r="D1887" t="s">
        <v>41</v>
      </c>
      <c r="E1887" t="s">
        <v>69</v>
      </c>
      <c r="F1887" t="s">
        <v>16</v>
      </c>
      <c r="G1887" t="s">
        <v>107</v>
      </c>
      <c r="H1887" t="s">
        <v>22</v>
      </c>
      <c r="I1887">
        <v>105</v>
      </c>
      <c r="J1887" t="s">
        <v>36</v>
      </c>
      <c r="K1887" t="s">
        <v>20</v>
      </c>
      <c r="L1887">
        <v>8.19</v>
      </c>
      <c r="M1887" s="6">
        <f>tblSales[[#This Row],[Quantity]]*tblSales[[#This Row],[Unit Price]]</f>
        <v>859.94999999999993</v>
      </c>
    </row>
    <row r="1888" spans="1:13" x14ac:dyDescent="0.25">
      <c r="A1888" s="2">
        <v>45537</v>
      </c>
      <c r="B1888">
        <v>37273</v>
      </c>
      <c r="C1888" t="s">
        <v>143</v>
      </c>
      <c r="D1888" t="s">
        <v>41</v>
      </c>
      <c r="E1888" t="s">
        <v>69</v>
      </c>
      <c r="F1888" t="s">
        <v>16</v>
      </c>
      <c r="G1888" t="s">
        <v>92</v>
      </c>
      <c r="H1888" t="s">
        <v>22</v>
      </c>
      <c r="I1888">
        <v>238</v>
      </c>
      <c r="J1888" t="s">
        <v>26</v>
      </c>
      <c r="K1888" t="s">
        <v>29</v>
      </c>
      <c r="L1888">
        <v>7.18</v>
      </c>
      <c r="M1888" s="6">
        <f>tblSales[[#This Row],[Quantity]]*tblSales[[#This Row],[Unit Price]]</f>
        <v>1708.84</v>
      </c>
    </row>
    <row r="1889" spans="1:13" x14ac:dyDescent="0.25">
      <c r="A1889" s="2">
        <v>45537</v>
      </c>
      <c r="B1889">
        <v>37273</v>
      </c>
      <c r="C1889" t="s">
        <v>143</v>
      </c>
      <c r="D1889" t="s">
        <v>41</v>
      </c>
      <c r="E1889" t="s">
        <v>69</v>
      </c>
      <c r="F1889" t="s">
        <v>16</v>
      </c>
      <c r="G1889" t="s">
        <v>38</v>
      </c>
      <c r="H1889" t="s">
        <v>33</v>
      </c>
      <c r="I1889">
        <v>399</v>
      </c>
      <c r="J1889" t="s">
        <v>23</v>
      </c>
      <c r="K1889" t="s">
        <v>27</v>
      </c>
      <c r="L1889">
        <v>10.8</v>
      </c>
      <c r="M1889" s="6">
        <f>tblSales[[#This Row],[Quantity]]*tblSales[[#This Row],[Unit Price]]</f>
        <v>4309.2000000000007</v>
      </c>
    </row>
    <row r="1890" spans="1:13" x14ac:dyDescent="0.25">
      <c r="A1890" s="2">
        <v>45537</v>
      </c>
      <c r="B1890">
        <v>37273</v>
      </c>
      <c r="C1890" t="s">
        <v>143</v>
      </c>
      <c r="D1890" t="s">
        <v>41</v>
      </c>
      <c r="E1890" t="s">
        <v>69</v>
      </c>
      <c r="F1890" t="s">
        <v>16</v>
      </c>
      <c r="G1890" t="s">
        <v>90</v>
      </c>
      <c r="H1890" t="s">
        <v>33</v>
      </c>
      <c r="I1890">
        <v>169</v>
      </c>
      <c r="J1890" t="s">
        <v>36</v>
      </c>
      <c r="K1890" t="s">
        <v>24</v>
      </c>
      <c r="L1890">
        <v>9.0399999999999991</v>
      </c>
      <c r="M1890" s="6">
        <f>tblSales[[#This Row],[Quantity]]*tblSales[[#This Row],[Unit Price]]</f>
        <v>1527.7599999999998</v>
      </c>
    </row>
    <row r="1891" spans="1:13" x14ac:dyDescent="0.25">
      <c r="A1891" s="2">
        <v>45537</v>
      </c>
      <c r="B1891">
        <v>37274</v>
      </c>
      <c r="C1891" t="s">
        <v>191</v>
      </c>
      <c r="D1891" t="s">
        <v>14</v>
      </c>
      <c r="E1891" t="s">
        <v>79</v>
      </c>
      <c r="F1891" t="s">
        <v>16</v>
      </c>
      <c r="G1891" t="s">
        <v>25</v>
      </c>
      <c r="H1891" t="s">
        <v>22</v>
      </c>
      <c r="I1891">
        <v>1225</v>
      </c>
      <c r="J1891" t="s">
        <v>26</v>
      </c>
      <c r="K1891" t="s">
        <v>27</v>
      </c>
      <c r="L1891">
        <v>6.52</v>
      </c>
      <c r="M1891" s="6">
        <f>tblSales[[#This Row],[Quantity]]*tblSales[[#This Row],[Unit Price]]</f>
        <v>7986.9999999999991</v>
      </c>
    </row>
    <row r="1892" spans="1:13" x14ac:dyDescent="0.25">
      <c r="A1892" s="2">
        <v>45537</v>
      </c>
      <c r="B1892">
        <v>37274</v>
      </c>
      <c r="C1892" t="s">
        <v>191</v>
      </c>
      <c r="D1892" t="s">
        <v>14</v>
      </c>
      <c r="E1892" t="s">
        <v>79</v>
      </c>
      <c r="F1892" t="s">
        <v>16</v>
      </c>
      <c r="G1892" t="s">
        <v>21</v>
      </c>
      <c r="H1892" t="s">
        <v>22</v>
      </c>
      <c r="I1892">
        <v>1655</v>
      </c>
      <c r="J1892" t="s">
        <v>23</v>
      </c>
      <c r="K1892" t="s">
        <v>24</v>
      </c>
      <c r="L1892">
        <v>9.6999999999999993</v>
      </c>
      <c r="M1892" s="6">
        <f>tblSales[[#This Row],[Quantity]]*tblSales[[#This Row],[Unit Price]]</f>
        <v>16053.499999999998</v>
      </c>
    </row>
    <row r="1893" spans="1:13" x14ac:dyDescent="0.25">
      <c r="A1893" s="2">
        <v>45537</v>
      </c>
      <c r="B1893">
        <v>37274</v>
      </c>
      <c r="C1893" t="s">
        <v>191</v>
      </c>
      <c r="D1893" t="s">
        <v>14</v>
      </c>
      <c r="E1893" t="s">
        <v>79</v>
      </c>
      <c r="F1893" t="s">
        <v>16</v>
      </c>
      <c r="G1893" t="s">
        <v>80</v>
      </c>
      <c r="H1893" t="s">
        <v>18</v>
      </c>
      <c r="I1893">
        <v>1235</v>
      </c>
      <c r="J1893" t="s">
        <v>36</v>
      </c>
      <c r="K1893" t="s">
        <v>24</v>
      </c>
      <c r="L1893">
        <v>8.93</v>
      </c>
      <c r="M1893" s="6">
        <f>tblSales[[#This Row],[Quantity]]*tblSales[[#This Row],[Unit Price]]</f>
        <v>11028.55</v>
      </c>
    </row>
    <row r="1894" spans="1:13" x14ac:dyDescent="0.25">
      <c r="A1894" s="2">
        <v>45537</v>
      </c>
      <c r="B1894">
        <v>37274</v>
      </c>
      <c r="C1894" t="s">
        <v>191</v>
      </c>
      <c r="D1894" t="s">
        <v>14</v>
      </c>
      <c r="E1894" t="s">
        <v>79</v>
      </c>
      <c r="F1894" t="s">
        <v>16</v>
      </c>
      <c r="G1894" t="s">
        <v>101</v>
      </c>
      <c r="H1894" t="s">
        <v>33</v>
      </c>
      <c r="I1894">
        <v>1590</v>
      </c>
      <c r="J1894" t="s">
        <v>19</v>
      </c>
      <c r="K1894" t="s">
        <v>27</v>
      </c>
      <c r="L1894">
        <v>7.86</v>
      </c>
      <c r="M1894" s="6">
        <f>tblSales[[#This Row],[Quantity]]*tblSales[[#This Row],[Unit Price]]</f>
        <v>12497.4</v>
      </c>
    </row>
    <row r="1895" spans="1:13" x14ac:dyDescent="0.25">
      <c r="A1895" s="2">
        <v>45537</v>
      </c>
      <c r="B1895">
        <v>37274</v>
      </c>
      <c r="C1895" t="s">
        <v>191</v>
      </c>
      <c r="D1895" t="s">
        <v>14</v>
      </c>
      <c r="E1895" t="s">
        <v>79</v>
      </c>
      <c r="F1895" t="s">
        <v>16</v>
      </c>
      <c r="G1895" t="s">
        <v>99</v>
      </c>
      <c r="H1895" t="s">
        <v>22</v>
      </c>
      <c r="I1895">
        <v>1545</v>
      </c>
      <c r="J1895" t="s">
        <v>19</v>
      </c>
      <c r="K1895" t="s">
        <v>24</v>
      </c>
      <c r="L1895">
        <v>7.94</v>
      </c>
      <c r="M1895" s="6">
        <f>tblSales[[#This Row],[Quantity]]*tblSales[[#This Row],[Unit Price]]</f>
        <v>12267.300000000001</v>
      </c>
    </row>
    <row r="1896" spans="1:13" x14ac:dyDescent="0.25">
      <c r="A1896" s="2">
        <v>45537</v>
      </c>
      <c r="B1896">
        <v>37275</v>
      </c>
      <c r="C1896" t="s">
        <v>153</v>
      </c>
      <c r="D1896" t="s">
        <v>14</v>
      </c>
      <c r="E1896" t="s">
        <v>31</v>
      </c>
      <c r="F1896" t="s">
        <v>16</v>
      </c>
      <c r="G1896" t="s">
        <v>86</v>
      </c>
      <c r="H1896" t="s">
        <v>33</v>
      </c>
      <c r="I1896">
        <v>328</v>
      </c>
      <c r="J1896" t="s">
        <v>19</v>
      </c>
      <c r="K1896" t="s">
        <v>20</v>
      </c>
      <c r="L1896">
        <v>8.26</v>
      </c>
      <c r="M1896" s="6">
        <f>tblSales[[#This Row],[Quantity]]*tblSales[[#This Row],[Unit Price]]</f>
        <v>2709.2799999999997</v>
      </c>
    </row>
    <row r="1897" spans="1:13" x14ac:dyDescent="0.25">
      <c r="A1897" s="2">
        <v>45537</v>
      </c>
      <c r="B1897">
        <v>37275</v>
      </c>
      <c r="C1897" t="s">
        <v>153</v>
      </c>
      <c r="D1897" t="s">
        <v>14</v>
      </c>
      <c r="E1897" t="s">
        <v>31</v>
      </c>
      <c r="F1897" t="s">
        <v>16</v>
      </c>
      <c r="G1897" t="s">
        <v>50</v>
      </c>
      <c r="H1897" t="s">
        <v>18</v>
      </c>
      <c r="I1897">
        <v>379</v>
      </c>
      <c r="J1897" t="s">
        <v>26</v>
      </c>
      <c r="K1897" t="s">
        <v>20</v>
      </c>
      <c r="L1897">
        <v>8.16</v>
      </c>
      <c r="M1897" s="6">
        <f>tblSales[[#This Row],[Quantity]]*tblSales[[#This Row],[Unit Price]]</f>
        <v>3092.64</v>
      </c>
    </row>
    <row r="1898" spans="1:13" x14ac:dyDescent="0.25">
      <c r="A1898" s="2">
        <v>45537</v>
      </c>
      <c r="B1898">
        <v>37275</v>
      </c>
      <c r="C1898" t="s">
        <v>153</v>
      </c>
      <c r="D1898" t="s">
        <v>14</v>
      </c>
      <c r="E1898" t="s">
        <v>31</v>
      </c>
      <c r="F1898" t="s">
        <v>16</v>
      </c>
      <c r="G1898" t="s">
        <v>38</v>
      </c>
      <c r="H1898" t="s">
        <v>33</v>
      </c>
      <c r="I1898">
        <v>339</v>
      </c>
      <c r="J1898" t="s">
        <v>23</v>
      </c>
      <c r="K1898" t="s">
        <v>27</v>
      </c>
      <c r="L1898">
        <v>9.6</v>
      </c>
      <c r="M1898" s="6">
        <f>tblSales[[#This Row],[Quantity]]*tblSales[[#This Row],[Unit Price]]</f>
        <v>3254.4</v>
      </c>
    </row>
    <row r="1899" spans="1:13" x14ac:dyDescent="0.25">
      <c r="A1899" s="2">
        <v>45537</v>
      </c>
      <c r="B1899">
        <v>37275</v>
      </c>
      <c r="C1899" t="s">
        <v>153</v>
      </c>
      <c r="D1899" t="s">
        <v>14</v>
      </c>
      <c r="E1899" t="s">
        <v>31</v>
      </c>
      <c r="F1899" t="s">
        <v>16</v>
      </c>
      <c r="G1899" t="s">
        <v>108</v>
      </c>
      <c r="H1899" t="s">
        <v>22</v>
      </c>
      <c r="I1899">
        <v>195</v>
      </c>
      <c r="J1899" t="s">
        <v>23</v>
      </c>
      <c r="K1899" t="s">
        <v>27</v>
      </c>
      <c r="L1899">
        <v>8.9600000000000009</v>
      </c>
      <c r="M1899" s="6">
        <f>tblSales[[#This Row],[Quantity]]*tblSales[[#This Row],[Unit Price]]</f>
        <v>1747.2000000000003</v>
      </c>
    </row>
    <row r="1900" spans="1:13" x14ac:dyDescent="0.25">
      <c r="A1900" s="2">
        <v>45537</v>
      </c>
      <c r="B1900">
        <v>37275</v>
      </c>
      <c r="C1900" t="s">
        <v>153</v>
      </c>
      <c r="D1900" t="s">
        <v>14</v>
      </c>
      <c r="E1900" t="s">
        <v>31</v>
      </c>
      <c r="F1900" t="s">
        <v>16</v>
      </c>
      <c r="G1900" t="s">
        <v>119</v>
      </c>
      <c r="H1900" t="s">
        <v>33</v>
      </c>
      <c r="I1900">
        <v>271</v>
      </c>
      <c r="J1900" t="s">
        <v>36</v>
      </c>
      <c r="K1900" t="s">
        <v>29</v>
      </c>
      <c r="L1900">
        <v>7.26</v>
      </c>
      <c r="M1900" s="6">
        <f>tblSales[[#This Row],[Quantity]]*tblSales[[#This Row],[Unit Price]]</f>
        <v>1967.46</v>
      </c>
    </row>
    <row r="1901" spans="1:13" x14ac:dyDescent="0.25">
      <c r="A1901" s="2">
        <v>45538</v>
      </c>
      <c r="B1901">
        <v>37276</v>
      </c>
      <c r="C1901" t="s">
        <v>176</v>
      </c>
      <c r="D1901" t="s">
        <v>46</v>
      </c>
      <c r="E1901" t="s">
        <v>31</v>
      </c>
      <c r="F1901" t="s">
        <v>16</v>
      </c>
      <c r="G1901" t="s">
        <v>132</v>
      </c>
      <c r="H1901" t="s">
        <v>18</v>
      </c>
      <c r="I1901">
        <v>4200</v>
      </c>
      <c r="J1901" t="s">
        <v>19</v>
      </c>
      <c r="K1901" t="s">
        <v>27</v>
      </c>
      <c r="L1901">
        <v>10.36</v>
      </c>
      <c r="M1901" s="6">
        <f>tblSales[[#This Row],[Quantity]]*tblSales[[#This Row],[Unit Price]]</f>
        <v>43512</v>
      </c>
    </row>
    <row r="1902" spans="1:13" x14ac:dyDescent="0.25">
      <c r="A1902" s="2">
        <v>45538</v>
      </c>
      <c r="B1902">
        <v>37276</v>
      </c>
      <c r="C1902" t="s">
        <v>176</v>
      </c>
      <c r="D1902" t="s">
        <v>46</v>
      </c>
      <c r="E1902" t="s">
        <v>31</v>
      </c>
      <c r="F1902" t="s">
        <v>16</v>
      </c>
      <c r="G1902" t="s">
        <v>112</v>
      </c>
      <c r="H1902" t="s">
        <v>18</v>
      </c>
      <c r="I1902">
        <v>4308</v>
      </c>
      <c r="J1902" t="s">
        <v>26</v>
      </c>
      <c r="K1902" t="s">
        <v>29</v>
      </c>
      <c r="L1902">
        <v>9.0299999999999994</v>
      </c>
      <c r="M1902" s="6">
        <f>tblSales[[#This Row],[Quantity]]*tblSales[[#This Row],[Unit Price]]</f>
        <v>38901.24</v>
      </c>
    </row>
    <row r="1903" spans="1:13" x14ac:dyDescent="0.25">
      <c r="A1903" s="2">
        <v>45538</v>
      </c>
      <c r="B1903">
        <v>37276</v>
      </c>
      <c r="C1903" t="s">
        <v>176</v>
      </c>
      <c r="D1903" t="s">
        <v>46</v>
      </c>
      <c r="E1903" t="s">
        <v>31</v>
      </c>
      <c r="F1903" t="s">
        <v>16</v>
      </c>
      <c r="G1903" t="s">
        <v>67</v>
      </c>
      <c r="H1903" t="s">
        <v>18</v>
      </c>
      <c r="I1903">
        <v>3204</v>
      </c>
      <c r="J1903" t="s">
        <v>23</v>
      </c>
      <c r="K1903" t="s">
        <v>20</v>
      </c>
      <c r="L1903">
        <v>13.33</v>
      </c>
      <c r="M1903" s="6">
        <f>tblSales[[#This Row],[Quantity]]*tblSales[[#This Row],[Unit Price]]</f>
        <v>42709.32</v>
      </c>
    </row>
    <row r="1904" spans="1:13" x14ac:dyDescent="0.25">
      <c r="A1904" s="2">
        <v>45538</v>
      </c>
      <c r="B1904">
        <v>37276</v>
      </c>
      <c r="C1904" t="s">
        <v>176</v>
      </c>
      <c r="D1904" t="s">
        <v>46</v>
      </c>
      <c r="E1904" t="s">
        <v>31</v>
      </c>
      <c r="F1904" t="s">
        <v>16</v>
      </c>
      <c r="G1904" t="s">
        <v>95</v>
      </c>
      <c r="H1904" t="s">
        <v>18</v>
      </c>
      <c r="I1904">
        <v>2652</v>
      </c>
      <c r="J1904" t="s">
        <v>36</v>
      </c>
      <c r="K1904" t="s">
        <v>27</v>
      </c>
      <c r="L1904">
        <v>9.7899999999999991</v>
      </c>
      <c r="M1904" s="6">
        <f>tblSales[[#This Row],[Quantity]]*tblSales[[#This Row],[Unit Price]]</f>
        <v>25963.079999999998</v>
      </c>
    </row>
    <row r="1905" spans="1:13" x14ac:dyDescent="0.25">
      <c r="A1905" s="2">
        <v>45538</v>
      </c>
      <c r="B1905">
        <v>37276</v>
      </c>
      <c r="C1905" t="s">
        <v>176</v>
      </c>
      <c r="D1905" t="s">
        <v>46</v>
      </c>
      <c r="E1905" t="s">
        <v>31</v>
      </c>
      <c r="F1905" t="s">
        <v>16</v>
      </c>
      <c r="G1905" t="s">
        <v>84</v>
      </c>
      <c r="H1905" t="s">
        <v>22</v>
      </c>
      <c r="I1905">
        <v>2016</v>
      </c>
      <c r="J1905" t="s">
        <v>36</v>
      </c>
      <c r="K1905" t="s">
        <v>29</v>
      </c>
      <c r="L1905">
        <v>8.06</v>
      </c>
      <c r="M1905" s="6">
        <f>tblSales[[#This Row],[Quantity]]*tblSales[[#This Row],[Unit Price]]</f>
        <v>16248.960000000001</v>
      </c>
    </row>
    <row r="1906" spans="1:13" x14ac:dyDescent="0.25">
      <c r="A1906" s="2">
        <v>45538</v>
      </c>
      <c r="B1906">
        <v>37277</v>
      </c>
      <c r="C1906" t="s">
        <v>172</v>
      </c>
      <c r="D1906" t="s">
        <v>46</v>
      </c>
      <c r="E1906" t="s">
        <v>31</v>
      </c>
      <c r="F1906" t="s">
        <v>16</v>
      </c>
      <c r="G1906" t="s">
        <v>112</v>
      </c>
      <c r="H1906" t="s">
        <v>18</v>
      </c>
      <c r="I1906">
        <v>2872</v>
      </c>
      <c r="J1906" t="s">
        <v>26</v>
      </c>
      <c r="K1906" t="s">
        <v>29</v>
      </c>
      <c r="L1906">
        <v>9.0299999999999994</v>
      </c>
      <c r="M1906" s="6">
        <f>tblSales[[#This Row],[Quantity]]*tblSales[[#This Row],[Unit Price]]</f>
        <v>25934.16</v>
      </c>
    </row>
    <row r="1907" spans="1:13" x14ac:dyDescent="0.25">
      <c r="A1907" s="2">
        <v>45538</v>
      </c>
      <c r="B1907">
        <v>37277</v>
      </c>
      <c r="C1907" t="s">
        <v>172</v>
      </c>
      <c r="D1907" t="s">
        <v>46</v>
      </c>
      <c r="E1907" t="s">
        <v>31</v>
      </c>
      <c r="F1907" t="s">
        <v>16</v>
      </c>
      <c r="G1907" t="s">
        <v>101</v>
      </c>
      <c r="H1907" t="s">
        <v>33</v>
      </c>
      <c r="I1907">
        <v>3172</v>
      </c>
      <c r="J1907" t="s">
        <v>19</v>
      </c>
      <c r="K1907" t="s">
        <v>27</v>
      </c>
      <c r="L1907">
        <v>9.33</v>
      </c>
      <c r="M1907" s="6">
        <f>tblSales[[#This Row],[Quantity]]*tblSales[[#This Row],[Unit Price]]</f>
        <v>29594.760000000002</v>
      </c>
    </row>
    <row r="1908" spans="1:13" x14ac:dyDescent="0.25">
      <c r="A1908" s="2">
        <v>45538</v>
      </c>
      <c r="B1908">
        <v>37277</v>
      </c>
      <c r="C1908" t="s">
        <v>172</v>
      </c>
      <c r="D1908" t="s">
        <v>46</v>
      </c>
      <c r="E1908" t="s">
        <v>31</v>
      </c>
      <c r="F1908" t="s">
        <v>16</v>
      </c>
      <c r="G1908" t="s">
        <v>48</v>
      </c>
      <c r="H1908" t="s">
        <v>33</v>
      </c>
      <c r="I1908">
        <v>2488</v>
      </c>
      <c r="J1908" t="s">
        <v>26</v>
      </c>
      <c r="K1908" t="s">
        <v>34</v>
      </c>
      <c r="L1908">
        <v>8.3800000000000008</v>
      </c>
      <c r="M1908" s="6">
        <f>tblSales[[#This Row],[Quantity]]*tblSales[[#This Row],[Unit Price]]</f>
        <v>20849.440000000002</v>
      </c>
    </row>
    <row r="1909" spans="1:13" x14ac:dyDescent="0.25">
      <c r="A1909" s="2">
        <v>45538</v>
      </c>
      <c r="B1909">
        <v>37277</v>
      </c>
      <c r="C1909" t="s">
        <v>172</v>
      </c>
      <c r="D1909" t="s">
        <v>46</v>
      </c>
      <c r="E1909" t="s">
        <v>31</v>
      </c>
      <c r="F1909" t="s">
        <v>16</v>
      </c>
      <c r="G1909" t="s">
        <v>47</v>
      </c>
      <c r="H1909" t="s">
        <v>22</v>
      </c>
      <c r="I1909">
        <v>3328</v>
      </c>
      <c r="J1909" t="s">
        <v>26</v>
      </c>
      <c r="K1909" t="s">
        <v>20</v>
      </c>
      <c r="L1909">
        <v>8.14</v>
      </c>
      <c r="M1909" s="6">
        <f>tblSales[[#This Row],[Quantity]]*tblSales[[#This Row],[Unit Price]]</f>
        <v>27089.920000000002</v>
      </c>
    </row>
    <row r="1910" spans="1:13" x14ac:dyDescent="0.25">
      <c r="A1910" s="2">
        <v>45538</v>
      </c>
      <c r="B1910">
        <v>37277</v>
      </c>
      <c r="C1910" t="s">
        <v>172</v>
      </c>
      <c r="D1910" t="s">
        <v>46</v>
      </c>
      <c r="E1910" t="s">
        <v>31</v>
      </c>
      <c r="F1910" t="s">
        <v>16</v>
      </c>
      <c r="G1910" t="s">
        <v>95</v>
      </c>
      <c r="H1910" t="s">
        <v>18</v>
      </c>
      <c r="I1910">
        <v>4744</v>
      </c>
      <c r="J1910" t="s">
        <v>36</v>
      </c>
      <c r="K1910" t="s">
        <v>27</v>
      </c>
      <c r="L1910">
        <v>9.7899999999999991</v>
      </c>
      <c r="M1910" s="6">
        <f>tblSales[[#This Row],[Quantity]]*tblSales[[#This Row],[Unit Price]]</f>
        <v>46443.759999999995</v>
      </c>
    </row>
    <row r="1911" spans="1:13" x14ac:dyDescent="0.25">
      <c r="A1911" s="2">
        <v>45538</v>
      </c>
      <c r="B1911">
        <v>37278</v>
      </c>
      <c r="C1911" t="s">
        <v>157</v>
      </c>
      <c r="D1911" t="s">
        <v>14</v>
      </c>
      <c r="E1911" t="s">
        <v>83</v>
      </c>
      <c r="F1911" t="s">
        <v>16</v>
      </c>
      <c r="G1911" t="s">
        <v>95</v>
      </c>
      <c r="H1911" t="s">
        <v>18</v>
      </c>
      <c r="I1911">
        <v>371</v>
      </c>
      <c r="J1911" t="s">
        <v>36</v>
      </c>
      <c r="K1911" t="s">
        <v>27</v>
      </c>
      <c r="L1911">
        <v>8.25</v>
      </c>
      <c r="M1911" s="6">
        <f>tblSales[[#This Row],[Quantity]]*tblSales[[#This Row],[Unit Price]]</f>
        <v>3060.75</v>
      </c>
    </row>
    <row r="1912" spans="1:13" x14ac:dyDescent="0.25">
      <c r="A1912" s="2">
        <v>45538</v>
      </c>
      <c r="B1912">
        <v>37278</v>
      </c>
      <c r="C1912" t="s">
        <v>157</v>
      </c>
      <c r="D1912" t="s">
        <v>14</v>
      </c>
      <c r="E1912" t="s">
        <v>83</v>
      </c>
      <c r="F1912" t="s">
        <v>16</v>
      </c>
      <c r="G1912" t="s">
        <v>126</v>
      </c>
      <c r="H1912" t="s">
        <v>33</v>
      </c>
      <c r="I1912">
        <v>374</v>
      </c>
      <c r="J1912" t="s">
        <v>26</v>
      </c>
      <c r="K1912" t="s">
        <v>27</v>
      </c>
      <c r="L1912">
        <v>6.98</v>
      </c>
      <c r="M1912" s="6">
        <f>tblSales[[#This Row],[Quantity]]*tblSales[[#This Row],[Unit Price]]</f>
        <v>2610.52</v>
      </c>
    </row>
    <row r="1913" spans="1:13" x14ac:dyDescent="0.25">
      <c r="A1913" s="2">
        <v>45538</v>
      </c>
      <c r="B1913">
        <v>37278</v>
      </c>
      <c r="C1913" t="s">
        <v>157</v>
      </c>
      <c r="D1913" t="s">
        <v>14</v>
      </c>
      <c r="E1913" t="s">
        <v>83</v>
      </c>
      <c r="F1913" t="s">
        <v>16</v>
      </c>
      <c r="G1913" t="s">
        <v>50</v>
      </c>
      <c r="H1913" t="s">
        <v>18</v>
      </c>
      <c r="I1913">
        <v>360</v>
      </c>
      <c r="J1913" t="s">
        <v>26</v>
      </c>
      <c r="K1913" t="s">
        <v>20</v>
      </c>
      <c r="L1913">
        <v>8.16</v>
      </c>
      <c r="M1913" s="6">
        <f>tblSales[[#This Row],[Quantity]]*tblSales[[#This Row],[Unit Price]]</f>
        <v>2937.6</v>
      </c>
    </row>
    <row r="1914" spans="1:13" x14ac:dyDescent="0.25">
      <c r="A1914" s="2">
        <v>45538</v>
      </c>
      <c r="B1914">
        <v>37278</v>
      </c>
      <c r="C1914" t="s">
        <v>157</v>
      </c>
      <c r="D1914" t="s">
        <v>14</v>
      </c>
      <c r="E1914" t="s">
        <v>83</v>
      </c>
      <c r="F1914" t="s">
        <v>16</v>
      </c>
      <c r="G1914" t="s">
        <v>98</v>
      </c>
      <c r="H1914" t="s">
        <v>18</v>
      </c>
      <c r="I1914">
        <v>396</v>
      </c>
      <c r="J1914" t="s">
        <v>36</v>
      </c>
      <c r="K1914" t="s">
        <v>29</v>
      </c>
      <c r="L1914">
        <v>8.07</v>
      </c>
      <c r="M1914" s="6">
        <f>tblSales[[#This Row],[Quantity]]*tblSales[[#This Row],[Unit Price]]</f>
        <v>3195.7200000000003</v>
      </c>
    </row>
    <row r="1915" spans="1:13" x14ac:dyDescent="0.25">
      <c r="A1915" s="2">
        <v>45538</v>
      </c>
      <c r="B1915">
        <v>37278</v>
      </c>
      <c r="C1915" t="s">
        <v>157</v>
      </c>
      <c r="D1915" t="s">
        <v>14</v>
      </c>
      <c r="E1915" t="s">
        <v>83</v>
      </c>
      <c r="F1915" t="s">
        <v>16</v>
      </c>
      <c r="G1915" t="s">
        <v>112</v>
      </c>
      <c r="H1915" t="s">
        <v>18</v>
      </c>
      <c r="I1915">
        <v>34</v>
      </c>
      <c r="J1915" t="s">
        <v>26</v>
      </c>
      <c r="K1915" t="s">
        <v>29</v>
      </c>
      <c r="L1915">
        <v>7.6</v>
      </c>
      <c r="M1915" s="6">
        <f>tblSales[[#This Row],[Quantity]]*tblSales[[#This Row],[Unit Price]]</f>
        <v>258.39999999999998</v>
      </c>
    </row>
    <row r="1916" spans="1:13" x14ac:dyDescent="0.25">
      <c r="A1916" s="2">
        <v>45538</v>
      </c>
      <c r="B1916">
        <v>37279</v>
      </c>
      <c r="C1916" t="s">
        <v>202</v>
      </c>
      <c r="D1916" t="s">
        <v>46</v>
      </c>
      <c r="E1916" t="s">
        <v>83</v>
      </c>
      <c r="F1916" t="s">
        <v>16</v>
      </c>
      <c r="G1916" t="s">
        <v>28</v>
      </c>
      <c r="H1916" t="s">
        <v>18</v>
      </c>
      <c r="I1916">
        <v>296</v>
      </c>
      <c r="J1916" t="s">
        <v>23</v>
      </c>
      <c r="K1916" t="s">
        <v>29</v>
      </c>
      <c r="L1916">
        <v>12.41</v>
      </c>
      <c r="M1916" s="6">
        <f>tblSales[[#This Row],[Quantity]]*tblSales[[#This Row],[Unit Price]]</f>
        <v>3673.36</v>
      </c>
    </row>
    <row r="1917" spans="1:13" x14ac:dyDescent="0.25">
      <c r="A1917" s="2">
        <v>45538</v>
      </c>
      <c r="B1917">
        <v>37279</v>
      </c>
      <c r="C1917" t="s">
        <v>202</v>
      </c>
      <c r="D1917" t="s">
        <v>46</v>
      </c>
      <c r="E1917" t="s">
        <v>83</v>
      </c>
      <c r="F1917" t="s">
        <v>16</v>
      </c>
      <c r="G1917" t="s">
        <v>54</v>
      </c>
      <c r="H1917" t="s">
        <v>33</v>
      </c>
      <c r="I1917">
        <v>139</v>
      </c>
      <c r="J1917" t="s">
        <v>36</v>
      </c>
      <c r="K1917" t="s">
        <v>34</v>
      </c>
      <c r="L1917">
        <v>8.9</v>
      </c>
      <c r="M1917" s="6">
        <f>tblSales[[#This Row],[Quantity]]*tblSales[[#This Row],[Unit Price]]</f>
        <v>1237.1000000000001</v>
      </c>
    </row>
    <row r="1918" spans="1:13" x14ac:dyDescent="0.25">
      <c r="A1918" s="2">
        <v>45538</v>
      </c>
      <c r="B1918">
        <v>37279</v>
      </c>
      <c r="C1918" t="s">
        <v>202</v>
      </c>
      <c r="D1918" t="s">
        <v>46</v>
      </c>
      <c r="E1918" t="s">
        <v>83</v>
      </c>
      <c r="F1918" t="s">
        <v>16</v>
      </c>
      <c r="G1918" t="s">
        <v>62</v>
      </c>
      <c r="H1918" t="s">
        <v>33</v>
      </c>
      <c r="I1918">
        <v>316</v>
      </c>
      <c r="J1918" t="s">
        <v>36</v>
      </c>
      <c r="K1918" t="s">
        <v>20</v>
      </c>
      <c r="L1918">
        <v>9.26</v>
      </c>
      <c r="M1918" s="6">
        <f>tblSales[[#This Row],[Quantity]]*tblSales[[#This Row],[Unit Price]]</f>
        <v>2926.16</v>
      </c>
    </row>
    <row r="1919" spans="1:13" x14ac:dyDescent="0.25">
      <c r="A1919" s="2">
        <v>45538</v>
      </c>
      <c r="B1919">
        <v>37279</v>
      </c>
      <c r="C1919" t="s">
        <v>202</v>
      </c>
      <c r="D1919" t="s">
        <v>46</v>
      </c>
      <c r="E1919" t="s">
        <v>83</v>
      </c>
      <c r="F1919" t="s">
        <v>16</v>
      </c>
      <c r="G1919" t="s">
        <v>50</v>
      </c>
      <c r="H1919" t="s">
        <v>18</v>
      </c>
      <c r="I1919">
        <v>142</v>
      </c>
      <c r="J1919" t="s">
        <v>26</v>
      </c>
      <c r="K1919" t="s">
        <v>20</v>
      </c>
      <c r="L1919">
        <v>9.69</v>
      </c>
      <c r="M1919" s="6">
        <f>tblSales[[#This Row],[Quantity]]*tblSales[[#This Row],[Unit Price]]</f>
        <v>1375.98</v>
      </c>
    </row>
    <row r="1920" spans="1:13" x14ac:dyDescent="0.25">
      <c r="A1920" s="2">
        <v>45538</v>
      </c>
      <c r="B1920">
        <v>37279</v>
      </c>
      <c r="C1920" t="s">
        <v>202</v>
      </c>
      <c r="D1920" t="s">
        <v>46</v>
      </c>
      <c r="E1920" t="s">
        <v>83</v>
      </c>
      <c r="F1920" t="s">
        <v>16</v>
      </c>
      <c r="G1920" t="s">
        <v>60</v>
      </c>
      <c r="H1920" t="s">
        <v>22</v>
      </c>
      <c r="I1920">
        <v>445</v>
      </c>
      <c r="J1920" t="s">
        <v>19</v>
      </c>
      <c r="K1920" t="s">
        <v>27</v>
      </c>
      <c r="L1920">
        <v>8.7100000000000009</v>
      </c>
      <c r="M1920" s="6">
        <f>tblSales[[#This Row],[Quantity]]*tblSales[[#This Row],[Unit Price]]</f>
        <v>3875.9500000000003</v>
      </c>
    </row>
    <row r="1921" spans="1:13" x14ac:dyDescent="0.25">
      <c r="A1921" s="2">
        <v>45538</v>
      </c>
      <c r="B1921">
        <v>37280</v>
      </c>
      <c r="C1921" t="s">
        <v>168</v>
      </c>
      <c r="D1921" t="s">
        <v>46</v>
      </c>
      <c r="E1921" t="s">
        <v>53</v>
      </c>
      <c r="F1921" t="s">
        <v>16</v>
      </c>
      <c r="G1921" t="s">
        <v>112</v>
      </c>
      <c r="H1921" t="s">
        <v>18</v>
      </c>
      <c r="I1921">
        <v>224</v>
      </c>
      <c r="J1921" t="s">
        <v>26</v>
      </c>
      <c r="K1921" t="s">
        <v>29</v>
      </c>
      <c r="L1921">
        <v>9.0299999999999994</v>
      </c>
      <c r="M1921" s="6">
        <f>tblSales[[#This Row],[Quantity]]*tblSales[[#This Row],[Unit Price]]</f>
        <v>2022.7199999999998</v>
      </c>
    </row>
    <row r="1922" spans="1:13" x14ac:dyDescent="0.25">
      <c r="A1922" s="2">
        <v>45538</v>
      </c>
      <c r="B1922">
        <v>37280</v>
      </c>
      <c r="C1922" t="s">
        <v>168</v>
      </c>
      <c r="D1922" t="s">
        <v>46</v>
      </c>
      <c r="E1922" t="s">
        <v>53</v>
      </c>
      <c r="F1922" t="s">
        <v>16</v>
      </c>
      <c r="G1922" t="s">
        <v>72</v>
      </c>
      <c r="H1922" t="s">
        <v>33</v>
      </c>
      <c r="I1922">
        <v>295</v>
      </c>
      <c r="J1922" t="s">
        <v>26</v>
      </c>
      <c r="K1922" t="s">
        <v>24</v>
      </c>
      <c r="L1922">
        <v>8.98</v>
      </c>
      <c r="M1922" s="6">
        <f>tblSales[[#This Row],[Quantity]]*tblSales[[#This Row],[Unit Price]]</f>
        <v>2649.1</v>
      </c>
    </row>
    <row r="1923" spans="1:13" x14ac:dyDescent="0.25">
      <c r="A1923" s="2">
        <v>45538</v>
      </c>
      <c r="B1923">
        <v>37280</v>
      </c>
      <c r="C1923" t="s">
        <v>168</v>
      </c>
      <c r="D1923" t="s">
        <v>46</v>
      </c>
      <c r="E1923" t="s">
        <v>53</v>
      </c>
      <c r="F1923" t="s">
        <v>16</v>
      </c>
      <c r="G1923" t="s">
        <v>89</v>
      </c>
      <c r="H1923" t="s">
        <v>18</v>
      </c>
      <c r="I1923">
        <v>311</v>
      </c>
      <c r="J1923" t="s">
        <v>23</v>
      </c>
      <c r="K1923" t="s">
        <v>27</v>
      </c>
      <c r="L1923">
        <v>12.67</v>
      </c>
      <c r="M1923" s="6">
        <f>tblSales[[#This Row],[Quantity]]*tblSales[[#This Row],[Unit Price]]</f>
        <v>3940.37</v>
      </c>
    </row>
    <row r="1924" spans="1:13" x14ac:dyDescent="0.25">
      <c r="A1924" s="2">
        <v>45538</v>
      </c>
      <c r="B1924">
        <v>37280</v>
      </c>
      <c r="C1924" t="s">
        <v>168</v>
      </c>
      <c r="D1924" t="s">
        <v>46</v>
      </c>
      <c r="E1924" t="s">
        <v>53</v>
      </c>
      <c r="F1924" t="s">
        <v>16</v>
      </c>
      <c r="G1924" t="s">
        <v>74</v>
      </c>
      <c r="H1924" t="s">
        <v>33</v>
      </c>
      <c r="I1924">
        <v>346</v>
      </c>
      <c r="J1924" t="s">
        <v>23</v>
      </c>
      <c r="K1924" t="s">
        <v>29</v>
      </c>
      <c r="L1924">
        <v>11.17</v>
      </c>
      <c r="M1924" s="6">
        <f>tblSales[[#This Row],[Quantity]]*tblSales[[#This Row],[Unit Price]]</f>
        <v>3864.82</v>
      </c>
    </row>
    <row r="1925" spans="1:13" x14ac:dyDescent="0.25">
      <c r="A1925" s="2">
        <v>45538</v>
      </c>
      <c r="B1925">
        <v>37280</v>
      </c>
      <c r="C1925" t="s">
        <v>168</v>
      </c>
      <c r="D1925" t="s">
        <v>46</v>
      </c>
      <c r="E1925" t="s">
        <v>53</v>
      </c>
      <c r="F1925" t="s">
        <v>16</v>
      </c>
      <c r="G1925" t="s">
        <v>81</v>
      </c>
      <c r="H1925" t="s">
        <v>22</v>
      </c>
      <c r="I1925">
        <v>341</v>
      </c>
      <c r="J1925" t="s">
        <v>36</v>
      </c>
      <c r="K1925" t="s">
        <v>24</v>
      </c>
      <c r="L1925">
        <v>8.9</v>
      </c>
      <c r="M1925" s="6">
        <f>tblSales[[#This Row],[Quantity]]*tblSales[[#This Row],[Unit Price]]</f>
        <v>3034.9</v>
      </c>
    </row>
    <row r="1926" spans="1:13" x14ac:dyDescent="0.25">
      <c r="A1926" s="2">
        <v>45538</v>
      </c>
      <c r="B1926">
        <v>37281</v>
      </c>
      <c r="C1926" t="s">
        <v>185</v>
      </c>
      <c r="D1926" t="s">
        <v>46</v>
      </c>
      <c r="E1926" t="s">
        <v>15</v>
      </c>
      <c r="F1926" t="s">
        <v>16</v>
      </c>
      <c r="G1926" t="s">
        <v>76</v>
      </c>
      <c r="H1926" t="s">
        <v>18</v>
      </c>
      <c r="I1926">
        <v>142</v>
      </c>
      <c r="J1926" t="s">
        <v>19</v>
      </c>
      <c r="K1926" t="s">
        <v>29</v>
      </c>
      <c r="L1926">
        <v>10.16</v>
      </c>
      <c r="M1926" s="6">
        <f>tblSales[[#This Row],[Quantity]]*tblSales[[#This Row],[Unit Price]]</f>
        <v>1442.72</v>
      </c>
    </row>
    <row r="1927" spans="1:13" x14ac:dyDescent="0.25">
      <c r="A1927" s="2">
        <v>45538</v>
      </c>
      <c r="B1927">
        <v>37281</v>
      </c>
      <c r="C1927" t="s">
        <v>185</v>
      </c>
      <c r="D1927" t="s">
        <v>46</v>
      </c>
      <c r="E1927" t="s">
        <v>15</v>
      </c>
      <c r="F1927" t="s">
        <v>16</v>
      </c>
      <c r="G1927" t="s">
        <v>92</v>
      </c>
      <c r="H1927" t="s">
        <v>22</v>
      </c>
      <c r="I1927">
        <v>177</v>
      </c>
      <c r="J1927" t="s">
        <v>26</v>
      </c>
      <c r="K1927" t="s">
        <v>29</v>
      </c>
      <c r="L1927">
        <v>7.58</v>
      </c>
      <c r="M1927" s="6">
        <f>tblSales[[#This Row],[Quantity]]*tblSales[[#This Row],[Unit Price]]</f>
        <v>1341.66</v>
      </c>
    </row>
    <row r="1928" spans="1:13" x14ac:dyDescent="0.25">
      <c r="A1928" s="2">
        <v>45538</v>
      </c>
      <c r="B1928">
        <v>37281</v>
      </c>
      <c r="C1928" t="s">
        <v>185</v>
      </c>
      <c r="D1928" t="s">
        <v>46</v>
      </c>
      <c r="E1928" t="s">
        <v>15</v>
      </c>
      <c r="F1928" t="s">
        <v>16</v>
      </c>
      <c r="G1928" t="s">
        <v>62</v>
      </c>
      <c r="H1928" t="s">
        <v>33</v>
      </c>
      <c r="I1928">
        <v>255</v>
      </c>
      <c r="J1928" t="s">
        <v>36</v>
      </c>
      <c r="K1928" t="s">
        <v>20</v>
      </c>
      <c r="L1928">
        <v>9.26</v>
      </c>
      <c r="M1928" s="6">
        <f>tblSales[[#This Row],[Quantity]]*tblSales[[#This Row],[Unit Price]]</f>
        <v>2361.2999999999997</v>
      </c>
    </row>
    <row r="1929" spans="1:13" x14ac:dyDescent="0.25">
      <c r="A1929" s="2">
        <v>45538</v>
      </c>
      <c r="B1929">
        <v>37281</v>
      </c>
      <c r="C1929" t="s">
        <v>185</v>
      </c>
      <c r="D1929" t="s">
        <v>46</v>
      </c>
      <c r="E1929" t="s">
        <v>15</v>
      </c>
      <c r="F1929" t="s">
        <v>16</v>
      </c>
      <c r="G1929" t="s">
        <v>76</v>
      </c>
      <c r="H1929" t="s">
        <v>18</v>
      </c>
      <c r="I1929">
        <v>83</v>
      </c>
      <c r="J1929" t="s">
        <v>19</v>
      </c>
      <c r="K1929" t="s">
        <v>29</v>
      </c>
      <c r="L1929">
        <v>10.16</v>
      </c>
      <c r="M1929" s="6">
        <f>tblSales[[#This Row],[Quantity]]*tblSales[[#This Row],[Unit Price]]</f>
        <v>843.28</v>
      </c>
    </row>
    <row r="1930" spans="1:13" x14ac:dyDescent="0.25">
      <c r="A1930" s="2">
        <v>45538</v>
      </c>
      <c r="B1930">
        <v>37281</v>
      </c>
      <c r="C1930" t="s">
        <v>185</v>
      </c>
      <c r="D1930" t="s">
        <v>46</v>
      </c>
      <c r="E1930" t="s">
        <v>15</v>
      </c>
      <c r="F1930" t="s">
        <v>16</v>
      </c>
      <c r="G1930" t="s">
        <v>55</v>
      </c>
      <c r="H1930" t="s">
        <v>22</v>
      </c>
      <c r="I1930">
        <v>80</v>
      </c>
      <c r="J1930" t="s">
        <v>36</v>
      </c>
      <c r="K1930" t="s">
        <v>27</v>
      </c>
      <c r="L1930">
        <v>8.23</v>
      </c>
      <c r="M1930" s="6">
        <f>tblSales[[#This Row],[Quantity]]*tblSales[[#This Row],[Unit Price]]</f>
        <v>658.40000000000009</v>
      </c>
    </row>
    <row r="1931" spans="1:13" x14ac:dyDescent="0.25">
      <c r="A1931" s="2">
        <v>45539</v>
      </c>
      <c r="B1931">
        <v>37282</v>
      </c>
      <c r="C1931" t="s">
        <v>129</v>
      </c>
      <c r="D1931" t="s">
        <v>41</v>
      </c>
      <c r="E1931" t="s">
        <v>69</v>
      </c>
      <c r="F1931" t="s">
        <v>16</v>
      </c>
      <c r="G1931" t="s">
        <v>108</v>
      </c>
      <c r="H1931" t="s">
        <v>22</v>
      </c>
      <c r="I1931">
        <v>682</v>
      </c>
      <c r="J1931" t="s">
        <v>23</v>
      </c>
      <c r="K1931" t="s">
        <v>27</v>
      </c>
      <c r="L1931">
        <v>10.08</v>
      </c>
      <c r="M1931" s="6">
        <f>tblSales[[#This Row],[Quantity]]*tblSales[[#This Row],[Unit Price]]</f>
        <v>6874.56</v>
      </c>
    </row>
    <row r="1932" spans="1:13" x14ac:dyDescent="0.25">
      <c r="A1932" s="2">
        <v>45539</v>
      </c>
      <c r="B1932">
        <v>37282</v>
      </c>
      <c r="C1932" t="s">
        <v>129</v>
      </c>
      <c r="D1932" t="s">
        <v>41</v>
      </c>
      <c r="E1932" t="s">
        <v>69</v>
      </c>
      <c r="F1932" t="s">
        <v>16</v>
      </c>
      <c r="G1932" t="s">
        <v>72</v>
      </c>
      <c r="H1932" t="s">
        <v>33</v>
      </c>
      <c r="I1932">
        <v>2502</v>
      </c>
      <c r="J1932" t="s">
        <v>26</v>
      </c>
      <c r="K1932" t="s">
        <v>24</v>
      </c>
      <c r="L1932">
        <v>8.51</v>
      </c>
      <c r="M1932" s="6">
        <f>tblSales[[#This Row],[Quantity]]*tblSales[[#This Row],[Unit Price]]</f>
        <v>21292.02</v>
      </c>
    </row>
    <row r="1933" spans="1:13" x14ac:dyDescent="0.25">
      <c r="A1933" s="2">
        <v>45539</v>
      </c>
      <c r="B1933">
        <v>37282</v>
      </c>
      <c r="C1933" t="s">
        <v>129</v>
      </c>
      <c r="D1933" t="s">
        <v>41</v>
      </c>
      <c r="E1933" t="s">
        <v>69</v>
      </c>
      <c r="F1933" t="s">
        <v>16</v>
      </c>
      <c r="G1933" t="s">
        <v>93</v>
      </c>
      <c r="H1933" t="s">
        <v>33</v>
      </c>
      <c r="I1933">
        <v>2733</v>
      </c>
      <c r="J1933" t="s">
        <v>23</v>
      </c>
      <c r="K1933" t="s">
        <v>20</v>
      </c>
      <c r="L1933">
        <v>11.36</v>
      </c>
      <c r="M1933" s="6">
        <f>tblSales[[#This Row],[Quantity]]*tblSales[[#This Row],[Unit Price]]</f>
        <v>31046.879999999997</v>
      </c>
    </row>
    <row r="1934" spans="1:13" x14ac:dyDescent="0.25">
      <c r="A1934" s="2">
        <v>45539</v>
      </c>
      <c r="B1934">
        <v>37282</v>
      </c>
      <c r="C1934" t="s">
        <v>129</v>
      </c>
      <c r="D1934" t="s">
        <v>41</v>
      </c>
      <c r="E1934" t="s">
        <v>69</v>
      </c>
      <c r="F1934" t="s">
        <v>16</v>
      </c>
      <c r="G1934" t="s">
        <v>107</v>
      </c>
      <c r="H1934" t="s">
        <v>22</v>
      </c>
      <c r="I1934">
        <v>1718</v>
      </c>
      <c r="J1934" t="s">
        <v>36</v>
      </c>
      <c r="K1934" t="s">
        <v>20</v>
      </c>
      <c r="L1934">
        <v>8.19</v>
      </c>
      <c r="M1934" s="6">
        <f>tblSales[[#This Row],[Quantity]]*tblSales[[#This Row],[Unit Price]]</f>
        <v>14070.419999999998</v>
      </c>
    </row>
    <row r="1935" spans="1:13" x14ac:dyDescent="0.25">
      <c r="A1935" s="2">
        <v>45539</v>
      </c>
      <c r="B1935">
        <v>37282</v>
      </c>
      <c r="C1935" t="s">
        <v>129</v>
      </c>
      <c r="D1935" t="s">
        <v>41</v>
      </c>
      <c r="E1935" t="s">
        <v>69</v>
      </c>
      <c r="F1935" t="s">
        <v>16</v>
      </c>
      <c r="G1935" t="s">
        <v>25</v>
      </c>
      <c r="H1935" t="s">
        <v>22</v>
      </c>
      <c r="I1935">
        <v>2236</v>
      </c>
      <c r="J1935" t="s">
        <v>26</v>
      </c>
      <c r="K1935" t="s">
        <v>27</v>
      </c>
      <c r="L1935">
        <v>7.34</v>
      </c>
      <c r="M1935" s="6">
        <f>tblSales[[#This Row],[Quantity]]*tblSales[[#This Row],[Unit Price]]</f>
        <v>16412.239999999998</v>
      </c>
    </row>
    <row r="1936" spans="1:13" x14ac:dyDescent="0.25">
      <c r="A1936" s="2">
        <v>45539</v>
      </c>
      <c r="B1936">
        <v>37283</v>
      </c>
      <c r="C1936" t="s">
        <v>183</v>
      </c>
      <c r="D1936" t="s">
        <v>52</v>
      </c>
      <c r="E1936" t="s">
        <v>53</v>
      </c>
      <c r="F1936" t="s">
        <v>16</v>
      </c>
      <c r="G1936" t="s">
        <v>117</v>
      </c>
      <c r="H1936" t="s">
        <v>18</v>
      </c>
      <c r="I1936">
        <v>6200</v>
      </c>
      <c r="J1936" t="s">
        <v>26</v>
      </c>
      <c r="K1936" t="s">
        <v>34</v>
      </c>
      <c r="L1936">
        <v>8.33</v>
      </c>
      <c r="M1936" s="6">
        <f>tblSales[[#This Row],[Quantity]]*tblSales[[#This Row],[Unit Price]]</f>
        <v>51646</v>
      </c>
    </row>
    <row r="1937" spans="1:13" x14ac:dyDescent="0.25">
      <c r="A1937" s="2">
        <v>45539</v>
      </c>
      <c r="B1937">
        <v>37283</v>
      </c>
      <c r="C1937" t="s">
        <v>183</v>
      </c>
      <c r="D1937" t="s">
        <v>52</v>
      </c>
      <c r="E1937" t="s">
        <v>53</v>
      </c>
      <c r="F1937" t="s">
        <v>16</v>
      </c>
      <c r="G1937" t="s">
        <v>37</v>
      </c>
      <c r="H1937" t="s">
        <v>18</v>
      </c>
      <c r="I1937">
        <v>5580</v>
      </c>
      <c r="J1937" t="s">
        <v>19</v>
      </c>
      <c r="K1937" t="s">
        <v>24</v>
      </c>
      <c r="L1937">
        <v>10.039999999999999</v>
      </c>
      <c r="M1937" s="6">
        <f>tblSales[[#This Row],[Quantity]]*tblSales[[#This Row],[Unit Price]]</f>
        <v>56023.199999999997</v>
      </c>
    </row>
    <row r="1938" spans="1:13" x14ac:dyDescent="0.25">
      <c r="A1938" s="2">
        <v>45539</v>
      </c>
      <c r="B1938">
        <v>37283</v>
      </c>
      <c r="C1938" t="s">
        <v>183</v>
      </c>
      <c r="D1938" t="s">
        <v>52</v>
      </c>
      <c r="E1938" t="s">
        <v>53</v>
      </c>
      <c r="F1938" t="s">
        <v>16</v>
      </c>
      <c r="G1938" t="s">
        <v>90</v>
      </c>
      <c r="H1938" t="s">
        <v>33</v>
      </c>
      <c r="I1938">
        <v>5560</v>
      </c>
      <c r="J1938" t="s">
        <v>36</v>
      </c>
      <c r="K1938" t="s">
        <v>24</v>
      </c>
      <c r="L1938">
        <v>8.5299999999999994</v>
      </c>
      <c r="M1938" s="6">
        <f>tblSales[[#This Row],[Quantity]]*tblSales[[#This Row],[Unit Price]]</f>
        <v>47426.799999999996</v>
      </c>
    </row>
    <row r="1939" spans="1:13" x14ac:dyDescent="0.25">
      <c r="A1939" s="2">
        <v>45539</v>
      </c>
      <c r="B1939">
        <v>37283</v>
      </c>
      <c r="C1939" t="s">
        <v>183</v>
      </c>
      <c r="D1939" t="s">
        <v>52</v>
      </c>
      <c r="E1939" t="s">
        <v>53</v>
      </c>
      <c r="F1939" t="s">
        <v>16</v>
      </c>
      <c r="G1939" t="s">
        <v>86</v>
      </c>
      <c r="H1939" t="s">
        <v>33</v>
      </c>
      <c r="I1939">
        <v>4870</v>
      </c>
      <c r="J1939" t="s">
        <v>19</v>
      </c>
      <c r="K1939" t="s">
        <v>20</v>
      </c>
      <c r="L1939">
        <v>8.7799999999999994</v>
      </c>
      <c r="M1939" s="6">
        <f>tblSales[[#This Row],[Quantity]]*tblSales[[#This Row],[Unit Price]]</f>
        <v>42758.6</v>
      </c>
    </row>
    <row r="1940" spans="1:13" x14ac:dyDescent="0.25">
      <c r="A1940" s="2">
        <v>45539</v>
      </c>
      <c r="B1940">
        <v>37283</v>
      </c>
      <c r="C1940" t="s">
        <v>183</v>
      </c>
      <c r="D1940" t="s">
        <v>52</v>
      </c>
      <c r="E1940" t="s">
        <v>53</v>
      </c>
      <c r="F1940" t="s">
        <v>16</v>
      </c>
      <c r="G1940" t="s">
        <v>49</v>
      </c>
      <c r="H1940" t="s">
        <v>22</v>
      </c>
      <c r="I1940">
        <v>2930</v>
      </c>
      <c r="J1940" t="s">
        <v>26</v>
      </c>
      <c r="K1940" t="s">
        <v>34</v>
      </c>
      <c r="L1940">
        <v>7</v>
      </c>
      <c r="M1940" s="6">
        <f>tblSales[[#This Row],[Quantity]]*tblSales[[#This Row],[Unit Price]]</f>
        <v>20510</v>
      </c>
    </row>
    <row r="1941" spans="1:13" x14ac:dyDescent="0.25">
      <c r="A1941" s="2">
        <v>45539</v>
      </c>
      <c r="B1941">
        <v>37284</v>
      </c>
      <c r="C1941" t="s">
        <v>106</v>
      </c>
      <c r="D1941" t="s">
        <v>46</v>
      </c>
      <c r="E1941" t="s">
        <v>69</v>
      </c>
      <c r="F1941" t="s">
        <v>16</v>
      </c>
      <c r="G1941" t="s">
        <v>115</v>
      </c>
      <c r="H1941" t="s">
        <v>22</v>
      </c>
      <c r="I1941">
        <v>73</v>
      </c>
      <c r="J1941" t="s">
        <v>23</v>
      </c>
      <c r="K1941" t="s">
        <v>29</v>
      </c>
      <c r="L1941">
        <v>10.42</v>
      </c>
      <c r="M1941" s="6">
        <f>tblSales[[#This Row],[Quantity]]*tblSales[[#This Row],[Unit Price]]</f>
        <v>760.66</v>
      </c>
    </row>
    <row r="1942" spans="1:13" x14ac:dyDescent="0.25">
      <c r="A1942" s="2">
        <v>45539</v>
      </c>
      <c r="B1942">
        <v>37284</v>
      </c>
      <c r="C1942" t="s">
        <v>106</v>
      </c>
      <c r="D1942" t="s">
        <v>46</v>
      </c>
      <c r="E1942" t="s">
        <v>69</v>
      </c>
      <c r="F1942" t="s">
        <v>16</v>
      </c>
      <c r="G1942" t="s">
        <v>80</v>
      </c>
      <c r="H1942" t="s">
        <v>18</v>
      </c>
      <c r="I1942">
        <v>223</v>
      </c>
      <c r="J1942" t="s">
        <v>36</v>
      </c>
      <c r="K1942" t="s">
        <v>24</v>
      </c>
      <c r="L1942">
        <v>10.6</v>
      </c>
      <c r="M1942" s="6">
        <f>tblSales[[#This Row],[Quantity]]*tblSales[[#This Row],[Unit Price]]</f>
        <v>2363.7999999999997</v>
      </c>
    </row>
    <row r="1943" spans="1:13" x14ac:dyDescent="0.25">
      <c r="A1943" s="2">
        <v>45539</v>
      </c>
      <c r="B1943">
        <v>37284</v>
      </c>
      <c r="C1943" t="s">
        <v>106</v>
      </c>
      <c r="D1943" t="s">
        <v>46</v>
      </c>
      <c r="E1943" t="s">
        <v>69</v>
      </c>
      <c r="F1943" t="s">
        <v>16</v>
      </c>
      <c r="G1943" t="s">
        <v>32</v>
      </c>
      <c r="H1943" t="s">
        <v>33</v>
      </c>
      <c r="I1943">
        <v>59</v>
      </c>
      <c r="J1943" t="s">
        <v>19</v>
      </c>
      <c r="K1943" t="s">
        <v>34</v>
      </c>
      <c r="L1943">
        <v>9.42</v>
      </c>
      <c r="M1943" s="6">
        <f>tblSales[[#This Row],[Quantity]]*tblSales[[#This Row],[Unit Price]]</f>
        <v>555.78</v>
      </c>
    </row>
    <row r="1944" spans="1:13" x14ac:dyDescent="0.25">
      <c r="A1944" s="2">
        <v>45539</v>
      </c>
      <c r="B1944">
        <v>37284</v>
      </c>
      <c r="C1944" t="s">
        <v>106</v>
      </c>
      <c r="D1944" t="s">
        <v>46</v>
      </c>
      <c r="E1944" t="s">
        <v>69</v>
      </c>
      <c r="F1944" t="s">
        <v>16</v>
      </c>
      <c r="G1944" t="s">
        <v>110</v>
      </c>
      <c r="H1944" t="s">
        <v>33</v>
      </c>
      <c r="I1944">
        <v>24</v>
      </c>
      <c r="J1944" t="s">
        <v>19</v>
      </c>
      <c r="K1944" t="s">
        <v>29</v>
      </c>
      <c r="L1944">
        <v>9.14</v>
      </c>
      <c r="M1944" s="6">
        <f>tblSales[[#This Row],[Quantity]]*tblSales[[#This Row],[Unit Price]]</f>
        <v>219.36</v>
      </c>
    </row>
    <row r="1945" spans="1:13" x14ac:dyDescent="0.25">
      <c r="A1945" s="2">
        <v>45539</v>
      </c>
      <c r="B1945">
        <v>37284</v>
      </c>
      <c r="C1945" t="s">
        <v>106</v>
      </c>
      <c r="D1945" t="s">
        <v>46</v>
      </c>
      <c r="E1945" t="s">
        <v>69</v>
      </c>
      <c r="F1945" t="s">
        <v>16</v>
      </c>
      <c r="G1945" t="s">
        <v>74</v>
      </c>
      <c r="H1945" t="s">
        <v>33</v>
      </c>
      <c r="I1945">
        <v>172</v>
      </c>
      <c r="J1945" t="s">
        <v>23</v>
      </c>
      <c r="K1945" t="s">
        <v>29</v>
      </c>
      <c r="L1945">
        <v>11.17</v>
      </c>
      <c r="M1945" s="6">
        <f>tblSales[[#This Row],[Quantity]]*tblSales[[#This Row],[Unit Price]]</f>
        <v>1921.24</v>
      </c>
    </row>
    <row r="1946" spans="1:13" x14ac:dyDescent="0.25">
      <c r="A1946" s="2">
        <v>45539</v>
      </c>
      <c r="B1946">
        <v>37285</v>
      </c>
      <c r="C1946" t="s">
        <v>123</v>
      </c>
      <c r="D1946" t="s">
        <v>78</v>
      </c>
      <c r="E1946" t="s">
        <v>69</v>
      </c>
      <c r="F1946" t="s">
        <v>16</v>
      </c>
      <c r="G1946" t="s">
        <v>119</v>
      </c>
      <c r="H1946" t="s">
        <v>33</v>
      </c>
      <c r="I1946">
        <v>271</v>
      </c>
      <c r="J1946" t="s">
        <v>36</v>
      </c>
      <c r="K1946" t="s">
        <v>29</v>
      </c>
      <c r="L1946">
        <v>6.81</v>
      </c>
      <c r="M1946" s="6">
        <f>tblSales[[#This Row],[Quantity]]*tblSales[[#This Row],[Unit Price]]</f>
        <v>1845.51</v>
      </c>
    </row>
    <row r="1947" spans="1:13" x14ac:dyDescent="0.25">
      <c r="A1947" s="2">
        <v>45539</v>
      </c>
      <c r="B1947">
        <v>37285</v>
      </c>
      <c r="C1947" t="s">
        <v>123</v>
      </c>
      <c r="D1947" t="s">
        <v>78</v>
      </c>
      <c r="E1947" t="s">
        <v>69</v>
      </c>
      <c r="F1947" t="s">
        <v>16</v>
      </c>
      <c r="G1947" t="s">
        <v>86</v>
      </c>
      <c r="H1947" t="s">
        <v>33</v>
      </c>
      <c r="I1947">
        <v>360</v>
      </c>
      <c r="J1947" t="s">
        <v>19</v>
      </c>
      <c r="K1947" t="s">
        <v>20</v>
      </c>
      <c r="L1947">
        <v>7.75</v>
      </c>
      <c r="M1947" s="6">
        <f>tblSales[[#This Row],[Quantity]]*tblSales[[#This Row],[Unit Price]]</f>
        <v>2790</v>
      </c>
    </row>
    <row r="1948" spans="1:13" x14ac:dyDescent="0.25">
      <c r="A1948" s="2">
        <v>45539</v>
      </c>
      <c r="B1948">
        <v>37285</v>
      </c>
      <c r="C1948" t="s">
        <v>123</v>
      </c>
      <c r="D1948" t="s">
        <v>78</v>
      </c>
      <c r="E1948" t="s">
        <v>69</v>
      </c>
      <c r="F1948" t="s">
        <v>16</v>
      </c>
      <c r="G1948" t="s">
        <v>92</v>
      </c>
      <c r="H1948" t="s">
        <v>22</v>
      </c>
      <c r="I1948">
        <v>348</v>
      </c>
      <c r="J1948" t="s">
        <v>26</v>
      </c>
      <c r="K1948" t="s">
        <v>29</v>
      </c>
      <c r="L1948">
        <v>5.99</v>
      </c>
      <c r="M1948" s="6">
        <f>tblSales[[#This Row],[Quantity]]*tblSales[[#This Row],[Unit Price]]</f>
        <v>2084.52</v>
      </c>
    </row>
    <row r="1949" spans="1:13" x14ac:dyDescent="0.25">
      <c r="A1949" s="2">
        <v>45539</v>
      </c>
      <c r="B1949">
        <v>37285</v>
      </c>
      <c r="C1949" t="s">
        <v>123</v>
      </c>
      <c r="D1949" t="s">
        <v>78</v>
      </c>
      <c r="E1949" t="s">
        <v>69</v>
      </c>
      <c r="F1949" t="s">
        <v>16</v>
      </c>
      <c r="G1949" t="s">
        <v>115</v>
      </c>
      <c r="H1949" t="s">
        <v>22</v>
      </c>
      <c r="I1949">
        <v>364</v>
      </c>
      <c r="J1949" t="s">
        <v>23</v>
      </c>
      <c r="K1949" t="s">
        <v>29</v>
      </c>
      <c r="L1949">
        <v>8.23</v>
      </c>
      <c r="M1949" s="6">
        <f>tblSales[[#This Row],[Quantity]]*tblSales[[#This Row],[Unit Price]]</f>
        <v>2995.7200000000003</v>
      </c>
    </row>
    <row r="1950" spans="1:13" x14ac:dyDescent="0.25">
      <c r="A1950" s="2">
        <v>45539</v>
      </c>
      <c r="B1950">
        <v>37285</v>
      </c>
      <c r="C1950" t="s">
        <v>123</v>
      </c>
      <c r="D1950" t="s">
        <v>78</v>
      </c>
      <c r="E1950" t="s">
        <v>69</v>
      </c>
      <c r="F1950" t="s">
        <v>16</v>
      </c>
      <c r="G1950" t="s">
        <v>28</v>
      </c>
      <c r="H1950" t="s">
        <v>18</v>
      </c>
      <c r="I1950">
        <v>341</v>
      </c>
      <c r="J1950" t="s">
        <v>23</v>
      </c>
      <c r="K1950" t="s">
        <v>29</v>
      </c>
      <c r="L1950">
        <v>9.8000000000000007</v>
      </c>
      <c r="M1950" s="6">
        <f>tblSales[[#This Row],[Quantity]]*tblSales[[#This Row],[Unit Price]]</f>
        <v>3341.8</v>
      </c>
    </row>
    <row r="1951" spans="1:13" x14ac:dyDescent="0.25">
      <c r="A1951" s="2">
        <v>45539</v>
      </c>
      <c r="B1951">
        <v>37286</v>
      </c>
      <c r="C1951" t="s">
        <v>123</v>
      </c>
      <c r="D1951" t="s">
        <v>78</v>
      </c>
      <c r="E1951" t="s">
        <v>69</v>
      </c>
      <c r="F1951" t="s">
        <v>16</v>
      </c>
      <c r="G1951" t="s">
        <v>32</v>
      </c>
      <c r="H1951" t="s">
        <v>33</v>
      </c>
      <c r="I1951">
        <v>176</v>
      </c>
      <c r="J1951" t="s">
        <v>19</v>
      </c>
      <c r="K1951" t="s">
        <v>34</v>
      </c>
      <c r="L1951">
        <v>7.44</v>
      </c>
      <c r="M1951" s="6">
        <f>tblSales[[#This Row],[Quantity]]*tblSales[[#This Row],[Unit Price]]</f>
        <v>1309.44</v>
      </c>
    </row>
    <row r="1952" spans="1:13" x14ac:dyDescent="0.25">
      <c r="A1952" s="2">
        <v>45539</v>
      </c>
      <c r="B1952">
        <v>37286</v>
      </c>
      <c r="C1952" t="s">
        <v>123</v>
      </c>
      <c r="D1952" t="s">
        <v>78</v>
      </c>
      <c r="E1952" t="s">
        <v>69</v>
      </c>
      <c r="F1952" t="s">
        <v>16</v>
      </c>
      <c r="G1952" t="s">
        <v>90</v>
      </c>
      <c r="H1952" t="s">
        <v>33</v>
      </c>
      <c r="I1952">
        <v>282</v>
      </c>
      <c r="J1952" t="s">
        <v>36</v>
      </c>
      <c r="K1952" t="s">
        <v>24</v>
      </c>
      <c r="L1952">
        <v>7.53</v>
      </c>
      <c r="M1952" s="6">
        <f>tblSales[[#This Row],[Quantity]]*tblSales[[#This Row],[Unit Price]]</f>
        <v>2123.46</v>
      </c>
    </row>
    <row r="1953" spans="1:13" x14ac:dyDescent="0.25">
      <c r="A1953" s="2">
        <v>45539</v>
      </c>
      <c r="B1953">
        <v>37286</v>
      </c>
      <c r="C1953" t="s">
        <v>123</v>
      </c>
      <c r="D1953" t="s">
        <v>78</v>
      </c>
      <c r="E1953" t="s">
        <v>69</v>
      </c>
      <c r="F1953" t="s">
        <v>16</v>
      </c>
      <c r="G1953" t="s">
        <v>38</v>
      </c>
      <c r="H1953" t="s">
        <v>33</v>
      </c>
      <c r="I1953">
        <v>364</v>
      </c>
      <c r="J1953" t="s">
        <v>23</v>
      </c>
      <c r="K1953" t="s">
        <v>27</v>
      </c>
      <c r="L1953">
        <v>9</v>
      </c>
      <c r="M1953" s="6">
        <f>tblSales[[#This Row],[Quantity]]*tblSales[[#This Row],[Unit Price]]</f>
        <v>3276</v>
      </c>
    </row>
    <row r="1954" spans="1:13" x14ac:dyDescent="0.25">
      <c r="A1954" s="2">
        <v>45539</v>
      </c>
      <c r="B1954">
        <v>37286</v>
      </c>
      <c r="C1954" t="s">
        <v>123</v>
      </c>
      <c r="D1954" t="s">
        <v>78</v>
      </c>
      <c r="E1954" t="s">
        <v>69</v>
      </c>
      <c r="F1954" t="s">
        <v>16</v>
      </c>
      <c r="G1954" t="s">
        <v>92</v>
      </c>
      <c r="H1954" t="s">
        <v>22</v>
      </c>
      <c r="I1954">
        <v>180</v>
      </c>
      <c r="J1954" t="s">
        <v>26</v>
      </c>
      <c r="K1954" t="s">
        <v>29</v>
      </c>
      <c r="L1954">
        <v>5.99</v>
      </c>
      <c r="M1954" s="6">
        <f>tblSales[[#This Row],[Quantity]]*tblSales[[#This Row],[Unit Price]]</f>
        <v>1078.2</v>
      </c>
    </row>
    <row r="1955" spans="1:13" x14ac:dyDescent="0.25">
      <c r="A1955" s="2">
        <v>45539</v>
      </c>
      <c r="B1955">
        <v>37286</v>
      </c>
      <c r="C1955" t="s">
        <v>123</v>
      </c>
      <c r="D1955" t="s">
        <v>78</v>
      </c>
      <c r="E1955" t="s">
        <v>69</v>
      </c>
      <c r="F1955" t="s">
        <v>16</v>
      </c>
      <c r="G1955" t="s">
        <v>55</v>
      </c>
      <c r="H1955" t="s">
        <v>22</v>
      </c>
      <c r="I1955">
        <v>123</v>
      </c>
      <c r="J1955" t="s">
        <v>36</v>
      </c>
      <c r="K1955" t="s">
        <v>27</v>
      </c>
      <c r="L1955">
        <v>6.5</v>
      </c>
      <c r="M1955" s="6">
        <f>tblSales[[#This Row],[Quantity]]*tblSales[[#This Row],[Unit Price]]</f>
        <v>799.5</v>
      </c>
    </row>
    <row r="1956" spans="1:13" x14ac:dyDescent="0.25">
      <c r="A1956" s="2">
        <v>45539</v>
      </c>
      <c r="B1956">
        <v>37287</v>
      </c>
      <c r="C1956" t="s">
        <v>138</v>
      </c>
      <c r="D1956" t="s">
        <v>52</v>
      </c>
      <c r="E1956" t="s">
        <v>53</v>
      </c>
      <c r="F1956" t="s">
        <v>16</v>
      </c>
      <c r="G1956" t="s">
        <v>90</v>
      </c>
      <c r="H1956" t="s">
        <v>33</v>
      </c>
      <c r="I1956">
        <v>393</v>
      </c>
      <c r="J1956" t="s">
        <v>36</v>
      </c>
      <c r="K1956" t="s">
        <v>24</v>
      </c>
      <c r="L1956">
        <v>8.5299999999999994</v>
      </c>
      <c r="M1956" s="6">
        <f>tblSales[[#This Row],[Quantity]]*tblSales[[#This Row],[Unit Price]]</f>
        <v>3352.29</v>
      </c>
    </row>
    <row r="1957" spans="1:13" x14ac:dyDescent="0.25">
      <c r="A1957" s="2">
        <v>45539</v>
      </c>
      <c r="B1957">
        <v>37287</v>
      </c>
      <c r="C1957" t="s">
        <v>138</v>
      </c>
      <c r="D1957" t="s">
        <v>52</v>
      </c>
      <c r="E1957" t="s">
        <v>53</v>
      </c>
      <c r="F1957" t="s">
        <v>16</v>
      </c>
      <c r="G1957" t="s">
        <v>126</v>
      </c>
      <c r="H1957" t="s">
        <v>33</v>
      </c>
      <c r="I1957">
        <v>271</v>
      </c>
      <c r="J1957" t="s">
        <v>26</v>
      </c>
      <c r="K1957" t="s">
        <v>27</v>
      </c>
      <c r="L1957">
        <v>7.42</v>
      </c>
      <c r="M1957" s="6">
        <f>tblSales[[#This Row],[Quantity]]*tblSales[[#This Row],[Unit Price]]</f>
        <v>2010.82</v>
      </c>
    </row>
    <row r="1958" spans="1:13" x14ac:dyDescent="0.25">
      <c r="A1958" s="2">
        <v>45539</v>
      </c>
      <c r="B1958">
        <v>37287</v>
      </c>
      <c r="C1958" t="s">
        <v>138</v>
      </c>
      <c r="D1958" t="s">
        <v>52</v>
      </c>
      <c r="E1958" t="s">
        <v>53</v>
      </c>
      <c r="F1958" t="s">
        <v>16</v>
      </c>
      <c r="G1958" t="s">
        <v>35</v>
      </c>
      <c r="H1958" t="s">
        <v>22</v>
      </c>
      <c r="I1958">
        <v>87</v>
      </c>
      <c r="J1958" t="s">
        <v>36</v>
      </c>
      <c r="K1958" t="s">
        <v>34</v>
      </c>
      <c r="L1958">
        <v>7.44</v>
      </c>
      <c r="M1958" s="6">
        <f>tblSales[[#This Row],[Quantity]]*tblSales[[#This Row],[Unit Price]]</f>
        <v>647.28000000000009</v>
      </c>
    </row>
    <row r="1959" spans="1:13" x14ac:dyDescent="0.25">
      <c r="A1959" s="2">
        <v>45539</v>
      </c>
      <c r="B1959">
        <v>37287</v>
      </c>
      <c r="C1959" t="s">
        <v>138</v>
      </c>
      <c r="D1959" t="s">
        <v>52</v>
      </c>
      <c r="E1959" t="s">
        <v>53</v>
      </c>
      <c r="F1959" t="s">
        <v>16</v>
      </c>
      <c r="G1959" t="s">
        <v>103</v>
      </c>
      <c r="H1959" t="s">
        <v>18</v>
      </c>
      <c r="I1959">
        <v>263</v>
      </c>
      <c r="J1959" t="s">
        <v>23</v>
      </c>
      <c r="K1959" t="s">
        <v>24</v>
      </c>
      <c r="L1959">
        <v>12.27</v>
      </c>
      <c r="M1959" s="6">
        <f>tblSales[[#This Row],[Quantity]]*tblSales[[#This Row],[Unit Price]]</f>
        <v>3227.0099999999998</v>
      </c>
    </row>
    <row r="1960" spans="1:13" x14ac:dyDescent="0.25">
      <c r="A1960" s="2">
        <v>45539</v>
      </c>
      <c r="B1960">
        <v>37287</v>
      </c>
      <c r="C1960" t="s">
        <v>138</v>
      </c>
      <c r="D1960" t="s">
        <v>52</v>
      </c>
      <c r="E1960" t="s">
        <v>53</v>
      </c>
      <c r="F1960" t="s">
        <v>16</v>
      </c>
      <c r="G1960" t="s">
        <v>85</v>
      </c>
      <c r="H1960" t="s">
        <v>33</v>
      </c>
      <c r="I1960">
        <v>152</v>
      </c>
      <c r="J1960" t="s">
        <v>26</v>
      </c>
      <c r="K1960" t="s">
        <v>29</v>
      </c>
      <c r="L1960">
        <v>7.27</v>
      </c>
      <c r="M1960" s="6">
        <f>tblSales[[#This Row],[Quantity]]*tblSales[[#This Row],[Unit Price]]</f>
        <v>1105.04</v>
      </c>
    </row>
    <row r="1961" spans="1:13" x14ac:dyDescent="0.25">
      <c r="A1961" s="2">
        <v>45540</v>
      </c>
      <c r="B1961">
        <v>37288</v>
      </c>
      <c r="C1961" t="s">
        <v>133</v>
      </c>
      <c r="D1961" t="s">
        <v>41</v>
      </c>
      <c r="E1961" t="s">
        <v>15</v>
      </c>
      <c r="F1961" t="s">
        <v>88</v>
      </c>
      <c r="G1961" t="s">
        <v>84</v>
      </c>
      <c r="H1961" t="s">
        <v>22</v>
      </c>
      <c r="I1961">
        <v>1250</v>
      </c>
      <c r="J1961" t="s">
        <v>36</v>
      </c>
      <c r="K1961" t="s">
        <v>29</v>
      </c>
      <c r="L1961">
        <v>7.63</v>
      </c>
      <c r="M1961" s="6">
        <f>tblSales[[#This Row],[Quantity]]*tblSales[[#This Row],[Unit Price]]</f>
        <v>9537.5</v>
      </c>
    </row>
    <row r="1962" spans="1:13" x14ac:dyDescent="0.25">
      <c r="A1962" s="2">
        <v>45540</v>
      </c>
      <c r="B1962">
        <v>37288</v>
      </c>
      <c r="C1962" t="s">
        <v>133</v>
      </c>
      <c r="D1962" t="s">
        <v>41</v>
      </c>
      <c r="E1962" t="s">
        <v>15</v>
      </c>
      <c r="F1962" t="s">
        <v>88</v>
      </c>
      <c r="G1962" t="s">
        <v>62</v>
      </c>
      <c r="H1962" t="s">
        <v>33</v>
      </c>
      <c r="I1962">
        <v>1170</v>
      </c>
      <c r="J1962" t="s">
        <v>36</v>
      </c>
      <c r="K1962" t="s">
        <v>20</v>
      </c>
      <c r="L1962">
        <v>8.7799999999999994</v>
      </c>
      <c r="M1962" s="6">
        <f>tblSales[[#This Row],[Quantity]]*tblSales[[#This Row],[Unit Price]]</f>
        <v>10272.599999999999</v>
      </c>
    </row>
    <row r="1963" spans="1:13" x14ac:dyDescent="0.25">
      <c r="A1963" s="2">
        <v>45540</v>
      </c>
      <c r="B1963">
        <v>37288</v>
      </c>
      <c r="C1963" t="s">
        <v>133</v>
      </c>
      <c r="D1963" t="s">
        <v>41</v>
      </c>
      <c r="E1963" t="s">
        <v>15</v>
      </c>
      <c r="F1963" t="s">
        <v>88</v>
      </c>
      <c r="G1963" t="s">
        <v>70</v>
      </c>
      <c r="H1963" t="s">
        <v>22</v>
      </c>
      <c r="I1963">
        <v>355</v>
      </c>
      <c r="J1963" t="s">
        <v>23</v>
      </c>
      <c r="K1963" t="s">
        <v>34</v>
      </c>
      <c r="L1963">
        <v>10.19</v>
      </c>
      <c r="M1963" s="6">
        <f>tblSales[[#This Row],[Quantity]]*tblSales[[#This Row],[Unit Price]]</f>
        <v>3617.45</v>
      </c>
    </row>
    <row r="1964" spans="1:13" x14ac:dyDescent="0.25">
      <c r="A1964" s="2">
        <v>45540</v>
      </c>
      <c r="B1964">
        <v>37288</v>
      </c>
      <c r="C1964" t="s">
        <v>133</v>
      </c>
      <c r="D1964" t="s">
        <v>41</v>
      </c>
      <c r="E1964" t="s">
        <v>15</v>
      </c>
      <c r="F1964" t="s">
        <v>88</v>
      </c>
      <c r="G1964" t="s">
        <v>56</v>
      </c>
      <c r="H1964" t="s">
        <v>33</v>
      </c>
      <c r="I1964">
        <v>565</v>
      </c>
      <c r="J1964" t="s">
        <v>23</v>
      </c>
      <c r="K1964" t="s">
        <v>34</v>
      </c>
      <c r="L1964">
        <v>10.92</v>
      </c>
      <c r="M1964" s="6">
        <f>tblSales[[#This Row],[Quantity]]*tblSales[[#This Row],[Unit Price]]</f>
        <v>6169.8</v>
      </c>
    </row>
    <row r="1965" spans="1:13" x14ac:dyDescent="0.25">
      <c r="A1965" s="2">
        <v>45540</v>
      </c>
      <c r="B1965">
        <v>37288</v>
      </c>
      <c r="C1965" t="s">
        <v>133</v>
      </c>
      <c r="D1965" t="s">
        <v>41</v>
      </c>
      <c r="E1965" t="s">
        <v>15</v>
      </c>
      <c r="F1965" t="s">
        <v>88</v>
      </c>
      <c r="G1965" t="s">
        <v>32</v>
      </c>
      <c r="H1965" t="s">
        <v>33</v>
      </c>
      <c r="I1965">
        <v>650</v>
      </c>
      <c r="J1965" t="s">
        <v>19</v>
      </c>
      <c r="K1965" t="s">
        <v>34</v>
      </c>
      <c r="L1965">
        <v>8.93</v>
      </c>
      <c r="M1965" s="6">
        <f>tblSales[[#This Row],[Quantity]]*tblSales[[#This Row],[Unit Price]]</f>
        <v>5804.5</v>
      </c>
    </row>
    <row r="1966" spans="1:13" x14ac:dyDescent="0.25">
      <c r="A1966" s="2">
        <v>45540</v>
      </c>
      <c r="B1966">
        <v>37289</v>
      </c>
      <c r="C1966" t="s">
        <v>170</v>
      </c>
      <c r="D1966" t="s">
        <v>14</v>
      </c>
      <c r="E1966" t="s">
        <v>79</v>
      </c>
      <c r="F1966" t="s">
        <v>88</v>
      </c>
      <c r="G1966" t="s">
        <v>81</v>
      </c>
      <c r="H1966" t="s">
        <v>22</v>
      </c>
      <c r="I1966">
        <v>134</v>
      </c>
      <c r="J1966" t="s">
        <v>36</v>
      </c>
      <c r="K1966" t="s">
        <v>24</v>
      </c>
      <c r="L1966">
        <v>7.5</v>
      </c>
      <c r="M1966" s="6">
        <f>tblSales[[#This Row],[Quantity]]*tblSales[[#This Row],[Unit Price]]</f>
        <v>1005</v>
      </c>
    </row>
    <row r="1967" spans="1:13" x14ac:dyDescent="0.25">
      <c r="A1967" s="2">
        <v>45540</v>
      </c>
      <c r="B1967">
        <v>37289</v>
      </c>
      <c r="C1967" t="s">
        <v>170</v>
      </c>
      <c r="D1967" t="s">
        <v>14</v>
      </c>
      <c r="E1967" t="s">
        <v>79</v>
      </c>
      <c r="F1967" t="s">
        <v>88</v>
      </c>
      <c r="G1967" t="s">
        <v>35</v>
      </c>
      <c r="H1967" t="s">
        <v>22</v>
      </c>
      <c r="I1967">
        <v>377</v>
      </c>
      <c r="J1967" t="s">
        <v>36</v>
      </c>
      <c r="K1967" t="s">
        <v>34</v>
      </c>
      <c r="L1967">
        <v>7</v>
      </c>
      <c r="M1967" s="6">
        <f>tblSales[[#This Row],[Quantity]]*tblSales[[#This Row],[Unit Price]]</f>
        <v>2639</v>
      </c>
    </row>
    <row r="1968" spans="1:13" x14ac:dyDescent="0.25">
      <c r="A1968" s="2">
        <v>45540</v>
      </c>
      <c r="B1968">
        <v>37289</v>
      </c>
      <c r="C1968" t="s">
        <v>170</v>
      </c>
      <c r="D1968" t="s">
        <v>14</v>
      </c>
      <c r="E1968" t="s">
        <v>79</v>
      </c>
      <c r="F1968" t="s">
        <v>88</v>
      </c>
      <c r="G1968" t="s">
        <v>135</v>
      </c>
      <c r="H1968" t="s">
        <v>18</v>
      </c>
      <c r="I1968">
        <v>423</v>
      </c>
      <c r="J1968" t="s">
        <v>36</v>
      </c>
      <c r="K1968" t="s">
        <v>20</v>
      </c>
      <c r="L1968">
        <v>8.67</v>
      </c>
      <c r="M1968" s="6">
        <f>tblSales[[#This Row],[Quantity]]*tblSales[[#This Row],[Unit Price]]</f>
        <v>3667.41</v>
      </c>
    </row>
    <row r="1969" spans="1:13" x14ac:dyDescent="0.25">
      <c r="A1969" s="2">
        <v>45540</v>
      </c>
      <c r="B1969">
        <v>37289</v>
      </c>
      <c r="C1969" t="s">
        <v>170</v>
      </c>
      <c r="D1969" t="s">
        <v>14</v>
      </c>
      <c r="E1969" t="s">
        <v>79</v>
      </c>
      <c r="F1969" t="s">
        <v>88</v>
      </c>
      <c r="G1969" t="s">
        <v>42</v>
      </c>
      <c r="H1969" t="s">
        <v>33</v>
      </c>
      <c r="I1969">
        <v>429</v>
      </c>
      <c r="J1969" t="s">
        <v>19</v>
      </c>
      <c r="K1969" t="s">
        <v>24</v>
      </c>
      <c r="L1969">
        <v>8.5</v>
      </c>
      <c r="M1969" s="6">
        <f>tblSales[[#This Row],[Quantity]]*tblSales[[#This Row],[Unit Price]]</f>
        <v>3646.5</v>
      </c>
    </row>
    <row r="1970" spans="1:13" x14ac:dyDescent="0.25">
      <c r="A1970" s="2">
        <v>45540</v>
      </c>
      <c r="B1970">
        <v>37289</v>
      </c>
      <c r="C1970" t="s">
        <v>170</v>
      </c>
      <c r="D1970" t="s">
        <v>14</v>
      </c>
      <c r="E1970" t="s">
        <v>79</v>
      </c>
      <c r="F1970" t="s">
        <v>88</v>
      </c>
      <c r="G1970" t="s">
        <v>99</v>
      </c>
      <c r="H1970" t="s">
        <v>22</v>
      </c>
      <c r="I1970">
        <v>145</v>
      </c>
      <c r="J1970" t="s">
        <v>19</v>
      </c>
      <c r="K1970" t="s">
        <v>24</v>
      </c>
      <c r="L1970">
        <v>7.94</v>
      </c>
      <c r="M1970" s="6">
        <f>tblSales[[#This Row],[Quantity]]*tblSales[[#This Row],[Unit Price]]</f>
        <v>1151.3</v>
      </c>
    </row>
    <row r="1971" spans="1:13" x14ac:dyDescent="0.25">
      <c r="A1971" s="2">
        <v>45540</v>
      </c>
      <c r="B1971">
        <v>37290</v>
      </c>
      <c r="C1971" t="s">
        <v>30</v>
      </c>
      <c r="D1971" t="s">
        <v>14</v>
      </c>
      <c r="E1971" t="s">
        <v>31</v>
      </c>
      <c r="F1971" t="s">
        <v>88</v>
      </c>
      <c r="G1971" t="s">
        <v>126</v>
      </c>
      <c r="H1971" t="s">
        <v>33</v>
      </c>
      <c r="I1971">
        <v>368</v>
      </c>
      <c r="J1971" t="s">
        <v>26</v>
      </c>
      <c r="K1971" t="s">
        <v>27</v>
      </c>
      <c r="L1971">
        <v>6.98</v>
      </c>
      <c r="M1971" s="6">
        <f>tblSales[[#This Row],[Quantity]]*tblSales[[#This Row],[Unit Price]]</f>
        <v>2568.6400000000003</v>
      </c>
    </row>
    <row r="1972" spans="1:13" x14ac:dyDescent="0.25">
      <c r="A1972" s="2">
        <v>45540</v>
      </c>
      <c r="B1972">
        <v>37290</v>
      </c>
      <c r="C1972" t="s">
        <v>30</v>
      </c>
      <c r="D1972" t="s">
        <v>14</v>
      </c>
      <c r="E1972" t="s">
        <v>31</v>
      </c>
      <c r="F1972" t="s">
        <v>88</v>
      </c>
      <c r="G1972" t="s">
        <v>38</v>
      </c>
      <c r="H1972" t="s">
        <v>33</v>
      </c>
      <c r="I1972">
        <v>265</v>
      </c>
      <c r="J1972" t="s">
        <v>23</v>
      </c>
      <c r="K1972" t="s">
        <v>27</v>
      </c>
      <c r="L1972">
        <v>9.6</v>
      </c>
      <c r="M1972" s="6">
        <f>tblSales[[#This Row],[Quantity]]*tblSales[[#This Row],[Unit Price]]</f>
        <v>2544</v>
      </c>
    </row>
    <row r="1973" spans="1:13" x14ac:dyDescent="0.25">
      <c r="A1973" s="2">
        <v>45540</v>
      </c>
      <c r="B1973">
        <v>37290</v>
      </c>
      <c r="C1973" t="s">
        <v>30</v>
      </c>
      <c r="D1973" t="s">
        <v>14</v>
      </c>
      <c r="E1973" t="s">
        <v>31</v>
      </c>
      <c r="F1973" t="s">
        <v>88</v>
      </c>
      <c r="G1973" t="s">
        <v>117</v>
      </c>
      <c r="H1973" t="s">
        <v>18</v>
      </c>
      <c r="I1973">
        <v>351</v>
      </c>
      <c r="J1973" t="s">
        <v>26</v>
      </c>
      <c r="K1973" t="s">
        <v>34</v>
      </c>
      <c r="L1973">
        <v>7.84</v>
      </c>
      <c r="M1973" s="6">
        <f>tblSales[[#This Row],[Quantity]]*tblSales[[#This Row],[Unit Price]]</f>
        <v>2751.84</v>
      </c>
    </row>
    <row r="1974" spans="1:13" x14ac:dyDescent="0.25">
      <c r="A1974" s="2">
        <v>45540</v>
      </c>
      <c r="B1974">
        <v>37290</v>
      </c>
      <c r="C1974" t="s">
        <v>30</v>
      </c>
      <c r="D1974" t="s">
        <v>14</v>
      </c>
      <c r="E1974" t="s">
        <v>31</v>
      </c>
      <c r="F1974" t="s">
        <v>88</v>
      </c>
      <c r="G1974" t="s">
        <v>115</v>
      </c>
      <c r="H1974" t="s">
        <v>22</v>
      </c>
      <c r="I1974">
        <v>58</v>
      </c>
      <c r="J1974" t="s">
        <v>23</v>
      </c>
      <c r="K1974" t="s">
        <v>29</v>
      </c>
      <c r="L1974">
        <v>8.7799999999999994</v>
      </c>
      <c r="M1974" s="6">
        <f>tblSales[[#This Row],[Quantity]]*tblSales[[#This Row],[Unit Price]]</f>
        <v>509.23999999999995</v>
      </c>
    </row>
    <row r="1975" spans="1:13" x14ac:dyDescent="0.25">
      <c r="A1975" s="2">
        <v>45540</v>
      </c>
      <c r="B1975">
        <v>37290</v>
      </c>
      <c r="C1975" t="s">
        <v>30</v>
      </c>
      <c r="D1975" t="s">
        <v>14</v>
      </c>
      <c r="E1975" t="s">
        <v>31</v>
      </c>
      <c r="F1975" t="s">
        <v>88</v>
      </c>
      <c r="G1975" t="s">
        <v>32</v>
      </c>
      <c r="H1975" t="s">
        <v>33</v>
      </c>
      <c r="I1975">
        <v>375</v>
      </c>
      <c r="J1975" t="s">
        <v>19</v>
      </c>
      <c r="K1975" t="s">
        <v>34</v>
      </c>
      <c r="L1975">
        <v>7.94</v>
      </c>
      <c r="M1975" s="6">
        <f>tblSales[[#This Row],[Quantity]]*tblSales[[#This Row],[Unit Price]]</f>
        <v>2977.5</v>
      </c>
    </row>
    <row r="1976" spans="1:13" x14ac:dyDescent="0.25">
      <c r="A1976" s="2">
        <v>45540</v>
      </c>
      <c r="B1976">
        <v>37292</v>
      </c>
      <c r="C1976" t="s">
        <v>145</v>
      </c>
      <c r="D1976" t="s">
        <v>14</v>
      </c>
      <c r="E1976" t="s">
        <v>53</v>
      </c>
      <c r="F1976" t="s">
        <v>88</v>
      </c>
      <c r="G1976" t="s">
        <v>28</v>
      </c>
      <c r="H1976" t="s">
        <v>18</v>
      </c>
      <c r="I1976">
        <v>44</v>
      </c>
      <c r="J1976" t="s">
        <v>23</v>
      </c>
      <c r="K1976" t="s">
        <v>29</v>
      </c>
      <c r="L1976">
        <v>10.45</v>
      </c>
      <c r="M1976" s="6">
        <f>tblSales[[#This Row],[Quantity]]*tblSales[[#This Row],[Unit Price]]</f>
        <v>459.79999999999995</v>
      </c>
    </row>
    <row r="1977" spans="1:13" x14ac:dyDescent="0.25">
      <c r="A1977" s="2">
        <v>45540</v>
      </c>
      <c r="B1977">
        <v>37292</v>
      </c>
      <c r="C1977" t="s">
        <v>145</v>
      </c>
      <c r="D1977" t="s">
        <v>14</v>
      </c>
      <c r="E1977" t="s">
        <v>53</v>
      </c>
      <c r="F1977" t="s">
        <v>88</v>
      </c>
      <c r="G1977" t="s">
        <v>49</v>
      </c>
      <c r="H1977" t="s">
        <v>22</v>
      </c>
      <c r="I1977">
        <v>289</v>
      </c>
      <c r="J1977" t="s">
        <v>26</v>
      </c>
      <c r="K1977" t="s">
        <v>34</v>
      </c>
      <c r="L1977">
        <v>6.58</v>
      </c>
      <c r="M1977" s="6">
        <f>tblSales[[#This Row],[Quantity]]*tblSales[[#This Row],[Unit Price]]</f>
        <v>1901.6200000000001</v>
      </c>
    </row>
    <row r="1978" spans="1:13" x14ac:dyDescent="0.25">
      <c r="A1978" s="2">
        <v>45540</v>
      </c>
      <c r="B1978">
        <v>37292</v>
      </c>
      <c r="C1978" t="s">
        <v>145</v>
      </c>
      <c r="D1978" t="s">
        <v>14</v>
      </c>
      <c r="E1978" t="s">
        <v>53</v>
      </c>
      <c r="F1978" t="s">
        <v>88</v>
      </c>
      <c r="G1978" t="s">
        <v>57</v>
      </c>
      <c r="H1978" t="s">
        <v>18</v>
      </c>
      <c r="I1978">
        <v>35</v>
      </c>
      <c r="J1978" t="s">
        <v>36</v>
      </c>
      <c r="K1978" t="s">
        <v>34</v>
      </c>
      <c r="L1978">
        <v>8.33</v>
      </c>
      <c r="M1978" s="6">
        <f>tblSales[[#This Row],[Quantity]]*tblSales[[#This Row],[Unit Price]]</f>
        <v>291.55</v>
      </c>
    </row>
    <row r="1979" spans="1:13" x14ac:dyDescent="0.25">
      <c r="A1979" s="2">
        <v>45540</v>
      </c>
      <c r="B1979">
        <v>37292</v>
      </c>
      <c r="C1979" t="s">
        <v>145</v>
      </c>
      <c r="D1979" t="s">
        <v>14</v>
      </c>
      <c r="E1979" t="s">
        <v>53</v>
      </c>
      <c r="F1979" t="s">
        <v>88</v>
      </c>
      <c r="G1979" t="s">
        <v>49</v>
      </c>
      <c r="H1979" t="s">
        <v>22</v>
      </c>
      <c r="I1979">
        <v>54</v>
      </c>
      <c r="J1979" t="s">
        <v>26</v>
      </c>
      <c r="K1979" t="s">
        <v>34</v>
      </c>
      <c r="L1979">
        <v>6.58</v>
      </c>
      <c r="M1979" s="6">
        <f>tblSales[[#This Row],[Quantity]]*tblSales[[#This Row],[Unit Price]]</f>
        <v>355.32</v>
      </c>
    </row>
    <row r="1980" spans="1:13" x14ac:dyDescent="0.25">
      <c r="A1980" s="2">
        <v>45540</v>
      </c>
      <c r="B1980">
        <v>37292</v>
      </c>
      <c r="C1980" t="s">
        <v>145</v>
      </c>
      <c r="D1980" t="s">
        <v>14</v>
      </c>
      <c r="E1980" t="s">
        <v>53</v>
      </c>
      <c r="F1980" t="s">
        <v>88</v>
      </c>
      <c r="G1980" t="s">
        <v>86</v>
      </c>
      <c r="H1980" t="s">
        <v>33</v>
      </c>
      <c r="I1980">
        <v>204</v>
      </c>
      <c r="J1980" t="s">
        <v>19</v>
      </c>
      <c r="K1980" t="s">
        <v>20</v>
      </c>
      <c r="L1980">
        <v>8.26</v>
      </c>
      <c r="M1980" s="6">
        <f>tblSales[[#This Row],[Quantity]]*tblSales[[#This Row],[Unit Price]]</f>
        <v>1685.04</v>
      </c>
    </row>
    <row r="1981" spans="1:13" x14ac:dyDescent="0.25">
      <c r="A1981" s="2">
        <v>45540</v>
      </c>
      <c r="B1981">
        <v>37293</v>
      </c>
      <c r="C1981" t="s">
        <v>102</v>
      </c>
      <c r="D1981" t="s">
        <v>46</v>
      </c>
      <c r="E1981" t="s">
        <v>69</v>
      </c>
      <c r="F1981" t="s">
        <v>88</v>
      </c>
      <c r="G1981" t="s">
        <v>119</v>
      </c>
      <c r="H1981" t="s">
        <v>33</v>
      </c>
      <c r="I1981">
        <v>25</v>
      </c>
      <c r="J1981" t="s">
        <v>36</v>
      </c>
      <c r="K1981" t="s">
        <v>29</v>
      </c>
      <c r="L1981">
        <v>8.6300000000000008</v>
      </c>
      <c r="M1981" s="6">
        <f>tblSales[[#This Row],[Quantity]]*tblSales[[#This Row],[Unit Price]]</f>
        <v>215.75000000000003</v>
      </c>
    </row>
    <row r="1982" spans="1:13" x14ac:dyDescent="0.25">
      <c r="A1982" s="2">
        <v>45540</v>
      </c>
      <c r="B1982">
        <v>37293</v>
      </c>
      <c r="C1982" t="s">
        <v>102</v>
      </c>
      <c r="D1982" t="s">
        <v>46</v>
      </c>
      <c r="E1982" t="s">
        <v>69</v>
      </c>
      <c r="F1982" t="s">
        <v>88</v>
      </c>
      <c r="G1982" t="s">
        <v>119</v>
      </c>
      <c r="H1982" t="s">
        <v>33</v>
      </c>
      <c r="I1982">
        <v>50</v>
      </c>
      <c r="J1982" t="s">
        <v>36</v>
      </c>
      <c r="K1982" t="s">
        <v>29</v>
      </c>
      <c r="L1982">
        <v>8.6300000000000008</v>
      </c>
      <c r="M1982" s="6">
        <f>tblSales[[#This Row],[Quantity]]*tblSales[[#This Row],[Unit Price]]</f>
        <v>431.50000000000006</v>
      </c>
    </row>
    <row r="1983" spans="1:13" x14ac:dyDescent="0.25">
      <c r="A1983" s="2">
        <v>45540</v>
      </c>
      <c r="B1983">
        <v>37293</v>
      </c>
      <c r="C1983" t="s">
        <v>102</v>
      </c>
      <c r="D1983" t="s">
        <v>46</v>
      </c>
      <c r="E1983" t="s">
        <v>69</v>
      </c>
      <c r="F1983" t="s">
        <v>88</v>
      </c>
      <c r="G1983" t="s">
        <v>76</v>
      </c>
      <c r="H1983" t="s">
        <v>18</v>
      </c>
      <c r="I1983">
        <v>48</v>
      </c>
      <c r="J1983" t="s">
        <v>19</v>
      </c>
      <c r="K1983" t="s">
        <v>29</v>
      </c>
      <c r="L1983">
        <v>10.16</v>
      </c>
      <c r="M1983" s="6">
        <f>tblSales[[#This Row],[Quantity]]*tblSales[[#This Row],[Unit Price]]</f>
        <v>487.68</v>
      </c>
    </row>
    <row r="1984" spans="1:13" x14ac:dyDescent="0.25">
      <c r="A1984" s="2">
        <v>45540</v>
      </c>
      <c r="B1984">
        <v>37293</v>
      </c>
      <c r="C1984" t="s">
        <v>102</v>
      </c>
      <c r="D1984" t="s">
        <v>46</v>
      </c>
      <c r="E1984" t="s">
        <v>69</v>
      </c>
      <c r="F1984" t="s">
        <v>88</v>
      </c>
      <c r="G1984" t="s">
        <v>101</v>
      </c>
      <c r="H1984" t="s">
        <v>33</v>
      </c>
      <c r="I1984">
        <v>65</v>
      </c>
      <c r="J1984" t="s">
        <v>19</v>
      </c>
      <c r="K1984" t="s">
        <v>27</v>
      </c>
      <c r="L1984">
        <v>9.33</v>
      </c>
      <c r="M1984" s="6">
        <f>tblSales[[#This Row],[Quantity]]*tblSales[[#This Row],[Unit Price]]</f>
        <v>606.45000000000005</v>
      </c>
    </row>
    <row r="1985" spans="1:13" x14ac:dyDescent="0.25">
      <c r="A1985" s="2">
        <v>45540</v>
      </c>
      <c r="B1985">
        <v>37293</v>
      </c>
      <c r="C1985" t="s">
        <v>102</v>
      </c>
      <c r="D1985" t="s">
        <v>46</v>
      </c>
      <c r="E1985" t="s">
        <v>69</v>
      </c>
      <c r="F1985" t="s">
        <v>88</v>
      </c>
      <c r="G1985" t="s">
        <v>74</v>
      </c>
      <c r="H1985" t="s">
        <v>33</v>
      </c>
      <c r="I1985">
        <v>62</v>
      </c>
      <c r="J1985" t="s">
        <v>23</v>
      </c>
      <c r="K1985" t="s">
        <v>29</v>
      </c>
      <c r="L1985">
        <v>11.17</v>
      </c>
      <c r="M1985" s="6">
        <f>tblSales[[#This Row],[Quantity]]*tblSales[[#This Row],[Unit Price]]</f>
        <v>692.54</v>
      </c>
    </row>
    <row r="1986" spans="1:13" x14ac:dyDescent="0.25">
      <c r="A1986" s="2">
        <v>45541</v>
      </c>
      <c r="B1986">
        <v>37294</v>
      </c>
      <c r="C1986" t="s">
        <v>191</v>
      </c>
      <c r="D1986" t="s">
        <v>14</v>
      </c>
      <c r="E1986" t="s">
        <v>79</v>
      </c>
      <c r="F1986" t="s">
        <v>114</v>
      </c>
      <c r="G1986" t="s">
        <v>90</v>
      </c>
      <c r="H1986" t="s">
        <v>33</v>
      </c>
      <c r="I1986">
        <v>150</v>
      </c>
      <c r="J1986" t="s">
        <v>36</v>
      </c>
      <c r="K1986" t="s">
        <v>24</v>
      </c>
      <c r="L1986">
        <v>8.0299999999999994</v>
      </c>
      <c r="M1986" s="6">
        <f>tblSales[[#This Row],[Quantity]]*tblSales[[#This Row],[Unit Price]]</f>
        <v>1204.5</v>
      </c>
    </row>
    <row r="1987" spans="1:13" x14ac:dyDescent="0.25">
      <c r="A1987" s="2">
        <v>45541</v>
      </c>
      <c r="B1987">
        <v>37294</v>
      </c>
      <c r="C1987" t="s">
        <v>191</v>
      </c>
      <c r="D1987" t="s">
        <v>14</v>
      </c>
      <c r="E1987" t="s">
        <v>79</v>
      </c>
      <c r="F1987" t="s">
        <v>114</v>
      </c>
      <c r="G1987" t="s">
        <v>74</v>
      </c>
      <c r="H1987" t="s">
        <v>33</v>
      </c>
      <c r="I1987">
        <v>1495</v>
      </c>
      <c r="J1987" t="s">
        <v>23</v>
      </c>
      <c r="K1987" t="s">
        <v>29</v>
      </c>
      <c r="L1987">
        <v>9.41</v>
      </c>
      <c r="M1987" s="6">
        <f>tblSales[[#This Row],[Quantity]]*tblSales[[#This Row],[Unit Price]]</f>
        <v>14067.95</v>
      </c>
    </row>
    <row r="1988" spans="1:13" x14ac:dyDescent="0.25">
      <c r="A1988" s="2">
        <v>45541</v>
      </c>
      <c r="B1988">
        <v>37294</v>
      </c>
      <c r="C1988" t="s">
        <v>191</v>
      </c>
      <c r="D1988" t="s">
        <v>14</v>
      </c>
      <c r="E1988" t="s">
        <v>79</v>
      </c>
      <c r="F1988" t="s">
        <v>114</v>
      </c>
      <c r="G1988" t="s">
        <v>43</v>
      </c>
      <c r="H1988" t="s">
        <v>33</v>
      </c>
      <c r="I1988">
        <v>1635</v>
      </c>
      <c r="J1988" t="s">
        <v>36</v>
      </c>
      <c r="K1988" t="s">
        <v>27</v>
      </c>
      <c r="L1988">
        <v>7.42</v>
      </c>
      <c r="M1988" s="6">
        <f>tblSales[[#This Row],[Quantity]]*tblSales[[#This Row],[Unit Price]]</f>
        <v>12131.7</v>
      </c>
    </row>
    <row r="1989" spans="1:13" x14ac:dyDescent="0.25">
      <c r="A1989" s="2">
        <v>45541</v>
      </c>
      <c r="B1989">
        <v>37294</v>
      </c>
      <c r="C1989" t="s">
        <v>191</v>
      </c>
      <c r="D1989" t="s">
        <v>14</v>
      </c>
      <c r="E1989" t="s">
        <v>79</v>
      </c>
      <c r="F1989" t="s">
        <v>114</v>
      </c>
      <c r="G1989" t="s">
        <v>115</v>
      </c>
      <c r="H1989" t="s">
        <v>22</v>
      </c>
      <c r="I1989">
        <v>1595</v>
      </c>
      <c r="J1989" t="s">
        <v>23</v>
      </c>
      <c r="K1989" t="s">
        <v>29</v>
      </c>
      <c r="L1989">
        <v>8.7799999999999994</v>
      </c>
      <c r="M1989" s="6">
        <f>tblSales[[#This Row],[Quantity]]*tblSales[[#This Row],[Unit Price]]</f>
        <v>14004.099999999999</v>
      </c>
    </row>
    <row r="1990" spans="1:13" x14ac:dyDescent="0.25">
      <c r="A1990" s="2">
        <v>45541</v>
      </c>
      <c r="B1990">
        <v>37294</v>
      </c>
      <c r="C1990" t="s">
        <v>191</v>
      </c>
      <c r="D1990" t="s">
        <v>14</v>
      </c>
      <c r="E1990" t="s">
        <v>79</v>
      </c>
      <c r="F1990" t="s">
        <v>114</v>
      </c>
      <c r="G1990" t="s">
        <v>96</v>
      </c>
      <c r="H1990" t="s">
        <v>22</v>
      </c>
      <c r="I1990">
        <v>1895</v>
      </c>
      <c r="J1990" t="s">
        <v>19</v>
      </c>
      <c r="K1990" t="s">
        <v>34</v>
      </c>
      <c r="L1990">
        <v>7.41</v>
      </c>
      <c r="M1990" s="6">
        <f>tblSales[[#This Row],[Quantity]]*tblSales[[#This Row],[Unit Price]]</f>
        <v>14041.95</v>
      </c>
    </row>
    <row r="1991" spans="1:13" x14ac:dyDescent="0.25">
      <c r="A1991" s="2">
        <v>45541</v>
      </c>
      <c r="B1991">
        <v>37295</v>
      </c>
      <c r="C1991" t="s">
        <v>200</v>
      </c>
      <c r="D1991" t="s">
        <v>78</v>
      </c>
      <c r="E1991" t="s">
        <v>31</v>
      </c>
      <c r="F1991" t="s">
        <v>114</v>
      </c>
      <c r="G1991" t="s">
        <v>49</v>
      </c>
      <c r="H1991" t="s">
        <v>22</v>
      </c>
      <c r="I1991">
        <v>333</v>
      </c>
      <c r="J1991" t="s">
        <v>26</v>
      </c>
      <c r="K1991" t="s">
        <v>34</v>
      </c>
      <c r="L1991">
        <v>6.17</v>
      </c>
      <c r="M1991" s="6">
        <f>tblSales[[#This Row],[Quantity]]*tblSales[[#This Row],[Unit Price]]</f>
        <v>2054.61</v>
      </c>
    </row>
    <row r="1992" spans="1:13" x14ac:dyDescent="0.25">
      <c r="A1992" s="2">
        <v>45541</v>
      </c>
      <c r="B1992">
        <v>37295</v>
      </c>
      <c r="C1992" t="s">
        <v>200</v>
      </c>
      <c r="D1992" t="s">
        <v>78</v>
      </c>
      <c r="E1992" t="s">
        <v>31</v>
      </c>
      <c r="F1992" t="s">
        <v>114</v>
      </c>
      <c r="G1992" t="s">
        <v>93</v>
      </c>
      <c r="H1992" t="s">
        <v>33</v>
      </c>
      <c r="I1992">
        <v>211</v>
      </c>
      <c r="J1992" t="s">
        <v>23</v>
      </c>
      <c r="K1992" t="s">
        <v>20</v>
      </c>
      <c r="L1992">
        <v>9.4700000000000006</v>
      </c>
      <c r="M1992" s="6">
        <f>tblSales[[#This Row],[Quantity]]*tblSales[[#This Row],[Unit Price]]</f>
        <v>1998.17</v>
      </c>
    </row>
    <row r="1993" spans="1:13" x14ac:dyDescent="0.25">
      <c r="A1993" s="2">
        <v>45541</v>
      </c>
      <c r="B1993">
        <v>37295</v>
      </c>
      <c r="C1993" t="s">
        <v>200</v>
      </c>
      <c r="D1993" t="s">
        <v>78</v>
      </c>
      <c r="E1993" t="s">
        <v>31</v>
      </c>
      <c r="F1993" t="s">
        <v>114</v>
      </c>
      <c r="G1993" t="s">
        <v>49</v>
      </c>
      <c r="H1993" t="s">
        <v>22</v>
      </c>
      <c r="I1993">
        <v>119</v>
      </c>
      <c r="J1993" t="s">
        <v>26</v>
      </c>
      <c r="K1993" t="s">
        <v>34</v>
      </c>
      <c r="L1993">
        <v>6.17</v>
      </c>
      <c r="M1993" s="6">
        <f>tblSales[[#This Row],[Quantity]]*tblSales[[#This Row],[Unit Price]]</f>
        <v>734.23</v>
      </c>
    </row>
    <row r="1994" spans="1:13" x14ac:dyDescent="0.25">
      <c r="A1994" s="2">
        <v>45541</v>
      </c>
      <c r="B1994">
        <v>37295</v>
      </c>
      <c r="C1994" t="s">
        <v>200</v>
      </c>
      <c r="D1994" t="s">
        <v>78</v>
      </c>
      <c r="E1994" t="s">
        <v>31</v>
      </c>
      <c r="F1994" t="s">
        <v>114</v>
      </c>
      <c r="G1994" t="s">
        <v>81</v>
      </c>
      <c r="H1994" t="s">
        <v>22</v>
      </c>
      <c r="I1994">
        <v>323</v>
      </c>
      <c r="J1994" t="s">
        <v>36</v>
      </c>
      <c r="K1994" t="s">
        <v>24</v>
      </c>
      <c r="L1994">
        <v>7.03</v>
      </c>
      <c r="M1994" s="6">
        <f>tblSales[[#This Row],[Quantity]]*tblSales[[#This Row],[Unit Price]]</f>
        <v>2270.69</v>
      </c>
    </row>
    <row r="1995" spans="1:13" x14ac:dyDescent="0.25">
      <c r="A1995" s="2">
        <v>45541</v>
      </c>
      <c r="B1995">
        <v>37295</v>
      </c>
      <c r="C1995" t="s">
        <v>200</v>
      </c>
      <c r="D1995" t="s">
        <v>78</v>
      </c>
      <c r="E1995" t="s">
        <v>31</v>
      </c>
      <c r="F1995" t="s">
        <v>114</v>
      </c>
      <c r="G1995" t="s">
        <v>96</v>
      </c>
      <c r="H1995" t="s">
        <v>22</v>
      </c>
      <c r="I1995">
        <v>175</v>
      </c>
      <c r="J1995" t="s">
        <v>19</v>
      </c>
      <c r="K1995" t="s">
        <v>34</v>
      </c>
      <c r="L1995">
        <v>6.95</v>
      </c>
      <c r="M1995" s="6">
        <f>tblSales[[#This Row],[Quantity]]*tblSales[[#This Row],[Unit Price]]</f>
        <v>1216.25</v>
      </c>
    </row>
    <row r="1996" spans="1:13" x14ac:dyDescent="0.25">
      <c r="A1996" s="2">
        <v>45541</v>
      </c>
      <c r="B1996">
        <v>37296</v>
      </c>
      <c r="C1996" t="s">
        <v>170</v>
      </c>
      <c r="D1996" t="s">
        <v>14</v>
      </c>
      <c r="E1996" t="s">
        <v>79</v>
      </c>
      <c r="F1996" t="s">
        <v>114</v>
      </c>
      <c r="G1996" t="s">
        <v>65</v>
      </c>
      <c r="H1996" t="s">
        <v>22</v>
      </c>
      <c r="I1996">
        <v>376</v>
      </c>
      <c r="J1996" t="s">
        <v>19</v>
      </c>
      <c r="K1996" t="s">
        <v>29</v>
      </c>
      <c r="L1996">
        <v>7.18</v>
      </c>
      <c r="M1996" s="6">
        <f>tblSales[[#This Row],[Quantity]]*tblSales[[#This Row],[Unit Price]]</f>
        <v>2699.68</v>
      </c>
    </row>
    <row r="1997" spans="1:13" x14ac:dyDescent="0.25">
      <c r="A1997" s="2">
        <v>45541</v>
      </c>
      <c r="B1997">
        <v>37296</v>
      </c>
      <c r="C1997" t="s">
        <v>170</v>
      </c>
      <c r="D1997" t="s">
        <v>14</v>
      </c>
      <c r="E1997" t="s">
        <v>79</v>
      </c>
      <c r="F1997" t="s">
        <v>114</v>
      </c>
      <c r="G1997" t="s">
        <v>81</v>
      </c>
      <c r="H1997" t="s">
        <v>22</v>
      </c>
      <c r="I1997">
        <v>333</v>
      </c>
      <c r="J1997" t="s">
        <v>36</v>
      </c>
      <c r="K1997" t="s">
        <v>24</v>
      </c>
      <c r="L1997">
        <v>7.5</v>
      </c>
      <c r="M1997" s="6">
        <f>tblSales[[#This Row],[Quantity]]*tblSales[[#This Row],[Unit Price]]</f>
        <v>2497.5</v>
      </c>
    </row>
    <row r="1998" spans="1:13" x14ac:dyDescent="0.25">
      <c r="A1998" s="2">
        <v>45541</v>
      </c>
      <c r="B1998">
        <v>37296</v>
      </c>
      <c r="C1998" t="s">
        <v>170</v>
      </c>
      <c r="D1998" t="s">
        <v>14</v>
      </c>
      <c r="E1998" t="s">
        <v>79</v>
      </c>
      <c r="F1998" t="s">
        <v>114</v>
      </c>
      <c r="G1998" t="s">
        <v>59</v>
      </c>
      <c r="H1998" t="s">
        <v>18</v>
      </c>
      <c r="I1998">
        <v>118</v>
      </c>
      <c r="J1998" t="s">
        <v>19</v>
      </c>
      <c r="K1998" t="s">
        <v>34</v>
      </c>
      <c r="L1998">
        <v>8.82</v>
      </c>
      <c r="M1998" s="6">
        <f>tblSales[[#This Row],[Quantity]]*tblSales[[#This Row],[Unit Price]]</f>
        <v>1040.76</v>
      </c>
    </row>
    <row r="1999" spans="1:13" x14ac:dyDescent="0.25">
      <c r="A1999" s="2">
        <v>45541</v>
      </c>
      <c r="B1999">
        <v>37296</v>
      </c>
      <c r="C1999" t="s">
        <v>170</v>
      </c>
      <c r="D1999" t="s">
        <v>14</v>
      </c>
      <c r="E1999" t="s">
        <v>79</v>
      </c>
      <c r="F1999" t="s">
        <v>114</v>
      </c>
      <c r="G1999" t="s">
        <v>86</v>
      </c>
      <c r="H1999" t="s">
        <v>33</v>
      </c>
      <c r="I1999">
        <v>162</v>
      </c>
      <c r="J1999" t="s">
        <v>19</v>
      </c>
      <c r="K1999" t="s">
        <v>20</v>
      </c>
      <c r="L1999">
        <v>8.26</v>
      </c>
      <c r="M1999" s="6">
        <f>tblSales[[#This Row],[Quantity]]*tblSales[[#This Row],[Unit Price]]</f>
        <v>1338.12</v>
      </c>
    </row>
    <row r="2000" spans="1:13" x14ac:dyDescent="0.25">
      <c r="A2000" s="2">
        <v>45541</v>
      </c>
      <c r="B2000">
        <v>37296</v>
      </c>
      <c r="C2000" t="s">
        <v>170</v>
      </c>
      <c r="D2000" t="s">
        <v>14</v>
      </c>
      <c r="E2000" t="s">
        <v>79</v>
      </c>
      <c r="F2000" t="s">
        <v>114</v>
      </c>
      <c r="G2000" t="s">
        <v>55</v>
      </c>
      <c r="H2000" t="s">
        <v>22</v>
      </c>
      <c r="I2000">
        <v>433</v>
      </c>
      <c r="J2000" t="s">
        <v>36</v>
      </c>
      <c r="K2000" t="s">
        <v>27</v>
      </c>
      <c r="L2000">
        <v>6.93</v>
      </c>
      <c r="M2000" s="6">
        <f>tblSales[[#This Row],[Quantity]]*tblSales[[#This Row],[Unit Price]]</f>
        <v>3000.69</v>
      </c>
    </row>
    <row r="2001" spans="1:13" x14ac:dyDescent="0.25">
      <c r="A2001" s="2">
        <v>45541</v>
      </c>
      <c r="B2001">
        <v>37297</v>
      </c>
      <c r="C2001" t="s">
        <v>182</v>
      </c>
      <c r="D2001" t="s">
        <v>78</v>
      </c>
      <c r="E2001" t="s">
        <v>79</v>
      </c>
      <c r="F2001" t="s">
        <v>114</v>
      </c>
      <c r="G2001" t="s">
        <v>119</v>
      </c>
      <c r="H2001" t="s">
        <v>33</v>
      </c>
      <c r="I2001">
        <v>216</v>
      </c>
      <c r="J2001" t="s">
        <v>36</v>
      </c>
      <c r="K2001" t="s">
        <v>29</v>
      </c>
      <c r="L2001">
        <v>6.81</v>
      </c>
      <c r="M2001" s="6">
        <f>tblSales[[#This Row],[Quantity]]*tblSales[[#This Row],[Unit Price]]</f>
        <v>1470.9599999999998</v>
      </c>
    </row>
    <row r="2002" spans="1:13" x14ac:dyDescent="0.25">
      <c r="A2002" s="2">
        <v>45541</v>
      </c>
      <c r="B2002">
        <v>37297</v>
      </c>
      <c r="C2002" t="s">
        <v>182</v>
      </c>
      <c r="D2002" t="s">
        <v>78</v>
      </c>
      <c r="E2002" t="s">
        <v>79</v>
      </c>
      <c r="F2002" t="s">
        <v>114</v>
      </c>
      <c r="G2002" t="s">
        <v>101</v>
      </c>
      <c r="H2002" t="s">
        <v>33</v>
      </c>
      <c r="I2002">
        <v>365</v>
      </c>
      <c r="J2002" t="s">
        <v>19</v>
      </c>
      <c r="K2002" t="s">
        <v>27</v>
      </c>
      <c r="L2002">
        <v>7.37</v>
      </c>
      <c r="M2002" s="6">
        <f>tblSales[[#This Row],[Quantity]]*tblSales[[#This Row],[Unit Price]]</f>
        <v>2690.05</v>
      </c>
    </row>
    <row r="2003" spans="1:13" x14ac:dyDescent="0.25">
      <c r="A2003" s="2">
        <v>45541</v>
      </c>
      <c r="B2003">
        <v>37297</v>
      </c>
      <c r="C2003" t="s">
        <v>182</v>
      </c>
      <c r="D2003" t="s">
        <v>78</v>
      </c>
      <c r="E2003" t="s">
        <v>79</v>
      </c>
      <c r="F2003" t="s">
        <v>114</v>
      </c>
      <c r="G2003" t="s">
        <v>86</v>
      </c>
      <c r="H2003" t="s">
        <v>33</v>
      </c>
      <c r="I2003">
        <v>403</v>
      </c>
      <c r="J2003" t="s">
        <v>19</v>
      </c>
      <c r="K2003" t="s">
        <v>20</v>
      </c>
      <c r="L2003">
        <v>7.75</v>
      </c>
      <c r="M2003" s="6">
        <f>tblSales[[#This Row],[Quantity]]*tblSales[[#This Row],[Unit Price]]</f>
        <v>3123.25</v>
      </c>
    </row>
    <row r="2004" spans="1:13" x14ac:dyDescent="0.25">
      <c r="A2004" s="2">
        <v>45541</v>
      </c>
      <c r="B2004">
        <v>37297</v>
      </c>
      <c r="C2004" t="s">
        <v>182</v>
      </c>
      <c r="D2004" t="s">
        <v>78</v>
      </c>
      <c r="E2004" t="s">
        <v>79</v>
      </c>
      <c r="F2004" t="s">
        <v>114</v>
      </c>
      <c r="G2004" t="s">
        <v>57</v>
      </c>
      <c r="H2004" t="s">
        <v>18</v>
      </c>
      <c r="I2004">
        <v>158</v>
      </c>
      <c r="J2004" t="s">
        <v>36</v>
      </c>
      <c r="K2004" t="s">
        <v>34</v>
      </c>
      <c r="L2004">
        <v>7.81</v>
      </c>
      <c r="M2004" s="6">
        <f>tblSales[[#This Row],[Quantity]]*tblSales[[#This Row],[Unit Price]]</f>
        <v>1233.98</v>
      </c>
    </row>
    <row r="2005" spans="1:13" x14ac:dyDescent="0.25">
      <c r="A2005" s="2">
        <v>45541</v>
      </c>
      <c r="B2005">
        <v>37297</v>
      </c>
      <c r="C2005" t="s">
        <v>182</v>
      </c>
      <c r="D2005" t="s">
        <v>78</v>
      </c>
      <c r="E2005" t="s">
        <v>79</v>
      </c>
      <c r="F2005" t="s">
        <v>114</v>
      </c>
      <c r="G2005" t="s">
        <v>47</v>
      </c>
      <c r="H2005" t="s">
        <v>22</v>
      </c>
      <c r="I2005">
        <v>110</v>
      </c>
      <c r="J2005" t="s">
        <v>26</v>
      </c>
      <c r="K2005" t="s">
        <v>20</v>
      </c>
      <c r="L2005">
        <v>6.43</v>
      </c>
      <c r="M2005" s="6">
        <f>tblSales[[#This Row],[Quantity]]*tblSales[[#This Row],[Unit Price]]</f>
        <v>707.3</v>
      </c>
    </row>
    <row r="2006" spans="1:13" x14ac:dyDescent="0.25">
      <c r="A2006" s="2">
        <v>45541</v>
      </c>
      <c r="B2006">
        <v>37298</v>
      </c>
      <c r="C2006" t="s">
        <v>146</v>
      </c>
      <c r="D2006" t="s">
        <v>78</v>
      </c>
      <c r="E2006" t="s">
        <v>53</v>
      </c>
      <c r="F2006" t="s">
        <v>114</v>
      </c>
      <c r="G2006" t="s">
        <v>47</v>
      </c>
      <c r="H2006" t="s">
        <v>22</v>
      </c>
      <c r="I2006">
        <v>50</v>
      </c>
      <c r="J2006" t="s">
        <v>26</v>
      </c>
      <c r="K2006" t="s">
        <v>20</v>
      </c>
      <c r="L2006">
        <v>6.43</v>
      </c>
      <c r="M2006" s="6">
        <f>tblSales[[#This Row],[Quantity]]*tblSales[[#This Row],[Unit Price]]</f>
        <v>321.5</v>
      </c>
    </row>
    <row r="2007" spans="1:13" x14ac:dyDescent="0.25">
      <c r="A2007" s="2">
        <v>45541</v>
      </c>
      <c r="B2007">
        <v>37298</v>
      </c>
      <c r="C2007" t="s">
        <v>146</v>
      </c>
      <c r="D2007" t="s">
        <v>78</v>
      </c>
      <c r="E2007" t="s">
        <v>53</v>
      </c>
      <c r="F2007" t="s">
        <v>114</v>
      </c>
      <c r="G2007" t="s">
        <v>117</v>
      </c>
      <c r="H2007" t="s">
        <v>18</v>
      </c>
      <c r="I2007">
        <v>18</v>
      </c>
      <c r="J2007" t="s">
        <v>26</v>
      </c>
      <c r="K2007" t="s">
        <v>34</v>
      </c>
      <c r="L2007">
        <v>7.35</v>
      </c>
      <c r="M2007" s="6">
        <f>tblSales[[#This Row],[Quantity]]*tblSales[[#This Row],[Unit Price]]</f>
        <v>132.29999999999998</v>
      </c>
    </row>
    <row r="2008" spans="1:13" x14ac:dyDescent="0.25">
      <c r="A2008" s="2">
        <v>45541</v>
      </c>
      <c r="B2008">
        <v>37298</v>
      </c>
      <c r="C2008" t="s">
        <v>146</v>
      </c>
      <c r="D2008" t="s">
        <v>78</v>
      </c>
      <c r="E2008" t="s">
        <v>53</v>
      </c>
      <c r="F2008" t="s">
        <v>114</v>
      </c>
      <c r="G2008" t="s">
        <v>35</v>
      </c>
      <c r="H2008" t="s">
        <v>22</v>
      </c>
      <c r="I2008">
        <v>32</v>
      </c>
      <c r="J2008" t="s">
        <v>36</v>
      </c>
      <c r="K2008" t="s">
        <v>34</v>
      </c>
      <c r="L2008">
        <v>6.56</v>
      </c>
      <c r="M2008" s="6">
        <f>tblSales[[#This Row],[Quantity]]*tblSales[[#This Row],[Unit Price]]</f>
        <v>209.92</v>
      </c>
    </row>
    <row r="2009" spans="1:13" x14ac:dyDescent="0.25">
      <c r="A2009" s="2">
        <v>45541</v>
      </c>
      <c r="B2009">
        <v>37298</v>
      </c>
      <c r="C2009" t="s">
        <v>146</v>
      </c>
      <c r="D2009" t="s">
        <v>78</v>
      </c>
      <c r="E2009" t="s">
        <v>53</v>
      </c>
      <c r="F2009" t="s">
        <v>114</v>
      </c>
      <c r="G2009" t="s">
        <v>17</v>
      </c>
      <c r="H2009" t="s">
        <v>18</v>
      </c>
      <c r="I2009">
        <v>44</v>
      </c>
      <c r="J2009" t="s">
        <v>19</v>
      </c>
      <c r="K2009" t="s">
        <v>20</v>
      </c>
      <c r="L2009">
        <v>8.61</v>
      </c>
      <c r="M2009" s="6">
        <f>tblSales[[#This Row],[Quantity]]*tblSales[[#This Row],[Unit Price]]</f>
        <v>378.84</v>
      </c>
    </row>
    <row r="2010" spans="1:13" x14ac:dyDescent="0.25">
      <c r="A2010" s="2">
        <v>45541</v>
      </c>
      <c r="B2010">
        <v>37298</v>
      </c>
      <c r="C2010" t="s">
        <v>146</v>
      </c>
      <c r="D2010" t="s">
        <v>78</v>
      </c>
      <c r="E2010" t="s">
        <v>53</v>
      </c>
      <c r="F2010" t="s">
        <v>114</v>
      </c>
      <c r="G2010" t="s">
        <v>70</v>
      </c>
      <c r="H2010" t="s">
        <v>22</v>
      </c>
      <c r="I2010">
        <v>7</v>
      </c>
      <c r="J2010" t="s">
        <v>23</v>
      </c>
      <c r="K2010" t="s">
        <v>34</v>
      </c>
      <c r="L2010">
        <v>8.49</v>
      </c>
      <c r="M2010" s="6">
        <f>tblSales[[#This Row],[Quantity]]*tblSales[[#This Row],[Unit Price]]</f>
        <v>59.43</v>
      </c>
    </row>
    <row r="2011" spans="1:13" x14ac:dyDescent="0.25">
      <c r="A2011" s="2">
        <v>45541</v>
      </c>
      <c r="B2011">
        <v>37299</v>
      </c>
      <c r="C2011" t="s">
        <v>159</v>
      </c>
      <c r="D2011" t="s">
        <v>14</v>
      </c>
      <c r="E2011" t="s">
        <v>79</v>
      </c>
      <c r="F2011" t="s">
        <v>114</v>
      </c>
      <c r="G2011" t="s">
        <v>21</v>
      </c>
      <c r="H2011" t="s">
        <v>22</v>
      </c>
      <c r="I2011">
        <v>428</v>
      </c>
      <c r="J2011" t="s">
        <v>23</v>
      </c>
      <c r="K2011" t="s">
        <v>24</v>
      </c>
      <c r="L2011">
        <v>9.6999999999999993</v>
      </c>
      <c r="M2011" s="6">
        <f>tblSales[[#This Row],[Quantity]]*tblSales[[#This Row],[Unit Price]]</f>
        <v>4151.5999999999995</v>
      </c>
    </row>
    <row r="2012" spans="1:13" x14ac:dyDescent="0.25">
      <c r="A2012" s="2">
        <v>45541</v>
      </c>
      <c r="B2012">
        <v>37299</v>
      </c>
      <c r="C2012" t="s">
        <v>159</v>
      </c>
      <c r="D2012" t="s">
        <v>14</v>
      </c>
      <c r="E2012" t="s">
        <v>79</v>
      </c>
      <c r="F2012" t="s">
        <v>114</v>
      </c>
      <c r="G2012" t="s">
        <v>43</v>
      </c>
      <c r="H2012" t="s">
        <v>33</v>
      </c>
      <c r="I2012">
        <v>822</v>
      </c>
      <c r="J2012" t="s">
        <v>36</v>
      </c>
      <c r="K2012" t="s">
        <v>27</v>
      </c>
      <c r="L2012">
        <v>7.42</v>
      </c>
      <c r="M2012" s="6">
        <f>tblSales[[#This Row],[Quantity]]*tblSales[[#This Row],[Unit Price]]</f>
        <v>6099.24</v>
      </c>
    </row>
    <row r="2013" spans="1:13" x14ac:dyDescent="0.25">
      <c r="A2013" s="2">
        <v>45541</v>
      </c>
      <c r="B2013">
        <v>37299</v>
      </c>
      <c r="C2013" t="s">
        <v>159</v>
      </c>
      <c r="D2013" t="s">
        <v>14</v>
      </c>
      <c r="E2013" t="s">
        <v>79</v>
      </c>
      <c r="F2013" t="s">
        <v>114</v>
      </c>
      <c r="G2013" t="s">
        <v>60</v>
      </c>
      <c r="H2013" t="s">
        <v>22</v>
      </c>
      <c r="I2013">
        <v>880</v>
      </c>
      <c r="J2013" t="s">
        <v>19</v>
      </c>
      <c r="K2013" t="s">
        <v>27</v>
      </c>
      <c r="L2013">
        <v>7.34</v>
      </c>
      <c r="M2013" s="6">
        <f>tblSales[[#This Row],[Quantity]]*tblSales[[#This Row],[Unit Price]]</f>
        <v>6459.2</v>
      </c>
    </row>
    <row r="2014" spans="1:13" x14ac:dyDescent="0.25">
      <c r="A2014" s="2">
        <v>45541</v>
      </c>
      <c r="B2014">
        <v>37299</v>
      </c>
      <c r="C2014" t="s">
        <v>159</v>
      </c>
      <c r="D2014" t="s">
        <v>14</v>
      </c>
      <c r="E2014" t="s">
        <v>79</v>
      </c>
      <c r="F2014" t="s">
        <v>114</v>
      </c>
      <c r="G2014" t="s">
        <v>126</v>
      </c>
      <c r="H2014" t="s">
        <v>33</v>
      </c>
      <c r="I2014">
        <v>626</v>
      </c>
      <c r="J2014" t="s">
        <v>26</v>
      </c>
      <c r="K2014" t="s">
        <v>27</v>
      </c>
      <c r="L2014">
        <v>6.98</v>
      </c>
      <c r="M2014" s="6">
        <f>tblSales[[#This Row],[Quantity]]*tblSales[[#This Row],[Unit Price]]</f>
        <v>4369.4800000000005</v>
      </c>
    </row>
    <row r="2015" spans="1:13" x14ac:dyDescent="0.25">
      <c r="A2015" s="2">
        <v>45541</v>
      </c>
      <c r="B2015">
        <v>37299</v>
      </c>
      <c r="C2015" t="s">
        <v>159</v>
      </c>
      <c r="D2015" t="s">
        <v>14</v>
      </c>
      <c r="E2015" t="s">
        <v>79</v>
      </c>
      <c r="F2015" t="s">
        <v>114</v>
      </c>
      <c r="G2015" t="s">
        <v>89</v>
      </c>
      <c r="H2015" t="s">
        <v>18</v>
      </c>
      <c r="I2015">
        <v>158</v>
      </c>
      <c r="J2015" t="s">
        <v>23</v>
      </c>
      <c r="K2015" t="s">
        <v>27</v>
      </c>
      <c r="L2015">
        <v>10.67</v>
      </c>
      <c r="M2015" s="6">
        <f>tblSales[[#This Row],[Quantity]]*tblSales[[#This Row],[Unit Price]]</f>
        <v>1685.86</v>
      </c>
    </row>
    <row r="2016" spans="1:13" x14ac:dyDescent="0.25">
      <c r="A2016" s="2">
        <v>45542</v>
      </c>
      <c r="B2016">
        <v>37300</v>
      </c>
      <c r="C2016" t="s">
        <v>202</v>
      </c>
      <c r="D2016" t="s">
        <v>46</v>
      </c>
      <c r="E2016" t="s">
        <v>83</v>
      </c>
      <c r="F2016" t="s">
        <v>16</v>
      </c>
      <c r="G2016" t="s">
        <v>92</v>
      </c>
      <c r="H2016" t="s">
        <v>22</v>
      </c>
      <c r="I2016">
        <v>73</v>
      </c>
      <c r="J2016" t="s">
        <v>26</v>
      </c>
      <c r="K2016" t="s">
        <v>29</v>
      </c>
      <c r="L2016">
        <v>7.58</v>
      </c>
      <c r="M2016" s="6">
        <f>tblSales[[#This Row],[Quantity]]*tblSales[[#This Row],[Unit Price]]</f>
        <v>553.34</v>
      </c>
    </row>
    <row r="2017" spans="1:13" x14ac:dyDescent="0.25">
      <c r="A2017" s="2">
        <v>45542</v>
      </c>
      <c r="B2017">
        <v>37300</v>
      </c>
      <c r="C2017" t="s">
        <v>202</v>
      </c>
      <c r="D2017" t="s">
        <v>46</v>
      </c>
      <c r="E2017" t="s">
        <v>83</v>
      </c>
      <c r="F2017" t="s">
        <v>16</v>
      </c>
      <c r="G2017" t="s">
        <v>54</v>
      </c>
      <c r="H2017" t="s">
        <v>33</v>
      </c>
      <c r="I2017">
        <v>146</v>
      </c>
      <c r="J2017" t="s">
        <v>36</v>
      </c>
      <c r="K2017" t="s">
        <v>34</v>
      </c>
      <c r="L2017">
        <v>8.9</v>
      </c>
      <c r="M2017" s="6">
        <f>tblSales[[#This Row],[Quantity]]*tblSales[[#This Row],[Unit Price]]</f>
        <v>1299.4000000000001</v>
      </c>
    </row>
    <row r="2018" spans="1:13" x14ac:dyDescent="0.25">
      <c r="A2018" s="2">
        <v>45542</v>
      </c>
      <c r="B2018">
        <v>37300</v>
      </c>
      <c r="C2018" t="s">
        <v>202</v>
      </c>
      <c r="D2018" t="s">
        <v>46</v>
      </c>
      <c r="E2018" t="s">
        <v>83</v>
      </c>
      <c r="F2018" t="s">
        <v>16</v>
      </c>
      <c r="G2018" t="s">
        <v>37</v>
      </c>
      <c r="H2018" t="s">
        <v>18</v>
      </c>
      <c r="I2018">
        <v>445</v>
      </c>
      <c r="J2018" t="s">
        <v>19</v>
      </c>
      <c r="K2018" t="s">
        <v>24</v>
      </c>
      <c r="L2018">
        <v>11.22</v>
      </c>
      <c r="M2018" s="6">
        <f>tblSales[[#This Row],[Quantity]]*tblSales[[#This Row],[Unit Price]]</f>
        <v>4992.9000000000005</v>
      </c>
    </row>
    <row r="2019" spans="1:13" x14ac:dyDescent="0.25">
      <c r="A2019" s="2">
        <v>45542</v>
      </c>
      <c r="B2019">
        <v>37300</v>
      </c>
      <c r="C2019" t="s">
        <v>202</v>
      </c>
      <c r="D2019" t="s">
        <v>46</v>
      </c>
      <c r="E2019" t="s">
        <v>83</v>
      </c>
      <c r="F2019" t="s">
        <v>16</v>
      </c>
      <c r="G2019" t="s">
        <v>65</v>
      </c>
      <c r="H2019" t="s">
        <v>22</v>
      </c>
      <c r="I2019">
        <v>182</v>
      </c>
      <c r="J2019" t="s">
        <v>19</v>
      </c>
      <c r="K2019" t="s">
        <v>29</v>
      </c>
      <c r="L2019">
        <v>8.5299999999999994</v>
      </c>
      <c r="M2019" s="6">
        <f>tblSales[[#This Row],[Quantity]]*tblSales[[#This Row],[Unit Price]]</f>
        <v>1552.4599999999998</v>
      </c>
    </row>
    <row r="2020" spans="1:13" x14ac:dyDescent="0.25">
      <c r="A2020" s="2">
        <v>45542</v>
      </c>
      <c r="B2020">
        <v>37300</v>
      </c>
      <c r="C2020" t="s">
        <v>202</v>
      </c>
      <c r="D2020" t="s">
        <v>46</v>
      </c>
      <c r="E2020" t="s">
        <v>83</v>
      </c>
      <c r="F2020" t="s">
        <v>16</v>
      </c>
      <c r="G2020" t="s">
        <v>126</v>
      </c>
      <c r="H2020" t="s">
        <v>33</v>
      </c>
      <c r="I2020">
        <v>266</v>
      </c>
      <c r="J2020" t="s">
        <v>26</v>
      </c>
      <c r="K2020" t="s">
        <v>27</v>
      </c>
      <c r="L2020">
        <v>8.2899999999999991</v>
      </c>
      <c r="M2020" s="6">
        <f>tblSales[[#This Row],[Quantity]]*tblSales[[#This Row],[Unit Price]]</f>
        <v>2205.14</v>
      </c>
    </row>
    <row r="2021" spans="1:13" x14ac:dyDescent="0.25">
      <c r="A2021" s="2">
        <v>45542</v>
      </c>
      <c r="B2021">
        <v>37301</v>
      </c>
      <c r="C2021" t="s">
        <v>196</v>
      </c>
      <c r="D2021" t="s">
        <v>78</v>
      </c>
      <c r="E2021" t="s">
        <v>79</v>
      </c>
      <c r="F2021" t="s">
        <v>16</v>
      </c>
      <c r="G2021" t="s">
        <v>43</v>
      </c>
      <c r="H2021" t="s">
        <v>33</v>
      </c>
      <c r="I2021">
        <v>50</v>
      </c>
      <c r="J2021" t="s">
        <v>36</v>
      </c>
      <c r="K2021" t="s">
        <v>27</v>
      </c>
      <c r="L2021">
        <v>6.96</v>
      </c>
      <c r="M2021" s="6">
        <f>tblSales[[#This Row],[Quantity]]*tblSales[[#This Row],[Unit Price]]</f>
        <v>348</v>
      </c>
    </row>
    <row r="2022" spans="1:13" x14ac:dyDescent="0.25">
      <c r="A2022" s="2">
        <v>45542</v>
      </c>
      <c r="B2022">
        <v>37301</v>
      </c>
      <c r="C2022" t="s">
        <v>196</v>
      </c>
      <c r="D2022" t="s">
        <v>78</v>
      </c>
      <c r="E2022" t="s">
        <v>79</v>
      </c>
      <c r="F2022" t="s">
        <v>16</v>
      </c>
      <c r="G2022" t="s">
        <v>80</v>
      </c>
      <c r="H2022" t="s">
        <v>18</v>
      </c>
      <c r="I2022">
        <v>23</v>
      </c>
      <c r="J2022" t="s">
        <v>36</v>
      </c>
      <c r="K2022" t="s">
        <v>24</v>
      </c>
      <c r="L2022">
        <v>8.3699999999999992</v>
      </c>
      <c r="M2022" s="6">
        <f>tblSales[[#This Row],[Quantity]]*tblSales[[#This Row],[Unit Price]]</f>
        <v>192.51</v>
      </c>
    </row>
    <row r="2023" spans="1:13" x14ac:dyDescent="0.25">
      <c r="A2023" s="2">
        <v>45542</v>
      </c>
      <c r="B2023">
        <v>37301</v>
      </c>
      <c r="C2023" t="s">
        <v>196</v>
      </c>
      <c r="D2023" t="s">
        <v>78</v>
      </c>
      <c r="E2023" t="s">
        <v>79</v>
      </c>
      <c r="F2023" t="s">
        <v>16</v>
      </c>
      <c r="G2023" t="s">
        <v>112</v>
      </c>
      <c r="H2023" t="s">
        <v>18</v>
      </c>
      <c r="I2023">
        <v>41</v>
      </c>
      <c r="J2023" t="s">
        <v>26</v>
      </c>
      <c r="K2023" t="s">
        <v>29</v>
      </c>
      <c r="L2023">
        <v>7.13</v>
      </c>
      <c r="M2023" s="6">
        <f>tblSales[[#This Row],[Quantity]]*tblSales[[#This Row],[Unit Price]]</f>
        <v>292.33</v>
      </c>
    </row>
    <row r="2024" spans="1:13" x14ac:dyDescent="0.25">
      <c r="A2024" s="2">
        <v>45542</v>
      </c>
      <c r="B2024">
        <v>37301</v>
      </c>
      <c r="C2024" t="s">
        <v>196</v>
      </c>
      <c r="D2024" t="s">
        <v>78</v>
      </c>
      <c r="E2024" t="s">
        <v>79</v>
      </c>
      <c r="F2024" t="s">
        <v>16</v>
      </c>
      <c r="G2024" t="s">
        <v>60</v>
      </c>
      <c r="H2024" t="s">
        <v>22</v>
      </c>
      <c r="I2024">
        <v>25</v>
      </c>
      <c r="J2024" t="s">
        <v>19</v>
      </c>
      <c r="K2024" t="s">
        <v>27</v>
      </c>
      <c r="L2024">
        <v>6.88</v>
      </c>
      <c r="M2024" s="6">
        <f>tblSales[[#This Row],[Quantity]]*tblSales[[#This Row],[Unit Price]]</f>
        <v>172</v>
      </c>
    </row>
    <row r="2025" spans="1:13" x14ac:dyDescent="0.25">
      <c r="A2025" s="2">
        <v>45542</v>
      </c>
      <c r="B2025">
        <v>37301</v>
      </c>
      <c r="C2025" t="s">
        <v>196</v>
      </c>
      <c r="D2025" t="s">
        <v>78</v>
      </c>
      <c r="E2025" t="s">
        <v>79</v>
      </c>
      <c r="F2025" t="s">
        <v>16</v>
      </c>
      <c r="G2025" t="s">
        <v>55</v>
      </c>
      <c r="H2025" t="s">
        <v>22</v>
      </c>
      <c r="I2025">
        <v>16</v>
      </c>
      <c r="J2025" t="s">
        <v>36</v>
      </c>
      <c r="K2025" t="s">
        <v>27</v>
      </c>
      <c r="L2025">
        <v>6.5</v>
      </c>
      <c r="M2025" s="6">
        <f>tblSales[[#This Row],[Quantity]]*tblSales[[#This Row],[Unit Price]]</f>
        <v>104</v>
      </c>
    </row>
    <row r="2026" spans="1:13" x14ac:dyDescent="0.25">
      <c r="A2026" s="2">
        <v>45542</v>
      </c>
      <c r="B2026">
        <v>37302</v>
      </c>
      <c r="C2026" t="s">
        <v>40</v>
      </c>
      <c r="D2026" t="s">
        <v>41</v>
      </c>
      <c r="E2026" t="s">
        <v>15</v>
      </c>
      <c r="F2026" t="s">
        <v>16</v>
      </c>
      <c r="G2026" t="s">
        <v>111</v>
      </c>
      <c r="H2026" t="s">
        <v>22</v>
      </c>
      <c r="I2026">
        <v>1070</v>
      </c>
      <c r="J2026" t="s">
        <v>23</v>
      </c>
      <c r="K2026" t="s">
        <v>20</v>
      </c>
      <c r="L2026">
        <v>10.6</v>
      </c>
      <c r="M2026" s="6">
        <f>tblSales[[#This Row],[Quantity]]*tblSales[[#This Row],[Unit Price]]</f>
        <v>11342</v>
      </c>
    </row>
    <row r="2027" spans="1:13" x14ac:dyDescent="0.25">
      <c r="A2027" s="2">
        <v>45542</v>
      </c>
      <c r="B2027">
        <v>37302</v>
      </c>
      <c r="C2027" t="s">
        <v>40</v>
      </c>
      <c r="D2027" t="s">
        <v>41</v>
      </c>
      <c r="E2027" t="s">
        <v>15</v>
      </c>
      <c r="F2027" t="s">
        <v>16</v>
      </c>
      <c r="G2027" t="s">
        <v>50</v>
      </c>
      <c r="H2027" t="s">
        <v>18</v>
      </c>
      <c r="I2027">
        <v>262</v>
      </c>
      <c r="J2027" t="s">
        <v>26</v>
      </c>
      <c r="K2027" t="s">
        <v>20</v>
      </c>
      <c r="L2027">
        <v>9.18</v>
      </c>
      <c r="M2027" s="6">
        <f>tblSales[[#This Row],[Quantity]]*tblSales[[#This Row],[Unit Price]]</f>
        <v>2405.16</v>
      </c>
    </row>
    <row r="2028" spans="1:13" x14ac:dyDescent="0.25">
      <c r="A2028" s="2">
        <v>45542</v>
      </c>
      <c r="B2028">
        <v>37302</v>
      </c>
      <c r="C2028" t="s">
        <v>40</v>
      </c>
      <c r="D2028" t="s">
        <v>41</v>
      </c>
      <c r="E2028" t="s">
        <v>15</v>
      </c>
      <c r="F2028" t="s">
        <v>16</v>
      </c>
      <c r="G2028" t="s">
        <v>132</v>
      </c>
      <c r="H2028" t="s">
        <v>18</v>
      </c>
      <c r="I2028">
        <v>254</v>
      </c>
      <c r="J2028" t="s">
        <v>19</v>
      </c>
      <c r="K2028" t="s">
        <v>27</v>
      </c>
      <c r="L2028">
        <v>9.82</v>
      </c>
      <c r="M2028" s="6">
        <f>tblSales[[#This Row],[Quantity]]*tblSales[[#This Row],[Unit Price]]</f>
        <v>2494.2800000000002</v>
      </c>
    </row>
    <row r="2029" spans="1:13" x14ac:dyDescent="0.25">
      <c r="A2029" s="2">
        <v>45542</v>
      </c>
      <c r="B2029">
        <v>37302</v>
      </c>
      <c r="C2029" t="s">
        <v>40</v>
      </c>
      <c r="D2029" t="s">
        <v>41</v>
      </c>
      <c r="E2029" t="s">
        <v>15</v>
      </c>
      <c r="F2029" t="s">
        <v>16</v>
      </c>
      <c r="G2029" t="s">
        <v>43</v>
      </c>
      <c r="H2029" t="s">
        <v>33</v>
      </c>
      <c r="I2029">
        <v>1422</v>
      </c>
      <c r="J2029" t="s">
        <v>36</v>
      </c>
      <c r="K2029" t="s">
        <v>27</v>
      </c>
      <c r="L2029">
        <v>8.35</v>
      </c>
      <c r="M2029" s="6">
        <f>tblSales[[#This Row],[Quantity]]*tblSales[[#This Row],[Unit Price]]</f>
        <v>11873.699999999999</v>
      </c>
    </row>
    <row r="2030" spans="1:13" x14ac:dyDescent="0.25">
      <c r="A2030" s="2">
        <v>45542</v>
      </c>
      <c r="B2030">
        <v>37302</v>
      </c>
      <c r="C2030" t="s">
        <v>40</v>
      </c>
      <c r="D2030" t="s">
        <v>41</v>
      </c>
      <c r="E2030" t="s">
        <v>15</v>
      </c>
      <c r="F2030" t="s">
        <v>16</v>
      </c>
      <c r="G2030" t="s">
        <v>38</v>
      </c>
      <c r="H2030" t="s">
        <v>33</v>
      </c>
      <c r="I2030">
        <v>158</v>
      </c>
      <c r="J2030" t="s">
        <v>23</v>
      </c>
      <c r="K2030" t="s">
        <v>27</v>
      </c>
      <c r="L2030">
        <v>10.8</v>
      </c>
      <c r="M2030" s="6">
        <f>tblSales[[#This Row],[Quantity]]*tblSales[[#This Row],[Unit Price]]</f>
        <v>1706.4</v>
      </c>
    </row>
    <row r="2031" spans="1:13" x14ac:dyDescent="0.25">
      <c r="A2031" s="2">
        <v>45542</v>
      </c>
      <c r="B2031">
        <v>37303</v>
      </c>
      <c r="C2031" t="s">
        <v>144</v>
      </c>
      <c r="D2031" t="s">
        <v>78</v>
      </c>
      <c r="E2031" t="s">
        <v>15</v>
      </c>
      <c r="F2031" t="s">
        <v>16</v>
      </c>
      <c r="G2031" t="s">
        <v>65</v>
      </c>
      <c r="H2031" t="s">
        <v>22</v>
      </c>
      <c r="I2031">
        <v>98</v>
      </c>
      <c r="J2031" t="s">
        <v>19</v>
      </c>
      <c r="K2031" t="s">
        <v>29</v>
      </c>
      <c r="L2031">
        <v>6.74</v>
      </c>
      <c r="M2031" s="6">
        <f>tblSales[[#This Row],[Quantity]]*tblSales[[#This Row],[Unit Price]]</f>
        <v>660.52</v>
      </c>
    </row>
    <row r="2032" spans="1:13" x14ac:dyDescent="0.25">
      <c r="A2032" s="2">
        <v>45542</v>
      </c>
      <c r="B2032">
        <v>37303</v>
      </c>
      <c r="C2032" t="s">
        <v>144</v>
      </c>
      <c r="D2032" t="s">
        <v>78</v>
      </c>
      <c r="E2032" t="s">
        <v>15</v>
      </c>
      <c r="F2032" t="s">
        <v>16</v>
      </c>
      <c r="G2032" t="s">
        <v>74</v>
      </c>
      <c r="H2032" t="s">
        <v>33</v>
      </c>
      <c r="I2032">
        <v>123</v>
      </c>
      <c r="J2032" t="s">
        <v>23</v>
      </c>
      <c r="K2032" t="s">
        <v>29</v>
      </c>
      <c r="L2032">
        <v>8.82</v>
      </c>
      <c r="M2032" s="6">
        <f>tblSales[[#This Row],[Quantity]]*tblSales[[#This Row],[Unit Price]]</f>
        <v>1084.8600000000001</v>
      </c>
    </row>
    <row r="2033" spans="1:13" x14ac:dyDescent="0.25">
      <c r="A2033" s="2">
        <v>45542</v>
      </c>
      <c r="B2033">
        <v>37303</v>
      </c>
      <c r="C2033" t="s">
        <v>144</v>
      </c>
      <c r="D2033" t="s">
        <v>78</v>
      </c>
      <c r="E2033" t="s">
        <v>15</v>
      </c>
      <c r="F2033" t="s">
        <v>16</v>
      </c>
      <c r="G2033" t="s">
        <v>80</v>
      </c>
      <c r="H2033" t="s">
        <v>18</v>
      </c>
      <c r="I2033">
        <v>319</v>
      </c>
      <c r="J2033" t="s">
        <v>36</v>
      </c>
      <c r="K2033" t="s">
        <v>24</v>
      </c>
      <c r="L2033">
        <v>8.3699999999999992</v>
      </c>
      <c r="M2033" s="6">
        <f>tblSales[[#This Row],[Quantity]]*tblSales[[#This Row],[Unit Price]]</f>
        <v>2670.0299999999997</v>
      </c>
    </row>
    <row r="2034" spans="1:13" x14ac:dyDescent="0.25">
      <c r="A2034" s="2">
        <v>45542</v>
      </c>
      <c r="B2034">
        <v>37303</v>
      </c>
      <c r="C2034" t="s">
        <v>144</v>
      </c>
      <c r="D2034" t="s">
        <v>78</v>
      </c>
      <c r="E2034" t="s">
        <v>15</v>
      </c>
      <c r="F2034" t="s">
        <v>16</v>
      </c>
      <c r="G2034" t="s">
        <v>54</v>
      </c>
      <c r="H2034" t="s">
        <v>33</v>
      </c>
      <c r="I2034">
        <v>62</v>
      </c>
      <c r="J2034" t="s">
        <v>36</v>
      </c>
      <c r="K2034" t="s">
        <v>34</v>
      </c>
      <c r="L2034">
        <v>7.03</v>
      </c>
      <c r="M2034" s="6">
        <f>tblSales[[#This Row],[Quantity]]*tblSales[[#This Row],[Unit Price]]</f>
        <v>435.86</v>
      </c>
    </row>
    <row r="2035" spans="1:13" x14ac:dyDescent="0.25">
      <c r="A2035" s="2">
        <v>45542</v>
      </c>
      <c r="B2035">
        <v>37303</v>
      </c>
      <c r="C2035" t="s">
        <v>144</v>
      </c>
      <c r="D2035" t="s">
        <v>78</v>
      </c>
      <c r="E2035" t="s">
        <v>15</v>
      </c>
      <c r="F2035" t="s">
        <v>16</v>
      </c>
      <c r="G2035" t="s">
        <v>39</v>
      </c>
      <c r="H2035" t="s">
        <v>18</v>
      </c>
      <c r="I2035">
        <v>264</v>
      </c>
      <c r="J2035" t="s">
        <v>26</v>
      </c>
      <c r="K2035" t="s">
        <v>27</v>
      </c>
      <c r="L2035">
        <v>7.28</v>
      </c>
      <c r="M2035" s="6">
        <f>tblSales[[#This Row],[Quantity]]*tblSales[[#This Row],[Unit Price]]</f>
        <v>1921.92</v>
      </c>
    </row>
    <row r="2036" spans="1:13" x14ac:dyDescent="0.25">
      <c r="A2036" s="2">
        <v>45542</v>
      </c>
      <c r="B2036">
        <v>37304</v>
      </c>
      <c r="C2036" t="s">
        <v>109</v>
      </c>
      <c r="D2036" t="s">
        <v>41</v>
      </c>
      <c r="E2036" t="s">
        <v>83</v>
      </c>
      <c r="F2036" t="s">
        <v>16</v>
      </c>
      <c r="G2036" t="s">
        <v>76</v>
      </c>
      <c r="H2036" t="s">
        <v>18</v>
      </c>
      <c r="I2036">
        <v>2040</v>
      </c>
      <c r="J2036" t="s">
        <v>19</v>
      </c>
      <c r="K2036" t="s">
        <v>29</v>
      </c>
      <c r="L2036">
        <v>9.6199999999999992</v>
      </c>
      <c r="M2036" s="6">
        <f>tblSales[[#This Row],[Quantity]]*tblSales[[#This Row],[Unit Price]]</f>
        <v>19624.8</v>
      </c>
    </row>
    <row r="2037" spans="1:13" x14ac:dyDescent="0.25">
      <c r="A2037" s="2">
        <v>45542</v>
      </c>
      <c r="B2037">
        <v>37304</v>
      </c>
      <c r="C2037" t="s">
        <v>109</v>
      </c>
      <c r="D2037" t="s">
        <v>41</v>
      </c>
      <c r="E2037" t="s">
        <v>83</v>
      </c>
      <c r="F2037" t="s">
        <v>16</v>
      </c>
      <c r="G2037" t="s">
        <v>95</v>
      </c>
      <c r="H2037" t="s">
        <v>18</v>
      </c>
      <c r="I2037">
        <v>1140</v>
      </c>
      <c r="J2037" t="s">
        <v>36</v>
      </c>
      <c r="K2037" t="s">
        <v>27</v>
      </c>
      <c r="L2037">
        <v>9.2799999999999994</v>
      </c>
      <c r="M2037" s="6">
        <f>tblSales[[#This Row],[Quantity]]*tblSales[[#This Row],[Unit Price]]</f>
        <v>10579.199999999999</v>
      </c>
    </row>
    <row r="2038" spans="1:13" x14ac:dyDescent="0.25">
      <c r="A2038" s="2">
        <v>45542</v>
      </c>
      <c r="B2038">
        <v>37304</v>
      </c>
      <c r="C2038" t="s">
        <v>109</v>
      </c>
      <c r="D2038" t="s">
        <v>41</v>
      </c>
      <c r="E2038" t="s">
        <v>83</v>
      </c>
      <c r="F2038" t="s">
        <v>16</v>
      </c>
      <c r="G2038" t="s">
        <v>57</v>
      </c>
      <c r="H2038" t="s">
        <v>18</v>
      </c>
      <c r="I2038">
        <v>4650</v>
      </c>
      <c r="J2038" t="s">
        <v>36</v>
      </c>
      <c r="K2038" t="s">
        <v>34</v>
      </c>
      <c r="L2038">
        <v>9.3699999999999992</v>
      </c>
      <c r="M2038" s="6">
        <f>tblSales[[#This Row],[Quantity]]*tblSales[[#This Row],[Unit Price]]</f>
        <v>43570.5</v>
      </c>
    </row>
    <row r="2039" spans="1:13" x14ac:dyDescent="0.25">
      <c r="A2039" s="2">
        <v>45542</v>
      </c>
      <c r="B2039">
        <v>37304</v>
      </c>
      <c r="C2039" t="s">
        <v>109</v>
      </c>
      <c r="D2039" t="s">
        <v>41</v>
      </c>
      <c r="E2039" t="s">
        <v>83</v>
      </c>
      <c r="F2039" t="s">
        <v>16</v>
      </c>
      <c r="G2039" t="s">
        <v>84</v>
      </c>
      <c r="H2039" t="s">
        <v>22</v>
      </c>
      <c r="I2039">
        <v>2190</v>
      </c>
      <c r="J2039" t="s">
        <v>36</v>
      </c>
      <c r="K2039" t="s">
        <v>29</v>
      </c>
      <c r="L2039">
        <v>7.63</v>
      </c>
      <c r="M2039" s="6">
        <f>tblSales[[#This Row],[Quantity]]*tblSales[[#This Row],[Unit Price]]</f>
        <v>16709.7</v>
      </c>
    </row>
    <row r="2040" spans="1:13" x14ac:dyDescent="0.25">
      <c r="A2040" s="2">
        <v>45542</v>
      </c>
      <c r="B2040">
        <v>37304</v>
      </c>
      <c r="C2040" t="s">
        <v>109</v>
      </c>
      <c r="D2040" t="s">
        <v>41</v>
      </c>
      <c r="E2040" t="s">
        <v>83</v>
      </c>
      <c r="F2040" t="s">
        <v>16</v>
      </c>
      <c r="G2040" t="s">
        <v>17</v>
      </c>
      <c r="H2040" t="s">
        <v>18</v>
      </c>
      <c r="I2040">
        <v>5475</v>
      </c>
      <c r="J2040" t="s">
        <v>19</v>
      </c>
      <c r="K2040" t="s">
        <v>20</v>
      </c>
      <c r="L2040">
        <v>10.33</v>
      </c>
      <c r="M2040" s="6">
        <f>tblSales[[#This Row],[Quantity]]*tblSales[[#This Row],[Unit Price]]</f>
        <v>56556.75</v>
      </c>
    </row>
    <row r="2041" spans="1:13" x14ac:dyDescent="0.25">
      <c r="A2041" s="2">
        <v>45542</v>
      </c>
      <c r="B2041">
        <v>37305</v>
      </c>
      <c r="C2041" t="s">
        <v>169</v>
      </c>
      <c r="D2041" t="s">
        <v>14</v>
      </c>
      <c r="E2041" t="s">
        <v>31</v>
      </c>
      <c r="F2041" t="s">
        <v>16</v>
      </c>
      <c r="G2041" t="s">
        <v>99</v>
      </c>
      <c r="H2041" t="s">
        <v>22</v>
      </c>
      <c r="I2041">
        <v>189</v>
      </c>
      <c r="J2041" t="s">
        <v>19</v>
      </c>
      <c r="K2041" t="s">
        <v>24</v>
      </c>
      <c r="L2041">
        <v>7.94</v>
      </c>
      <c r="M2041" s="6">
        <f>tblSales[[#This Row],[Quantity]]*tblSales[[#This Row],[Unit Price]]</f>
        <v>1500.66</v>
      </c>
    </row>
    <row r="2042" spans="1:13" x14ac:dyDescent="0.25">
      <c r="A2042" s="2">
        <v>45542</v>
      </c>
      <c r="B2042">
        <v>37305</v>
      </c>
      <c r="C2042" t="s">
        <v>169</v>
      </c>
      <c r="D2042" t="s">
        <v>14</v>
      </c>
      <c r="E2042" t="s">
        <v>31</v>
      </c>
      <c r="F2042" t="s">
        <v>16</v>
      </c>
      <c r="G2042" t="s">
        <v>35</v>
      </c>
      <c r="H2042" t="s">
        <v>22</v>
      </c>
      <c r="I2042">
        <v>124</v>
      </c>
      <c r="J2042" t="s">
        <v>36</v>
      </c>
      <c r="K2042" t="s">
        <v>34</v>
      </c>
      <c r="L2042">
        <v>7</v>
      </c>
      <c r="M2042" s="6">
        <f>tblSales[[#This Row],[Quantity]]*tblSales[[#This Row],[Unit Price]]</f>
        <v>868</v>
      </c>
    </row>
    <row r="2043" spans="1:13" x14ac:dyDescent="0.25">
      <c r="A2043" s="2">
        <v>45542</v>
      </c>
      <c r="B2043">
        <v>37305</v>
      </c>
      <c r="C2043" t="s">
        <v>169</v>
      </c>
      <c r="D2043" t="s">
        <v>14</v>
      </c>
      <c r="E2043" t="s">
        <v>31</v>
      </c>
      <c r="F2043" t="s">
        <v>16</v>
      </c>
      <c r="G2043" t="s">
        <v>48</v>
      </c>
      <c r="H2043" t="s">
        <v>33</v>
      </c>
      <c r="I2043">
        <v>233</v>
      </c>
      <c r="J2043" t="s">
        <v>26</v>
      </c>
      <c r="K2043" t="s">
        <v>34</v>
      </c>
      <c r="L2043">
        <v>7.06</v>
      </c>
      <c r="M2043" s="6">
        <f>tblSales[[#This Row],[Quantity]]*tblSales[[#This Row],[Unit Price]]</f>
        <v>1644.98</v>
      </c>
    </row>
    <row r="2044" spans="1:13" x14ac:dyDescent="0.25">
      <c r="A2044" s="2">
        <v>45542</v>
      </c>
      <c r="B2044">
        <v>37305</v>
      </c>
      <c r="C2044" t="s">
        <v>169</v>
      </c>
      <c r="D2044" t="s">
        <v>14</v>
      </c>
      <c r="E2044" t="s">
        <v>31</v>
      </c>
      <c r="F2044" t="s">
        <v>16</v>
      </c>
      <c r="G2044" t="s">
        <v>48</v>
      </c>
      <c r="H2044" t="s">
        <v>33</v>
      </c>
      <c r="I2044">
        <v>21</v>
      </c>
      <c r="J2044" t="s">
        <v>26</v>
      </c>
      <c r="K2044" t="s">
        <v>34</v>
      </c>
      <c r="L2044">
        <v>7.06</v>
      </c>
      <c r="M2044" s="6">
        <f>tblSales[[#This Row],[Quantity]]*tblSales[[#This Row],[Unit Price]]</f>
        <v>148.26</v>
      </c>
    </row>
    <row r="2045" spans="1:13" x14ac:dyDescent="0.25">
      <c r="A2045" s="2">
        <v>45542</v>
      </c>
      <c r="B2045">
        <v>37305</v>
      </c>
      <c r="C2045" t="s">
        <v>169</v>
      </c>
      <c r="D2045" t="s">
        <v>14</v>
      </c>
      <c r="E2045" t="s">
        <v>31</v>
      </c>
      <c r="F2045" t="s">
        <v>16</v>
      </c>
      <c r="G2045" t="s">
        <v>115</v>
      </c>
      <c r="H2045" t="s">
        <v>22</v>
      </c>
      <c r="I2045">
        <v>133</v>
      </c>
      <c r="J2045" t="s">
        <v>23</v>
      </c>
      <c r="K2045" t="s">
        <v>29</v>
      </c>
      <c r="L2045">
        <v>8.7799999999999994</v>
      </c>
      <c r="M2045" s="6">
        <f>tblSales[[#This Row],[Quantity]]*tblSales[[#This Row],[Unit Price]]</f>
        <v>1167.74</v>
      </c>
    </row>
    <row r="2046" spans="1:13" x14ac:dyDescent="0.25">
      <c r="A2046" s="2">
        <v>45543</v>
      </c>
      <c r="B2046">
        <v>37306</v>
      </c>
      <c r="C2046" t="s">
        <v>40</v>
      </c>
      <c r="D2046" t="s">
        <v>41</v>
      </c>
      <c r="E2046" t="s">
        <v>15</v>
      </c>
      <c r="F2046" t="s">
        <v>88</v>
      </c>
      <c r="G2046" t="s">
        <v>89</v>
      </c>
      <c r="H2046" t="s">
        <v>18</v>
      </c>
      <c r="I2046">
        <v>562</v>
      </c>
      <c r="J2046" t="s">
        <v>23</v>
      </c>
      <c r="K2046" t="s">
        <v>27</v>
      </c>
      <c r="L2046">
        <v>12.01</v>
      </c>
      <c r="M2046" s="6">
        <f>tblSales[[#This Row],[Quantity]]*tblSales[[#This Row],[Unit Price]]</f>
        <v>6749.62</v>
      </c>
    </row>
    <row r="2047" spans="1:13" x14ac:dyDescent="0.25">
      <c r="A2047" s="2">
        <v>45543</v>
      </c>
      <c r="B2047">
        <v>37306</v>
      </c>
      <c r="C2047" t="s">
        <v>40</v>
      </c>
      <c r="D2047" t="s">
        <v>41</v>
      </c>
      <c r="E2047" t="s">
        <v>15</v>
      </c>
      <c r="F2047" t="s">
        <v>88</v>
      </c>
      <c r="G2047" t="s">
        <v>107</v>
      </c>
      <c r="H2047" t="s">
        <v>22</v>
      </c>
      <c r="I2047">
        <v>1106</v>
      </c>
      <c r="J2047" t="s">
        <v>36</v>
      </c>
      <c r="K2047" t="s">
        <v>20</v>
      </c>
      <c r="L2047">
        <v>8.19</v>
      </c>
      <c r="M2047" s="6">
        <f>tblSales[[#This Row],[Quantity]]*tblSales[[#This Row],[Unit Price]]</f>
        <v>9058.14</v>
      </c>
    </row>
    <row r="2048" spans="1:13" x14ac:dyDescent="0.25">
      <c r="A2048" s="2">
        <v>45543</v>
      </c>
      <c r="B2048">
        <v>37306</v>
      </c>
      <c r="C2048" t="s">
        <v>40</v>
      </c>
      <c r="D2048" t="s">
        <v>41</v>
      </c>
      <c r="E2048" t="s">
        <v>15</v>
      </c>
      <c r="F2048" t="s">
        <v>88</v>
      </c>
      <c r="G2048" t="s">
        <v>117</v>
      </c>
      <c r="H2048" t="s">
        <v>18</v>
      </c>
      <c r="I2048">
        <v>1582</v>
      </c>
      <c r="J2048" t="s">
        <v>26</v>
      </c>
      <c r="K2048" t="s">
        <v>34</v>
      </c>
      <c r="L2048">
        <v>8.82</v>
      </c>
      <c r="M2048" s="6">
        <f>tblSales[[#This Row],[Quantity]]*tblSales[[#This Row],[Unit Price]]</f>
        <v>13953.24</v>
      </c>
    </row>
    <row r="2049" spans="1:13" x14ac:dyDescent="0.25">
      <c r="A2049" s="2">
        <v>45543</v>
      </c>
      <c r="B2049">
        <v>37306</v>
      </c>
      <c r="C2049" t="s">
        <v>40</v>
      </c>
      <c r="D2049" t="s">
        <v>41</v>
      </c>
      <c r="E2049" t="s">
        <v>15</v>
      </c>
      <c r="F2049" t="s">
        <v>88</v>
      </c>
      <c r="G2049" t="s">
        <v>99</v>
      </c>
      <c r="H2049" t="s">
        <v>22</v>
      </c>
      <c r="I2049">
        <v>742</v>
      </c>
      <c r="J2049" t="s">
        <v>19</v>
      </c>
      <c r="K2049" t="s">
        <v>24</v>
      </c>
      <c r="L2049">
        <v>8.93</v>
      </c>
      <c r="M2049" s="6">
        <f>tblSales[[#This Row],[Quantity]]*tblSales[[#This Row],[Unit Price]]</f>
        <v>6626.0599999999995</v>
      </c>
    </row>
    <row r="2050" spans="1:13" x14ac:dyDescent="0.25">
      <c r="A2050" s="2">
        <v>45543</v>
      </c>
      <c r="B2050">
        <v>37306</v>
      </c>
      <c r="C2050" t="s">
        <v>40</v>
      </c>
      <c r="D2050" t="s">
        <v>41</v>
      </c>
      <c r="E2050" t="s">
        <v>15</v>
      </c>
      <c r="F2050" t="s">
        <v>88</v>
      </c>
      <c r="G2050" t="s">
        <v>108</v>
      </c>
      <c r="H2050" t="s">
        <v>22</v>
      </c>
      <c r="I2050">
        <v>802</v>
      </c>
      <c r="J2050" t="s">
        <v>23</v>
      </c>
      <c r="K2050" t="s">
        <v>27</v>
      </c>
      <c r="L2050">
        <v>10.08</v>
      </c>
      <c r="M2050" s="6">
        <f>tblSales[[#This Row],[Quantity]]*tblSales[[#This Row],[Unit Price]]</f>
        <v>8084.16</v>
      </c>
    </row>
    <row r="2051" spans="1:13" x14ac:dyDescent="0.25">
      <c r="A2051" s="2">
        <v>45543</v>
      </c>
      <c r="B2051">
        <v>37307</v>
      </c>
      <c r="C2051" t="s">
        <v>166</v>
      </c>
      <c r="D2051" t="s">
        <v>78</v>
      </c>
      <c r="E2051" t="s">
        <v>15</v>
      </c>
      <c r="F2051" t="s">
        <v>88</v>
      </c>
      <c r="G2051" t="s">
        <v>107</v>
      </c>
      <c r="H2051" t="s">
        <v>22</v>
      </c>
      <c r="I2051">
        <v>97</v>
      </c>
      <c r="J2051" t="s">
        <v>36</v>
      </c>
      <c r="K2051" t="s">
        <v>20</v>
      </c>
      <c r="L2051">
        <v>6.83</v>
      </c>
      <c r="M2051" s="6">
        <f>tblSales[[#This Row],[Quantity]]*tblSales[[#This Row],[Unit Price]]</f>
        <v>662.51</v>
      </c>
    </row>
    <row r="2052" spans="1:13" x14ac:dyDescent="0.25">
      <c r="A2052" s="2">
        <v>45543</v>
      </c>
      <c r="B2052">
        <v>37307</v>
      </c>
      <c r="C2052" t="s">
        <v>166</v>
      </c>
      <c r="D2052" t="s">
        <v>78</v>
      </c>
      <c r="E2052" t="s">
        <v>15</v>
      </c>
      <c r="F2052" t="s">
        <v>88</v>
      </c>
      <c r="G2052" t="s">
        <v>21</v>
      </c>
      <c r="H2052" t="s">
        <v>22</v>
      </c>
      <c r="I2052">
        <v>211</v>
      </c>
      <c r="J2052" t="s">
        <v>23</v>
      </c>
      <c r="K2052" t="s">
        <v>24</v>
      </c>
      <c r="L2052">
        <v>9.1</v>
      </c>
      <c r="M2052" s="6">
        <f>tblSales[[#This Row],[Quantity]]*tblSales[[#This Row],[Unit Price]]</f>
        <v>1920.1</v>
      </c>
    </row>
    <row r="2053" spans="1:13" x14ac:dyDescent="0.25">
      <c r="A2053" s="2">
        <v>45543</v>
      </c>
      <c r="B2053">
        <v>37307</v>
      </c>
      <c r="C2053" t="s">
        <v>166</v>
      </c>
      <c r="D2053" t="s">
        <v>78</v>
      </c>
      <c r="E2053" t="s">
        <v>15</v>
      </c>
      <c r="F2053" t="s">
        <v>88</v>
      </c>
      <c r="G2053" t="s">
        <v>17</v>
      </c>
      <c r="H2053" t="s">
        <v>18</v>
      </c>
      <c r="I2053">
        <v>158</v>
      </c>
      <c r="J2053" t="s">
        <v>19</v>
      </c>
      <c r="K2053" t="s">
        <v>20</v>
      </c>
      <c r="L2053">
        <v>8.61</v>
      </c>
      <c r="M2053" s="6">
        <f>tblSales[[#This Row],[Quantity]]*tblSales[[#This Row],[Unit Price]]</f>
        <v>1360.3799999999999</v>
      </c>
    </row>
    <row r="2054" spans="1:13" x14ac:dyDescent="0.25">
      <c r="A2054" s="2">
        <v>45543</v>
      </c>
      <c r="B2054">
        <v>37307</v>
      </c>
      <c r="C2054" t="s">
        <v>166</v>
      </c>
      <c r="D2054" t="s">
        <v>78</v>
      </c>
      <c r="E2054" t="s">
        <v>15</v>
      </c>
      <c r="F2054" t="s">
        <v>88</v>
      </c>
      <c r="G2054" t="s">
        <v>60</v>
      </c>
      <c r="H2054" t="s">
        <v>22</v>
      </c>
      <c r="I2054">
        <v>431</v>
      </c>
      <c r="J2054" t="s">
        <v>19</v>
      </c>
      <c r="K2054" t="s">
        <v>27</v>
      </c>
      <c r="L2054">
        <v>6.88</v>
      </c>
      <c r="M2054" s="6">
        <f>tblSales[[#This Row],[Quantity]]*tblSales[[#This Row],[Unit Price]]</f>
        <v>2965.2799999999997</v>
      </c>
    </row>
    <row r="2055" spans="1:13" x14ac:dyDescent="0.25">
      <c r="A2055" s="2">
        <v>45543</v>
      </c>
      <c r="B2055">
        <v>37307</v>
      </c>
      <c r="C2055" t="s">
        <v>166</v>
      </c>
      <c r="D2055" t="s">
        <v>78</v>
      </c>
      <c r="E2055" t="s">
        <v>15</v>
      </c>
      <c r="F2055" t="s">
        <v>88</v>
      </c>
      <c r="G2055" t="s">
        <v>21</v>
      </c>
      <c r="H2055" t="s">
        <v>22</v>
      </c>
      <c r="I2055">
        <v>306</v>
      </c>
      <c r="J2055" t="s">
        <v>23</v>
      </c>
      <c r="K2055" t="s">
        <v>24</v>
      </c>
      <c r="L2055">
        <v>9.1</v>
      </c>
      <c r="M2055" s="6">
        <f>tblSales[[#This Row],[Quantity]]*tblSales[[#This Row],[Unit Price]]</f>
        <v>2784.6</v>
      </c>
    </row>
    <row r="2056" spans="1:13" x14ac:dyDescent="0.25">
      <c r="A2056" s="2">
        <v>45543</v>
      </c>
      <c r="B2056">
        <v>37308</v>
      </c>
      <c r="C2056" t="s">
        <v>138</v>
      </c>
      <c r="D2056" t="s">
        <v>52</v>
      </c>
      <c r="E2056" t="s">
        <v>53</v>
      </c>
      <c r="F2056" t="s">
        <v>88</v>
      </c>
      <c r="G2056" t="s">
        <v>62</v>
      </c>
      <c r="H2056" t="s">
        <v>33</v>
      </c>
      <c r="I2056">
        <v>184</v>
      </c>
      <c r="J2056" t="s">
        <v>36</v>
      </c>
      <c r="K2056" t="s">
        <v>20</v>
      </c>
      <c r="L2056">
        <v>8.2899999999999991</v>
      </c>
      <c r="M2056" s="6">
        <f>tblSales[[#This Row],[Quantity]]*tblSales[[#This Row],[Unit Price]]</f>
        <v>1525.36</v>
      </c>
    </row>
    <row r="2057" spans="1:13" x14ac:dyDescent="0.25">
      <c r="A2057" s="2">
        <v>45543</v>
      </c>
      <c r="B2057">
        <v>37308</v>
      </c>
      <c r="C2057" t="s">
        <v>138</v>
      </c>
      <c r="D2057" t="s">
        <v>52</v>
      </c>
      <c r="E2057" t="s">
        <v>53</v>
      </c>
      <c r="F2057" t="s">
        <v>88</v>
      </c>
      <c r="G2057" t="s">
        <v>55</v>
      </c>
      <c r="H2057" t="s">
        <v>22</v>
      </c>
      <c r="I2057">
        <v>219</v>
      </c>
      <c r="J2057" t="s">
        <v>36</v>
      </c>
      <c r="K2057" t="s">
        <v>27</v>
      </c>
      <c r="L2057">
        <v>7.36</v>
      </c>
      <c r="M2057" s="6">
        <f>tblSales[[#This Row],[Quantity]]*tblSales[[#This Row],[Unit Price]]</f>
        <v>1611.8400000000001</v>
      </c>
    </row>
    <row r="2058" spans="1:13" x14ac:dyDescent="0.25">
      <c r="A2058" s="2">
        <v>45543</v>
      </c>
      <c r="B2058">
        <v>37308</v>
      </c>
      <c r="C2058" t="s">
        <v>138</v>
      </c>
      <c r="D2058" t="s">
        <v>52</v>
      </c>
      <c r="E2058" t="s">
        <v>53</v>
      </c>
      <c r="F2058" t="s">
        <v>88</v>
      </c>
      <c r="G2058" t="s">
        <v>95</v>
      </c>
      <c r="H2058" t="s">
        <v>18</v>
      </c>
      <c r="I2058">
        <v>147</v>
      </c>
      <c r="J2058" t="s">
        <v>36</v>
      </c>
      <c r="K2058" t="s">
        <v>27</v>
      </c>
      <c r="L2058">
        <v>8.76</v>
      </c>
      <c r="M2058" s="6">
        <f>tblSales[[#This Row],[Quantity]]*tblSales[[#This Row],[Unit Price]]</f>
        <v>1287.72</v>
      </c>
    </row>
    <row r="2059" spans="1:13" x14ac:dyDescent="0.25">
      <c r="A2059" s="2">
        <v>45543</v>
      </c>
      <c r="B2059">
        <v>37308</v>
      </c>
      <c r="C2059" t="s">
        <v>138</v>
      </c>
      <c r="D2059" t="s">
        <v>52</v>
      </c>
      <c r="E2059" t="s">
        <v>53</v>
      </c>
      <c r="F2059" t="s">
        <v>88</v>
      </c>
      <c r="G2059" t="s">
        <v>61</v>
      </c>
      <c r="H2059" t="s">
        <v>22</v>
      </c>
      <c r="I2059">
        <v>96</v>
      </c>
      <c r="J2059" t="s">
        <v>26</v>
      </c>
      <c r="K2059" t="s">
        <v>24</v>
      </c>
      <c r="L2059">
        <v>7.5</v>
      </c>
      <c r="M2059" s="6">
        <f>tblSales[[#This Row],[Quantity]]*tblSales[[#This Row],[Unit Price]]</f>
        <v>720</v>
      </c>
    </row>
    <row r="2060" spans="1:13" x14ac:dyDescent="0.25">
      <c r="A2060" s="2">
        <v>45543</v>
      </c>
      <c r="B2060">
        <v>37308</v>
      </c>
      <c r="C2060" t="s">
        <v>138</v>
      </c>
      <c r="D2060" t="s">
        <v>52</v>
      </c>
      <c r="E2060" t="s">
        <v>53</v>
      </c>
      <c r="F2060" t="s">
        <v>88</v>
      </c>
      <c r="G2060" t="s">
        <v>57</v>
      </c>
      <c r="H2060" t="s">
        <v>18</v>
      </c>
      <c r="I2060">
        <v>46</v>
      </c>
      <c r="J2060" t="s">
        <v>36</v>
      </c>
      <c r="K2060" t="s">
        <v>34</v>
      </c>
      <c r="L2060">
        <v>8.85</v>
      </c>
      <c r="M2060" s="6">
        <f>tblSales[[#This Row],[Quantity]]*tblSales[[#This Row],[Unit Price]]</f>
        <v>407.09999999999997</v>
      </c>
    </row>
    <row r="2061" spans="1:13" x14ac:dyDescent="0.25">
      <c r="A2061" s="2">
        <v>45543</v>
      </c>
      <c r="B2061">
        <v>37309</v>
      </c>
      <c r="C2061" t="s">
        <v>105</v>
      </c>
      <c r="D2061" t="s">
        <v>46</v>
      </c>
      <c r="E2061" t="s">
        <v>69</v>
      </c>
      <c r="F2061" t="s">
        <v>88</v>
      </c>
      <c r="G2061" t="s">
        <v>21</v>
      </c>
      <c r="H2061" t="s">
        <v>22</v>
      </c>
      <c r="I2061">
        <v>1476</v>
      </c>
      <c r="J2061" t="s">
        <v>23</v>
      </c>
      <c r="K2061" t="s">
        <v>24</v>
      </c>
      <c r="L2061">
        <v>11.52</v>
      </c>
      <c r="M2061" s="6">
        <f>tblSales[[#This Row],[Quantity]]*tblSales[[#This Row],[Unit Price]]</f>
        <v>17003.52</v>
      </c>
    </row>
    <row r="2062" spans="1:13" x14ac:dyDescent="0.25">
      <c r="A2062" s="2">
        <v>45543</v>
      </c>
      <c r="B2062">
        <v>37309</v>
      </c>
      <c r="C2062" t="s">
        <v>105</v>
      </c>
      <c r="D2062" t="s">
        <v>46</v>
      </c>
      <c r="E2062" t="s">
        <v>69</v>
      </c>
      <c r="F2062" t="s">
        <v>88</v>
      </c>
      <c r="G2062" t="s">
        <v>65</v>
      </c>
      <c r="H2062" t="s">
        <v>22</v>
      </c>
      <c r="I2062">
        <v>548</v>
      </c>
      <c r="J2062" t="s">
        <v>19</v>
      </c>
      <c r="K2062" t="s">
        <v>29</v>
      </c>
      <c r="L2062">
        <v>8.5299999999999994</v>
      </c>
      <c r="M2062" s="6">
        <f>tblSales[[#This Row],[Quantity]]*tblSales[[#This Row],[Unit Price]]</f>
        <v>4674.4399999999996</v>
      </c>
    </row>
    <row r="2063" spans="1:13" x14ac:dyDescent="0.25">
      <c r="A2063" s="2">
        <v>45543</v>
      </c>
      <c r="B2063">
        <v>37309</v>
      </c>
      <c r="C2063" t="s">
        <v>105</v>
      </c>
      <c r="D2063" t="s">
        <v>46</v>
      </c>
      <c r="E2063" t="s">
        <v>69</v>
      </c>
      <c r="F2063" t="s">
        <v>88</v>
      </c>
      <c r="G2063" t="s">
        <v>25</v>
      </c>
      <c r="H2063" t="s">
        <v>22</v>
      </c>
      <c r="I2063">
        <v>1136</v>
      </c>
      <c r="J2063" t="s">
        <v>26</v>
      </c>
      <c r="K2063" t="s">
        <v>27</v>
      </c>
      <c r="L2063">
        <v>7.74</v>
      </c>
      <c r="M2063" s="6">
        <f>tblSales[[#This Row],[Quantity]]*tblSales[[#This Row],[Unit Price]]</f>
        <v>8792.64</v>
      </c>
    </row>
    <row r="2064" spans="1:13" x14ac:dyDescent="0.25">
      <c r="A2064" s="2">
        <v>45543</v>
      </c>
      <c r="B2064">
        <v>37309</v>
      </c>
      <c r="C2064" t="s">
        <v>105</v>
      </c>
      <c r="D2064" t="s">
        <v>46</v>
      </c>
      <c r="E2064" t="s">
        <v>69</v>
      </c>
      <c r="F2064" t="s">
        <v>88</v>
      </c>
      <c r="G2064" t="s">
        <v>85</v>
      </c>
      <c r="H2064" t="s">
        <v>33</v>
      </c>
      <c r="I2064">
        <v>1240</v>
      </c>
      <c r="J2064" t="s">
        <v>26</v>
      </c>
      <c r="K2064" t="s">
        <v>29</v>
      </c>
      <c r="L2064">
        <v>8.1199999999999992</v>
      </c>
      <c r="M2064" s="6">
        <f>tblSales[[#This Row],[Quantity]]*tblSales[[#This Row],[Unit Price]]</f>
        <v>10068.799999999999</v>
      </c>
    </row>
    <row r="2065" spans="1:13" x14ac:dyDescent="0.25">
      <c r="A2065" s="2">
        <v>45543</v>
      </c>
      <c r="B2065">
        <v>37309</v>
      </c>
      <c r="C2065" t="s">
        <v>105</v>
      </c>
      <c r="D2065" t="s">
        <v>46</v>
      </c>
      <c r="E2065" t="s">
        <v>69</v>
      </c>
      <c r="F2065" t="s">
        <v>88</v>
      </c>
      <c r="G2065" t="s">
        <v>110</v>
      </c>
      <c r="H2065" t="s">
        <v>33</v>
      </c>
      <c r="I2065">
        <v>716</v>
      </c>
      <c r="J2065" t="s">
        <v>19</v>
      </c>
      <c r="K2065" t="s">
        <v>29</v>
      </c>
      <c r="L2065">
        <v>9.14</v>
      </c>
      <c r="M2065" s="6">
        <f>tblSales[[#This Row],[Quantity]]*tblSales[[#This Row],[Unit Price]]</f>
        <v>6544.2400000000007</v>
      </c>
    </row>
    <row r="2066" spans="1:13" x14ac:dyDescent="0.25">
      <c r="A2066" s="2">
        <v>45543</v>
      </c>
      <c r="B2066">
        <v>37310</v>
      </c>
      <c r="C2066" t="s">
        <v>183</v>
      </c>
      <c r="D2066" t="s">
        <v>52</v>
      </c>
      <c r="E2066" t="s">
        <v>53</v>
      </c>
      <c r="F2066" t="s">
        <v>88</v>
      </c>
      <c r="G2066" t="s">
        <v>55</v>
      </c>
      <c r="H2066" t="s">
        <v>22</v>
      </c>
      <c r="I2066">
        <v>5600</v>
      </c>
      <c r="J2066" t="s">
        <v>36</v>
      </c>
      <c r="K2066" t="s">
        <v>27</v>
      </c>
      <c r="L2066">
        <v>7.36</v>
      </c>
      <c r="M2066" s="6">
        <f>tblSales[[#This Row],[Quantity]]*tblSales[[#This Row],[Unit Price]]</f>
        <v>41216</v>
      </c>
    </row>
    <row r="2067" spans="1:13" x14ac:dyDescent="0.25">
      <c r="A2067" s="2">
        <v>45543</v>
      </c>
      <c r="B2067">
        <v>37310</v>
      </c>
      <c r="C2067" t="s">
        <v>183</v>
      </c>
      <c r="D2067" t="s">
        <v>52</v>
      </c>
      <c r="E2067" t="s">
        <v>53</v>
      </c>
      <c r="F2067" t="s">
        <v>88</v>
      </c>
      <c r="G2067" t="s">
        <v>101</v>
      </c>
      <c r="H2067" t="s">
        <v>33</v>
      </c>
      <c r="I2067">
        <v>6170</v>
      </c>
      <c r="J2067" t="s">
        <v>19</v>
      </c>
      <c r="K2067" t="s">
        <v>27</v>
      </c>
      <c r="L2067">
        <v>8.35</v>
      </c>
      <c r="M2067" s="6">
        <f>tblSales[[#This Row],[Quantity]]*tblSales[[#This Row],[Unit Price]]</f>
        <v>51519.5</v>
      </c>
    </row>
    <row r="2068" spans="1:13" x14ac:dyDescent="0.25">
      <c r="A2068" s="2">
        <v>45543</v>
      </c>
      <c r="B2068">
        <v>37310</v>
      </c>
      <c r="C2068" t="s">
        <v>183</v>
      </c>
      <c r="D2068" t="s">
        <v>52</v>
      </c>
      <c r="E2068" t="s">
        <v>53</v>
      </c>
      <c r="F2068" t="s">
        <v>88</v>
      </c>
      <c r="G2068" t="s">
        <v>59</v>
      </c>
      <c r="H2068" t="s">
        <v>18</v>
      </c>
      <c r="I2068">
        <v>5570</v>
      </c>
      <c r="J2068" t="s">
        <v>19</v>
      </c>
      <c r="K2068" t="s">
        <v>34</v>
      </c>
      <c r="L2068">
        <v>9.3800000000000008</v>
      </c>
      <c r="M2068" s="6">
        <f>tblSales[[#This Row],[Quantity]]*tblSales[[#This Row],[Unit Price]]</f>
        <v>52246.600000000006</v>
      </c>
    </row>
    <row r="2069" spans="1:13" x14ac:dyDescent="0.25">
      <c r="A2069" s="2">
        <v>45543</v>
      </c>
      <c r="B2069">
        <v>37310</v>
      </c>
      <c r="C2069" t="s">
        <v>183</v>
      </c>
      <c r="D2069" t="s">
        <v>52</v>
      </c>
      <c r="E2069" t="s">
        <v>53</v>
      </c>
      <c r="F2069" t="s">
        <v>88</v>
      </c>
      <c r="G2069" t="s">
        <v>95</v>
      </c>
      <c r="H2069" t="s">
        <v>18</v>
      </c>
      <c r="I2069">
        <v>3030</v>
      </c>
      <c r="J2069" t="s">
        <v>36</v>
      </c>
      <c r="K2069" t="s">
        <v>27</v>
      </c>
      <c r="L2069">
        <v>8.76</v>
      </c>
      <c r="M2069" s="6">
        <f>tblSales[[#This Row],[Quantity]]*tblSales[[#This Row],[Unit Price]]</f>
        <v>26542.799999999999</v>
      </c>
    </row>
    <row r="2070" spans="1:13" x14ac:dyDescent="0.25">
      <c r="A2070" s="2">
        <v>45543</v>
      </c>
      <c r="B2070">
        <v>37310</v>
      </c>
      <c r="C2070" t="s">
        <v>183</v>
      </c>
      <c r="D2070" t="s">
        <v>52</v>
      </c>
      <c r="E2070" t="s">
        <v>53</v>
      </c>
      <c r="F2070" t="s">
        <v>88</v>
      </c>
      <c r="G2070" t="s">
        <v>76</v>
      </c>
      <c r="H2070" t="s">
        <v>18</v>
      </c>
      <c r="I2070">
        <v>2760</v>
      </c>
      <c r="J2070" t="s">
        <v>19</v>
      </c>
      <c r="K2070" t="s">
        <v>29</v>
      </c>
      <c r="L2070">
        <v>9.09</v>
      </c>
      <c r="M2070" s="6">
        <f>tblSales[[#This Row],[Quantity]]*tblSales[[#This Row],[Unit Price]]</f>
        <v>25088.399999999998</v>
      </c>
    </row>
    <row r="2071" spans="1:13" x14ac:dyDescent="0.25">
      <c r="A2071" s="2">
        <v>45543</v>
      </c>
      <c r="B2071">
        <v>37311</v>
      </c>
      <c r="C2071" t="s">
        <v>192</v>
      </c>
      <c r="D2071" t="s">
        <v>14</v>
      </c>
      <c r="E2071" t="s">
        <v>69</v>
      </c>
      <c r="F2071" t="s">
        <v>88</v>
      </c>
      <c r="G2071" t="s">
        <v>59</v>
      </c>
      <c r="H2071" t="s">
        <v>18</v>
      </c>
      <c r="I2071">
        <v>304</v>
      </c>
      <c r="J2071" t="s">
        <v>19</v>
      </c>
      <c r="K2071" t="s">
        <v>34</v>
      </c>
      <c r="L2071">
        <v>8.82</v>
      </c>
      <c r="M2071" s="6">
        <f>tblSales[[#This Row],[Quantity]]*tblSales[[#This Row],[Unit Price]]</f>
        <v>2681.28</v>
      </c>
    </row>
    <row r="2072" spans="1:13" x14ac:dyDescent="0.25">
      <c r="A2072" s="2">
        <v>45543</v>
      </c>
      <c r="B2072">
        <v>37311</v>
      </c>
      <c r="C2072" t="s">
        <v>192</v>
      </c>
      <c r="D2072" t="s">
        <v>14</v>
      </c>
      <c r="E2072" t="s">
        <v>69</v>
      </c>
      <c r="F2072" t="s">
        <v>88</v>
      </c>
      <c r="G2072" t="s">
        <v>101</v>
      </c>
      <c r="H2072" t="s">
        <v>33</v>
      </c>
      <c r="I2072">
        <v>43</v>
      </c>
      <c r="J2072" t="s">
        <v>19</v>
      </c>
      <c r="K2072" t="s">
        <v>27</v>
      </c>
      <c r="L2072">
        <v>7.86</v>
      </c>
      <c r="M2072" s="6">
        <f>tblSales[[#This Row],[Quantity]]*tblSales[[#This Row],[Unit Price]]</f>
        <v>337.98</v>
      </c>
    </row>
    <row r="2073" spans="1:13" x14ac:dyDescent="0.25">
      <c r="A2073" s="2">
        <v>45543</v>
      </c>
      <c r="B2073">
        <v>37311</v>
      </c>
      <c r="C2073" t="s">
        <v>192</v>
      </c>
      <c r="D2073" t="s">
        <v>14</v>
      </c>
      <c r="E2073" t="s">
        <v>69</v>
      </c>
      <c r="F2073" t="s">
        <v>88</v>
      </c>
      <c r="G2073" t="s">
        <v>49</v>
      </c>
      <c r="H2073" t="s">
        <v>22</v>
      </c>
      <c r="I2073">
        <v>359</v>
      </c>
      <c r="J2073" t="s">
        <v>26</v>
      </c>
      <c r="K2073" t="s">
        <v>34</v>
      </c>
      <c r="L2073">
        <v>6.58</v>
      </c>
      <c r="M2073" s="6">
        <f>tblSales[[#This Row],[Quantity]]*tblSales[[#This Row],[Unit Price]]</f>
        <v>2362.2199999999998</v>
      </c>
    </row>
    <row r="2074" spans="1:13" x14ac:dyDescent="0.25">
      <c r="A2074" s="2">
        <v>45543</v>
      </c>
      <c r="B2074">
        <v>37311</v>
      </c>
      <c r="C2074" t="s">
        <v>192</v>
      </c>
      <c r="D2074" t="s">
        <v>14</v>
      </c>
      <c r="E2074" t="s">
        <v>69</v>
      </c>
      <c r="F2074" t="s">
        <v>88</v>
      </c>
      <c r="G2074" t="s">
        <v>85</v>
      </c>
      <c r="H2074" t="s">
        <v>33</v>
      </c>
      <c r="I2074">
        <v>354</v>
      </c>
      <c r="J2074" t="s">
        <v>26</v>
      </c>
      <c r="K2074" t="s">
        <v>29</v>
      </c>
      <c r="L2074">
        <v>6.84</v>
      </c>
      <c r="M2074" s="6">
        <f>tblSales[[#This Row],[Quantity]]*tblSales[[#This Row],[Unit Price]]</f>
        <v>2421.36</v>
      </c>
    </row>
    <row r="2075" spans="1:13" x14ac:dyDescent="0.25">
      <c r="A2075" s="2">
        <v>45543</v>
      </c>
      <c r="B2075">
        <v>37311</v>
      </c>
      <c r="C2075" t="s">
        <v>192</v>
      </c>
      <c r="D2075" t="s">
        <v>14</v>
      </c>
      <c r="E2075" t="s">
        <v>69</v>
      </c>
      <c r="F2075" t="s">
        <v>88</v>
      </c>
      <c r="G2075" t="s">
        <v>71</v>
      </c>
      <c r="H2075" t="s">
        <v>22</v>
      </c>
      <c r="I2075">
        <v>228</v>
      </c>
      <c r="J2075" t="s">
        <v>19</v>
      </c>
      <c r="K2075" t="s">
        <v>20</v>
      </c>
      <c r="L2075">
        <v>7.71</v>
      </c>
      <c r="M2075" s="6">
        <f>tblSales[[#This Row],[Quantity]]*tblSales[[#This Row],[Unit Price]]</f>
        <v>1757.8799999999999</v>
      </c>
    </row>
    <row r="2076" spans="1:13" x14ac:dyDescent="0.25">
      <c r="A2076" s="2">
        <v>45544</v>
      </c>
      <c r="B2076">
        <v>37312</v>
      </c>
      <c r="C2076" t="s">
        <v>167</v>
      </c>
      <c r="D2076" t="s">
        <v>46</v>
      </c>
      <c r="E2076" t="s">
        <v>15</v>
      </c>
      <c r="F2076" t="s">
        <v>16</v>
      </c>
      <c r="G2076" t="s">
        <v>126</v>
      </c>
      <c r="H2076" t="s">
        <v>33</v>
      </c>
      <c r="I2076">
        <v>274</v>
      </c>
      <c r="J2076" t="s">
        <v>26</v>
      </c>
      <c r="K2076" t="s">
        <v>27</v>
      </c>
      <c r="L2076">
        <v>8.2899999999999991</v>
      </c>
      <c r="M2076" s="6">
        <f>tblSales[[#This Row],[Quantity]]*tblSales[[#This Row],[Unit Price]]</f>
        <v>2271.4599999999996</v>
      </c>
    </row>
    <row r="2077" spans="1:13" x14ac:dyDescent="0.25">
      <c r="A2077" s="2">
        <v>45544</v>
      </c>
      <c r="B2077">
        <v>37312</v>
      </c>
      <c r="C2077" t="s">
        <v>167</v>
      </c>
      <c r="D2077" t="s">
        <v>46</v>
      </c>
      <c r="E2077" t="s">
        <v>15</v>
      </c>
      <c r="F2077" t="s">
        <v>16</v>
      </c>
      <c r="G2077" t="s">
        <v>21</v>
      </c>
      <c r="H2077" t="s">
        <v>22</v>
      </c>
      <c r="I2077">
        <v>395</v>
      </c>
      <c r="J2077" t="s">
        <v>23</v>
      </c>
      <c r="K2077" t="s">
        <v>24</v>
      </c>
      <c r="L2077">
        <v>11.52</v>
      </c>
      <c r="M2077" s="6">
        <f>tblSales[[#This Row],[Quantity]]*tblSales[[#This Row],[Unit Price]]</f>
        <v>4550.3999999999996</v>
      </c>
    </row>
    <row r="2078" spans="1:13" x14ac:dyDescent="0.25">
      <c r="A2078" s="2">
        <v>45544</v>
      </c>
      <c r="B2078">
        <v>37312</v>
      </c>
      <c r="C2078" t="s">
        <v>167</v>
      </c>
      <c r="D2078" t="s">
        <v>46</v>
      </c>
      <c r="E2078" t="s">
        <v>15</v>
      </c>
      <c r="F2078" t="s">
        <v>16</v>
      </c>
      <c r="G2078" t="s">
        <v>39</v>
      </c>
      <c r="H2078" t="s">
        <v>18</v>
      </c>
      <c r="I2078">
        <v>114</v>
      </c>
      <c r="J2078" t="s">
        <v>26</v>
      </c>
      <c r="K2078" t="s">
        <v>27</v>
      </c>
      <c r="L2078">
        <v>9.2200000000000006</v>
      </c>
      <c r="M2078" s="6">
        <f>tblSales[[#This Row],[Quantity]]*tblSales[[#This Row],[Unit Price]]</f>
        <v>1051.0800000000002</v>
      </c>
    </row>
    <row r="2079" spans="1:13" x14ac:dyDescent="0.25">
      <c r="A2079" s="2">
        <v>45544</v>
      </c>
      <c r="B2079">
        <v>37312</v>
      </c>
      <c r="C2079" t="s">
        <v>167</v>
      </c>
      <c r="D2079" t="s">
        <v>46</v>
      </c>
      <c r="E2079" t="s">
        <v>15</v>
      </c>
      <c r="F2079" t="s">
        <v>16</v>
      </c>
      <c r="G2079" t="s">
        <v>93</v>
      </c>
      <c r="H2079" t="s">
        <v>33</v>
      </c>
      <c r="I2079">
        <v>396</v>
      </c>
      <c r="J2079" t="s">
        <v>23</v>
      </c>
      <c r="K2079" t="s">
        <v>20</v>
      </c>
      <c r="L2079">
        <v>11.99</v>
      </c>
      <c r="M2079" s="6">
        <f>tblSales[[#This Row],[Quantity]]*tblSales[[#This Row],[Unit Price]]</f>
        <v>4748.04</v>
      </c>
    </row>
    <row r="2080" spans="1:13" x14ac:dyDescent="0.25">
      <c r="A2080" s="2">
        <v>45544</v>
      </c>
      <c r="B2080">
        <v>37312</v>
      </c>
      <c r="C2080" t="s">
        <v>167</v>
      </c>
      <c r="D2080" t="s">
        <v>46</v>
      </c>
      <c r="E2080" t="s">
        <v>15</v>
      </c>
      <c r="F2080" t="s">
        <v>16</v>
      </c>
      <c r="G2080" t="s">
        <v>44</v>
      </c>
      <c r="H2080" t="s">
        <v>33</v>
      </c>
      <c r="I2080">
        <v>335</v>
      </c>
      <c r="J2080" t="s">
        <v>26</v>
      </c>
      <c r="K2080" t="s">
        <v>20</v>
      </c>
      <c r="L2080">
        <v>8.7200000000000006</v>
      </c>
      <c r="M2080" s="6">
        <f>tblSales[[#This Row],[Quantity]]*tblSales[[#This Row],[Unit Price]]</f>
        <v>2921.2000000000003</v>
      </c>
    </row>
    <row r="2081" spans="1:13" x14ac:dyDescent="0.25">
      <c r="A2081" s="2">
        <v>45544</v>
      </c>
      <c r="B2081">
        <v>37313</v>
      </c>
      <c r="C2081" t="s">
        <v>91</v>
      </c>
      <c r="D2081" t="s">
        <v>78</v>
      </c>
      <c r="E2081" t="s">
        <v>53</v>
      </c>
      <c r="F2081" t="s">
        <v>16</v>
      </c>
      <c r="G2081" t="s">
        <v>72</v>
      </c>
      <c r="H2081" t="s">
        <v>33</v>
      </c>
      <c r="I2081">
        <v>448</v>
      </c>
      <c r="J2081" t="s">
        <v>26</v>
      </c>
      <c r="K2081" t="s">
        <v>24</v>
      </c>
      <c r="L2081">
        <v>7.09</v>
      </c>
      <c r="M2081" s="6">
        <f>tblSales[[#This Row],[Quantity]]*tblSales[[#This Row],[Unit Price]]</f>
        <v>3176.3199999999997</v>
      </c>
    </row>
    <row r="2082" spans="1:13" x14ac:dyDescent="0.25">
      <c r="A2082" s="2">
        <v>45544</v>
      </c>
      <c r="B2082">
        <v>37313</v>
      </c>
      <c r="C2082" t="s">
        <v>91</v>
      </c>
      <c r="D2082" t="s">
        <v>78</v>
      </c>
      <c r="E2082" t="s">
        <v>53</v>
      </c>
      <c r="F2082" t="s">
        <v>16</v>
      </c>
      <c r="G2082" t="s">
        <v>61</v>
      </c>
      <c r="H2082" t="s">
        <v>22</v>
      </c>
      <c r="I2082">
        <v>153</v>
      </c>
      <c r="J2082" t="s">
        <v>26</v>
      </c>
      <c r="K2082" t="s">
        <v>24</v>
      </c>
      <c r="L2082">
        <v>6.62</v>
      </c>
      <c r="M2082" s="6">
        <f>tblSales[[#This Row],[Quantity]]*tblSales[[#This Row],[Unit Price]]</f>
        <v>1012.86</v>
      </c>
    </row>
    <row r="2083" spans="1:13" x14ac:dyDescent="0.25">
      <c r="A2083" s="2">
        <v>45544</v>
      </c>
      <c r="B2083">
        <v>37313</v>
      </c>
      <c r="C2083" t="s">
        <v>91</v>
      </c>
      <c r="D2083" t="s">
        <v>78</v>
      </c>
      <c r="E2083" t="s">
        <v>53</v>
      </c>
      <c r="F2083" t="s">
        <v>16</v>
      </c>
      <c r="G2083" t="s">
        <v>44</v>
      </c>
      <c r="H2083" t="s">
        <v>33</v>
      </c>
      <c r="I2083">
        <v>326</v>
      </c>
      <c r="J2083" t="s">
        <v>26</v>
      </c>
      <c r="K2083" t="s">
        <v>20</v>
      </c>
      <c r="L2083">
        <v>6.89</v>
      </c>
      <c r="M2083" s="6">
        <f>tblSales[[#This Row],[Quantity]]*tblSales[[#This Row],[Unit Price]]</f>
        <v>2246.14</v>
      </c>
    </row>
    <row r="2084" spans="1:13" x14ac:dyDescent="0.25">
      <c r="A2084" s="2">
        <v>45544</v>
      </c>
      <c r="B2084">
        <v>37313</v>
      </c>
      <c r="C2084" t="s">
        <v>91</v>
      </c>
      <c r="D2084" t="s">
        <v>78</v>
      </c>
      <c r="E2084" t="s">
        <v>53</v>
      </c>
      <c r="F2084" t="s">
        <v>16</v>
      </c>
      <c r="G2084" t="s">
        <v>62</v>
      </c>
      <c r="H2084" t="s">
        <v>33</v>
      </c>
      <c r="I2084">
        <v>99</v>
      </c>
      <c r="J2084" t="s">
        <v>36</v>
      </c>
      <c r="K2084" t="s">
        <v>20</v>
      </c>
      <c r="L2084">
        <v>7.31</v>
      </c>
      <c r="M2084" s="6">
        <f>tblSales[[#This Row],[Quantity]]*tblSales[[#This Row],[Unit Price]]</f>
        <v>723.68999999999994</v>
      </c>
    </row>
    <row r="2085" spans="1:13" x14ac:dyDescent="0.25">
      <c r="A2085" s="2">
        <v>45544</v>
      </c>
      <c r="B2085">
        <v>37313</v>
      </c>
      <c r="C2085" t="s">
        <v>91</v>
      </c>
      <c r="D2085" t="s">
        <v>78</v>
      </c>
      <c r="E2085" t="s">
        <v>53</v>
      </c>
      <c r="F2085" t="s">
        <v>16</v>
      </c>
      <c r="G2085" t="s">
        <v>81</v>
      </c>
      <c r="H2085" t="s">
        <v>22</v>
      </c>
      <c r="I2085">
        <v>267</v>
      </c>
      <c r="J2085" t="s">
        <v>36</v>
      </c>
      <c r="K2085" t="s">
        <v>24</v>
      </c>
      <c r="L2085">
        <v>7.03</v>
      </c>
      <c r="M2085" s="6">
        <f>tblSales[[#This Row],[Quantity]]*tblSales[[#This Row],[Unit Price]]</f>
        <v>1877.01</v>
      </c>
    </row>
    <row r="2086" spans="1:13" x14ac:dyDescent="0.25">
      <c r="A2086" s="2">
        <v>45544</v>
      </c>
      <c r="B2086">
        <v>37314</v>
      </c>
      <c r="C2086" t="s">
        <v>131</v>
      </c>
      <c r="D2086" t="s">
        <v>41</v>
      </c>
      <c r="E2086" t="s">
        <v>31</v>
      </c>
      <c r="F2086" t="s">
        <v>16</v>
      </c>
      <c r="G2086" t="s">
        <v>25</v>
      </c>
      <c r="H2086" t="s">
        <v>22</v>
      </c>
      <c r="I2086" s="8">
        <v>844</v>
      </c>
      <c r="J2086" t="s">
        <v>26</v>
      </c>
      <c r="K2086" t="s">
        <v>27</v>
      </c>
      <c r="L2086">
        <v>7.34</v>
      </c>
      <c r="M2086" s="6">
        <f>tblSales[[#This Row],[Quantity]]*tblSales[[#This Row],[Unit Price]]</f>
        <v>6194.96</v>
      </c>
    </row>
    <row r="2087" spans="1:13" x14ac:dyDescent="0.25">
      <c r="A2087" s="2">
        <v>45544</v>
      </c>
      <c r="B2087">
        <v>37314</v>
      </c>
      <c r="C2087" t="s">
        <v>131</v>
      </c>
      <c r="D2087" t="s">
        <v>41</v>
      </c>
      <c r="E2087" t="s">
        <v>31</v>
      </c>
      <c r="F2087" t="s">
        <v>16</v>
      </c>
      <c r="G2087" t="s">
        <v>89</v>
      </c>
      <c r="H2087" t="s">
        <v>18</v>
      </c>
      <c r="I2087" s="8">
        <v>868</v>
      </c>
      <c r="J2087" t="s">
        <v>23</v>
      </c>
      <c r="K2087" t="s">
        <v>27</v>
      </c>
      <c r="L2087">
        <v>12.01</v>
      </c>
      <c r="M2087" s="6">
        <f>tblSales[[#This Row],[Quantity]]*tblSales[[#This Row],[Unit Price]]</f>
        <v>10424.68</v>
      </c>
    </row>
    <row r="2088" spans="1:13" x14ac:dyDescent="0.25">
      <c r="A2088" s="2">
        <v>45544</v>
      </c>
      <c r="B2088">
        <v>37314</v>
      </c>
      <c r="C2088" t="s">
        <v>131</v>
      </c>
      <c r="D2088" t="s">
        <v>41</v>
      </c>
      <c r="E2088" t="s">
        <v>31</v>
      </c>
      <c r="F2088" t="s">
        <v>16</v>
      </c>
      <c r="G2088" t="s">
        <v>90</v>
      </c>
      <c r="H2088" t="s">
        <v>33</v>
      </c>
      <c r="I2088" s="8">
        <v>800</v>
      </c>
      <c r="J2088" t="s">
        <v>36</v>
      </c>
      <c r="K2088" t="s">
        <v>24</v>
      </c>
      <c r="L2088">
        <v>9.0399999999999991</v>
      </c>
      <c r="M2088" s="6">
        <f>tblSales[[#This Row],[Quantity]]*tblSales[[#This Row],[Unit Price]]</f>
        <v>7231.9999999999991</v>
      </c>
    </row>
    <row r="2089" spans="1:13" x14ac:dyDescent="0.25">
      <c r="A2089" s="2">
        <v>45544</v>
      </c>
      <c r="B2089">
        <v>37314</v>
      </c>
      <c r="C2089" t="s">
        <v>131</v>
      </c>
      <c r="D2089" t="s">
        <v>41</v>
      </c>
      <c r="E2089" t="s">
        <v>31</v>
      </c>
      <c r="F2089" t="s">
        <v>16</v>
      </c>
      <c r="G2089" t="s">
        <v>72</v>
      </c>
      <c r="H2089" t="s">
        <v>33</v>
      </c>
      <c r="I2089" s="8">
        <v>468</v>
      </c>
      <c r="J2089" t="s">
        <v>26</v>
      </c>
      <c r="K2089" t="s">
        <v>24</v>
      </c>
      <c r="L2089">
        <v>8.51</v>
      </c>
      <c r="M2089" s="6">
        <f>tblSales[[#This Row],[Quantity]]*tblSales[[#This Row],[Unit Price]]</f>
        <v>3982.68</v>
      </c>
    </row>
    <row r="2090" spans="1:13" x14ac:dyDescent="0.25">
      <c r="A2090" s="2">
        <v>45544</v>
      </c>
      <c r="B2090">
        <v>37314</v>
      </c>
      <c r="C2090" t="s">
        <v>131</v>
      </c>
      <c r="D2090" t="s">
        <v>41</v>
      </c>
      <c r="E2090" t="s">
        <v>31</v>
      </c>
      <c r="F2090" t="s">
        <v>16</v>
      </c>
      <c r="G2090" t="s">
        <v>70</v>
      </c>
      <c r="H2090" t="s">
        <v>22</v>
      </c>
      <c r="I2090" s="8">
        <v>1484</v>
      </c>
      <c r="J2090" t="s">
        <v>23</v>
      </c>
      <c r="K2090" t="s">
        <v>34</v>
      </c>
      <c r="L2090">
        <v>10.19</v>
      </c>
      <c r="M2090" s="6">
        <f>tblSales[[#This Row],[Quantity]]*tblSales[[#This Row],[Unit Price]]</f>
        <v>15121.96</v>
      </c>
    </row>
    <row r="2091" spans="1:13" x14ac:dyDescent="0.25">
      <c r="A2091" s="2">
        <v>45544</v>
      </c>
      <c r="B2091">
        <v>37315</v>
      </c>
      <c r="C2091" t="s">
        <v>87</v>
      </c>
      <c r="D2091" t="s">
        <v>41</v>
      </c>
      <c r="E2091" t="s">
        <v>69</v>
      </c>
      <c r="F2091" t="s">
        <v>16</v>
      </c>
      <c r="G2091" t="s">
        <v>90</v>
      </c>
      <c r="H2091" t="s">
        <v>33</v>
      </c>
      <c r="I2091">
        <v>1060</v>
      </c>
      <c r="J2091" t="s">
        <v>36</v>
      </c>
      <c r="K2091" t="s">
        <v>24</v>
      </c>
      <c r="L2091">
        <v>9.0399999999999991</v>
      </c>
      <c r="M2091" s="6">
        <f>tblSales[[#This Row],[Quantity]]*tblSales[[#This Row],[Unit Price]]</f>
        <v>9582.4</v>
      </c>
    </row>
    <row r="2092" spans="1:13" x14ac:dyDescent="0.25">
      <c r="A2092" s="2">
        <v>45544</v>
      </c>
      <c r="B2092">
        <v>37315</v>
      </c>
      <c r="C2092" t="s">
        <v>87</v>
      </c>
      <c r="D2092" t="s">
        <v>41</v>
      </c>
      <c r="E2092" t="s">
        <v>69</v>
      </c>
      <c r="F2092" t="s">
        <v>16</v>
      </c>
      <c r="G2092" t="s">
        <v>101</v>
      </c>
      <c r="H2092" t="s">
        <v>33</v>
      </c>
      <c r="I2092">
        <v>652</v>
      </c>
      <c r="J2092" t="s">
        <v>19</v>
      </c>
      <c r="K2092" t="s">
        <v>27</v>
      </c>
      <c r="L2092">
        <v>8.84</v>
      </c>
      <c r="M2092" s="6">
        <f>tblSales[[#This Row],[Quantity]]*tblSales[[#This Row],[Unit Price]]</f>
        <v>5763.68</v>
      </c>
    </row>
    <row r="2093" spans="1:13" x14ac:dyDescent="0.25">
      <c r="A2093" s="2">
        <v>45544</v>
      </c>
      <c r="B2093">
        <v>37315</v>
      </c>
      <c r="C2093" t="s">
        <v>87</v>
      </c>
      <c r="D2093" t="s">
        <v>41</v>
      </c>
      <c r="E2093" t="s">
        <v>69</v>
      </c>
      <c r="F2093" t="s">
        <v>16</v>
      </c>
      <c r="G2093" t="s">
        <v>43</v>
      </c>
      <c r="H2093" t="s">
        <v>33</v>
      </c>
      <c r="I2093">
        <v>1328</v>
      </c>
      <c r="J2093" t="s">
        <v>36</v>
      </c>
      <c r="K2093" t="s">
        <v>27</v>
      </c>
      <c r="L2093">
        <v>8.35</v>
      </c>
      <c r="M2093" s="6">
        <f>tblSales[[#This Row],[Quantity]]*tblSales[[#This Row],[Unit Price]]</f>
        <v>11088.8</v>
      </c>
    </row>
    <row r="2094" spans="1:13" x14ac:dyDescent="0.25">
      <c r="A2094" s="2">
        <v>45544</v>
      </c>
      <c r="B2094">
        <v>37315</v>
      </c>
      <c r="C2094" t="s">
        <v>87</v>
      </c>
      <c r="D2094" t="s">
        <v>41</v>
      </c>
      <c r="E2094" t="s">
        <v>69</v>
      </c>
      <c r="F2094" t="s">
        <v>16</v>
      </c>
      <c r="G2094" t="s">
        <v>92</v>
      </c>
      <c r="H2094" t="s">
        <v>22</v>
      </c>
      <c r="I2094">
        <v>1308</v>
      </c>
      <c r="J2094" t="s">
        <v>26</v>
      </c>
      <c r="K2094" t="s">
        <v>29</v>
      </c>
      <c r="L2094">
        <v>7.18</v>
      </c>
      <c r="M2094" s="6">
        <f>tblSales[[#This Row],[Quantity]]*tblSales[[#This Row],[Unit Price]]</f>
        <v>9391.44</v>
      </c>
    </row>
    <row r="2095" spans="1:13" x14ac:dyDescent="0.25">
      <c r="A2095" s="2">
        <v>45544</v>
      </c>
      <c r="B2095">
        <v>37315</v>
      </c>
      <c r="C2095" t="s">
        <v>87</v>
      </c>
      <c r="D2095" t="s">
        <v>41</v>
      </c>
      <c r="E2095" t="s">
        <v>69</v>
      </c>
      <c r="F2095" t="s">
        <v>16</v>
      </c>
      <c r="G2095" t="s">
        <v>80</v>
      </c>
      <c r="H2095" t="s">
        <v>18</v>
      </c>
      <c r="I2095">
        <v>1708</v>
      </c>
      <c r="J2095" t="s">
        <v>36</v>
      </c>
      <c r="K2095" t="s">
        <v>24</v>
      </c>
      <c r="L2095">
        <v>10.039999999999999</v>
      </c>
      <c r="M2095" s="6">
        <f>tblSales[[#This Row],[Quantity]]*tblSales[[#This Row],[Unit Price]]</f>
        <v>17148.32</v>
      </c>
    </row>
    <row r="2096" spans="1:13" x14ac:dyDescent="0.25">
      <c r="A2096" s="2">
        <v>45544</v>
      </c>
      <c r="B2096">
        <v>37316</v>
      </c>
      <c r="C2096" t="s">
        <v>183</v>
      </c>
      <c r="D2096" t="s">
        <v>52</v>
      </c>
      <c r="E2096" t="s">
        <v>53</v>
      </c>
      <c r="F2096" t="s">
        <v>16</v>
      </c>
      <c r="G2096" t="s">
        <v>44</v>
      </c>
      <c r="H2096" t="s">
        <v>33</v>
      </c>
      <c r="I2096">
        <v>5270</v>
      </c>
      <c r="J2096" t="s">
        <v>26</v>
      </c>
      <c r="K2096" t="s">
        <v>20</v>
      </c>
      <c r="L2096">
        <v>7.8</v>
      </c>
      <c r="M2096" s="6">
        <f>tblSales[[#This Row],[Quantity]]*tblSales[[#This Row],[Unit Price]]</f>
        <v>41106</v>
      </c>
    </row>
    <row r="2097" spans="1:13" x14ac:dyDescent="0.25">
      <c r="A2097" s="2">
        <v>45544</v>
      </c>
      <c r="B2097">
        <v>37316</v>
      </c>
      <c r="C2097" t="s">
        <v>183</v>
      </c>
      <c r="D2097" t="s">
        <v>52</v>
      </c>
      <c r="E2097" t="s">
        <v>53</v>
      </c>
      <c r="F2097" t="s">
        <v>16</v>
      </c>
      <c r="G2097" t="s">
        <v>44</v>
      </c>
      <c r="H2097" t="s">
        <v>33</v>
      </c>
      <c r="I2097">
        <v>5670</v>
      </c>
      <c r="J2097" t="s">
        <v>26</v>
      </c>
      <c r="K2097" t="s">
        <v>20</v>
      </c>
      <c r="L2097">
        <v>7.8</v>
      </c>
      <c r="M2097" s="6">
        <f>tblSales[[#This Row],[Quantity]]*tblSales[[#This Row],[Unit Price]]</f>
        <v>44226</v>
      </c>
    </row>
    <row r="2098" spans="1:13" x14ac:dyDescent="0.25">
      <c r="A2098" s="2">
        <v>45544</v>
      </c>
      <c r="B2098">
        <v>37316</v>
      </c>
      <c r="C2098" t="s">
        <v>183</v>
      </c>
      <c r="D2098" t="s">
        <v>52</v>
      </c>
      <c r="E2098" t="s">
        <v>53</v>
      </c>
      <c r="F2098" t="s">
        <v>16</v>
      </c>
      <c r="G2098" t="s">
        <v>93</v>
      </c>
      <c r="H2098" t="s">
        <v>33</v>
      </c>
      <c r="I2098">
        <v>4220</v>
      </c>
      <c r="J2098" t="s">
        <v>23</v>
      </c>
      <c r="K2098" t="s">
        <v>20</v>
      </c>
      <c r="L2098">
        <v>10.73</v>
      </c>
      <c r="M2098" s="6">
        <f>tblSales[[#This Row],[Quantity]]*tblSales[[#This Row],[Unit Price]]</f>
        <v>45280.6</v>
      </c>
    </row>
    <row r="2099" spans="1:13" x14ac:dyDescent="0.25">
      <c r="A2099" s="2">
        <v>45544</v>
      </c>
      <c r="B2099">
        <v>37316</v>
      </c>
      <c r="C2099" t="s">
        <v>183</v>
      </c>
      <c r="D2099" t="s">
        <v>52</v>
      </c>
      <c r="E2099" t="s">
        <v>53</v>
      </c>
      <c r="F2099" t="s">
        <v>16</v>
      </c>
      <c r="G2099" t="s">
        <v>54</v>
      </c>
      <c r="H2099" t="s">
        <v>33</v>
      </c>
      <c r="I2099">
        <v>2810</v>
      </c>
      <c r="J2099" t="s">
        <v>36</v>
      </c>
      <c r="K2099" t="s">
        <v>34</v>
      </c>
      <c r="L2099">
        <v>7.96</v>
      </c>
      <c r="M2099" s="6">
        <f>tblSales[[#This Row],[Quantity]]*tblSales[[#This Row],[Unit Price]]</f>
        <v>22367.599999999999</v>
      </c>
    </row>
    <row r="2100" spans="1:13" x14ac:dyDescent="0.25">
      <c r="A2100" s="2">
        <v>45544</v>
      </c>
      <c r="B2100">
        <v>37316</v>
      </c>
      <c r="C2100" t="s">
        <v>183</v>
      </c>
      <c r="D2100" t="s">
        <v>52</v>
      </c>
      <c r="E2100" t="s">
        <v>53</v>
      </c>
      <c r="F2100" t="s">
        <v>16</v>
      </c>
      <c r="G2100" t="s">
        <v>17</v>
      </c>
      <c r="H2100" t="s">
        <v>18</v>
      </c>
      <c r="I2100">
        <v>4770</v>
      </c>
      <c r="J2100" t="s">
        <v>19</v>
      </c>
      <c r="K2100" t="s">
        <v>20</v>
      </c>
      <c r="L2100">
        <v>9.76</v>
      </c>
      <c r="M2100" s="6">
        <f>tblSales[[#This Row],[Quantity]]*tblSales[[#This Row],[Unit Price]]</f>
        <v>46555.199999999997</v>
      </c>
    </row>
    <row r="2101" spans="1:13" x14ac:dyDescent="0.25">
      <c r="A2101" s="2">
        <v>45544</v>
      </c>
      <c r="B2101">
        <v>37317</v>
      </c>
      <c r="C2101" t="s">
        <v>159</v>
      </c>
      <c r="D2101" t="s">
        <v>14</v>
      </c>
      <c r="E2101" t="s">
        <v>79</v>
      </c>
      <c r="F2101" t="s">
        <v>16</v>
      </c>
      <c r="G2101" t="s">
        <v>107</v>
      </c>
      <c r="H2101" t="s">
        <v>22</v>
      </c>
      <c r="I2101">
        <v>618</v>
      </c>
      <c r="J2101" t="s">
        <v>36</v>
      </c>
      <c r="K2101" t="s">
        <v>20</v>
      </c>
      <c r="L2101">
        <v>7.28</v>
      </c>
      <c r="M2101" s="6">
        <f>tblSales[[#This Row],[Quantity]]*tblSales[[#This Row],[Unit Price]]</f>
        <v>4499.04</v>
      </c>
    </row>
    <row r="2102" spans="1:13" x14ac:dyDescent="0.25">
      <c r="A2102" s="2">
        <v>45544</v>
      </c>
      <c r="B2102">
        <v>37317</v>
      </c>
      <c r="C2102" t="s">
        <v>159</v>
      </c>
      <c r="D2102" t="s">
        <v>14</v>
      </c>
      <c r="E2102" t="s">
        <v>79</v>
      </c>
      <c r="F2102" t="s">
        <v>16</v>
      </c>
      <c r="G2102" t="s">
        <v>59</v>
      </c>
      <c r="H2102" t="s">
        <v>18</v>
      </c>
      <c r="I2102">
        <v>184</v>
      </c>
      <c r="J2102" t="s">
        <v>19</v>
      </c>
      <c r="K2102" t="s">
        <v>34</v>
      </c>
      <c r="L2102">
        <v>8.82</v>
      </c>
      <c r="M2102" s="6">
        <f>tblSales[[#This Row],[Quantity]]*tblSales[[#This Row],[Unit Price]]</f>
        <v>1622.88</v>
      </c>
    </row>
    <row r="2103" spans="1:13" x14ac:dyDescent="0.25">
      <c r="A2103" s="2">
        <v>45544</v>
      </c>
      <c r="B2103">
        <v>37317</v>
      </c>
      <c r="C2103" t="s">
        <v>159</v>
      </c>
      <c r="D2103" t="s">
        <v>14</v>
      </c>
      <c r="E2103" t="s">
        <v>79</v>
      </c>
      <c r="F2103" t="s">
        <v>16</v>
      </c>
      <c r="G2103" t="s">
        <v>35</v>
      </c>
      <c r="H2103" t="s">
        <v>22</v>
      </c>
      <c r="I2103">
        <v>850</v>
      </c>
      <c r="J2103" t="s">
        <v>36</v>
      </c>
      <c r="K2103" t="s">
        <v>34</v>
      </c>
      <c r="L2103">
        <v>7</v>
      </c>
      <c r="M2103" s="6">
        <f>tblSales[[#This Row],[Quantity]]*tblSales[[#This Row],[Unit Price]]</f>
        <v>5950</v>
      </c>
    </row>
    <row r="2104" spans="1:13" x14ac:dyDescent="0.25">
      <c r="A2104" s="2">
        <v>45544</v>
      </c>
      <c r="B2104">
        <v>37317</v>
      </c>
      <c r="C2104" t="s">
        <v>159</v>
      </c>
      <c r="D2104" t="s">
        <v>14</v>
      </c>
      <c r="E2104" t="s">
        <v>79</v>
      </c>
      <c r="F2104" t="s">
        <v>16</v>
      </c>
      <c r="G2104" t="s">
        <v>39</v>
      </c>
      <c r="H2104" t="s">
        <v>18</v>
      </c>
      <c r="I2104">
        <v>656</v>
      </c>
      <c r="J2104" t="s">
        <v>26</v>
      </c>
      <c r="K2104" t="s">
        <v>27</v>
      </c>
      <c r="L2104">
        <v>7.76</v>
      </c>
      <c r="M2104" s="6">
        <f>tblSales[[#This Row],[Quantity]]*tblSales[[#This Row],[Unit Price]]</f>
        <v>5090.5599999999995</v>
      </c>
    </row>
    <row r="2105" spans="1:13" x14ac:dyDescent="0.25">
      <c r="A2105" s="2">
        <v>45544</v>
      </c>
      <c r="B2105">
        <v>37317</v>
      </c>
      <c r="C2105" t="s">
        <v>159</v>
      </c>
      <c r="D2105" t="s">
        <v>14</v>
      </c>
      <c r="E2105" t="s">
        <v>79</v>
      </c>
      <c r="F2105" t="s">
        <v>16</v>
      </c>
      <c r="G2105" t="s">
        <v>71</v>
      </c>
      <c r="H2105" t="s">
        <v>22</v>
      </c>
      <c r="I2105">
        <v>512</v>
      </c>
      <c r="J2105" t="s">
        <v>19</v>
      </c>
      <c r="K2105" t="s">
        <v>20</v>
      </c>
      <c r="L2105">
        <v>7.71</v>
      </c>
      <c r="M2105" s="6">
        <f>tblSales[[#This Row],[Quantity]]*tblSales[[#This Row],[Unit Price]]</f>
        <v>3947.52</v>
      </c>
    </row>
    <row r="2106" spans="1:13" x14ac:dyDescent="0.25">
      <c r="A2106" s="2">
        <v>45545</v>
      </c>
      <c r="B2106">
        <v>37318</v>
      </c>
      <c r="C2106" t="s">
        <v>130</v>
      </c>
      <c r="D2106" t="s">
        <v>52</v>
      </c>
      <c r="E2106" t="s">
        <v>15</v>
      </c>
      <c r="F2106" t="s">
        <v>88</v>
      </c>
      <c r="G2106" t="s">
        <v>95</v>
      </c>
      <c r="H2106" t="s">
        <v>18</v>
      </c>
      <c r="I2106">
        <v>199</v>
      </c>
      <c r="J2106" t="s">
        <v>36</v>
      </c>
      <c r="K2106" t="s">
        <v>27</v>
      </c>
      <c r="L2106">
        <v>8.76</v>
      </c>
      <c r="M2106" s="6">
        <f>tblSales[[#This Row],[Quantity]]*tblSales[[#This Row],[Unit Price]]</f>
        <v>1743.24</v>
      </c>
    </row>
    <row r="2107" spans="1:13" x14ac:dyDescent="0.25">
      <c r="A2107" s="2">
        <v>45545</v>
      </c>
      <c r="B2107">
        <v>37318</v>
      </c>
      <c r="C2107" t="s">
        <v>130</v>
      </c>
      <c r="D2107" t="s">
        <v>52</v>
      </c>
      <c r="E2107" t="s">
        <v>15</v>
      </c>
      <c r="F2107" t="s">
        <v>88</v>
      </c>
      <c r="G2107" t="s">
        <v>85</v>
      </c>
      <c r="H2107" t="s">
        <v>33</v>
      </c>
      <c r="I2107">
        <v>54</v>
      </c>
      <c r="J2107" t="s">
        <v>26</v>
      </c>
      <c r="K2107" t="s">
        <v>29</v>
      </c>
      <c r="L2107">
        <v>7.27</v>
      </c>
      <c r="M2107" s="6">
        <f>tblSales[[#This Row],[Quantity]]*tblSales[[#This Row],[Unit Price]]</f>
        <v>392.58</v>
      </c>
    </row>
    <row r="2108" spans="1:13" x14ac:dyDescent="0.25">
      <c r="A2108" s="2">
        <v>45545</v>
      </c>
      <c r="B2108">
        <v>37318</v>
      </c>
      <c r="C2108" t="s">
        <v>130</v>
      </c>
      <c r="D2108" t="s">
        <v>52</v>
      </c>
      <c r="E2108" t="s">
        <v>15</v>
      </c>
      <c r="F2108" t="s">
        <v>88</v>
      </c>
      <c r="G2108" t="s">
        <v>95</v>
      </c>
      <c r="H2108" t="s">
        <v>18</v>
      </c>
      <c r="I2108">
        <v>276</v>
      </c>
      <c r="J2108" t="s">
        <v>36</v>
      </c>
      <c r="K2108" t="s">
        <v>27</v>
      </c>
      <c r="L2108">
        <v>8.76</v>
      </c>
      <c r="M2108" s="6">
        <f>tblSales[[#This Row],[Quantity]]*tblSales[[#This Row],[Unit Price]]</f>
        <v>2417.7599999999998</v>
      </c>
    </row>
    <row r="2109" spans="1:13" x14ac:dyDescent="0.25">
      <c r="A2109" s="2">
        <v>45545</v>
      </c>
      <c r="B2109">
        <v>37318</v>
      </c>
      <c r="C2109" t="s">
        <v>130</v>
      </c>
      <c r="D2109" t="s">
        <v>52</v>
      </c>
      <c r="E2109" t="s">
        <v>15</v>
      </c>
      <c r="F2109" t="s">
        <v>88</v>
      </c>
      <c r="G2109" t="s">
        <v>95</v>
      </c>
      <c r="H2109" t="s">
        <v>18</v>
      </c>
      <c r="I2109">
        <v>27</v>
      </c>
      <c r="J2109" t="s">
        <v>36</v>
      </c>
      <c r="K2109" t="s">
        <v>27</v>
      </c>
      <c r="L2109">
        <v>8.76</v>
      </c>
      <c r="M2109" s="6">
        <f>tblSales[[#This Row],[Quantity]]*tblSales[[#This Row],[Unit Price]]</f>
        <v>236.51999999999998</v>
      </c>
    </row>
    <row r="2110" spans="1:13" x14ac:dyDescent="0.25">
      <c r="A2110" s="2">
        <v>45545</v>
      </c>
      <c r="B2110">
        <v>37318</v>
      </c>
      <c r="C2110" t="s">
        <v>130</v>
      </c>
      <c r="D2110" t="s">
        <v>52</v>
      </c>
      <c r="E2110" t="s">
        <v>15</v>
      </c>
      <c r="F2110" t="s">
        <v>88</v>
      </c>
      <c r="G2110" t="s">
        <v>37</v>
      </c>
      <c r="H2110" t="s">
        <v>18</v>
      </c>
      <c r="I2110">
        <v>375</v>
      </c>
      <c r="J2110" t="s">
        <v>19</v>
      </c>
      <c r="K2110" t="s">
        <v>24</v>
      </c>
      <c r="L2110">
        <v>10.039999999999999</v>
      </c>
      <c r="M2110" s="6">
        <f>tblSales[[#This Row],[Quantity]]*tblSales[[#This Row],[Unit Price]]</f>
        <v>3764.9999999999995</v>
      </c>
    </row>
    <row r="2111" spans="1:13" x14ac:dyDescent="0.25">
      <c r="A2111" s="2">
        <v>45545</v>
      </c>
      <c r="B2111">
        <v>37319</v>
      </c>
      <c r="C2111" t="s">
        <v>94</v>
      </c>
      <c r="D2111" t="s">
        <v>78</v>
      </c>
      <c r="E2111" t="s">
        <v>15</v>
      </c>
      <c r="F2111" t="s">
        <v>88</v>
      </c>
      <c r="G2111" t="s">
        <v>115</v>
      </c>
      <c r="H2111" t="s">
        <v>22</v>
      </c>
      <c r="I2111">
        <v>334</v>
      </c>
      <c r="J2111" t="s">
        <v>23</v>
      </c>
      <c r="K2111" t="s">
        <v>29</v>
      </c>
      <c r="L2111">
        <v>8.23</v>
      </c>
      <c r="M2111" s="6">
        <f>tblSales[[#This Row],[Quantity]]*tblSales[[#This Row],[Unit Price]]</f>
        <v>2748.82</v>
      </c>
    </row>
    <row r="2112" spans="1:13" x14ac:dyDescent="0.25">
      <c r="A2112" s="2">
        <v>45545</v>
      </c>
      <c r="B2112">
        <v>37319</v>
      </c>
      <c r="C2112" t="s">
        <v>94</v>
      </c>
      <c r="D2112" t="s">
        <v>78</v>
      </c>
      <c r="E2112" t="s">
        <v>15</v>
      </c>
      <c r="F2112" t="s">
        <v>88</v>
      </c>
      <c r="G2112" t="s">
        <v>28</v>
      </c>
      <c r="H2112" t="s">
        <v>18</v>
      </c>
      <c r="I2112">
        <v>157</v>
      </c>
      <c r="J2112" t="s">
        <v>23</v>
      </c>
      <c r="K2112" t="s">
        <v>29</v>
      </c>
      <c r="L2112">
        <v>9.8000000000000007</v>
      </c>
      <c r="M2112" s="6">
        <f>tblSales[[#This Row],[Quantity]]*tblSales[[#This Row],[Unit Price]]</f>
        <v>1538.6000000000001</v>
      </c>
    </row>
    <row r="2113" spans="1:13" x14ac:dyDescent="0.25">
      <c r="A2113" s="2">
        <v>45545</v>
      </c>
      <c r="B2113">
        <v>37319</v>
      </c>
      <c r="C2113" t="s">
        <v>94</v>
      </c>
      <c r="D2113" t="s">
        <v>78</v>
      </c>
      <c r="E2113" t="s">
        <v>15</v>
      </c>
      <c r="F2113" t="s">
        <v>88</v>
      </c>
      <c r="G2113" t="s">
        <v>57</v>
      </c>
      <c r="H2113" t="s">
        <v>18</v>
      </c>
      <c r="I2113">
        <v>60</v>
      </c>
      <c r="J2113" t="s">
        <v>36</v>
      </c>
      <c r="K2113" t="s">
        <v>34</v>
      </c>
      <c r="L2113">
        <v>7.81</v>
      </c>
      <c r="M2113" s="6">
        <f>tblSales[[#This Row],[Quantity]]*tblSales[[#This Row],[Unit Price]]</f>
        <v>468.59999999999997</v>
      </c>
    </row>
    <row r="2114" spans="1:13" x14ac:dyDescent="0.25">
      <c r="A2114" s="2">
        <v>45545</v>
      </c>
      <c r="B2114">
        <v>37319</v>
      </c>
      <c r="C2114" t="s">
        <v>94</v>
      </c>
      <c r="D2114" t="s">
        <v>78</v>
      </c>
      <c r="E2114" t="s">
        <v>15</v>
      </c>
      <c r="F2114" t="s">
        <v>88</v>
      </c>
      <c r="G2114" t="s">
        <v>25</v>
      </c>
      <c r="H2114" t="s">
        <v>22</v>
      </c>
      <c r="I2114">
        <v>69</v>
      </c>
      <c r="J2114" t="s">
        <v>26</v>
      </c>
      <c r="K2114" t="s">
        <v>27</v>
      </c>
      <c r="L2114">
        <v>6.11</v>
      </c>
      <c r="M2114" s="6">
        <f>tblSales[[#This Row],[Quantity]]*tblSales[[#This Row],[Unit Price]]</f>
        <v>421.59000000000003</v>
      </c>
    </row>
    <row r="2115" spans="1:13" x14ac:dyDescent="0.25">
      <c r="A2115" s="2">
        <v>45545</v>
      </c>
      <c r="B2115">
        <v>37319</v>
      </c>
      <c r="C2115" t="s">
        <v>94</v>
      </c>
      <c r="D2115" t="s">
        <v>78</v>
      </c>
      <c r="E2115" t="s">
        <v>15</v>
      </c>
      <c r="F2115" t="s">
        <v>88</v>
      </c>
      <c r="G2115" t="s">
        <v>119</v>
      </c>
      <c r="H2115" t="s">
        <v>33</v>
      </c>
      <c r="I2115">
        <v>168</v>
      </c>
      <c r="J2115" t="s">
        <v>36</v>
      </c>
      <c r="K2115" t="s">
        <v>29</v>
      </c>
      <c r="L2115">
        <v>6.81</v>
      </c>
      <c r="M2115" s="6">
        <f>tblSales[[#This Row],[Quantity]]*tblSales[[#This Row],[Unit Price]]</f>
        <v>1144.08</v>
      </c>
    </row>
    <row r="2116" spans="1:13" x14ac:dyDescent="0.25">
      <c r="A2116" s="2">
        <v>45545</v>
      </c>
      <c r="B2116">
        <v>37320</v>
      </c>
      <c r="C2116" t="s">
        <v>138</v>
      </c>
      <c r="D2116" t="s">
        <v>52</v>
      </c>
      <c r="E2116" t="s">
        <v>53</v>
      </c>
      <c r="F2116" t="s">
        <v>88</v>
      </c>
      <c r="G2116" t="s">
        <v>117</v>
      </c>
      <c r="H2116" t="s">
        <v>18</v>
      </c>
      <c r="I2116">
        <v>330</v>
      </c>
      <c r="J2116" t="s">
        <v>26</v>
      </c>
      <c r="K2116" t="s">
        <v>34</v>
      </c>
      <c r="L2116">
        <v>8.33</v>
      </c>
      <c r="M2116" s="6">
        <f>tblSales[[#This Row],[Quantity]]*tblSales[[#This Row],[Unit Price]]</f>
        <v>2748.9</v>
      </c>
    </row>
    <row r="2117" spans="1:13" x14ac:dyDescent="0.25">
      <c r="A2117" s="2">
        <v>45545</v>
      </c>
      <c r="B2117">
        <v>37320</v>
      </c>
      <c r="C2117" t="s">
        <v>138</v>
      </c>
      <c r="D2117" t="s">
        <v>52</v>
      </c>
      <c r="E2117" t="s">
        <v>53</v>
      </c>
      <c r="F2117" t="s">
        <v>88</v>
      </c>
      <c r="G2117" t="s">
        <v>60</v>
      </c>
      <c r="H2117" t="s">
        <v>22</v>
      </c>
      <c r="I2117">
        <v>307</v>
      </c>
      <c r="J2117" t="s">
        <v>19</v>
      </c>
      <c r="K2117" t="s">
        <v>27</v>
      </c>
      <c r="L2117">
        <v>7.79</v>
      </c>
      <c r="M2117" s="6">
        <f>tblSales[[#This Row],[Quantity]]*tblSales[[#This Row],[Unit Price]]</f>
        <v>2391.5300000000002</v>
      </c>
    </row>
    <row r="2118" spans="1:13" x14ac:dyDescent="0.25">
      <c r="A2118" s="2">
        <v>45545</v>
      </c>
      <c r="B2118">
        <v>37320</v>
      </c>
      <c r="C2118" t="s">
        <v>138</v>
      </c>
      <c r="D2118" t="s">
        <v>52</v>
      </c>
      <c r="E2118" t="s">
        <v>53</v>
      </c>
      <c r="F2118" t="s">
        <v>88</v>
      </c>
      <c r="G2118" t="s">
        <v>74</v>
      </c>
      <c r="H2118" t="s">
        <v>33</v>
      </c>
      <c r="I2118">
        <v>336</v>
      </c>
      <c r="J2118" t="s">
        <v>23</v>
      </c>
      <c r="K2118" t="s">
        <v>29</v>
      </c>
      <c r="L2118">
        <v>10</v>
      </c>
      <c r="M2118" s="6">
        <f>tblSales[[#This Row],[Quantity]]*tblSales[[#This Row],[Unit Price]]</f>
        <v>3360</v>
      </c>
    </row>
    <row r="2119" spans="1:13" x14ac:dyDescent="0.25">
      <c r="A2119" s="2">
        <v>45545</v>
      </c>
      <c r="B2119">
        <v>37320</v>
      </c>
      <c r="C2119" t="s">
        <v>138</v>
      </c>
      <c r="D2119" t="s">
        <v>52</v>
      </c>
      <c r="E2119" t="s">
        <v>53</v>
      </c>
      <c r="F2119" t="s">
        <v>88</v>
      </c>
      <c r="G2119" t="s">
        <v>43</v>
      </c>
      <c r="H2119" t="s">
        <v>33</v>
      </c>
      <c r="I2119">
        <v>113</v>
      </c>
      <c r="J2119" t="s">
        <v>36</v>
      </c>
      <c r="K2119" t="s">
        <v>27</v>
      </c>
      <c r="L2119">
        <v>7.89</v>
      </c>
      <c r="M2119" s="6">
        <f>tblSales[[#This Row],[Quantity]]*tblSales[[#This Row],[Unit Price]]</f>
        <v>891.56999999999994</v>
      </c>
    </row>
    <row r="2120" spans="1:13" x14ac:dyDescent="0.25">
      <c r="A2120" s="2">
        <v>45545</v>
      </c>
      <c r="B2120">
        <v>37320</v>
      </c>
      <c r="C2120" t="s">
        <v>138</v>
      </c>
      <c r="D2120" t="s">
        <v>52</v>
      </c>
      <c r="E2120" t="s">
        <v>53</v>
      </c>
      <c r="F2120" t="s">
        <v>88</v>
      </c>
      <c r="G2120" t="s">
        <v>43</v>
      </c>
      <c r="H2120" t="s">
        <v>33</v>
      </c>
      <c r="I2120">
        <v>91</v>
      </c>
      <c r="J2120" t="s">
        <v>36</v>
      </c>
      <c r="K2120" t="s">
        <v>27</v>
      </c>
      <c r="L2120">
        <v>7.89</v>
      </c>
      <c r="M2120" s="6">
        <f>tblSales[[#This Row],[Quantity]]*tblSales[[#This Row],[Unit Price]]</f>
        <v>717.99</v>
      </c>
    </row>
    <row r="2121" spans="1:13" x14ac:dyDescent="0.25">
      <c r="A2121" s="2">
        <v>45545</v>
      </c>
      <c r="B2121">
        <v>37321</v>
      </c>
      <c r="C2121" t="s">
        <v>113</v>
      </c>
      <c r="D2121" t="s">
        <v>14</v>
      </c>
      <c r="E2121" t="s">
        <v>15</v>
      </c>
      <c r="F2121" t="s">
        <v>88</v>
      </c>
      <c r="G2121" t="s">
        <v>66</v>
      </c>
      <c r="H2121" t="s">
        <v>18</v>
      </c>
      <c r="I2121">
        <v>281</v>
      </c>
      <c r="J2121" t="s">
        <v>23</v>
      </c>
      <c r="K2121" t="s">
        <v>34</v>
      </c>
      <c r="L2121">
        <v>10.78</v>
      </c>
      <c r="M2121" s="6">
        <f>tblSales[[#This Row],[Quantity]]*tblSales[[#This Row],[Unit Price]]</f>
        <v>3029.18</v>
      </c>
    </row>
    <row r="2122" spans="1:13" x14ac:dyDescent="0.25">
      <c r="A2122" s="2">
        <v>45545</v>
      </c>
      <c r="B2122">
        <v>37321</v>
      </c>
      <c r="C2122" t="s">
        <v>113</v>
      </c>
      <c r="D2122" t="s">
        <v>14</v>
      </c>
      <c r="E2122" t="s">
        <v>15</v>
      </c>
      <c r="F2122" t="s">
        <v>88</v>
      </c>
      <c r="G2122" t="s">
        <v>119</v>
      </c>
      <c r="H2122" t="s">
        <v>33</v>
      </c>
      <c r="I2122">
        <v>392</v>
      </c>
      <c r="J2122" t="s">
        <v>36</v>
      </c>
      <c r="K2122" t="s">
        <v>29</v>
      </c>
      <c r="L2122">
        <v>7.26</v>
      </c>
      <c r="M2122" s="6">
        <f>tblSales[[#This Row],[Quantity]]*tblSales[[#This Row],[Unit Price]]</f>
        <v>2845.92</v>
      </c>
    </row>
    <row r="2123" spans="1:13" x14ac:dyDescent="0.25">
      <c r="A2123" s="2">
        <v>45545</v>
      </c>
      <c r="B2123">
        <v>37321</v>
      </c>
      <c r="C2123" t="s">
        <v>113</v>
      </c>
      <c r="D2123" t="s">
        <v>14</v>
      </c>
      <c r="E2123" t="s">
        <v>15</v>
      </c>
      <c r="F2123" t="s">
        <v>88</v>
      </c>
      <c r="G2123" t="s">
        <v>61</v>
      </c>
      <c r="H2123" t="s">
        <v>22</v>
      </c>
      <c r="I2123">
        <v>126</v>
      </c>
      <c r="J2123" t="s">
        <v>26</v>
      </c>
      <c r="K2123" t="s">
        <v>24</v>
      </c>
      <c r="L2123">
        <v>7.06</v>
      </c>
      <c r="M2123" s="6">
        <f>tblSales[[#This Row],[Quantity]]*tblSales[[#This Row],[Unit Price]]</f>
        <v>889.56</v>
      </c>
    </row>
    <row r="2124" spans="1:13" x14ac:dyDescent="0.25">
      <c r="A2124" s="2">
        <v>45545</v>
      </c>
      <c r="B2124">
        <v>37321</v>
      </c>
      <c r="C2124" t="s">
        <v>113</v>
      </c>
      <c r="D2124" t="s">
        <v>14</v>
      </c>
      <c r="E2124" t="s">
        <v>15</v>
      </c>
      <c r="F2124" t="s">
        <v>88</v>
      </c>
      <c r="G2124" t="s">
        <v>117</v>
      </c>
      <c r="H2124" t="s">
        <v>18</v>
      </c>
      <c r="I2124">
        <v>90</v>
      </c>
      <c r="J2124" t="s">
        <v>26</v>
      </c>
      <c r="K2124" t="s">
        <v>34</v>
      </c>
      <c r="L2124">
        <v>7.84</v>
      </c>
      <c r="M2124" s="6">
        <f>tblSales[[#This Row],[Quantity]]*tblSales[[#This Row],[Unit Price]]</f>
        <v>705.6</v>
      </c>
    </row>
    <row r="2125" spans="1:13" x14ac:dyDescent="0.25">
      <c r="A2125" s="2">
        <v>45545</v>
      </c>
      <c r="B2125">
        <v>37321</v>
      </c>
      <c r="C2125" t="s">
        <v>113</v>
      </c>
      <c r="D2125" t="s">
        <v>14</v>
      </c>
      <c r="E2125" t="s">
        <v>15</v>
      </c>
      <c r="F2125" t="s">
        <v>88</v>
      </c>
      <c r="G2125" t="s">
        <v>81</v>
      </c>
      <c r="H2125" t="s">
        <v>22</v>
      </c>
      <c r="I2125">
        <v>343</v>
      </c>
      <c r="J2125" t="s">
        <v>36</v>
      </c>
      <c r="K2125" t="s">
        <v>24</v>
      </c>
      <c r="L2125">
        <v>7.5</v>
      </c>
      <c r="M2125" s="6">
        <f>tblSales[[#This Row],[Quantity]]*tblSales[[#This Row],[Unit Price]]</f>
        <v>2572.5</v>
      </c>
    </row>
    <row r="2126" spans="1:13" x14ac:dyDescent="0.25">
      <c r="A2126" s="2">
        <v>45545</v>
      </c>
      <c r="B2126">
        <v>37322</v>
      </c>
      <c r="C2126" t="s">
        <v>173</v>
      </c>
      <c r="D2126" t="s">
        <v>78</v>
      </c>
      <c r="E2126" t="s">
        <v>53</v>
      </c>
      <c r="F2126" t="s">
        <v>88</v>
      </c>
      <c r="G2126" t="s">
        <v>98</v>
      </c>
      <c r="H2126" t="s">
        <v>18</v>
      </c>
      <c r="I2126">
        <v>401</v>
      </c>
      <c r="J2126" t="s">
        <v>36</v>
      </c>
      <c r="K2126" t="s">
        <v>29</v>
      </c>
      <c r="L2126">
        <v>7.57</v>
      </c>
      <c r="M2126" s="6">
        <f>tblSales[[#This Row],[Quantity]]*tblSales[[#This Row],[Unit Price]]</f>
        <v>3035.57</v>
      </c>
    </row>
    <row r="2127" spans="1:13" x14ac:dyDescent="0.25">
      <c r="A2127" s="2">
        <v>45545</v>
      </c>
      <c r="B2127">
        <v>37322</v>
      </c>
      <c r="C2127" t="s">
        <v>173</v>
      </c>
      <c r="D2127" t="s">
        <v>78</v>
      </c>
      <c r="E2127" t="s">
        <v>53</v>
      </c>
      <c r="F2127" t="s">
        <v>88</v>
      </c>
      <c r="G2127" t="s">
        <v>25</v>
      </c>
      <c r="H2127" t="s">
        <v>22</v>
      </c>
      <c r="I2127">
        <v>148</v>
      </c>
      <c r="J2127" t="s">
        <v>26</v>
      </c>
      <c r="K2127" t="s">
        <v>27</v>
      </c>
      <c r="L2127">
        <v>6.11</v>
      </c>
      <c r="M2127" s="6">
        <f>tblSales[[#This Row],[Quantity]]*tblSales[[#This Row],[Unit Price]]</f>
        <v>904.28000000000009</v>
      </c>
    </row>
    <row r="2128" spans="1:13" x14ac:dyDescent="0.25">
      <c r="A2128" s="2">
        <v>45545</v>
      </c>
      <c r="B2128">
        <v>37322</v>
      </c>
      <c r="C2128" t="s">
        <v>173</v>
      </c>
      <c r="D2128" t="s">
        <v>78</v>
      </c>
      <c r="E2128" t="s">
        <v>53</v>
      </c>
      <c r="F2128" t="s">
        <v>88</v>
      </c>
      <c r="G2128" t="s">
        <v>96</v>
      </c>
      <c r="H2128" t="s">
        <v>22</v>
      </c>
      <c r="I2128">
        <v>367</v>
      </c>
      <c r="J2128" t="s">
        <v>19</v>
      </c>
      <c r="K2128" t="s">
        <v>34</v>
      </c>
      <c r="L2128">
        <v>6.95</v>
      </c>
      <c r="M2128" s="6">
        <f>tblSales[[#This Row],[Quantity]]*tblSales[[#This Row],[Unit Price]]</f>
        <v>2550.65</v>
      </c>
    </row>
    <row r="2129" spans="1:13" x14ac:dyDescent="0.25">
      <c r="A2129" s="2">
        <v>45545</v>
      </c>
      <c r="B2129">
        <v>37322</v>
      </c>
      <c r="C2129" t="s">
        <v>173</v>
      </c>
      <c r="D2129" t="s">
        <v>78</v>
      </c>
      <c r="E2129" t="s">
        <v>53</v>
      </c>
      <c r="F2129" t="s">
        <v>88</v>
      </c>
      <c r="G2129" t="s">
        <v>74</v>
      </c>
      <c r="H2129" t="s">
        <v>33</v>
      </c>
      <c r="I2129">
        <v>182</v>
      </c>
      <c r="J2129" t="s">
        <v>23</v>
      </c>
      <c r="K2129" t="s">
        <v>29</v>
      </c>
      <c r="L2129">
        <v>8.82</v>
      </c>
      <c r="M2129" s="6">
        <f>tblSales[[#This Row],[Quantity]]*tblSales[[#This Row],[Unit Price]]</f>
        <v>1605.24</v>
      </c>
    </row>
    <row r="2130" spans="1:13" x14ac:dyDescent="0.25">
      <c r="A2130" s="2">
        <v>45545</v>
      </c>
      <c r="B2130">
        <v>37322</v>
      </c>
      <c r="C2130" t="s">
        <v>173</v>
      </c>
      <c r="D2130" t="s">
        <v>78</v>
      </c>
      <c r="E2130" t="s">
        <v>53</v>
      </c>
      <c r="F2130" t="s">
        <v>88</v>
      </c>
      <c r="G2130" t="s">
        <v>42</v>
      </c>
      <c r="H2130" t="s">
        <v>33</v>
      </c>
      <c r="I2130">
        <v>318</v>
      </c>
      <c r="J2130" t="s">
        <v>19</v>
      </c>
      <c r="K2130" t="s">
        <v>24</v>
      </c>
      <c r="L2130">
        <v>7.97</v>
      </c>
      <c r="M2130" s="6">
        <f>tblSales[[#This Row],[Quantity]]*tblSales[[#This Row],[Unit Price]]</f>
        <v>2534.46</v>
      </c>
    </row>
    <row r="2131" spans="1:13" x14ac:dyDescent="0.25">
      <c r="A2131" s="2">
        <v>45545</v>
      </c>
      <c r="B2131">
        <v>37323</v>
      </c>
      <c r="C2131" t="s">
        <v>163</v>
      </c>
      <c r="D2131" t="s">
        <v>46</v>
      </c>
      <c r="E2131" t="s">
        <v>79</v>
      </c>
      <c r="F2131" t="s">
        <v>88</v>
      </c>
      <c r="G2131" t="s">
        <v>48</v>
      </c>
      <c r="H2131" t="s">
        <v>33</v>
      </c>
      <c r="I2131">
        <v>177</v>
      </c>
      <c r="J2131" t="s">
        <v>26</v>
      </c>
      <c r="K2131" t="s">
        <v>34</v>
      </c>
      <c r="L2131">
        <v>8.3800000000000008</v>
      </c>
      <c r="M2131" s="6">
        <f>tblSales[[#This Row],[Quantity]]*tblSales[[#This Row],[Unit Price]]</f>
        <v>1483.2600000000002</v>
      </c>
    </row>
    <row r="2132" spans="1:13" x14ac:dyDescent="0.25">
      <c r="A2132" s="2">
        <v>45545</v>
      </c>
      <c r="B2132">
        <v>37323</v>
      </c>
      <c r="C2132" t="s">
        <v>163</v>
      </c>
      <c r="D2132" t="s">
        <v>46</v>
      </c>
      <c r="E2132" t="s">
        <v>79</v>
      </c>
      <c r="F2132" t="s">
        <v>88</v>
      </c>
      <c r="G2132" t="s">
        <v>39</v>
      </c>
      <c r="H2132" t="s">
        <v>18</v>
      </c>
      <c r="I2132">
        <v>240</v>
      </c>
      <c r="J2132" t="s">
        <v>26</v>
      </c>
      <c r="K2132" t="s">
        <v>27</v>
      </c>
      <c r="L2132">
        <v>9.2200000000000006</v>
      </c>
      <c r="M2132" s="6">
        <f>tblSales[[#This Row],[Quantity]]*tblSales[[#This Row],[Unit Price]]</f>
        <v>2212.8000000000002</v>
      </c>
    </row>
    <row r="2133" spans="1:13" x14ac:dyDescent="0.25">
      <c r="A2133" s="2">
        <v>45545</v>
      </c>
      <c r="B2133">
        <v>37323</v>
      </c>
      <c r="C2133" t="s">
        <v>163</v>
      </c>
      <c r="D2133" t="s">
        <v>46</v>
      </c>
      <c r="E2133" t="s">
        <v>79</v>
      </c>
      <c r="F2133" t="s">
        <v>88</v>
      </c>
      <c r="G2133" t="s">
        <v>85</v>
      </c>
      <c r="H2133" t="s">
        <v>33</v>
      </c>
      <c r="I2133">
        <v>194</v>
      </c>
      <c r="J2133" t="s">
        <v>26</v>
      </c>
      <c r="K2133" t="s">
        <v>29</v>
      </c>
      <c r="L2133">
        <v>8.1199999999999992</v>
      </c>
      <c r="M2133" s="6">
        <f>tblSales[[#This Row],[Quantity]]*tblSales[[#This Row],[Unit Price]]</f>
        <v>1575.2799999999997</v>
      </c>
    </row>
    <row r="2134" spans="1:13" x14ac:dyDescent="0.25">
      <c r="A2134" s="2">
        <v>45545</v>
      </c>
      <c r="B2134">
        <v>37323</v>
      </c>
      <c r="C2134" t="s">
        <v>163</v>
      </c>
      <c r="D2134" t="s">
        <v>46</v>
      </c>
      <c r="E2134" t="s">
        <v>79</v>
      </c>
      <c r="F2134" t="s">
        <v>88</v>
      </c>
      <c r="G2134" t="s">
        <v>74</v>
      </c>
      <c r="H2134" t="s">
        <v>33</v>
      </c>
      <c r="I2134">
        <v>52</v>
      </c>
      <c r="J2134" t="s">
        <v>23</v>
      </c>
      <c r="K2134" t="s">
        <v>29</v>
      </c>
      <c r="L2134">
        <v>11.17</v>
      </c>
      <c r="M2134" s="6">
        <f>tblSales[[#This Row],[Quantity]]*tblSales[[#This Row],[Unit Price]]</f>
        <v>580.84</v>
      </c>
    </row>
    <row r="2135" spans="1:13" x14ac:dyDescent="0.25">
      <c r="A2135" s="2">
        <v>45545</v>
      </c>
      <c r="B2135">
        <v>37323</v>
      </c>
      <c r="C2135" t="s">
        <v>163</v>
      </c>
      <c r="D2135" t="s">
        <v>46</v>
      </c>
      <c r="E2135" t="s">
        <v>79</v>
      </c>
      <c r="F2135" t="s">
        <v>88</v>
      </c>
      <c r="G2135" t="s">
        <v>48</v>
      </c>
      <c r="H2135" t="s">
        <v>33</v>
      </c>
      <c r="I2135">
        <v>220</v>
      </c>
      <c r="J2135" t="s">
        <v>26</v>
      </c>
      <c r="K2135" t="s">
        <v>34</v>
      </c>
      <c r="L2135">
        <v>8.3800000000000008</v>
      </c>
      <c r="M2135" s="6">
        <f>tblSales[[#This Row],[Quantity]]*tblSales[[#This Row],[Unit Price]]</f>
        <v>1843.6000000000001</v>
      </c>
    </row>
    <row r="2136" spans="1:13" x14ac:dyDescent="0.25">
      <c r="A2136" s="2">
        <v>45546</v>
      </c>
      <c r="B2136">
        <v>37324</v>
      </c>
      <c r="C2136" t="s">
        <v>177</v>
      </c>
      <c r="D2136" t="s">
        <v>52</v>
      </c>
      <c r="E2136" t="s">
        <v>79</v>
      </c>
      <c r="F2136" t="s">
        <v>114</v>
      </c>
      <c r="G2136" t="s">
        <v>84</v>
      </c>
      <c r="H2136" t="s">
        <v>22</v>
      </c>
      <c r="I2136">
        <v>418</v>
      </c>
      <c r="J2136" t="s">
        <v>36</v>
      </c>
      <c r="K2136" t="s">
        <v>29</v>
      </c>
      <c r="L2136">
        <v>7.21</v>
      </c>
      <c r="M2136" s="6">
        <f>tblSales[[#This Row],[Quantity]]*tblSales[[#This Row],[Unit Price]]</f>
        <v>3013.78</v>
      </c>
    </row>
    <row r="2137" spans="1:13" x14ac:dyDescent="0.25">
      <c r="A2137" s="2">
        <v>45546</v>
      </c>
      <c r="B2137">
        <v>37324</v>
      </c>
      <c r="C2137" t="s">
        <v>177</v>
      </c>
      <c r="D2137" t="s">
        <v>52</v>
      </c>
      <c r="E2137" t="s">
        <v>79</v>
      </c>
      <c r="F2137" t="s">
        <v>114</v>
      </c>
      <c r="G2137" t="s">
        <v>59</v>
      </c>
      <c r="H2137" t="s">
        <v>18</v>
      </c>
      <c r="I2137">
        <v>387</v>
      </c>
      <c r="J2137" t="s">
        <v>19</v>
      </c>
      <c r="K2137" t="s">
        <v>34</v>
      </c>
      <c r="L2137">
        <v>9.3800000000000008</v>
      </c>
      <c r="M2137" s="6">
        <f>tblSales[[#This Row],[Quantity]]*tblSales[[#This Row],[Unit Price]]</f>
        <v>3630.0600000000004</v>
      </c>
    </row>
    <row r="2138" spans="1:13" x14ac:dyDescent="0.25">
      <c r="A2138" s="2">
        <v>45546</v>
      </c>
      <c r="B2138">
        <v>37324</v>
      </c>
      <c r="C2138" t="s">
        <v>177</v>
      </c>
      <c r="D2138" t="s">
        <v>52</v>
      </c>
      <c r="E2138" t="s">
        <v>79</v>
      </c>
      <c r="F2138" t="s">
        <v>114</v>
      </c>
      <c r="G2138" t="s">
        <v>112</v>
      </c>
      <c r="H2138" t="s">
        <v>18</v>
      </c>
      <c r="I2138">
        <v>210</v>
      </c>
      <c r="J2138" t="s">
        <v>26</v>
      </c>
      <c r="K2138" t="s">
        <v>29</v>
      </c>
      <c r="L2138">
        <v>8.08</v>
      </c>
      <c r="M2138" s="6">
        <f>tblSales[[#This Row],[Quantity]]*tblSales[[#This Row],[Unit Price]]</f>
        <v>1696.8</v>
      </c>
    </row>
    <row r="2139" spans="1:13" x14ac:dyDescent="0.25">
      <c r="A2139" s="2">
        <v>45546</v>
      </c>
      <c r="B2139">
        <v>37324</v>
      </c>
      <c r="C2139" t="s">
        <v>177</v>
      </c>
      <c r="D2139" t="s">
        <v>52</v>
      </c>
      <c r="E2139" t="s">
        <v>79</v>
      </c>
      <c r="F2139" t="s">
        <v>114</v>
      </c>
      <c r="G2139" t="s">
        <v>65</v>
      </c>
      <c r="H2139" t="s">
        <v>22</v>
      </c>
      <c r="I2139">
        <v>367</v>
      </c>
      <c r="J2139" t="s">
        <v>19</v>
      </c>
      <c r="K2139" t="s">
        <v>29</v>
      </c>
      <c r="L2139">
        <v>7.63</v>
      </c>
      <c r="M2139" s="6">
        <f>tblSales[[#This Row],[Quantity]]*tblSales[[#This Row],[Unit Price]]</f>
        <v>2800.21</v>
      </c>
    </row>
    <row r="2140" spans="1:13" x14ac:dyDescent="0.25">
      <c r="A2140" s="2">
        <v>45546</v>
      </c>
      <c r="B2140">
        <v>37324</v>
      </c>
      <c r="C2140" t="s">
        <v>177</v>
      </c>
      <c r="D2140" t="s">
        <v>52</v>
      </c>
      <c r="E2140" t="s">
        <v>79</v>
      </c>
      <c r="F2140" t="s">
        <v>114</v>
      </c>
      <c r="G2140" t="s">
        <v>21</v>
      </c>
      <c r="H2140" t="s">
        <v>22</v>
      </c>
      <c r="I2140">
        <v>284</v>
      </c>
      <c r="J2140" t="s">
        <v>23</v>
      </c>
      <c r="K2140" t="s">
        <v>24</v>
      </c>
      <c r="L2140">
        <v>10.31</v>
      </c>
      <c r="M2140" s="6">
        <f>tblSales[[#This Row],[Quantity]]*tblSales[[#This Row],[Unit Price]]</f>
        <v>2928.04</v>
      </c>
    </row>
    <row r="2141" spans="1:13" x14ac:dyDescent="0.25">
      <c r="A2141" s="2">
        <v>45546</v>
      </c>
      <c r="B2141">
        <v>37325</v>
      </c>
      <c r="C2141" t="s">
        <v>160</v>
      </c>
      <c r="D2141" t="s">
        <v>78</v>
      </c>
      <c r="E2141" t="s">
        <v>83</v>
      </c>
      <c r="F2141" t="s">
        <v>114</v>
      </c>
      <c r="G2141" t="s">
        <v>112</v>
      </c>
      <c r="H2141" t="s">
        <v>18</v>
      </c>
      <c r="I2141">
        <v>313</v>
      </c>
      <c r="J2141" t="s">
        <v>26</v>
      </c>
      <c r="K2141" t="s">
        <v>29</v>
      </c>
      <c r="L2141">
        <v>7.13</v>
      </c>
      <c r="M2141" s="6">
        <f>tblSales[[#This Row],[Quantity]]*tblSales[[#This Row],[Unit Price]]</f>
        <v>2231.69</v>
      </c>
    </row>
    <row r="2142" spans="1:13" x14ac:dyDescent="0.25">
      <c r="A2142" s="2">
        <v>45546</v>
      </c>
      <c r="B2142">
        <v>37325</v>
      </c>
      <c r="C2142" t="s">
        <v>160</v>
      </c>
      <c r="D2142" t="s">
        <v>78</v>
      </c>
      <c r="E2142" t="s">
        <v>83</v>
      </c>
      <c r="F2142" t="s">
        <v>114</v>
      </c>
      <c r="G2142" t="s">
        <v>95</v>
      </c>
      <c r="H2142" t="s">
        <v>18</v>
      </c>
      <c r="I2142">
        <v>137</v>
      </c>
      <c r="J2142" t="s">
        <v>36</v>
      </c>
      <c r="K2142" t="s">
        <v>27</v>
      </c>
      <c r="L2142">
        <v>7.73</v>
      </c>
      <c r="M2142" s="6">
        <f>tblSales[[#This Row],[Quantity]]*tblSales[[#This Row],[Unit Price]]</f>
        <v>1059.01</v>
      </c>
    </row>
    <row r="2143" spans="1:13" x14ac:dyDescent="0.25">
      <c r="A2143" s="2">
        <v>45546</v>
      </c>
      <c r="B2143">
        <v>37325</v>
      </c>
      <c r="C2143" t="s">
        <v>160</v>
      </c>
      <c r="D2143" t="s">
        <v>78</v>
      </c>
      <c r="E2143" t="s">
        <v>83</v>
      </c>
      <c r="F2143" t="s">
        <v>114</v>
      </c>
      <c r="G2143" t="s">
        <v>59</v>
      </c>
      <c r="H2143" t="s">
        <v>18</v>
      </c>
      <c r="I2143">
        <v>382</v>
      </c>
      <c r="J2143" t="s">
        <v>19</v>
      </c>
      <c r="K2143" t="s">
        <v>34</v>
      </c>
      <c r="L2143">
        <v>8.27</v>
      </c>
      <c r="M2143" s="6">
        <f>tblSales[[#This Row],[Quantity]]*tblSales[[#This Row],[Unit Price]]</f>
        <v>3159.14</v>
      </c>
    </row>
    <row r="2144" spans="1:13" x14ac:dyDescent="0.25">
      <c r="A2144" s="2">
        <v>45546</v>
      </c>
      <c r="B2144">
        <v>37325</v>
      </c>
      <c r="C2144" t="s">
        <v>160</v>
      </c>
      <c r="D2144" t="s">
        <v>78</v>
      </c>
      <c r="E2144" t="s">
        <v>83</v>
      </c>
      <c r="F2144" t="s">
        <v>114</v>
      </c>
      <c r="G2144" t="s">
        <v>119</v>
      </c>
      <c r="H2144" t="s">
        <v>33</v>
      </c>
      <c r="I2144">
        <v>389</v>
      </c>
      <c r="J2144" t="s">
        <v>36</v>
      </c>
      <c r="K2144" t="s">
        <v>29</v>
      </c>
      <c r="L2144">
        <v>6.81</v>
      </c>
      <c r="M2144" s="6">
        <f>tblSales[[#This Row],[Quantity]]*tblSales[[#This Row],[Unit Price]]</f>
        <v>2649.0899999999997</v>
      </c>
    </row>
    <row r="2145" spans="1:13" x14ac:dyDescent="0.25">
      <c r="A2145" s="2">
        <v>45546</v>
      </c>
      <c r="B2145">
        <v>37325</v>
      </c>
      <c r="C2145" t="s">
        <v>160</v>
      </c>
      <c r="D2145" t="s">
        <v>78</v>
      </c>
      <c r="E2145" t="s">
        <v>83</v>
      </c>
      <c r="F2145" t="s">
        <v>114</v>
      </c>
      <c r="G2145" t="s">
        <v>59</v>
      </c>
      <c r="H2145" t="s">
        <v>18</v>
      </c>
      <c r="I2145">
        <v>162</v>
      </c>
      <c r="J2145" t="s">
        <v>19</v>
      </c>
      <c r="K2145" t="s">
        <v>34</v>
      </c>
      <c r="L2145">
        <v>8.27</v>
      </c>
      <c r="M2145" s="6">
        <f>tblSales[[#This Row],[Quantity]]*tblSales[[#This Row],[Unit Price]]</f>
        <v>1339.74</v>
      </c>
    </row>
    <row r="2146" spans="1:13" x14ac:dyDescent="0.25">
      <c r="A2146" s="2">
        <v>45546</v>
      </c>
      <c r="B2146">
        <v>37326</v>
      </c>
      <c r="C2146" t="s">
        <v>173</v>
      </c>
      <c r="D2146" t="s">
        <v>78</v>
      </c>
      <c r="E2146" t="s">
        <v>53</v>
      </c>
      <c r="F2146" t="s">
        <v>114</v>
      </c>
      <c r="G2146" t="s">
        <v>60</v>
      </c>
      <c r="H2146" t="s">
        <v>22</v>
      </c>
      <c r="I2146">
        <v>398</v>
      </c>
      <c r="J2146" t="s">
        <v>19</v>
      </c>
      <c r="K2146" t="s">
        <v>27</v>
      </c>
      <c r="L2146">
        <v>6.88</v>
      </c>
      <c r="M2146" s="6">
        <f>tblSales[[#This Row],[Quantity]]*tblSales[[#This Row],[Unit Price]]</f>
        <v>2738.24</v>
      </c>
    </row>
    <row r="2147" spans="1:13" x14ac:dyDescent="0.25">
      <c r="A2147" s="2">
        <v>45546</v>
      </c>
      <c r="B2147">
        <v>37326</v>
      </c>
      <c r="C2147" t="s">
        <v>173</v>
      </c>
      <c r="D2147" t="s">
        <v>78</v>
      </c>
      <c r="E2147" t="s">
        <v>53</v>
      </c>
      <c r="F2147" t="s">
        <v>114</v>
      </c>
      <c r="G2147" t="s">
        <v>47</v>
      </c>
      <c r="H2147" t="s">
        <v>22</v>
      </c>
      <c r="I2147">
        <v>351</v>
      </c>
      <c r="J2147" t="s">
        <v>26</v>
      </c>
      <c r="K2147" t="s">
        <v>20</v>
      </c>
      <c r="L2147">
        <v>6.43</v>
      </c>
      <c r="M2147" s="6">
        <f>tblSales[[#This Row],[Quantity]]*tblSales[[#This Row],[Unit Price]]</f>
        <v>2256.9299999999998</v>
      </c>
    </row>
    <row r="2148" spans="1:13" x14ac:dyDescent="0.25">
      <c r="A2148" s="2">
        <v>45546</v>
      </c>
      <c r="B2148">
        <v>37326</v>
      </c>
      <c r="C2148" t="s">
        <v>173</v>
      </c>
      <c r="D2148" t="s">
        <v>78</v>
      </c>
      <c r="E2148" t="s">
        <v>53</v>
      </c>
      <c r="F2148" t="s">
        <v>114</v>
      </c>
      <c r="G2148" t="s">
        <v>32</v>
      </c>
      <c r="H2148" t="s">
        <v>33</v>
      </c>
      <c r="I2148">
        <v>384</v>
      </c>
      <c r="J2148" t="s">
        <v>19</v>
      </c>
      <c r="K2148" t="s">
        <v>34</v>
      </c>
      <c r="L2148">
        <v>7.44</v>
      </c>
      <c r="M2148" s="6">
        <f>tblSales[[#This Row],[Quantity]]*tblSales[[#This Row],[Unit Price]]</f>
        <v>2856.96</v>
      </c>
    </row>
    <row r="2149" spans="1:13" x14ac:dyDescent="0.25">
      <c r="A2149" s="2">
        <v>45546</v>
      </c>
      <c r="B2149">
        <v>37326</v>
      </c>
      <c r="C2149" t="s">
        <v>173</v>
      </c>
      <c r="D2149" t="s">
        <v>78</v>
      </c>
      <c r="E2149" t="s">
        <v>53</v>
      </c>
      <c r="F2149" t="s">
        <v>114</v>
      </c>
      <c r="G2149" t="s">
        <v>76</v>
      </c>
      <c r="H2149" t="s">
        <v>18</v>
      </c>
      <c r="I2149">
        <v>270</v>
      </c>
      <c r="J2149" t="s">
        <v>19</v>
      </c>
      <c r="K2149" t="s">
        <v>29</v>
      </c>
      <c r="L2149">
        <v>8.02</v>
      </c>
      <c r="M2149" s="6">
        <f>tblSales[[#This Row],[Quantity]]*tblSales[[#This Row],[Unit Price]]</f>
        <v>2165.4</v>
      </c>
    </row>
    <row r="2150" spans="1:13" x14ac:dyDescent="0.25">
      <c r="A2150" s="2">
        <v>45546</v>
      </c>
      <c r="B2150">
        <v>37326</v>
      </c>
      <c r="C2150" t="s">
        <v>173</v>
      </c>
      <c r="D2150" t="s">
        <v>78</v>
      </c>
      <c r="E2150" t="s">
        <v>53</v>
      </c>
      <c r="F2150" t="s">
        <v>114</v>
      </c>
      <c r="G2150" t="s">
        <v>28</v>
      </c>
      <c r="H2150" t="s">
        <v>18</v>
      </c>
      <c r="I2150">
        <v>189</v>
      </c>
      <c r="J2150" t="s">
        <v>23</v>
      </c>
      <c r="K2150" t="s">
        <v>29</v>
      </c>
      <c r="L2150">
        <v>9.8000000000000007</v>
      </c>
      <c r="M2150" s="6">
        <f>tblSales[[#This Row],[Quantity]]*tblSales[[#This Row],[Unit Price]]</f>
        <v>1852.2</v>
      </c>
    </row>
    <row r="2151" spans="1:13" x14ac:dyDescent="0.25">
      <c r="A2151" s="2">
        <v>45546</v>
      </c>
      <c r="B2151">
        <v>37327</v>
      </c>
      <c r="C2151" t="s">
        <v>162</v>
      </c>
      <c r="D2151" t="s">
        <v>78</v>
      </c>
      <c r="E2151" t="s">
        <v>83</v>
      </c>
      <c r="F2151" t="s">
        <v>114</v>
      </c>
      <c r="G2151" t="s">
        <v>112</v>
      </c>
      <c r="H2151" t="s">
        <v>18</v>
      </c>
      <c r="I2151">
        <v>62</v>
      </c>
      <c r="J2151" t="s">
        <v>26</v>
      </c>
      <c r="K2151" t="s">
        <v>29</v>
      </c>
      <c r="L2151">
        <v>7.13</v>
      </c>
      <c r="M2151" s="6">
        <f>tblSales[[#This Row],[Quantity]]*tblSales[[#This Row],[Unit Price]]</f>
        <v>442.06</v>
      </c>
    </row>
    <row r="2152" spans="1:13" x14ac:dyDescent="0.25">
      <c r="A2152" s="2">
        <v>45546</v>
      </c>
      <c r="B2152">
        <v>37327</v>
      </c>
      <c r="C2152" t="s">
        <v>162</v>
      </c>
      <c r="D2152" t="s">
        <v>78</v>
      </c>
      <c r="E2152" t="s">
        <v>83</v>
      </c>
      <c r="F2152" t="s">
        <v>114</v>
      </c>
      <c r="G2152" t="s">
        <v>95</v>
      </c>
      <c r="H2152" t="s">
        <v>18</v>
      </c>
      <c r="I2152">
        <v>193</v>
      </c>
      <c r="J2152" t="s">
        <v>36</v>
      </c>
      <c r="K2152" t="s">
        <v>27</v>
      </c>
      <c r="L2152">
        <v>7.73</v>
      </c>
      <c r="M2152" s="6">
        <f>tblSales[[#This Row],[Quantity]]*tblSales[[#This Row],[Unit Price]]</f>
        <v>1491.89</v>
      </c>
    </row>
    <row r="2153" spans="1:13" x14ac:dyDescent="0.25">
      <c r="A2153" s="2">
        <v>45546</v>
      </c>
      <c r="B2153">
        <v>37327</v>
      </c>
      <c r="C2153" t="s">
        <v>162</v>
      </c>
      <c r="D2153" t="s">
        <v>78</v>
      </c>
      <c r="E2153" t="s">
        <v>83</v>
      </c>
      <c r="F2153" t="s">
        <v>114</v>
      </c>
      <c r="G2153" t="s">
        <v>119</v>
      </c>
      <c r="H2153" t="s">
        <v>33</v>
      </c>
      <c r="I2153">
        <v>302</v>
      </c>
      <c r="J2153" t="s">
        <v>36</v>
      </c>
      <c r="K2153" t="s">
        <v>29</v>
      </c>
      <c r="L2153">
        <v>6.81</v>
      </c>
      <c r="M2153" s="6">
        <f>tblSales[[#This Row],[Quantity]]*tblSales[[#This Row],[Unit Price]]</f>
        <v>2056.62</v>
      </c>
    </row>
    <row r="2154" spans="1:13" x14ac:dyDescent="0.25">
      <c r="A2154" s="2">
        <v>45546</v>
      </c>
      <c r="B2154">
        <v>37327</v>
      </c>
      <c r="C2154" t="s">
        <v>162</v>
      </c>
      <c r="D2154" t="s">
        <v>78</v>
      </c>
      <c r="E2154" t="s">
        <v>83</v>
      </c>
      <c r="F2154" t="s">
        <v>114</v>
      </c>
      <c r="G2154" t="s">
        <v>135</v>
      </c>
      <c r="H2154" t="s">
        <v>18</v>
      </c>
      <c r="I2154">
        <v>53</v>
      </c>
      <c r="J2154" t="s">
        <v>36</v>
      </c>
      <c r="K2154" t="s">
        <v>20</v>
      </c>
      <c r="L2154">
        <v>8.1300000000000008</v>
      </c>
      <c r="M2154" s="6">
        <f>tblSales[[#This Row],[Quantity]]*tblSales[[#This Row],[Unit Price]]</f>
        <v>430.89000000000004</v>
      </c>
    </row>
    <row r="2155" spans="1:13" x14ac:dyDescent="0.25">
      <c r="A2155" s="2">
        <v>45546</v>
      </c>
      <c r="B2155">
        <v>37327</v>
      </c>
      <c r="C2155" t="s">
        <v>162</v>
      </c>
      <c r="D2155" t="s">
        <v>78</v>
      </c>
      <c r="E2155" t="s">
        <v>83</v>
      </c>
      <c r="F2155" t="s">
        <v>114</v>
      </c>
      <c r="G2155" t="s">
        <v>71</v>
      </c>
      <c r="H2155" t="s">
        <v>22</v>
      </c>
      <c r="I2155">
        <v>254</v>
      </c>
      <c r="J2155" t="s">
        <v>19</v>
      </c>
      <c r="K2155" t="s">
        <v>20</v>
      </c>
      <c r="L2155">
        <v>7.23</v>
      </c>
      <c r="M2155" s="6">
        <f>tblSales[[#This Row],[Quantity]]*tblSales[[#This Row],[Unit Price]]</f>
        <v>1836.42</v>
      </c>
    </row>
    <row r="2156" spans="1:13" x14ac:dyDescent="0.25">
      <c r="A2156" s="2">
        <v>45546</v>
      </c>
      <c r="B2156">
        <v>37328</v>
      </c>
      <c r="C2156" t="s">
        <v>97</v>
      </c>
      <c r="D2156" t="s">
        <v>14</v>
      </c>
      <c r="E2156" t="s">
        <v>15</v>
      </c>
      <c r="F2156" t="s">
        <v>114</v>
      </c>
      <c r="G2156" t="s">
        <v>92</v>
      </c>
      <c r="H2156" t="s">
        <v>22</v>
      </c>
      <c r="I2156">
        <v>372</v>
      </c>
      <c r="J2156" t="s">
        <v>26</v>
      </c>
      <c r="K2156" t="s">
        <v>29</v>
      </c>
      <c r="L2156">
        <v>6.38</v>
      </c>
      <c r="M2156" s="6">
        <f>tblSales[[#This Row],[Quantity]]*tblSales[[#This Row],[Unit Price]]</f>
        <v>2373.36</v>
      </c>
    </row>
    <row r="2157" spans="1:13" x14ac:dyDescent="0.25">
      <c r="A2157" s="2">
        <v>45546</v>
      </c>
      <c r="B2157">
        <v>37328</v>
      </c>
      <c r="C2157" t="s">
        <v>97</v>
      </c>
      <c r="D2157" t="s">
        <v>14</v>
      </c>
      <c r="E2157" t="s">
        <v>15</v>
      </c>
      <c r="F2157" t="s">
        <v>114</v>
      </c>
      <c r="G2157" t="s">
        <v>119</v>
      </c>
      <c r="H2157" t="s">
        <v>33</v>
      </c>
      <c r="I2157">
        <v>142</v>
      </c>
      <c r="J2157" t="s">
        <v>36</v>
      </c>
      <c r="K2157" t="s">
        <v>29</v>
      </c>
      <c r="L2157">
        <v>7.26</v>
      </c>
      <c r="M2157" s="6">
        <f>tblSales[[#This Row],[Quantity]]*tblSales[[#This Row],[Unit Price]]</f>
        <v>1030.92</v>
      </c>
    </row>
    <row r="2158" spans="1:13" x14ac:dyDescent="0.25">
      <c r="A2158" s="2">
        <v>45546</v>
      </c>
      <c r="B2158">
        <v>37328</v>
      </c>
      <c r="C2158" t="s">
        <v>97</v>
      </c>
      <c r="D2158" t="s">
        <v>14</v>
      </c>
      <c r="E2158" t="s">
        <v>15</v>
      </c>
      <c r="F2158" t="s">
        <v>114</v>
      </c>
      <c r="G2158" t="s">
        <v>90</v>
      </c>
      <c r="H2158" t="s">
        <v>33</v>
      </c>
      <c r="I2158">
        <v>265</v>
      </c>
      <c r="J2158" t="s">
        <v>36</v>
      </c>
      <c r="K2158" t="s">
        <v>24</v>
      </c>
      <c r="L2158">
        <v>8.0299999999999994</v>
      </c>
      <c r="M2158" s="6">
        <f>tblSales[[#This Row],[Quantity]]*tblSales[[#This Row],[Unit Price]]</f>
        <v>2127.9499999999998</v>
      </c>
    </row>
    <row r="2159" spans="1:13" x14ac:dyDescent="0.25">
      <c r="A2159" s="2">
        <v>45546</v>
      </c>
      <c r="B2159">
        <v>37328</v>
      </c>
      <c r="C2159" t="s">
        <v>97</v>
      </c>
      <c r="D2159" t="s">
        <v>14</v>
      </c>
      <c r="E2159" t="s">
        <v>15</v>
      </c>
      <c r="F2159" t="s">
        <v>114</v>
      </c>
      <c r="G2159" t="s">
        <v>43</v>
      </c>
      <c r="H2159" t="s">
        <v>33</v>
      </c>
      <c r="I2159">
        <v>259</v>
      </c>
      <c r="J2159" t="s">
        <v>36</v>
      </c>
      <c r="K2159" t="s">
        <v>27</v>
      </c>
      <c r="L2159">
        <v>7.42</v>
      </c>
      <c r="M2159" s="6">
        <f>tblSales[[#This Row],[Quantity]]*tblSales[[#This Row],[Unit Price]]</f>
        <v>1921.78</v>
      </c>
    </row>
    <row r="2160" spans="1:13" x14ac:dyDescent="0.25">
      <c r="A2160" s="2">
        <v>45546</v>
      </c>
      <c r="B2160">
        <v>37328</v>
      </c>
      <c r="C2160" t="s">
        <v>97</v>
      </c>
      <c r="D2160" t="s">
        <v>14</v>
      </c>
      <c r="E2160" t="s">
        <v>15</v>
      </c>
      <c r="F2160" t="s">
        <v>114</v>
      </c>
      <c r="G2160" t="s">
        <v>61</v>
      </c>
      <c r="H2160" t="s">
        <v>22</v>
      </c>
      <c r="I2160">
        <v>283</v>
      </c>
      <c r="J2160" t="s">
        <v>26</v>
      </c>
      <c r="K2160" t="s">
        <v>24</v>
      </c>
      <c r="L2160">
        <v>7.06</v>
      </c>
      <c r="M2160" s="6">
        <f>tblSales[[#This Row],[Quantity]]*tblSales[[#This Row],[Unit Price]]</f>
        <v>1997.9799999999998</v>
      </c>
    </row>
    <row r="2161" spans="1:13" x14ac:dyDescent="0.25">
      <c r="A2161" s="2">
        <v>45546</v>
      </c>
      <c r="B2161">
        <v>37329</v>
      </c>
      <c r="C2161" t="s">
        <v>151</v>
      </c>
      <c r="D2161" t="s">
        <v>46</v>
      </c>
      <c r="E2161" t="s">
        <v>53</v>
      </c>
      <c r="F2161" t="s">
        <v>114</v>
      </c>
      <c r="G2161" t="s">
        <v>37</v>
      </c>
      <c r="H2161" t="s">
        <v>18</v>
      </c>
      <c r="I2161">
        <v>2334</v>
      </c>
      <c r="J2161" t="s">
        <v>19</v>
      </c>
      <c r="K2161" t="s">
        <v>24</v>
      </c>
      <c r="L2161">
        <v>11.22</v>
      </c>
      <c r="M2161" s="6">
        <f>tblSales[[#This Row],[Quantity]]*tblSales[[#This Row],[Unit Price]]</f>
        <v>26187.480000000003</v>
      </c>
    </row>
    <row r="2162" spans="1:13" x14ac:dyDescent="0.25">
      <c r="A2162" s="2">
        <v>45546</v>
      </c>
      <c r="B2162">
        <v>37329</v>
      </c>
      <c r="C2162" t="s">
        <v>151</v>
      </c>
      <c r="D2162" t="s">
        <v>46</v>
      </c>
      <c r="E2162" t="s">
        <v>53</v>
      </c>
      <c r="F2162" t="s">
        <v>114</v>
      </c>
      <c r="G2162" t="s">
        <v>96</v>
      </c>
      <c r="H2162" t="s">
        <v>22</v>
      </c>
      <c r="I2162">
        <v>2262</v>
      </c>
      <c r="J2162" t="s">
        <v>19</v>
      </c>
      <c r="K2162" t="s">
        <v>34</v>
      </c>
      <c r="L2162">
        <v>8.8000000000000007</v>
      </c>
      <c r="M2162" s="6">
        <f>tblSales[[#This Row],[Quantity]]*tblSales[[#This Row],[Unit Price]]</f>
        <v>19905.600000000002</v>
      </c>
    </row>
    <row r="2163" spans="1:13" x14ac:dyDescent="0.25">
      <c r="A2163" s="2">
        <v>45546</v>
      </c>
      <c r="B2163">
        <v>37329</v>
      </c>
      <c r="C2163" t="s">
        <v>151</v>
      </c>
      <c r="D2163" t="s">
        <v>46</v>
      </c>
      <c r="E2163" t="s">
        <v>53</v>
      </c>
      <c r="F2163" t="s">
        <v>114</v>
      </c>
      <c r="G2163" t="s">
        <v>89</v>
      </c>
      <c r="H2163" t="s">
        <v>18</v>
      </c>
      <c r="I2163">
        <v>1122</v>
      </c>
      <c r="J2163" t="s">
        <v>23</v>
      </c>
      <c r="K2163" t="s">
        <v>27</v>
      </c>
      <c r="L2163">
        <v>12.67</v>
      </c>
      <c r="M2163" s="6">
        <f>tblSales[[#This Row],[Quantity]]*tblSales[[#This Row],[Unit Price]]</f>
        <v>14215.74</v>
      </c>
    </row>
    <row r="2164" spans="1:13" x14ac:dyDescent="0.25">
      <c r="A2164" s="2">
        <v>45546</v>
      </c>
      <c r="B2164">
        <v>37329</v>
      </c>
      <c r="C2164" t="s">
        <v>151</v>
      </c>
      <c r="D2164" t="s">
        <v>46</v>
      </c>
      <c r="E2164" t="s">
        <v>53</v>
      </c>
      <c r="F2164" t="s">
        <v>114</v>
      </c>
      <c r="G2164" t="s">
        <v>132</v>
      </c>
      <c r="H2164" t="s">
        <v>18</v>
      </c>
      <c r="I2164">
        <v>2004</v>
      </c>
      <c r="J2164" t="s">
        <v>19</v>
      </c>
      <c r="K2164" t="s">
        <v>27</v>
      </c>
      <c r="L2164">
        <v>10.36</v>
      </c>
      <c r="M2164" s="6">
        <f>tblSales[[#This Row],[Quantity]]*tblSales[[#This Row],[Unit Price]]</f>
        <v>20761.439999999999</v>
      </c>
    </row>
    <row r="2165" spans="1:13" x14ac:dyDescent="0.25">
      <c r="A2165" s="2">
        <v>45546</v>
      </c>
      <c r="B2165">
        <v>37329</v>
      </c>
      <c r="C2165" t="s">
        <v>151</v>
      </c>
      <c r="D2165" t="s">
        <v>46</v>
      </c>
      <c r="E2165" t="s">
        <v>53</v>
      </c>
      <c r="F2165" t="s">
        <v>114</v>
      </c>
      <c r="G2165" t="s">
        <v>101</v>
      </c>
      <c r="H2165" t="s">
        <v>33</v>
      </c>
      <c r="I2165">
        <v>2352</v>
      </c>
      <c r="J2165" t="s">
        <v>19</v>
      </c>
      <c r="K2165" t="s">
        <v>27</v>
      </c>
      <c r="L2165">
        <v>9.33</v>
      </c>
      <c r="M2165" s="6">
        <f>tblSales[[#This Row],[Quantity]]*tblSales[[#This Row],[Unit Price]]</f>
        <v>21944.16</v>
      </c>
    </row>
    <row r="2166" spans="1:13" x14ac:dyDescent="0.25">
      <c r="A2166" s="2">
        <v>45547</v>
      </c>
      <c r="B2166">
        <v>37330</v>
      </c>
      <c r="C2166" t="s">
        <v>97</v>
      </c>
      <c r="D2166" t="s">
        <v>14</v>
      </c>
      <c r="E2166" t="s">
        <v>15</v>
      </c>
      <c r="F2166" t="s">
        <v>114</v>
      </c>
      <c r="G2166" t="s">
        <v>95</v>
      </c>
      <c r="H2166" t="s">
        <v>18</v>
      </c>
      <c r="I2166">
        <v>86</v>
      </c>
      <c r="J2166" t="s">
        <v>36</v>
      </c>
      <c r="K2166" t="s">
        <v>27</v>
      </c>
      <c r="L2166">
        <v>8.25</v>
      </c>
      <c r="M2166" s="6">
        <f>tblSales[[#This Row],[Quantity]]*tblSales[[#This Row],[Unit Price]]</f>
        <v>709.5</v>
      </c>
    </row>
    <row r="2167" spans="1:13" x14ac:dyDescent="0.25">
      <c r="A2167" s="2">
        <v>45547</v>
      </c>
      <c r="B2167">
        <v>37330</v>
      </c>
      <c r="C2167" t="s">
        <v>97</v>
      </c>
      <c r="D2167" t="s">
        <v>14</v>
      </c>
      <c r="E2167" t="s">
        <v>15</v>
      </c>
      <c r="F2167" t="s">
        <v>114</v>
      </c>
      <c r="G2167" t="s">
        <v>62</v>
      </c>
      <c r="H2167" t="s">
        <v>33</v>
      </c>
      <c r="I2167">
        <v>187</v>
      </c>
      <c r="J2167" t="s">
        <v>36</v>
      </c>
      <c r="K2167" t="s">
        <v>20</v>
      </c>
      <c r="L2167">
        <v>7.8</v>
      </c>
      <c r="M2167" s="6">
        <f>tblSales[[#This Row],[Quantity]]*tblSales[[#This Row],[Unit Price]]</f>
        <v>1458.6</v>
      </c>
    </row>
    <row r="2168" spans="1:13" x14ac:dyDescent="0.25">
      <c r="A2168" s="2">
        <v>45547</v>
      </c>
      <c r="B2168">
        <v>37330</v>
      </c>
      <c r="C2168" t="s">
        <v>97</v>
      </c>
      <c r="D2168" t="s">
        <v>14</v>
      </c>
      <c r="E2168" t="s">
        <v>15</v>
      </c>
      <c r="F2168" t="s">
        <v>114</v>
      </c>
      <c r="G2168" t="s">
        <v>37</v>
      </c>
      <c r="H2168" t="s">
        <v>18</v>
      </c>
      <c r="I2168">
        <v>255</v>
      </c>
      <c r="J2168" t="s">
        <v>19</v>
      </c>
      <c r="K2168" t="s">
        <v>24</v>
      </c>
      <c r="L2168">
        <v>9.4499999999999993</v>
      </c>
      <c r="M2168" s="6">
        <f>tblSales[[#This Row],[Quantity]]*tblSales[[#This Row],[Unit Price]]</f>
        <v>2409.75</v>
      </c>
    </row>
    <row r="2169" spans="1:13" x14ac:dyDescent="0.25">
      <c r="A2169" s="2">
        <v>45547</v>
      </c>
      <c r="B2169">
        <v>37330</v>
      </c>
      <c r="C2169" t="s">
        <v>97</v>
      </c>
      <c r="D2169" t="s">
        <v>14</v>
      </c>
      <c r="E2169" t="s">
        <v>15</v>
      </c>
      <c r="F2169" t="s">
        <v>114</v>
      </c>
      <c r="G2169" t="s">
        <v>47</v>
      </c>
      <c r="H2169" t="s">
        <v>22</v>
      </c>
      <c r="I2169">
        <v>109</v>
      </c>
      <c r="J2169" t="s">
        <v>26</v>
      </c>
      <c r="K2169" t="s">
        <v>20</v>
      </c>
      <c r="L2169">
        <v>6.86</v>
      </c>
      <c r="M2169" s="6">
        <f>tblSales[[#This Row],[Quantity]]*tblSales[[#This Row],[Unit Price]]</f>
        <v>747.74</v>
      </c>
    </row>
    <row r="2170" spans="1:13" x14ac:dyDescent="0.25">
      <c r="A2170" s="2">
        <v>45547</v>
      </c>
      <c r="B2170">
        <v>37330</v>
      </c>
      <c r="C2170" t="s">
        <v>97</v>
      </c>
      <c r="D2170" t="s">
        <v>14</v>
      </c>
      <c r="E2170" t="s">
        <v>15</v>
      </c>
      <c r="F2170" t="s">
        <v>114</v>
      </c>
      <c r="G2170" t="s">
        <v>132</v>
      </c>
      <c r="H2170" t="s">
        <v>18</v>
      </c>
      <c r="I2170">
        <v>177</v>
      </c>
      <c r="J2170" t="s">
        <v>19</v>
      </c>
      <c r="K2170" t="s">
        <v>27</v>
      </c>
      <c r="L2170">
        <v>8.73</v>
      </c>
      <c r="M2170" s="6">
        <f>tblSales[[#This Row],[Quantity]]*tblSales[[#This Row],[Unit Price]]</f>
        <v>1545.21</v>
      </c>
    </row>
    <row r="2171" spans="1:13" x14ac:dyDescent="0.25">
      <c r="A2171" s="2">
        <v>45547</v>
      </c>
      <c r="B2171">
        <v>37331</v>
      </c>
      <c r="C2171" t="s">
        <v>146</v>
      </c>
      <c r="D2171" t="s">
        <v>78</v>
      </c>
      <c r="E2171" t="s">
        <v>53</v>
      </c>
      <c r="F2171" t="s">
        <v>114</v>
      </c>
      <c r="G2171" t="s">
        <v>50</v>
      </c>
      <c r="H2171" t="s">
        <v>18</v>
      </c>
      <c r="I2171">
        <v>40</v>
      </c>
      <c r="J2171" t="s">
        <v>26</v>
      </c>
      <c r="K2171" t="s">
        <v>20</v>
      </c>
      <c r="L2171">
        <v>7.65</v>
      </c>
      <c r="M2171" s="6">
        <f>tblSales[[#This Row],[Quantity]]*tblSales[[#This Row],[Unit Price]]</f>
        <v>306</v>
      </c>
    </row>
    <row r="2172" spans="1:13" x14ac:dyDescent="0.25">
      <c r="A2172" s="2">
        <v>45547</v>
      </c>
      <c r="B2172">
        <v>37331</v>
      </c>
      <c r="C2172" t="s">
        <v>146</v>
      </c>
      <c r="D2172" t="s">
        <v>78</v>
      </c>
      <c r="E2172" t="s">
        <v>53</v>
      </c>
      <c r="F2172" t="s">
        <v>114</v>
      </c>
      <c r="G2172" t="s">
        <v>56</v>
      </c>
      <c r="H2172" t="s">
        <v>33</v>
      </c>
      <c r="I2172">
        <v>74</v>
      </c>
      <c r="J2172" t="s">
        <v>23</v>
      </c>
      <c r="K2172" t="s">
        <v>34</v>
      </c>
      <c r="L2172">
        <v>9.1</v>
      </c>
      <c r="M2172" s="6">
        <f>tblSales[[#This Row],[Quantity]]*tblSales[[#This Row],[Unit Price]]</f>
        <v>673.4</v>
      </c>
    </row>
    <row r="2173" spans="1:13" x14ac:dyDescent="0.25">
      <c r="A2173" s="2">
        <v>45547</v>
      </c>
      <c r="B2173">
        <v>37331</v>
      </c>
      <c r="C2173" t="s">
        <v>146</v>
      </c>
      <c r="D2173" t="s">
        <v>78</v>
      </c>
      <c r="E2173" t="s">
        <v>53</v>
      </c>
      <c r="F2173" t="s">
        <v>114</v>
      </c>
      <c r="G2173" t="s">
        <v>37</v>
      </c>
      <c r="H2173" t="s">
        <v>18</v>
      </c>
      <c r="I2173">
        <v>70</v>
      </c>
      <c r="J2173" t="s">
        <v>19</v>
      </c>
      <c r="K2173" t="s">
        <v>24</v>
      </c>
      <c r="L2173">
        <v>8.86</v>
      </c>
      <c r="M2173" s="6">
        <f>tblSales[[#This Row],[Quantity]]*tblSales[[#This Row],[Unit Price]]</f>
        <v>620.19999999999993</v>
      </c>
    </row>
    <row r="2174" spans="1:13" x14ac:dyDescent="0.25">
      <c r="A2174" s="2">
        <v>45547</v>
      </c>
      <c r="B2174">
        <v>37331</v>
      </c>
      <c r="C2174" t="s">
        <v>146</v>
      </c>
      <c r="D2174" t="s">
        <v>78</v>
      </c>
      <c r="E2174" t="s">
        <v>53</v>
      </c>
      <c r="F2174" t="s">
        <v>114</v>
      </c>
      <c r="G2174" t="s">
        <v>43</v>
      </c>
      <c r="H2174" t="s">
        <v>33</v>
      </c>
      <c r="I2174">
        <v>6</v>
      </c>
      <c r="J2174" t="s">
        <v>36</v>
      </c>
      <c r="K2174" t="s">
        <v>27</v>
      </c>
      <c r="L2174">
        <v>6.96</v>
      </c>
      <c r="M2174" s="6">
        <f>tblSales[[#This Row],[Quantity]]*tblSales[[#This Row],[Unit Price]]</f>
        <v>41.76</v>
      </c>
    </row>
    <row r="2175" spans="1:13" x14ac:dyDescent="0.25">
      <c r="A2175" s="2">
        <v>45547</v>
      </c>
      <c r="B2175">
        <v>37331</v>
      </c>
      <c r="C2175" t="s">
        <v>146</v>
      </c>
      <c r="D2175" t="s">
        <v>78</v>
      </c>
      <c r="E2175" t="s">
        <v>53</v>
      </c>
      <c r="F2175" t="s">
        <v>114</v>
      </c>
      <c r="G2175" t="s">
        <v>25</v>
      </c>
      <c r="H2175" t="s">
        <v>22</v>
      </c>
      <c r="I2175">
        <v>49</v>
      </c>
      <c r="J2175" t="s">
        <v>26</v>
      </c>
      <c r="K2175" t="s">
        <v>27</v>
      </c>
      <c r="L2175">
        <v>6.11</v>
      </c>
      <c r="M2175" s="6">
        <f>tblSales[[#This Row],[Quantity]]*tblSales[[#This Row],[Unit Price]]</f>
        <v>299.39000000000004</v>
      </c>
    </row>
    <row r="2176" spans="1:13" x14ac:dyDescent="0.25">
      <c r="A2176" s="2">
        <v>45547</v>
      </c>
      <c r="B2176">
        <v>37332</v>
      </c>
      <c r="C2176" t="s">
        <v>152</v>
      </c>
      <c r="D2176" t="s">
        <v>41</v>
      </c>
      <c r="E2176" t="s">
        <v>69</v>
      </c>
      <c r="F2176" t="s">
        <v>114</v>
      </c>
      <c r="G2176" t="s">
        <v>62</v>
      </c>
      <c r="H2176" t="s">
        <v>33</v>
      </c>
      <c r="I2176">
        <v>2390</v>
      </c>
      <c r="J2176" t="s">
        <v>36</v>
      </c>
      <c r="K2176" t="s">
        <v>20</v>
      </c>
      <c r="L2176">
        <v>8.7799999999999994</v>
      </c>
      <c r="M2176" s="6">
        <f>tblSales[[#This Row],[Quantity]]*tblSales[[#This Row],[Unit Price]]</f>
        <v>20984.199999999997</v>
      </c>
    </row>
    <row r="2177" spans="1:13" x14ac:dyDescent="0.25">
      <c r="A2177" s="2">
        <v>45547</v>
      </c>
      <c r="B2177">
        <v>37332</v>
      </c>
      <c r="C2177" t="s">
        <v>152</v>
      </c>
      <c r="D2177" t="s">
        <v>41</v>
      </c>
      <c r="E2177" t="s">
        <v>69</v>
      </c>
      <c r="F2177" t="s">
        <v>114</v>
      </c>
      <c r="G2177" t="s">
        <v>54</v>
      </c>
      <c r="H2177" t="s">
        <v>33</v>
      </c>
      <c r="I2177">
        <v>1010</v>
      </c>
      <c r="J2177" t="s">
        <v>36</v>
      </c>
      <c r="K2177" t="s">
        <v>34</v>
      </c>
      <c r="L2177">
        <v>8.43</v>
      </c>
      <c r="M2177" s="6">
        <f>tblSales[[#This Row],[Quantity]]*tblSales[[#This Row],[Unit Price]]</f>
        <v>8514.2999999999993</v>
      </c>
    </row>
    <row r="2178" spans="1:13" x14ac:dyDescent="0.25">
      <c r="A2178" s="2">
        <v>45547</v>
      </c>
      <c r="B2178">
        <v>37332</v>
      </c>
      <c r="C2178" t="s">
        <v>152</v>
      </c>
      <c r="D2178" t="s">
        <v>41</v>
      </c>
      <c r="E2178" t="s">
        <v>69</v>
      </c>
      <c r="F2178" t="s">
        <v>114</v>
      </c>
      <c r="G2178" t="s">
        <v>86</v>
      </c>
      <c r="H2178" t="s">
        <v>33</v>
      </c>
      <c r="I2178">
        <v>1210</v>
      </c>
      <c r="J2178" t="s">
        <v>19</v>
      </c>
      <c r="K2178" t="s">
        <v>20</v>
      </c>
      <c r="L2178">
        <v>9.3000000000000007</v>
      </c>
      <c r="M2178" s="6">
        <f>tblSales[[#This Row],[Quantity]]*tblSales[[#This Row],[Unit Price]]</f>
        <v>11253</v>
      </c>
    </row>
    <row r="2179" spans="1:13" x14ac:dyDescent="0.25">
      <c r="A2179" s="2">
        <v>45547</v>
      </c>
      <c r="B2179">
        <v>37332</v>
      </c>
      <c r="C2179" t="s">
        <v>152</v>
      </c>
      <c r="D2179" t="s">
        <v>41</v>
      </c>
      <c r="E2179" t="s">
        <v>69</v>
      </c>
      <c r="F2179" t="s">
        <v>114</v>
      </c>
      <c r="G2179" t="s">
        <v>66</v>
      </c>
      <c r="H2179" t="s">
        <v>18</v>
      </c>
      <c r="I2179">
        <v>3940</v>
      </c>
      <c r="J2179" t="s">
        <v>23</v>
      </c>
      <c r="K2179" t="s">
        <v>34</v>
      </c>
      <c r="L2179">
        <v>12.13</v>
      </c>
      <c r="M2179" s="6">
        <f>tblSales[[#This Row],[Quantity]]*tblSales[[#This Row],[Unit Price]]</f>
        <v>47792.200000000004</v>
      </c>
    </row>
    <row r="2180" spans="1:13" x14ac:dyDescent="0.25">
      <c r="A2180" s="2">
        <v>45547</v>
      </c>
      <c r="B2180">
        <v>37332</v>
      </c>
      <c r="C2180" t="s">
        <v>152</v>
      </c>
      <c r="D2180" t="s">
        <v>41</v>
      </c>
      <c r="E2180" t="s">
        <v>69</v>
      </c>
      <c r="F2180" t="s">
        <v>114</v>
      </c>
      <c r="G2180" t="s">
        <v>108</v>
      </c>
      <c r="H2180" t="s">
        <v>22</v>
      </c>
      <c r="I2180">
        <v>1310</v>
      </c>
      <c r="J2180" t="s">
        <v>23</v>
      </c>
      <c r="K2180" t="s">
        <v>27</v>
      </c>
      <c r="L2180">
        <v>10.08</v>
      </c>
      <c r="M2180" s="6">
        <f>tblSales[[#This Row],[Quantity]]*tblSales[[#This Row],[Unit Price]]</f>
        <v>13204.8</v>
      </c>
    </row>
    <row r="2181" spans="1:13" x14ac:dyDescent="0.25">
      <c r="A2181" s="2">
        <v>45547</v>
      </c>
      <c r="B2181">
        <v>37333</v>
      </c>
      <c r="C2181" t="s">
        <v>193</v>
      </c>
      <c r="D2181" t="s">
        <v>46</v>
      </c>
      <c r="E2181" t="s">
        <v>83</v>
      </c>
      <c r="F2181" t="s">
        <v>114</v>
      </c>
      <c r="G2181" t="s">
        <v>39</v>
      </c>
      <c r="H2181" t="s">
        <v>18</v>
      </c>
      <c r="I2181">
        <v>401</v>
      </c>
      <c r="J2181" t="s">
        <v>26</v>
      </c>
      <c r="K2181" t="s">
        <v>27</v>
      </c>
      <c r="L2181">
        <v>9.2200000000000006</v>
      </c>
      <c r="M2181" s="6">
        <f>tblSales[[#This Row],[Quantity]]*tblSales[[#This Row],[Unit Price]]</f>
        <v>3697.2200000000003</v>
      </c>
    </row>
    <row r="2182" spans="1:13" x14ac:dyDescent="0.25">
      <c r="A2182" s="2">
        <v>45547</v>
      </c>
      <c r="B2182">
        <v>37333</v>
      </c>
      <c r="C2182" t="s">
        <v>193</v>
      </c>
      <c r="D2182" t="s">
        <v>46</v>
      </c>
      <c r="E2182" t="s">
        <v>83</v>
      </c>
      <c r="F2182" t="s">
        <v>114</v>
      </c>
      <c r="G2182" t="s">
        <v>80</v>
      </c>
      <c r="H2182" t="s">
        <v>18</v>
      </c>
      <c r="I2182">
        <v>366</v>
      </c>
      <c r="J2182" t="s">
        <v>36</v>
      </c>
      <c r="K2182" t="s">
        <v>24</v>
      </c>
      <c r="L2182">
        <v>10.6</v>
      </c>
      <c r="M2182" s="6">
        <f>tblSales[[#This Row],[Quantity]]*tblSales[[#This Row],[Unit Price]]</f>
        <v>3879.6</v>
      </c>
    </row>
    <row r="2183" spans="1:13" x14ac:dyDescent="0.25">
      <c r="A2183" s="2">
        <v>45547</v>
      </c>
      <c r="B2183">
        <v>37333</v>
      </c>
      <c r="C2183" t="s">
        <v>193</v>
      </c>
      <c r="D2183" t="s">
        <v>46</v>
      </c>
      <c r="E2183" t="s">
        <v>83</v>
      </c>
      <c r="F2183" t="s">
        <v>114</v>
      </c>
      <c r="G2183" t="s">
        <v>104</v>
      </c>
      <c r="H2183" t="s">
        <v>33</v>
      </c>
      <c r="I2183">
        <v>387</v>
      </c>
      <c r="J2183" t="s">
        <v>23</v>
      </c>
      <c r="K2183" t="s">
        <v>24</v>
      </c>
      <c r="L2183">
        <v>12.34</v>
      </c>
      <c r="M2183" s="6">
        <f>tblSales[[#This Row],[Quantity]]*tblSales[[#This Row],[Unit Price]]</f>
        <v>4775.58</v>
      </c>
    </row>
    <row r="2184" spans="1:13" x14ac:dyDescent="0.25">
      <c r="A2184" s="2">
        <v>45547</v>
      </c>
      <c r="B2184">
        <v>37333</v>
      </c>
      <c r="C2184" t="s">
        <v>193</v>
      </c>
      <c r="D2184" t="s">
        <v>46</v>
      </c>
      <c r="E2184" t="s">
        <v>83</v>
      </c>
      <c r="F2184" t="s">
        <v>114</v>
      </c>
      <c r="G2184" t="s">
        <v>43</v>
      </c>
      <c r="H2184" t="s">
        <v>33</v>
      </c>
      <c r="I2184">
        <v>344</v>
      </c>
      <c r="J2184" t="s">
        <v>36</v>
      </c>
      <c r="K2184" t="s">
        <v>27</v>
      </c>
      <c r="L2184">
        <v>8.82</v>
      </c>
      <c r="M2184" s="6">
        <f>tblSales[[#This Row],[Quantity]]*tblSales[[#This Row],[Unit Price]]</f>
        <v>3034.08</v>
      </c>
    </row>
    <row r="2185" spans="1:13" x14ac:dyDescent="0.25">
      <c r="A2185" s="2">
        <v>45547</v>
      </c>
      <c r="B2185">
        <v>37333</v>
      </c>
      <c r="C2185" t="s">
        <v>193</v>
      </c>
      <c r="D2185" t="s">
        <v>46</v>
      </c>
      <c r="E2185" t="s">
        <v>83</v>
      </c>
      <c r="F2185" t="s">
        <v>114</v>
      </c>
      <c r="G2185" t="s">
        <v>108</v>
      </c>
      <c r="H2185" t="s">
        <v>22</v>
      </c>
      <c r="I2185">
        <v>196</v>
      </c>
      <c r="J2185" t="s">
        <v>23</v>
      </c>
      <c r="K2185" t="s">
        <v>27</v>
      </c>
      <c r="L2185">
        <v>10.64</v>
      </c>
      <c r="M2185" s="6">
        <f>tblSales[[#This Row],[Quantity]]*tblSales[[#This Row],[Unit Price]]</f>
        <v>2085.44</v>
      </c>
    </row>
    <row r="2186" spans="1:13" x14ac:dyDescent="0.25">
      <c r="A2186" s="2">
        <v>45547</v>
      </c>
      <c r="B2186">
        <v>37334</v>
      </c>
      <c r="C2186" t="s">
        <v>146</v>
      </c>
      <c r="D2186" t="s">
        <v>78</v>
      </c>
      <c r="E2186" t="s">
        <v>53</v>
      </c>
      <c r="F2186" t="s">
        <v>114</v>
      </c>
      <c r="G2186" t="s">
        <v>104</v>
      </c>
      <c r="H2186" t="s">
        <v>33</v>
      </c>
      <c r="I2186">
        <v>97</v>
      </c>
      <c r="J2186" t="s">
        <v>23</v>
      </c>
      <c r="K2186" t="s">
        <v>24</v>
      </c>
      <c r="L2186">
        <v>9.74</v>
      </c>
      <c r="M2186" s="6">
        <f>tblSales[[#This Row],[Quantity]]*tblSales[[#This Row],[Unit Price]]</f>
        <v>944.78</v>
      </c>
    </row>
    <row r="2187" spans="1:13" x14ac:dyDescent="0.25">
      <c r="A2187" s="2">
        <v>45547</v>
      </c>
      <c r="B2187">
        <v>37334</v>
      </c>
      <c r="C2187" t="s">
        <v>146</v>
      </c>
      <c r="D2187" t="s">
        <v>78</v>
      </c>
      <c r="E2187" t="s">
        <v>53</v>
      </c>
      <c r="F2187" t="s">
        <v>114</v>
      </c>
      <c r="G2187" t="s">
        <v>76</v>
      </c>
      <c r="H2187" t="s">
        <v>18</v>
      </c>
      <c r="I2187">
        <v>54</v>
      </c>
      <c r="J2187" t="s">
        <v>19</v>
      </c>
      <c r="K2187" t="s">
        <v>29</v>
      </c>
      <c r="L2187">
        <v>8.02</v>
      </c>
      <c r="M2187" s="6">
        <f>tblSales[[#This Row],[Quantity]]*tblSales[[#This Row],[Unit Price]]</f>
        <v>433.08</v>
      </c>
    </row>
    <row r="2188" spans="1:13" x14ac:dyDescent="0.25">
      <c r="A2188" s="2">
        <v>45547</v>
      </c>
      <c r="B2188">
        <v>37334</v>
      </c>
      <c r="C2188" t="s">
        <v>146</v>
      </c>
      <c r="D2188" t="s">
        <v>78</v>
      </c>
      <c r="E2188" t="s">
        <v>53</v>
      </c>
      <c r="F2188" t="s">
        <v>114</v>
      </c>
      <c r="G2188" t="s">
        <v>17</v>
      </c>
      <c r="H2188" t="s">
        <v>18</v>
      </c>
      <c r="I2188">
        <v>22</v>
      </c>
      <c r="J2188" t="s">
        <v>19</v>
      </c>
      <c r="K2188" t="s">
        <v>20</v>
      </c>
      <c r="L2188">
        <v>8.61</v>
      </c>
      <c r="M2188" s="6">
        <f>tblSales[[#This Row],[Quantity]]*tblSales[[#This Row],[Unit Price]]</f>
        <v>189.42</v>
      </c>
    </row>
    <row r="2189" spans="1:13" x14ac:dyDescent="0.25">
      <c r="A2189" s="2">
        <v>45547</v>
      </c>
      <c r="B2189">
        <v>37334</v>
      </c>
      <c r="C2189" t="s">
        <v>146</v>
      </c>
      <c r="D2189" t="s">
        <v>78</v>
      </c>
      <c r="E2189" t="s">
        <v>53</v>
      </c>
      <c r="F2189" t="s">
        <v>114</v>
      </c>
      <c r="G2189" t="s">
        <v>17</v>
      </c>
      <c r="H2189" t="s">
        <v>18</v>
      </c>
      <c r="I2189">
        <v>32</v>
      </c>
      <c r="J2189" t="s">
        <v>19</v>
      </c>
      <c r="K2189" t="s">
        <v>20</v>
      </c>
      <c r="L2189">
        <v>8.61</v>
      </c>
      <c r="M2189" s="6">
        <f>tblSales[[#This Row],[Quantity]]*tblSales[[#This Row],[Unit Price]]</f>
        <v>275.52</v>
      </c>
    </row>
    <row r="2190" spans="1:13" x14ac:dyDescent="0.25">
      <c r="A2190" s="2">
        <v>45547</v>
      </c>
      <c r="B2190">
        <v>37334</v>
      </c>
      <c r="C2190" t="s">
        <v>146</v>
      </c>
      <c r="D2190" t="s">
        <v>78</v>
      </c>
      <c r="E2190" t="s">
        <v>53</v>
      </c>
      <c r="F2190" t="s">
        <v>114</v>
      </c>
      <c r="G2190" t="s">
        <v>74</v>
      </c>
      <c r="H2190" t="s">
        <v>33</v>
      </c>
      <c r="I2190">
        <v>79</v>
      </c>
      <c r="J2190" t="s">
        <v>23</v>
      </c>
      <c r="K2190" t="s">
        <v>29</v>
      </c>
      <c r="L2190">
        <v>8.82</v>
      </c>
      <c r="M2190" s="6">
        <f>tblSales[[#This Row],[Quantity]]*tblSales[[#This Row],[Unit Price]]</f>
        <v>696.78</v>
      </c>
    </row>
    <row r="2191" spans="1:13" x14ac:dyDescent="0.25">
      <c r="A2191" s="2">
        <v>45547</v>
      </c>
      <c r="B2191">
        <v>37335</v>
      </c>
      <c r="C2191" t="s">
        <v>187</v>
      </c>
      <c r="D2191" t="s">
        <v>41</v>
      </c>
      <c r="E2191" t="s">
        <v>31</v>
      </c>
      <c r="F2191" t="s">
        <v>114</v>
      </c>
      <c r="G2191" t="s">
        <v>37</v>
      </c>
      <c r="H2191" t="s">
        <v>18</v>
      </c>
      <c r="I2191">
        <v>346</v>
      </c>
      <c r="J2191" t="s">
        <v>19</v>
      </c>
      <c r="K2191" t="s">
        <v>24</v>
      </c>
      <c r="L2191">
        <v>10.63</v>
      </c>
      <c r="M2191" s="6">
        <f>tblSales[[#This Row],[Quantity]]*tblSales[[#This Row],[Unit Price]]</f>
        <v>3677.9800000000005</v>
      </c>
    </row>
    <row r="2192" spans="1:13" x14ac:dyDescent="0.25">
      <c r="A2192" s="2">
        <v>45547</v>
      </c>
      <c r="B2192">
        <v>37335</v>
      </c>
      <c r="C2192" t="s">
        <v>187</v>
      </c>
      <c r="D2192" t="s">
        <v>41</v>
      </c>
      <c r="E2192" t="s">
        <v>31</v>
      </c>
      <c r="F2192" t="s">
        <v>114</v>
      </c>
      <c r="G2192" t="s">
        <v>57</v>
      </c>
      <c r="H2192" t="s">
        <v>18</v>
      </c>
      <c r="I2192">
        <v>380</v>
      </c>
      <c r="J2192" t="s">
        <v>36</v>
      </c>
      <c r="K2192" t="s">
        <v>34</v>
      </c>
      <c r="L2192">
        <v>9.3699999999999992</v>
      </c>
      <c r="M2192" s="6">
        <f>tblSales[[#This Row],[Quantity]]*tblSales[[#This Row],[Unit Price]]</f>
        <v>3560.6</v>
      </c>
    </row>
    <row r="2193" spans="1:13" x14ac:dyDescent="0.25">
      <c r="A2193" s="2">
        <v>45547</v>
      </c>
      <c r="B2193">
        <v>37335</v>
      </c>
      <c r="C2193" t="s">
        <v>187</v>
      </c>
      <c r="D2193" t="s">
        <v>41</v>
      </c>
      <c r="E2193" t="s">
        <v>31</v>
      </c>
      <c r="F2193" t="s">
        <v>114</v>
      </c>
      <c r="G2193" t="s">
        <v>54</v>
      </c>
      <c r="H2193" t="s">
        <v>33</v>
      </c>
      <c r="I2193">
        <v>580</v>
      </c>
      <c r="J2193" t="s">
        <v>36</v>
      </c>
      <c r="K2193" t="s">
        <v>34</v>
      </c>
      <c r="L2193">
        <v>8.43</v>
      </c>
      <c r="M2193" s="6">
        <f>tblSales[[#This Row],[Quantity]]*tblSales[[#This Row],[Unit Price]]</f>
        <v>4889.3999999999996</v>
      </c>
    </row>
    <row r="2194" spans="1:13" x14ac:dyDescent="0.25">
      <c r="A2194" s="2">
        <v>45547</v>
      </c>
      <c r="B2194">
        <v>37335</v>
      </c>
      <c r="C2194" t="s">
        <v>187</v>
      </c>
      <c r="D2194" t="s">
        <v>41</v>
      </c>
      <c r="E2194" t="s">
        <v>31</v>
      </c>
      <c r="F2194" t="s">
        <v>114</v>
      </c>
      <c r="G2194" t="s">
        <v>71</v>
      </c>
      <c r="H2194" t="s">
        <v>22</v>
      </c>
      <c r="I2194">
        <v>420</v>
      </c>
      <c r="J2194" t="s">
        <v>19</v>
      </c>
      <c r="K2194" t="s">
        <v>20</v>
      </c>
      <c r="L2194">
        <v>8.68</v>
      </c>
      <c r="M2194" s="6">
        <f>tblSales[[#This Row],[Quantity]]*tblSales[[#This Row],[Unit Price]]</f>
        <v>3645.6</v>
      </c>
    </row>
    <row r="2195" spans="1:13" x14ac:dyDescent="0.25">
      <c r="A2195" s="2">
        <v>45547</v>
      </c>
      <c r="B2195">
        <v>37335</v>
      </c>
      <c r="C2195" t="s">
        <v>187</v>
      </c>
      <c r="D2195" t="s">
        <v>41</v>
      </c>
      <c r="E2195" t="s">
        <v>31</v>
      </c>
      <c r="F2195" t="s">
        <v>114</v>
      </c>
      <c r="G2195" t="s">
        <v>48</v>
      </c>
      <c r="H2195" t="s">
        <v>33</v>
      </c>
      <c r="I2195">
        <v>820</v>
      </c>
      <c r="J2195" t="s">
        <v>26</v>
      </c>
      <c r="K2195" t="s">
        <v>34</v>
      </c>
      <c r="L2195">
        <v>7.94</v>
      </c>
      <c r="M2195" s="6">
        <f>tblSales[[#This Row],[Quantity]]*tblSales[[#This Row],[Unit Price]]</f>
        <v>6510.8</v>
      </c>
    </row>
    <row r="2196" spans="1:13" x14ac:dyDescent="0.25">
      <c r="A2196" s="2">
        <v>45548</v>
      </c>
      <c r="B2196">
        <v>37336</v>
      </c>
      <c r="C2196" t="s">
        <v>137</v>
      </c>
      <c r="D2196" t="s">
        <v>14</v>
      </c>
      <c r="E2196" t="s">
        <v>83</v>
      </c>
      <c r="F2196" t="s">
        <v>88</v>
      </c>
      <c r="G2196" t="s">
        <v>112</v>
      </c>
      <c r="H2196" t="s">
        <v>18</v>
      </c>
      <c r="I2196">
        <v>208</v>
      </c>
      <c r="J2196" t="s">
        <v>26</v>
      </c>
      <c r="K2196" t="s">
        <v>29</v>
      </c>
      <c r="L2196">
        <v>7.6</v>
      </c>
      <c r="M2196" s="6">
        <f>tblSales[[#This Row],[Quantity]]*tblSales[[#This Row],[Unit Price]]</f>
        <v>1580.8</v>
      </c>
    </row>
    <row r="2197" spans="1:13" x14ac:dyDescent="0.25">
      <c r="A2197" s="2">
        <v>45548</v>
      </c>
      <c r="B2197">
        <v>37336</v>
      </c>
      <c r="C2197" t="s">
        <v>137</v>
      </c>
      <c r="D2197" t="s">
        <v>14</v>
      </c>
      <c r="E2197" t="s">
        <v>83</v>
      </c>
      <c r="F2197" t="s">
        <v>88</v>
      </c>
      <c r="G2197" t="s">
        <v>103</v>
      </c>
      <c r="H2197" t="s">
        <v>18</v>
      </c>
      <c r="I2197">
        <v>393</v>
      </c>
      <c r="J2197" t="s">
        <v>23</v>
      </c>
      <c r="K2197" t="s">
        <v>24</v>
      </c>
      <c r="L2197">
        <v>11.55</v>
      </c>
      <c r="M2197" s="6">
        <f>tblSales[[#This Row],[Quantity]]*tblSales[[#This Row],[Unit Price]]</f>
        <v>4539.1500000000005</v>
      </c>
    </row>
    <row r="2198" spans="1:13" x14ac:dyDescent="0.25">
      <c r="A2198" s="2">
        <v>45548</v>
      </c>
      <c r="B2198">
        <v>37336</v>
      </c>
      <c r="C2198" t="s">
        <v>137</v>
      </c>
      <c r="D2198" t="s">
        <v>14</v>
      </c>
      <c r="E2198" t="s">
        <v>83</v>
      </c>
      <c r="F2198" t="s">
        <v>88</v>
      </c>
      <c r="G2198" t="s">
        <v>119</v>
      </c>
      <c r="H2198" t="s">
        <v>33</v>
      </c>
      <c r="I2198">
        <v>127</v>
      </c>
      <c r="J2198" t="s">
        <v>36</v>
      </c>
      <c r="K2198" t="s">
        <v>29</v>
      </c>
      <c r="L2198">
        <v>7.26</v>
      </c>
      <c r="M2198" s="6">
        <f>tblSales[[#This Row],[Quantity]]*tblSales[[#This Row],[Unit Price]]</f>
        <v>922.02</v>
      </c>
    </row>
    <row r="2199" spans="1:13" x14ac:dyDescent="0.25">
      <c r="A2199" s="2">
        <v>45548</v>
      </c>
      <c r="B2199">
        <v>37336</v>
      </c>
      <c r="C2199" t="s">
        <v>137</v>
      </c>
      <c r="D2199" t="s">
        <v>14</v>
      </c>
      <c r="E2199" t="s">
        <v>83</v>
      </c>
      <c r="F2199" t="s">
        <v>88</v>
      </c>
      <c r="G2199" t="s">
        <v>60</v>
      </c>
      <c r="H2199" t="s">
        <v>22</v>
      </c>
      <c r="I2199">
        <v>105</v>
      </c>
      <c r="J2199" t="s">
        <v>19</v>
      </c>
      <c r="K2199" t="s">
        <v>27</v>
      </c>
      <c r="L2199">
        <v>7.34</v>
      </c>
      <c r="M2199" s="6">
        <f>tblSales[[#This Row],[Quantity]]*tblSales[[#This Row],[Unit Price]]</f>
        <v>770.69999999999993</v>
      </c>
    </row>
    <row r="2200" spans="1:13" x14ac:dyDescent="0.25">
      <c r="A2200" s="2">
        <v>45548</v>
      </c>
      <c r="B2200">
        <v>37336</v>
      </c>
      <c r="C2200" t="s">
        <v>137</v>
      </c>
      <c r="D2200" t="s">
        <v>14</v>
      </c>
      <c r="E2200" t="s">
        <v>83</v>
      </c>
      <c r="F2200" t="s">
        <v>88</v>
      </c>
      <c r="G2200" t="s">
        <v>37</v>
      </c>
      <c r="H2200" t="s">
        <v>18</v>
      </c>
      <c r="I2200">
        <v>181</v>
      </c>
      <c r="J2200" t="s">
        <v>19</v>
      </c>
      <c r="K2200" t="s">
        <v>24</v>
      </c>
      <c r="L2200">
        <v>9.4499999999999993</v>
      </c>
      <c r="M2200" s="6">
        <f>tblSales[[#This Row],[Quantity]]*tblSales[[#This Row],[Unit Price]]</f>
        <v>1710.4499999999998</v>
      </c>
    </row>
    <row r="2201" spans="1:13" x14ac:dyDescent="0.25">
      <c r="A2201" s="2">
        <v>45548</v>
      </c>
      <c r="B2201">
        <v>37337</v>
      </c>
      <c r="C2201" t="s">
        <v>179</v>
      </c>
      <c r="D2201" t="s">
        <v>46</v>
      </c>
      <c r="E2201" t="s">
        <v>79</v>
      </c>
      <c r="F2201" t="s">
        <v>88</v>
      </c>
      <c r="G2201" t="s">
        <v>112</v>
      </c>
      <c r="H2201" t="s">
        <v>18</v>
      </c>
      <c r="I2201">
        <v>1540</v>
      </c>
      <c r="J2201" t="s">
        <v>26</v>
      </c>
      <c r="K2201" t="s">
        <v>29</v>
      </c>
      <c r="L2201">
        <v>9.0299999999999994</v>
      </c>
      <c r="M2201" s="6">
        <f>tblSales[[#This Row],[Quantity]]*tblSales[[#This Row],[Unit Price]]</f>
        <v>13906.199999999999</v>
      </c>
    </row>
    <row r="2202" spans="1:13" x14ac:dyDescent="0.25">
      <c r="A2202" s="2">
        <v>45548</v>
      </c>
      <c r="B2202">
        <v>37337</v>
      </c>
      <c r="C2202" t="s">
        <v>179</v>
      </c>
      <c r="D2202" t="s">
        <v>46</v>
      </c>
      <c r="E2202" t="s">
        <v>79</v>
      </c>
      <c r="F2202" t="s">
        <v>88</v>
      </c>
      <c r="G2202" t="s">
        <v>85</v>
      </c>
      <c r="H2202" t="s">
        <v>33</v>
      </c>
      <c r="I2202">
        <v>1130</v>
      </c>
      <c r="J2202" t="s">
        <v>26</v>
      </c>
      <c r="K2202" t="s">
        <v>29</v>
      </c>
      <c r="L2202">
        <v>8.1199999999999992</v>
      </c>
      <c r="M2202" s="6">
        <f>tblSales[[#This Row],[Quantity]]*tblSales[[#This Row],[Unit Price]]</f>
        <v>9175.5999999999985</v>
      </c>
    </row>
    <row r="2203" spans="1:13" x14ac:dyDescent="0.25">
      <c r="A2203" s="2">
        <v>45548</v>
      </c>
      <c r="B2203">
        <v>37337</v>
      </c>
      <c r="C2203" t="s">
        <v>179</v>
      </c>
      <c r="D2203" t="s">
        <v>46</v>
      </c>
      <c r="E2203" t="s">
        <v>79</v>
      </c>
      <c r="F2203" t="s">
        <v>88</v>
      </c>
      <c r="G2203" t="s">
        <v>17</v>
      </c>
      <c r="H2203" t="s">
        <v>18</v>
      </c>
      <c r="I2203">
        <v>3550</v>
      </c>
      <c r="J2203" t="s">
        <v>19</v>
      </c>
      <c r="K2203" t="s">
        <v>20</v>
      </c>
      <c r="L2203">
        <v>10.91</v>
      </c>
      <c r="M2203" s="6">
        <f>tblSales[[#This Row],[Quantity]]*tblSales[[#This Row],[Unit Price]]</f>
        <v>38730.5</v>
      </c>
    </row>
    <row r="2204" spans="1:13" x14ac:dyDescent="0.25">
      <c r="A2204" s="2">
        <v>45548</v>
      </c>
      <c r="B2204">
        <v>37337</v>
      </c>
      <c r="C2204" t="s">
        <v>179</v>
      </c>
      <c r="D2204" t="s">
        <v>46</v>
      </c>
      <c r="E2204" t="s">
        <v>79</v>
      </c>
      <c r="F2204" t="s">
        <v>88</v>
      </c>
      <c r="G2204" t="s">
        <v>112</v>
      </c>
      <c r="H2204" t="s">
        <v>18</v>
      </c>
      <c r="I2204">
        <v>2790</v>
      </c>
      <c r="J2204" t="s">
        <v>26</v>
      </c>
      <c r="K2204" t="s">
        <v>29</v>
      </c>
      <c r="L2204">
        <v>9.0299999999999994</v>
      </c>
      <c r="M2204" s="6">
        <f>tblSales[[#This Row],[Quantity]]*tblSales[[#This Row],[Unit Price]]</f>
        <v>25193.699999999997</v>
      </c>
    </row>
    <row r="2205" spans="1:13" x14ac:dyDescent="0.25">
      <c r="A2205" s="2">
        <v>45548</v>
      </c>
      <c r="B2205">
        <v>37337</v>
      </c>
      <c r="C2205" t="s">
        <v>179</v>
      </c>
      <c r="D2205" t="s">
        <v>46</v>
      </c>
      <c r="E2205" t="s">
        <v>79</v>
      </c>
      <c r="F2205" t="s">
        <v>88</v>
      </c>
      <c r="G2205" t="s">
        <v>74</v>
      </c>
      <c r="H2205" t="s">
        <v>33</v>
      </c>
      <c r="I2205">
        <v>2320</v>
      </c>
      <c r="J2205" t="s">
        <v>23</v>
      </c>
      <c r="K2205" t="s">
        <v>29</v>
      </c>
      <c r="L2205">
        <v>11.17</v>
      </c>
      <c r="M2205" s="6">
        <f>tblSales[[#This Row],[Quantity]]*tblSales[[#This Row],[Unit Price]]</f>
        <v>25914.400000000001</v>
      </c>
    </row>
    <row r="2206" spans="1:13" x14ac:dyDescent="0.25">
      <c r="A2206" s="2">
        <v>45548</v>
      </c>
      <c r="B2206">
        <v>37338</v>
      </c>
      <c r="C2206" t="s">
        <v>97</v>
      </c>
      <c r="D2206" t="s">
        <v>14</v>
      </c>
      <c r="E2206" t="s">
        <v>15</v>
      </c>
      <c r="F2206" t="s">
        <v>88</v>
      </c>
      <c r="G2206" t="s">
        <v>74</v>
      </c>
      <c r="H2206" t="s">
        <v>33</v>
      </c>
      <c r="I2206">
        <v>40</v>
      </c>
      <c r="J2206" t="s">
        <v>23</v>
      </c>
      <c r="K2206" t="s">
        <v>29</v>
      </c>
      <c r="L2206">
        <v>9.41</v>
      </c>
      <c r="M2206" s="6">
        <f>tblSales[[#This Row],[Quantity]]*tblSales[[#This Row],[Unit Price]]</f>
        <v>376.4</v>
      </c>
    </row>
    <row r="2207" spans="1:13" x14ac:dyDescent="0.25">
      <c r="A2207" s="2">
        <v>45548</v>
      </c>
      <c r="B2207">
        <v>37338</v>
      </c>
      <c r="C2207" t="s">
        <v>97</v>
      </c>
      <c r="D2207" t="s">
        <v>14</v>
      </c>
      <c r="E2207" t="s">
        <v>15</v>
      </c>
      <c r="F2207" t="s">
        <v>88</v>
      </c>
      <c r="G2207" t="s">
        <v>56</v>
      </c>
      <c r="H2207" t="s">
        <v>33</v>
      </c>
      <c r="I2207">
        <v>210</v>
      </c>
      <c r="J2207" t="s">
        <v>23</v>
      </c>
      <c r="K2207" t="s">
        <v>34</v>
      </c>
      <c r="L2207">
        <v>9.6999999999999993</v>
      </c>
      <c r="M2207" s="6">
        <f>tblSales[[#This Row],[Quantity]]*tblSales[[#This Row],[Unit Price]]</f>
        <v>2036.9999999999998</v>
      </c>
    </row>
    <row r="2208" spans="1:13" x14ac:dyDescent="0.25">
      <c r="A2208" s="2">
        <v>45548</v>
      </c>
      <c r="B2208">
        <v>37338</v>
      </c>
      <c r="C2208" t="s">
        <v>97</v>
      </c>
      <c r="D2208" t="s">
        <v>14</v>
      </c>
      <c r="E2208" t="s">
        <v>15</v>
      </c>
      <c r="F2208" t="s">
        <v>88</v>
      </c>
      <c r="G2208" t="s">
        <v>104</v>
      </c>
      <c r="H2208" t="s">
        <v>33</v>
      </c>
      <c r="I2208">
        <v>251</v>
      </c>
      <c r="J2208" t="s">
        <v>23</v>
      </c>
      <c r="K2208" t="s">
        <v>24</v>
      </c>
      <c r="L2208">
        <v>10.39</v>
      </c>
      <c r="M2208" s="6">
        <f>tblSales[[#This Row],[Quantity]]*tblSales[[#This Row],[Unit Price]]</f>
        <v>2607.8900000000003</v>
      </c>
    </row>
    <row r="2209" spans="1:13" x14ac:dyDescent="0.25">
      <c r="A2209" s="2">
        <v>45548</v>
      </c>
      <c r="B2209">
        <v>37338</v>
      </c>
      <c r="C2209" t="s">
        <v>97</v>
      </c>
      <c r="D2209" t="s">
        <v>14</v>
      </c>
      <c r="E2209" t="s">
        <v>15</v>
      </c>
      <c r="F2209" t="s">
        <v>88</v>
      </c>
      <c r="G2209" t="s">
        <v>50</v>
      </c>
      <c r="H2209" t="s">
        <v>18</v>
      </c>
      <c r="I2209">
        <v>102</v>
      </c>
      <c r="J2209" t="s">
        <v>26</v>
      </c>
      <c r="K2209" t="s">
        <v>20</v>
      </c>
      <c r="L2209">
        <v>8.16</v>
      </c>
      <c r="M2209" s="6">
        <f>tblSales[[#This Row],[Quantity]]*tblSales[[#This Row],[Unit Price]]</f>
        <v>832.32</v>
      </c>
    </row>
    <row r="2210" spans="1:13" x14ac:dyDescent="0.25">
      <c r="A2210" s="2">
        <v>45548</v>
      </c>
      <c r="B2210">
        <v>37338</v>
      </c>
      <c r="C2210" t="s">
        <v>97</v>
      </c>
      <c r="D2210" t="s">
        <v>14</v>
      </c>
      <c r="E2210" t="s">
        <v>15</v>
      </c>
      <c r="F2210" t="s">
        <v>88</v>
      </c>
      <c r="G2210" t="s">
        <v>62</v>
      </c>
      <c r="H2210" t="s">
        <v>33</v>
      </c>
      <c r="I2210">
        <v>272</v>
      </c>
      <c r="J2210" t="s">
        <v>36</v>
      </c>
      <c r="K2210" t="s">
        <v>20</v>
      </c>
      <c r="L2210">
        <v>7.8</v>
      </c>
      <c r="M2210" s="6">
        <f>tblSales[[#This Row],[Quantity]]*tblSales[[#This Row],[Unit Price]]</f>
        <v>2121.6</v>
      </c>
    </row>
    <row r="2211" spans="1:13" x14ac:dyDescent="0.25">
      <c r="A2211" s="2">
        <v>45548</v>
      </c>
      <c r="B2211">
        <v>37339</v>
      </c>
      <c r="C2211" t="s">
        <v>166</v>
      </c>
      <c r="D2211" t="s">
        <v>78</v>
      </c>
      <c r="E2211" t="s">
        <v>15</v>
      </c>
      <c r="F2211" t="s">
        <v>88</v>
      </c>
      <c r="G2211" t="s">
        <v>101</v>
      </c>
      <c r="H2211" t="s">
        <v>33</v>
      </c>
      <c r="I2211">
        <v>103</v>
      </c>
      <c r="J2211" t="s">
        <v>19</v>
      </c>
      <c r="K2211" t="s">
        <v>27</v>
      </c>
      <c r="L2211">
        <v>7.37</v>
      </c>
      <c r="M2211" s="6">
        <f>tblSales[[#This Row],[Quantity]]*tblSales[[#This Row],[Unit Price]]</f>
        <v>759.11</v>
      </c>
    </row>
    <row r="2212" spans="1:13" x14ac:dyDescent="0.25">
      <c r="A2212" s="2">
        <v>45548</v>
      </c>
      <c r="B2212">
        <v>37339</v>
      </c>
      <c r="C2212" t="s">
        <v>166</v>
      </c>
      <c r="D2212" t="s">
        <v>78</v>
      </c>
      <c r="E2212" t="s">
        <v>15</v>
      </c>
      <c r="F2212" t="s">
        <v>88</v>
      </c>
      <c r="G2212" t="s">
        <v>119</v>
      </c>
      <c r="H2212" t="s">
        <v>33</v>
      </c>
      <c r="I2212">
        <v>183</v>
      </c>
      <c r="J2212" t="s">
        <v>36</v>
      </c>
      <c r="K2212" t="s">
        <v>29</v>
      </c>
      <c r="L2212">
        <v>6.81</v>
      </c>
      <c r="M2212" s="6">
        <f>tblSales[[#This Row],[Quantity]]*tblSales[[#This Row],[Unit Price]]</f>
        <v>1246.23</v>
      </c>
    </row>
    <row r="2213" spans="1:13" x14ac:dyDescent="0.25">
      <c r="A2213" s="2">
        <v>45548</v>
      </c>
      <c r="B2213">
        <v>37339</v>
      </c>
      <c r="C2213" t="s">
        <v>166</v>
      </c>
      <c r="D2213" t="s">
        <v>78</v>
      </c>
      <c r="E2213" t="s">
        <v>15</v>
      </c>
      <c r="F2213" t="s">
        <v>88</v>
      </c>
      <c r="G2213" t="s">
        <v>55</v>
      </c>
      <c r="H2213" t="s">
        <v>22</v>
      </c>
      <c r="I2213">
        <v>95</v>
      </c>
      <c r="J2213" t="s">
        <v>36</v>
      </c>
      <c r="K2213" t="s">
        <v>27</v>
      </c>
      <c r="L2213">
        <v>6.5</v>
      </c>
      <c r="M2213" s="6">
        <f>tblSales[[#This Row],[Quantity]]*tblSales[[#This Row],[Unit Price]]</f>
        <v>617.5</v>
      </c>
    </row>
    <row r="2214" spans="1:13" x14ac:dyDescent="0.25">
      <c r="A2214" s="2">
        <v>45548</v>
      </c>
      <c r="B2214">
        <v>37339</v>
      </c>
      <c r="C2214" t="s">
        <v>166</v>
      </c>
      <c r="D2214" t="s">
        <v>78</v>
      </c>
      <c r="E2214" t="s">
        <v>15</v>
      </c>
      <c r="F2214" t="s">
        <v>88</v>
      </c>
      <c r="G2214" t="s">
        <v>65</v>
      </c>
      <c r="H2214" t="s">
        <v>22</v>
      </c>
      <c r="I2214">
        <v>102</v>
      </c>
      <c r="J2214" t="s">
        <v>19</v>
      </c>
      <c r="K2214" t="s">
        <v>29</v>
      </c>
      <c r="L2214">
        <v>6.74</v>
      </c>
      <c r="M2214" s="6">
        <f>tblSales[[#This Row],[Quantity]]*tblSales[[#This Row],[Unit Price]]</f>
        <v>687.48</v>
      </c>
    </row>
    <row r="2215" spans="1:13" x14ac:dyDescent="0.25">
      <c r="A2215" s="2">
        <v>45548</v>
      </c>
      <c r="B2215">
        <v>37339</v>
      </c>
      <c r="C2215" t="s">
        <v>166</v>
      </c>
      <c r="D2215" t="s">
        <v>78</v>
      </c>
      <c r="E2215" t="s">
        <v>15</v>
      </c>
      <c r="F2215" t="s">
        <v>88</v>
      </c>
      <c r="G2215" t="s">
        <v>103</v>
      </c>
      <c r="H2215" t="s">
        <v>18</v>
      </c>
      <c r="I2215">
        <v>312</v>
      </c>
      <c r="J2215" t="s">
        <v>23</v>
      </c>
      <c r="K2215" t="s">
        <v>24</v>
      </c>
      <c r="L2215">
        <v>10.83</v>
      </c>
      <c r="M2215" s="6">
        <f>tblSales[[#This Row],[Quantity]]*tblSales[[#This Row],[Unit Price]]</f>
        <v>3378.96</v>
      </c>
    </row>
    <row r="2216" spans="1:13" x14ac:dyDescent="0.25">
      <c r="A2216" s="2">
        <v>45548</v>
      </c>
      <c r="B2216">
        <v>37340</v>
      </c>
      <c r="C2216" t="s">
        <v>185</v>
      </c>
      <c r="D2216" t="s">
        <v>46</v>
      </c>
      <c r="E2216" t="s">
        <v>15</v>
      </c>
      <c r="F2216" t="s">
        <v>88</v>
      </c>
      <c r="G2216" t="s">
        <v>39</v>
      </c>
      <c r="H2216" t="s">
        <v>18</v>
      </c>
      <c r="I2216">
        <v>284</v>
      </c>
      <c r="J2216" t="s">
        <v>26</v>
      </c>
      <c r="K2216" t="s">
        <v>27</v>
      </c>
      <c r="L2216">
        <v>9.2200000000000006</v>
      </c>
      <c r="M2216" s="6">
        <f>tblSales[[#This Row],[Quantity]]*tblSales[[#This Row],[Unit Price]]</f>
        <v>2618.48</v>
      </c>
    </row>
    <row r="2217" spans="1:13" x14ac:dyDescent="0.25">
      <c r="A2217" s="2">
        <v>45548</v>
      </c>
      <c r="B2217">
        <v>37340</v>
      </c>
      <c r="C2217" t="s">
        <v>185</v>
      </c>
      <c r="D2217" t="s">
        <v>46</v>
      </c>
      <c r="E2217" t="s">
        <v>15</v>
      </c>
      <c r="F2217" t="s">
        <v>88</v>
      </c>
      <c r="G2217" t="s">
        <v>57</v>
      </c>
      <c r="H2217" t="s">
        <v>18</v>
      </c>
      <c r="I2217">
        <v>258</v>
      </c>
      <c r="J2217" t="s">
        <v>36</v>
      </c>
      <c r="K2217" t="s">
        <v>34</v>
      </c>
      <c r="L2217">
        <v>9.89</v>
      </c>
      <c r="M2217" s="6">
        <f>tblSales[[#This Row],[Quantity]]*tblSales[[#This Row],[Unit Price]]</f>
        <v>2551.6200000000003</v>
      </c>
    </row>
    <row r="2218" spans="1:13" x14ac:dyDescent="0.25">
      <c r="A2218" s="2">
        <v>45548</v>
      </c>
      <c r="B2218">
        <v>37340</v>
      </c>
      <c r="C2218" t="s">
        <v>185</v>
      </c>
      <c r="D2218" t="s">
        <v>46</v>
      </c>
      <c r="E2218" t="s">
        <v>15</v>
      </c>
      <c r="F2218" t="s">
        <v>88</v>
      </c>
      <c r="G2218" t="s">
        <v>76</v>
      </c>
      <c r="H2218" t="s">
        <v>18</v>
      </c>
      <c r="I2218">
        <v>169</v>
      </c>
      <c r="J2218" t="s">
        <v>19</v>
      </c>
      <c r="K2218" t="s">
        <v>29</v>
      </c>
      <c r="L2218">
        <v>10.16</v>
      </c>
      <c r="M2218" s="6">
        <f>tblSales[[#This Row],[Quantity]]*tblSales[[#This Row],[Unit Price]]</f>
        <v>1717.04</v>
      </c>
    </row>
    <row r="2219" spans="1:13" x14ac:dyDescent="0.25">
      <c r="A2219" s="2">
        <v>45548</v>
      </c>
      <c r="B2219">
        <v>37340</v>
      </c>
      <c r="C2219" t="s">
        <v>185</v>
      </c>
      <c r="D2219" t="s">
        <v>46</v>
      </c>
      <c r="E2219" t="s">
        <v>15</v>
      </c>
      <c r="F2219" t="s">
        <v>88</v>
      </c>
      <c r="G2219" t="s">
        <v>17</v>
      </c>
      <c r="H2219" t="s">
        <v>18</v>
      </c>
      <c r="I2219">
        <v>244</v>
      </c>
      <c r="J2219" t="s">
        <v>19</v>
      </c>
      <c r="K2219" t="s">
        <v>20</v>
      </c>
      <c r="L2219">
        <v>10.91</v>
      </c>
      <c r="M2219" s="6">
        <f>tblSales[[#This Row],[Quantity]]*tblSales[[#This Row],[Unit Price]]</f>
        <v>2662.04</v>
      </c>
    </row>
    <row r="2220" spans="1:13" x14ac:dyDescent="0.25">
      <c r="A2220" s="2">
        <v>45548</v>
      </c>
      <c r="B2220">
        <v>37340</v>
      </c>
      <c r="C2220" t="s">
        <v>185</v>
      </c>
      <c r="D2220" t="s">
        <v>46</v>
      </c>
      <c r="E2220" t="s">
        <v>15</v>
      </c>
      <c r="F2220" t="s">
        <v>88</v>
      </c>
      <c r="G2220" t="s">
        <v>135</v>
      </c>
      <c r="H2220" t="s">
        <v>18</v>
      </c>
      <c r="I2220">
        <v>300</v>
      </c>
      <c r="J2220" t="s">
        <v>36</v>
      </c>
      <c r="K2220" t="s">
        <v>20</v>
      </c>
      <c r="L2220">
        <v>10.3</v>
      </c>
      <c r="M2220" s="6">
        <f>tblSales[[#This Row],[Quantity]]*tblSales[[#This Row],[Unit Price]]</f>
        <v>3090</v>
      </c>
    </row>
    <row r="2221" spans="1:13" x14ac:dyDescent="0.25">
      <c r="A2221" s="2">
        <v>45548</v>
      </c>
      <c r="B2221">
        <v>37341</v>
      </c>
      <c r="C2221" t="s">
        <v>156</v>
      </c>
      <c r="D2221" t="s">
        <v>52</v>
      </c>
      <c r="E2221" t="s">
        <v>79</v>
      </c>
      <c r="F2221" t="s">
        <v>88</v>
      </c>
      <c r="G2221" t="s">
        <v>75</v>
      </c>
      <c r="H2221" t="s">
        <v>18</v>
      </c>
      <c r="I2221">
        <v>47</v>
      </c>
      <c r="J2221" t="s">
        <v>26</v>
      </c>
      <c r="K2221" t="s">
        <v>24</v>
      </c>
      <c r="L2221">
        <v>8.93</v>
      </c>
      <c r="M2221" s="6">
        <f>tblSales[[#This Row],[Quantity]]*tblSales[[#This Row],[Unit Price]]</f>
        <v>419.71</v>
      </c>
    </row>
    <row r="2222" spans="1:13" x14ac:dyDescent="0.25">
      <c r="A2222" s="2">
        <v>45548</v>
      </c>
      <c r="B2222">
        <v>37341</v>
      </c>
      <c r="C2222" t="s">
        <v>156</v>
      </c>
      <c r="D2222" t="s">
        <v>52</v>
      </c>
      <c r="E2222" t="s">
        <v>79</v>
      </c>
      <c r="F2222" t="s">
        <v>88</v>
      </c>
      <c r="G2222" t="s">
        <v>28</v>
      </c>
      <c r="H2222" t="s">
        <v>18</v>
      </c>
      <c r="I2222">
        <v>23</v>
      </c>
      <c r="J2222" t="s">
        <v>23</v>
      </c>
      <c r="K2222" t="s">
        <v>29</v>
      </c>
      <c r="L2222">
        <v>11.1</v>
      </c>
      <c r="M2222" s="6">
        <f>tblSales[[#This Row],[Quantity]]*tblSales[[#This Row],[Unit Price]]</f>
        <v>255.29999999999998</v>
      </c>
    </row>
    <row r="2223" spans="1:13" x14ac:dyDescent="0.25">
      <c r="A2223" s="2">
        <v>45548</v>
      </c>
      <c r="B2223">
        <v>37341</v>
      </c>
      <c r="C2223" t="s">
        <v>156</v>
      </c>
      <c r="D2223" t="s">
        <v>52</v>
      </c>
      <c r="E2223" t="s">
        <v>79</v>
      </c>
      <c r="F2223" t="s">
        <v>88</v>
      </c>
      <c r="G2223" t="s">
        <v>126</v>
      </c>
      <c r="H2223" t="s">
        <v>33</v>
      </c>
      <c r="I2223">
        <v>28</v>
      </c>
      <c r="J2223" t="s">
        <v>26</v>
      </c>
      <c r="K2223" t="s">
        <v>27</v>
      </c>
      <c r="L2223">
        <v>7.42</v>
      </c>
      <c r="M2223" s="6">
        <f>tblSales[[#This Row],[Quantity]]*tblSales[[#This Row],[Unit Price]]</f>
        <v>207.76</v>
      </c>
    </row>
    <row r="2224" spans="1:13" x14ac:dyDescent="0.25">
      <c r="A2224" s="2">
        <v>45548</v>
      </c>
      <c r="B2224">
        <v>37341</v>
      </c>
      <c r="C2224" t="s">
        <v>156</v>
      </c>
      <c r="D2224" t="s">
        <v>52</v>
      </c>
      <c r="E2224" t="s">
        <v>79</v>
      </c>
      <c r="F2224" t="s">
        <v>88</v>
      </c>
      <c r="G2224" t="s">
        <v>39</v>
      </c>
      <c r="H2224" t="s">
        <v>18</v>
      </c>
      <c r="I2224">
        <v>22</v>
      </c>
      <c r="J2224" t="s">
        <v>26</v>
      </c>
      <c r="K2224" t="s">
        <v>27</v>
      </c>
      <c r="L2224">
        <v>8.25</v>
      </c>
      <c r="M2224" s="6">
        <f>tblSales[[#This Row],[Quantity]]*tblSales[[#This Row],[Unit Price]]</f>
        <v>181.5</v>
      </c>
    </row>
    <row r="2225" spans="1:13" x14ac:dyDescent="0.25">
      <c r="A2225" s="2">
        <v>45548</v>
      </c>
      <c r="B2225">
        <v>37341</v>
      </c>
      <c r="C2225" t="s">
        <v>156</v>
      </c>
      <c r="D2225" t="s">
        <v>52</v>
      </c>
      <c r="E2225" t="s">
        <v>79</v>
      </c>
      <c r="F2225" t="s">
        <v>88</v>
      </c>
      <c r="G2225" t="s">
        <v>39</v>
      </c>
      <c r="H2225" t="s">
        <v>18</v>
      </c>
      <c r="I2225">
        <v>28</v>
      </c>
      <c r="J2225" t="s">
        <v>26</v>
      </c>
      <c r="K2225" t="s">
        <v>27</v>
      </c>
      <c r="L2225">
        <v>8.25</v>
      </c>
      <c r="M2225" s="6">
        <f>tblSales[[#This Row],[Quantity]]*tblSales[[#This Row],[Unit Price]]</f>
        <v>231</v>
      </c>
    </row>
    <row r="2226" spans="1:13" x14ac:dyDescent="0.25">
      <c r="A2226" s="2">
        <v>45549</v>
      </c>
      <c r="B2226">
        <v>37342</v>
      </c>
      <c r="C2226" t="s">
        <v>109</v>
      </c>
      <c r="D2226" t="s">
        <v>41</v>
      </c>
      <c r="E2226" t="s">
        <v>83</v>
      </c>
      <c r="F2226" t="s">
        <v>88</v>
      </c>
      <c r="G2226" t="s">
        <v>101</v>
      </c>
      <c r="H2226" t="s">
        <v>33</v>
      </c>
      <c r="I2226">
        <v>3945</v>
      </c>
      <c r="J2226" t="s">
        <v>19</v>
      </c>
      <c r="K2226" t="s">
        <v>27</v>
      </c>
      <c r="L2226">
        <v>8.84</v>
      </c>
      <c r="M2226" s="6">
        <f>tblSales[[#This Row],[Quantity]]*tblSales[[#This Row],[Unit Price]]</f>
        <v>34873.800000000003</v>
      </c>
    </row>
    <row r="2227" spans="1:13" x14ac:dyDescent="0.25">
      <c r="A2227" s="2">
        <v>45549</v>
      </c>
      <c r="B2227">
        <v>37342</v>
      </c>
      <c r="C2227" t="s">
        <v>109</v>
      </c>
      <c r="D2227" t="s">
        <v>41</v>
      </c>
      <c r="E2227" t="s">
        <v>83</v>
      </c>
      <c r="F2227" t="s">
        <v>88</v>
      </c>
      <c r="G2227" t="s">
        <v>62</v>
      </c>
      <c r="H2227" t="s">
        <v>33</v>
      </c>
      <c r="I2227">
        <v>4785</v>
      </c>
      <c r="J2227" t="s">
        <v>36</v>
      </c>
      <c r="K2227" t="s">
        <v>20</v>
      </c>
      <c r="L2227">
        <v>8.7799999999999994</v>
      </c>
      <c r="M2227" s="6">
        <f>tblSales[[#This Row],[Quantity]]*tblSales[[#This Row],[Unit Price]]</f>
        <v>42012.299999999996</v>
      </c>
    </row>
    <row r="2228" spans="1:13" x14ac:dyDescent="0.25">
      <c r="A2228" s="2">
        <v>45549</v>
      </c>
      <c r="B2228">
        <v>37342</v>
      </c>
      <c r="C2228" t="s">
        <v>109</v>
      </c>
      <c r="D2228" t="s">
        <v>41</v>
      </c>
      <c r="E2228" t="s">
        <v>83</v>
      </c>
      <c r="F2228" t="s">
        <v>88</v>
      </c>
      <c r="G2228" t="s">
        <v>103</v>
      </c>
      <c r="H2228" t="s">
        <v>18</v>
      </c>
      <c r="I2228">
        <v>2250</v>
      </c>
      <c r="J2228" t="s">
        <v>23</v>
      </c>
      <c r="K2228" t="s">
        <v>24</v>
      </c>
      <c r="L2228">
        <v>13</v>
      </c>
      <c r="M2228" s="6">
        <f>tblSales[[#This Row],[Quantity]]*tblSales[[#This Row],[Unit Price]]</f>
        <v>29250</v>
      </c>
    </row>
    <row r="2229" spans="1:13" x14ac:dyDescent="0.25">
      <c r="A2229" s="2">
        <v>45549</v>
      </c>
      <c r="B2229">
        <v>37342</v>
      </c>
      <c r="C2229" t="s">
        <v>109</v>
      </c>
      <c r="D2229" t="s">
        <v>41</v>
      </c>
      <c r="E2229" t="s">
        <v>83</v>
      </c>
      <c r="F2229" t="s">
        <v>88</v>
      </c>
      <c r="G2229" t="s">
        <v>111</v>
      </c>
      <c r="H2229" t="s">
        <v>22</v>
      </c>
      <c r="I2229">
        <v>2250</v>
      </c>
      <c r="J2229" t="s">
        <v>23</v>
      </c>
      <c r="K2229" t="s">
        <v>20</v>
      </c>
      <c r="L2229">
        <v>10.6</v>
      </c>
      <c r="M2229" s="6">
        <f>tblSales[[#This Row],[Quantity]]*tblSales[[#This Row],[Unit Price]]</f>
        <v>23850</v>
      </c>
    </row>
    <row r="2230" spans="1:13" x14ac:dyDescent="0.25">
      <c r="A2230" s="2">
        <v>45549</v>
      </c>
      <c r="B2230">
        <v>37342</v>
      </c>
      <c r="C2230" t="s">
        <v>109</v>
      </c>
      <c r="D2230" t="s">
        <v>41</v>
      </c>
      <c r="E2230" t="s">
        <v>83</v>
      </c>
      <c r="F2230" t="s">
        <v>88</v>
      </c>
      <c r="G2230" t="s">
        <v>126</v>
      </c>
      <c r="H2230" t="s">
        <v>33</v>
      </c>
      <c r="I2230">
        <v>6015</v>
      </c>
      <c r="J2230" t="s">
        <v>26</v>
      </c>
      <c r="K2230" t="s">
        <v>27</v>
      </c>
      <c r="L2230">
        <v>7.86</v>
      </c>
      <c r="M2230" s="6">
        <f>tblSales[[#This Row],[Quantity]]*tblSales[[#This Row],[Unit Price]]</f>
        <v>47277.9</v>
      </c>
    </row>
    <row r="2231" spans="1:13" x14ac:dyDescent="0.25">
      <c r="A2231" s="2">
        <v>45549</v>
      </c>
      <c r="B2231">
        <v>37343</v>
      </c>
      <c r="C2231" t="s">
        <v>40</v>
      </c>
      <c r="D2231" t="s">
        <v>41</v>
      </c>
      <c r="E2231" t="s">
        <v>15</v>
      </c>
      <c r="F2231" t="s">
        <v>88</v>
      </c>
      <c r="G2231" t="s">
        <v>112</v>
      </c>
      <c r="H2231" t="s">
        <v>18</v>
      </c>
      <c r="I2231">
        <v>1422</v>
      </c>
      <c r="J2231" t="s">
        <v>26</v>
      </c>
      <c r="K2231" t="s">
        <v>29</v>
      </c>
      <c r="L2231">
        <v>8.5500000000000007</v>
      </c>
      <c r="M2231" s="6">
        <f>tblSales[[#This Row],[Quantity]]*tblSales[[#This Row],[Unit Price]]</f>
        <v>12158.1</v>
      </c>
    </row>
    <row r="2232" spans="1:13" x14ac:dyDescent="0.25">
      <c r="A2232" s="2">
        <v>45549</v>
      </c>
      <c r="B2232">
        <v>37343</v>
      </c>
      <c r="C2232" t="s">
        <v>40</v>
      </c>
      <c r="D2232" t="s">
        <v>41</v>
      </c>
      <c r="E2232" t="s">
        <v>15</v>
      </c>
      <c r="F2232" t="s">
        <v>88</v>
      </c>
      <c r="G2232" t="s">
        <v>60</v>
      </c>
      <c r="H2232" t="s">
        <v>22</v>
      </c>
      <c r="I2232">
        <v>1282</v>
      </c>
      <c r="J2232" t="s">
        <v>19</v>
      </c>
      <c r="K2232" t="s">
        <v>27</v>
      </c>
      <c r="L2232">
        <v>8.25</v>
      </c>
      <c r="M2232" s="6">
        <f>tblSales[[#This Row],[Quantity]]*tblSales[[#This Row],[Unit Price]]</f>
        <v>10576.5</v>
      </c>
    </row>
    <row r="2233" spans="1:13" x14ac:dyDescent="0.25">
      <c r="A2233" s="2">
        <v>45549</v>
      </c>
      <c r="B2233">
        <v>37343</v>
      </c>
      <c r="C2233" t="s">
        <v>40</v>
      </c>
      <c r="D2233" t="s">
        <v>41</v>
      </c>
      <c r="E2233" t="s">
        <v>15</v>
      </c>
      <c r="F2233" t="s">
        <v>88</v>
      </c>
      <c r="G2233" t="s">
        <v>75</v>
      </c>
      <c r="H2233" t="s">
        <v>18</v>
      </c>
      <c r="I2233">
        <v>1166</v>
      </c>
      <c r="J2233" t="s">
        <v>26</v>
      </c>
      <c r="K2233" t="s">
        <v>24</v>
      </c>
      <c r="L2233">
        <v>9.4499999999999993</v>
      </c>
      <c r="M2233" s="6">
        <f>tblSales[[#This Row],[Quantity]]*tblSales[[#This Row],[Unit Price]]</f>
        <v>11018.699999999999</v>
      </c>
    </row>
    <row r="2234" spans="1:13" x14ac:dyDescent="0.25">
      <c r="A2234" s="2">
        <v>45549</v>
      </c>
      <c r="B2234">
        <v>37343</v>
      </c>
      <c r="C2234" t="s">
        <v>40</v>
      </c>
      <c r="D2234" t="s">
        <v>41</v>
      </c>
      <c r="E2234" t="s">
        <v>15</v>
      </c>
      <c r="F2234" t="s">
        <v>88</v>
      </c>
      <c r="G2234" t="s">
        <v>74</v>
      </c>
      <c r="H2234" t="s">
        <v>33</v>
      </c>
      <c r="I2234">
        <v>1054</v>
      </c>
      <c r="J2234" t="s">
        <v>23</v>
      </c>
      <c r="K2234" t="s">
        <v>29</v>
      </c>
      <c r="L2234">
        <v>10.58</v>
      </c>
      <c r="M2234" s="6">
        <f>tblSales[[#This Row],[Quantity]]*tblSales[[#This Row],[Unit Price]]</f>
        <v>11151.32</v>
      </c>
    </row>
    <row r="2235" spans="1:13" x14ac:dyDescent="0.25">
      <c r="A2235" s="2">
        <v>45549</v>
      </c>
      <c r="B2235">
        <v>37343</v>
      </c>
      <c r="C2235" t="s">
        <v>40</v>
      </c>
      <c r="D2235" t="s">
        <v>41</v>
      </c>
      <c r="E2235" t="s">
        <v>15</v>
      </c>
      <c r="F2235" t="s">
        <v>88</v>
      </c>
      <c r="G2235" t="s">
        <v>108</v>
      </c>
      <c r="H2235" t="s">
        <v>22</v>
      </c>
      <c r="I2235">
        <v>458</v>
      </c>
      <c r="J2235" t="s">
        <v>23</v>
      </c>
      <c r="K2235" t="s">
        <v>27</v>
      </c>
      <c r="L2235">
        <v>10.08</v>
      </c>
      <c r="M2235" s="6">
        <f>tblSales[[#This Row],[Quantity]]*tblSales[[#This Row],[Unit Price]]</f>
        <v>4616.6400000000003</v>
      </c>
    </row>
    <row r="2236" spans="1:13" x14ac:dyDescent="0.25">
      <c r="A2236" s="2">
        <v>45549</v>
      </c>
      <c r="B2236">
        <v>37344</v>
      </c>
      <c r="C2236" t="s">
        <v>176</v>
      </c>
      <c r="D2236" t="s">
        <v>46</v>
      </c>
      <c r="E2236" t="s">
        <v>31</v>
      </c>
      <c r="F2236" t="s">
        <v>88</v>
      </c>
      <c r="G2236" t="s">
        <v>90</v>
      </c>
      <c r="H2236" t="s">
        <v>33</v>
      </c>
      <c r="I2236">
        <v>4644</v>
      </c>
      <c r="J2236" t="s">
        <v>36</v>
      </c>
      <c r="K2236" t="s">
        <v>24</v>
      </c>
      <c r="L2236">
        <v>9.5399999999999991</v>
      </c>
      <c r="M2236" s="6">
        <f>tblSales[[#This Row],[Quantity]]*tblSales[[#This Row],[Unit Price]]</f>
        <v>44303.759999999995</v>
      </c>
    </row>
    <row r="2237" spans="1:13" x14ac:dyDescent="0.25">
      <c r="A2237" s="2">
        <v>45549</v>
      </c>
      <c r="B2237">
        <v>37344</v>
      </c>
      <c r="C2237" t="s">
        <v>176</v>
      </c>
      <c r="D2237" t="s">
        <v>46</v>
      </c>
      <c r="E2237" t="s">
        <v>31</v>
      </c>
      <c r="F2237" t="s">
        <v>88</v>
      </c>
      <c r="G2237" t="s">
        <v>101</v>
      </c>
      <c r="H2237" t="s">
        <v>33</v>
      </c>
      <c r="I2237">
        <v>3432</v>
      </c>
      <c r="J2237" t="s">
        <v>19</v>
      </c>
      <c r="K2237" t="s">
        <v>27</v>
      </c>
      <c r="L2237">
        <v>9.33</v>
      </c>
      <c r="M2237" s="6">
        <f>tblSales[[#This Row],[Quantity]]*tblSales[[#This Row],[Unit Price]]</f>
        <v>32020.560000000001</v>
      </c>
    </row>
    <row r="2238" spans="1:13" x14ac:dyDescent="0.25">
      <c r="A2238" s="2">
        <v>45549</v>
      </c>
      <c r="B2238">
        <v>37344</v>
      </c>
      <c r="C2238" t="s">
        <v>176</v>
      </c>
      <c r="D2238" t="s">
        <v>46</v>
      </c>
      <c r="E2238" t="s">
        <v>31</v>
      </c>
      <c r="F2238" t="s">
        <v>88</v>
      </c>
      <c r="G2238" t="s">
        <v>17</v>
      </c>
      <c r="H2238" t="s">
        <v>18</v>
      </c>
      <c r="I2238">
        <v>4488</v>
      </c>
      <c r="J2238" t="s">
        <v>19</v>
      </c>
      <c r="K2238" t="s">
        <v>20</v>
      </c>
      <c r="L2238">
        <v>10.91</v>
      </c>
      <c r="M2238" s="6">
        <f>tblSales[[#This Row],[Quantity]]*tblSales[[#This Row],[Unit Price]]</f>
        <v>48964.08</v>
      </c>
    </row>
    <row r="2239" spans="1:13" x14ac:dyDescent="0.25">
      <c r="A2239" s="2">
        <v>45549</v>
      </c>
      <c r="B2239">
        <v>37344</v>
      </c>
      <c r="C2239" t="s">
        <v>176</v>
      </c>
      <c r="D2239" t="s">
        <v>46</v>
      </c>
      <c r="E2239" t="s">
        <v>31</v>
      </c>
      <c r="F2239" t="s">
        <v>88</v>
      </c>
      <c r="G2239" t="s">
        <v>99</v>
      </c>
      <c r="H2239" t="s">
        <v>22</v>
      </c>
      <c r="I2239">
        <v>3168</v>
      </c>
      <c r="J2239" t="s">
        <v>19</v>
      </c>
      <c r="K2239" t="s">
        <v>24</v>
      </c>
      <c r="L2239">
        <v>9.42</v>
      </c>
      <c r="M2239" s="6">
        <f>tblSales[[#This Row],[Quantity]]*tblSales[[#This Row],[Unit Price]]</f>
        <v>29842.560000000001</v>
      </c>
    </row>
    <row r="2240" spans="1:13" x14ac:dyDescent="0.25">
      <c r="A2240" s="2">
        <v>45549</v>
      </c>
      <c r="B2240">
        <v>37344</v>
      </c>
      <c r="C2240" t="s">
        <v>176</v>
      </c>
      <c r="D2240" t="s">
        <v>46</v>
      </c>
      <c r="E2240" t="s">
        <v>31</v>
      </c>
      <c r="F2240" t="s">
        <v>88</v>
      </c>
      <c r="G2240" t="s">
        <v>80</v>
      </c>
      <c r="H2240" t="s">
        <v>18</v>
      </c>
      <c r="I2240">
        <v>4896</v>
      </c>
      <c r="J2240" t="s">
        <v>36</v>
      </c>
      <c r="K2240" t="s">
        <v>24</v>
      </c>
      <c r="L2240">
        <v>10.6</v>
      </c>
      <c r="M2240" s="6">
        <f>tblSales[[#This Row],[Quantity]]*tblSales[[#This Row],[Unit Price]]</f>
        <v>51897.599999999999</v>
      </c>
    </row>
    <row r="2241" spans="1:13" x14ac:dyDescent="0.25">
      <c r="A2241" s="2">
        <v>45549</v>
      </c>
      <c r="B2241">
        <v>37345</v>
      </c>
      <c r="C2241" t="s">
        <v>123</v>
      </c>
      <c r="D2241" t="s">
        <v>78</v>
      </c>
      <c r="E2241" t="s">
        <v>69</v>
      </c>
      <c r="F2241" t="s">
        <v>88</v>
      </c>
      <c r="G2241" t="s">
        <v>49</v>
      </c>
      <c r="H2241" t="s">
        <v>22</v>
      </c>
      <c r="I2241">
        <v>145</v>
      </c>
      <c r="J2241" t="s">
        <v>26</v>
      </c>
      <c r="K2241" t="s">
        <v>34</v>
      </c>
      <c r="L2241">
        <v>6.17</v>
      </c>
      <c r="M2241" s="6">
        <f>tblSales[[#This Row],[Quantity]]*tblSales[[#This Row],[Unit Price]]</f>
        <v>894.65</v>
      </c>
    </row>
    <row r="2242" spans="1:13" x14ac:dyDescent="0.25">
      <c r="A2242" s="2">
        <v>45549</v>
      </c>
      <c r="B2242">
        <v>37345</v>
      </c>
      <c r="C2242" t="s">
        <v>123</v>
      </c>
      <c r="D2242" t="s">
        <v>78</v>
      </c>
      <c r="E2242" t="s">
        <v>69</v>
      </c>
      <c r="F2242" t="s">
        <v>88</v>
      </c>
      <c r="G2242" t="s">
        <v>38</v>
      </c>
      <c r="H2242" t="s">
        <v>33</v>
      </c>
      <c r="I2242">
        <v>369</v>
      </c>
      <c r="J2242" t="s">
        <v>23</v>
      </c>
      <c r="K2242" t="s">
        <v>27</v>
      </c>
      <c r="L2242">
        <v>9</v>
      </c>
      <c r="M2242" s="6">
        <f>tblSales[[#This Row],[Quantity]]*tblSales[[#This Row],[Unit Price]]</f>
        <v>3321</v>
      </c>
    </row>
    <row r="2243" spans="1:13" x14ac:dyDescent="0.25">
      <c r="A2243" s="2">
        <v>45549</v>
      </c>
      <c r="B2243">
        <v>37345</v>
      </c>
      <c r="C2243" t="s">
        <v>123</v>
      </c>
      <c r="D2243" t="s">
        <v>78</v>
      </c>
      <c r="E2243" t="s">
        <v>69</v>
      </c>
      <c r="F2243" t="s">
        <v>88</v>
      </c>
      <c r="G2243" t="s">
        <v>104</v>
      </c>
      <c r="H2243" t="s">
        <v>33</v>
      </c>
      <c r="I2243">
        <v>304</v>
      </c>
      <c r="J2243" t="s">
        <v>23</v>
      </c>
      <c r="K2243" t="s">
        <v>24</v>
      </c>
      <c r="L2243">
        <v>9.74</v>
      </c>
      <c r="M2243" s="6">
        <f>tblSales[[#This Row],[Quantity]]*tblSales[[#This Row],[Unit Price]]</f>
        <v>2960.96</v>
      </c>
    </row>
    <row r="2244" spans="1:13" x14ac:dyDescent="0.25">
      <c r="A2244" s="2">
        <v>45549</v>
      </c>
      <c r="B2244">
        <v>37345</v>
      </c>
      <c r="C2244" t="s">
        <v>123</v>
      </c>
      <c r="D2244" t="s">
        <v>78</v>
      </c>
      <c r="E2244" t="s">
        <v>69</v>
      </c>
      <c r="F2244" t="s">
        <v>88</v>
      </c>
      <c r="G2244" t="s">
        <v>84</v>
      </c>
      <c r="H2244" t="s">
        <v>22</v>
      </c>
      <c r="I2244">
        <v>213</v>
      </c>
      <c r="J2244" t="s">
        <v>36</v>
      </c>
      <c r="K2244" t="s">
        <v>29</v>
      </c>
      <c r="L2244">
        <v>6.36</v>
      </c>
      <c r="M2244" s="6">
        <f>tblSales[[#This Row],[Quantity]]*tblSales[[#This Row],[Unit Price]]</f>
        <v>1354.68</v>
      </c>
    </row>
    <row r="2245" spans="1:13" x14ac:dyDescent="0.25">
      <c r="A2245" s="2">
        <v>45549</v>
      </c>
      <c r="B2245">
        <v>37345</v>
      </c>
      <c r="C2245" t="s">
        <v>123</v>
      </c>
      <c r="D2245" t="s">
        <v>78</v>
      </c>
      <c r="E2245" t="s">
        <v>69</v>
      </c>
      <c r="F2245" t="s">
        <v>88</v>
      </c>
      <c r="G2245" t="s">
        <v>86</v>
      </c>
      <c r="H2245" t="s">
        <v>33</v>
      </c>
      <c r="I2245">
        <v>447</v>
      </c>
      <c r="J2245" t="s">
        <v>19</v>
      </c>
      <c r="K2245" t="s">
        <v>20</v>
      </c>
      <c r="L2245">
        <v>7.75</v>
      </c>
      <c r="M2245" s="6">
        <f>tblSales[[#This Row],[Quantity]]*tblSales[[#This Row],[Unit Price]]</f>
        <v>3464.25</v>
      </c>
    </row>
    <row r="2246" spans="1:13" x14ac:dyDescent="0.25">
      <c r="A2246" s="2">
        <v>45549</v>
      </c>
      <c r="B2246">
        <v>37346</v>
      </c>
      <c r="C2246" t="s">
        <v>174</v>
      </c>
      <c r="D2246" t="s">
        <v>52</v>
      </c>
      <c r="E2246" t="s">
        <v>31</v>
      </c>
      <c r="F2246" t="s">
        <v>88</v>
      </c>
      <c r="G2246" t="s">
        <v>17</v>
      </c>
      <c r="H2246" t="s">
        <v>18</v>
      </c>
      <c r="I2246">
        <v>180</v>
      </c>
      <c r="J2246" t="s">
        <v>19</v>
      </c>
      <c r="K2246" t="s">
        <v>20</v>
      </c>
      <c r="L2246">
        <v>9.76</v>
      </c>
      <c r="M2246" s="6">
        <f>tblSales[[#This Row],[Quantity]]*tblSales[[#This Row],[Unit Price]]</f>
        <v>1756.8</v>
      </c>
    </row>
    <row r="2247" spans="1:13" x14ac:dyDescent="0.25">
      <c r="A2247" s="2">
        <v>45549</v>
      </c>
      <c r="B2247">
        <v>37346</v>
      </c>
      <c r="C2247" t="s">
        <v>174</v>
      </c>
      <c r="D2247" t="s">
        <v>52</v>
      </c>
      <c r="E2247" t="s">
        <v>31</v>
      </c>
      <c r="F2247" t="s">
        <v>88</v>
      </c>
      <c r="G2247" t="s">
        <v>59</v>
      </c>
      <c r="H2247" t="s">
        <v>18</v>
      </c>
      <c r="I2247">
        <v>140</v>
      </c>
      <c r="J2247" t="s">
        <v>19</v>
      </c>
      <c r="K2247" t="s">
        <v>34</v>
      </c>
      <c r="L2247">
        <v>9.3800000000000008</v>
      </c>
      <c r="M2247" s="6">
        <f>tblSales[[#This Row],[Quantity]]*tblSales[[#This Row],[Unit Price]]</f>
        <v>1313.2</v>
      </c>
    </row>
    <row r="2248" spans="1:13" x14ac:dyDescent="0.25">
      <c r="A2248" s="2">
        <v>45549</v>
      </c>
      <c r="B2248">
        <v>37346</v>
      </c>
      <c r="C2248" t="s">
        <v>174</v>
      </c>
      <c r="D2248" t="s">
        <v>52</v>
      </c>
      <c r="E2248" t="s">
        <v>31</v>
      </c>
      <c r="F2248" t="s">
        <v>88</v>
      </c>
      <c r="G2248" t="s">
        <v>67</v>
      </c>
      <c r="H2248" t="s">
        <v>18</v>
      </c>
      <c r="I2248">
        <v>328</v>
      </c>
      <c r="J2248" t="s">
        <v>23</v>
      </c>
      <c r="K2248" t="s">
        <v>20</v>
      </c>
      <c r="L2248">
        <v>11.93</v>
      </c>
      <c r="M2248" s="6">
        <f>tblSales[[#This Row],[Quantity]]*tblSales[[#This Row],[Unit Price]]</f>
        <v>3913.04</v>
      </c>
    </row>
    <row r="2249" spans="1:13" x14ac:dyDescent="0.25">
      <c r="A2249" s="2">
        <v>45549</v>
      </c>
      <c r="B2249">
        <v>37346</v>
      </c>
      <c r="C2249" t="s">
        <v>174</v>
      </c>
      <c r="D2249" t="s">
        <v>52</v>
      </c>
      <c r="E2249" t="s">
        <v>31</v>
      </c>
      <c r="F2249" t="s">
        <v>88</v>
      </c>
      <c r="G2249" t="s">
        <v>60</v>
      </c>
      <c r="H2249" t="s">
        <v>22</v>
      </c>
      <c r="I2249">
        <v>160</v>
      </c>
      <c r="J2249" t="s">
        <v>19</v>
      </c>
      <c r="K2249" t="s">
        <v>27</v>
      </c>
      <c r="L2249">
        <v>7.79</v>
      </c>
      <c r="M2249" s="6">
        <f>tblSales[[#This Row],[Quantity]]*tblSales[[#This Row],[Unit Price]]</f>
        <v>1246.4000000000001</v>
      </c>
    </row>
    <row r="2250" spans="1:13" x14ac:dyDescent="0.25">
      <c r="A2250" s="2">
        <v>45549</v>
      </c>
      <c r="B2250">
        <v>37346</v>
      </c>
      <c r="C2250" t="s">
        <v>174</v>
      </c>
      <c r="D2250" t="s">
        <v>52</v>
      </c>
      <c r="E2250" t="s">
        <v>31</v>
      </c>
      <c r="F2250" t="s">
        <v>88</v>
      </c>
      <c r="G2250" t="s">
        <v>117</v>
      </c>
      <c r="H2250" t="s">
        <v>18</v>
      </c>
      <c r="I2250">
        <v>167</v>
      </c>
      <c r="J2250" t="s">
        <v>26</v>
      </c>
      <c r="K2250" t="s">
        <v>34</v>
      </c>
      <c r="L2250">
        <v>8.33</v>
      </c>
      <c r="M2250" s="6">
        <f>tblSales[[#This Row],[Quantity]]*tblSales[[#This Row],[Unit Price]]</f>
        <v>1391.11</v>
      </c>
    </row>
    <row r="2251" spans="1:13" x14ac:dyDescent="0.25">
      <c r="A2251" s="2">
        <v>45549</v>
      </c>
      <c r="B2251">
        <v>37347</v>
      </c>
      <c r="C2251" t="s">
        <v>77</v>
      </c>
      <c r="D2251" t="s">
        <v>78</v>
      </c>
      <c r="E2251" t="s">
        <v>79</v>
      </c>
      <c r="F2251" t="s">
        <v>88</v>
      </c>
      <c r="G2251" t="s">
        <v>80</v>
      </c>
      <c r="H2251" t="s">
        <v>18</v>
      </c>
      <c r="I2251">
        <v>45</v>
      </c>
      <c r="J2251" t="s">
        <v>36</v>
      </c>
      <c r="K2251" t="s">
        <v>24</v>
      </c>
      <c r="L2251">
        <v>8.3699999999999992</v>
      </c>
      <c r="M2251" s="6">
        <f>tblSales[[#This Row],[Quantity]]*tblSales[[#This Row],[Unit Price]]</f>
        <v>376.65</v>
      </c>
    </row>
    <row r="2252" spans="1:13" x14ac:dyDescent="0.25">
      <c r="A2252" s="2">
        <v>45549</v>
      </c>
      <c r="B2252">
        <v>37347</v>
      </c>
      <c r="C2252" t="s">
        <v>77</v>
      </c>
      <c r="D2252" t="s">
        <v>78</v>
      </c>
      <c r="E2252" t="s">
        <v>79</v>
      </c>
      <c r="F2252" t="s">
        <v>88</v>
      </c>
      <c r="G2252" t="s">
        <v>117</v>
      </c>
      <c r="H2252" t="s">
        <v>18</v>
      </c>
      <c r="I2252">
        <v>313</v>
      </c>
      <c r="J2252" t="s">
        <v>26</v>
      </c>
      <c r="K2252" t="s">
        <v>34</v>
      </c>
      <c r="L2252">
        <v>7.35</v>
      </c>
      <c r="M2252" s="6">
        <f>tblSales[[#This Row],[Quantity]]*tblSales[[#This Row],[Unit Price]]</f>
        <v>2300.5499999999997</v>
      </c>
    </row>
    <row r="2253" spans="1:13" x14ac:dyDescent="0.25">
      <c r="A2253" s="2">
        <v>45549</v>
      </c>
      <c r="B2253">
        <v>37347</v>
      </c>
      <c r="C2253" t="s">
        <v>77</v>
      </c>
      <c r="D2253" t="s">
        <v>78</v>
      </c>
      <c r="E2253" t="s">
        <v>79</v>
      </c>
      <c r="F2253" t="s">
        <v>88</v>
      </c>
      <c r="G2253" t="s">
        <v>75</v>
      </c>
      <c r="H2253" t="s">
        <v>18</v>
      </c>
      <c r="I2253">
        <v>60</v>
      </c>
      <c r="J2253" t="s">
        <v>26</v>
      </c>
      <c r="K2253" t="s">
        <v>24</v>
      </c>
      <c r="L2253">
        <v>7.88</v>
      </c>
      <c r="M2253" s="6">
        <f>tblSales[[#This Row],[Quantity]]*tblSales[[#This Row],[Unit Price]]</f>
        <v>472.8</v>
      </c>
    </row>
    <row r="2254" spans="1:13" x14ac:dyDescent="0.25">
      <c r="A2254" s="2">
        <v>45549</v>
      </c>
      <c r="B2254">
        <v>37347</v>
      </c>
      <c r="C2254" t="s">
        <v>77</v>
      </c>
      <c r="D2254" t="s">
        <v>78</v>
      </c>
      <c r="E2254" t="s">
        <v>79</v>
      </c>
      <c r="F2254" t="s">
        <v>88</v>
      </c>
      <c r="G2254" t="s">
        <v>44</v>
      </c>
      <c r="H2254" t="s">
        <v>33</v>
      </c>
      <c r="I2254">
        <v>298</v>
      </c>
      <c r="J2254" t="s">
        <v>26</v>
      </c>
      <c r="K2254" t="s">
        <v>20</v>
      </c>
      <c r="L2254">
        <v>6.89</v>
      </c>
      <c r="M2254" s="6">
        <f>tblSales[[#This Row],[Quantity]]*tblSales[[#This Row],[Unit Price]]</f>
        <v>2053.2199999999998</v>
      </c>
    </row>
    <row r="2255" spans="1:13" x14ac:dyDescent="0.25">
      <c r="A2255" s="2">
        <v>45549</v>
      </c>
      <c r="B2255">
        <v>37347</v>
      </c>
      <c r="C2255" t="s">
        <v>77</v>
      </c>
      <c r="D2255" t="s">
        <v>78</v>
      </c>
      <c r="E2255" t="s">
        <v>79</v>
      </c>
      <c r="F2255" t="s">
        <v>88</v>
      </c>
      <c r="G2255" t="s">
        <v>81</v>
      </c>
      <c r="H2255" t="s">
        <v>22</v>
      </c>
      <c r="I2255">
        <v>178</v>
      </c>
      <c r="J2255" t="s">
        <v>36</v>
      </c>
      <c r="K2255" t="s">
        <v>24</v>
      </c>
      <c r="L2255">
        <v>7.03</v>
      </c>
      <c r="M2255" s="6">
        <f>tblSales[[#This Row],[Quantity]]*tblSales[[#This Row],[Unit Price]]</f>
        <v>1251.3400000000001</v>
      </c>
    </row>
    <row r="2256" spans="1:13" x14ac:dyDescent="0.25">
      <c r="A2256" s="2">
        <v>45550</v>
      </c>
      <c r="B2256">
        <v>37348</v>
      </c>
      <c r="C2256" t="s">
        <v>148</v>
      </c>
      <c r="D2256" t="s">
        <v>52</v>
      </c>
      <c r="E2256" t="s">
        <v>69</v>
      </c>
      <c r="F2256" t="s">
        <v>88</v>
      </c>
      <c r="G2256" t="s">
        <v>71</v>
      </c>
      <c r="H2256" t="s">
        <v>22</v>
      </c>
      <c r="I2256">
        <v>492</v>
      </c>
      <c r="J2256" t="s">
        <v>19</v>
      </c>
      <c r="K2256" t="s">
        <v>20</v>
      </c>
      <c r="L2256">
        <v>8.19</v>
      </c>
      <c r="M2256" s="6">
        <f>tblSales[[#This Row],[Quantity]]*tblSales[[#This Row],[Unit Price]]</f>
        <v>4029.4799999999996</v>
      </c>
    </row>
    <row r="2257" spans="1:13" x14ac:dyDescent="0.25">
      <c r="A2257" s="2">
        <v>45550</v>
      </c>
      <c r="B2257">
        <v>37348</v>
      </c>
      <c r="C2257" t="s">
        <v>148</v>
      </c>
      <c r="D2257" t="s">
        <v>52</v>
      </c>
      <c r="E2257" t="s">
        <v>69</v>
      </c>
      <c r="F2257" t="s">
        <v>88</v>
      </c>
      <c r="G2257" t="s">
        <v>80</v>
      </c>
      <c r="H2257" t="s">
        <v>18</v>
      </c>
      <c r="I2257">
        <v>411</v>
      </c>
      <c r="J2257" t="s">
        <v>36</v>
      </c>
      <c r="K2257" t="s">
        <v>24</v>
      </c>
      <c r="L2257">
        <v>9.49</v>
      </c>
      <c r="M2257" s="6">
        <f>tblSales[[#This Row],[Quantity]]*tblSales[[#This Row],[Unit Price]]</f>
        <v>3900.39</v>
      </c>
    </row>
    <row r="2258" spans="1:13" x14ac:dyDescent="0.25">
      <c r="A2258" s="2">
        <v>45550</v>
      </c>
      <c r="B2258">
        <v>37348</v>
      </c>
      <c r="C2258" t="s">
        <v>148</v>
      </c>
      <c r="D2258" t="s">
        <v>52</v>
      </c>
      <c r="E2258" t="s">
        <v>69</v>
      </c>
      <c r="F2258" t="s">
        <v>88</v>
      </c>
      <c r="G2258" t="s">
        <v>38</v>
      </c>
      <c r="H2258" t="s">
        <v>33</v>
      </c>
      <c r="I2258">
        <v>501</v>
      </c>
      <c r="J2258" t="s">
        <v>23</v>
      </c>
      <c r="K2258" t="s">
        <v>27</v>
      </c>
      <c r="L2258">
        <v>10.199999999999999</v>
      </c>
      <c r="M2258" s="6">
        <f>tblSales[[#This Row],[Quantity]]*tblSales[[#This Row],[Unit Price]]</f>
        <v>5110.2</v>
      </c>
    </row>
    <row r="2259" spans="1:13" x14ac:dyDescent="0.25">
      <c r="A2259" s="2">
        <v>45550</v>
      </c>
      <c r="B2259">
        <v>37348</v>
      </c>
      <c r="C2259" t="s">
        <v>148</v>
      </c>
      <c r="D2259" t="s">
        <v>52</v>
      </c>
      <c r="E2259" t="s">
        <v>69</v>
      </c>
      <c r="F2259" t="s">
        <v>88</v>
      </c>
      <c r="G2259" t="s">
        <v>76</v>
      </c>
      <c r="H2259" t="s">
        <v>18</v>
      </c>
      <c r="I2259">
        <v>999</v>
      </c>
      <c r="J2259" t="s">
        <v>19</v>
      </c>
      <c r="K2259" t="s">
        <v>29</v>
      </c>
      <c r="L2259">
        <v>9.09</v>
      </c>
      <c r="M2259" s="6">
        <f>tblSales[[#This Row],[Quantity]]*tblSales[[#This Row],[Unit Price]]</f>
        <v>9080.91</v>
      </c>
    </row>
    <row r="2260" spans="1:13" x14ac:dyDescent="0.25">
      <c r="A2260" s="2">
        <v>45550</v>
      </c>
      <c r="B2260">
        <v>37348</v>
      </c>
      <c r="C2260" t="s">
        <v>148</v>
      </c>
      <c r="D2260" t="s">
        <v>52</v>
      </c>
      <c r="E2260" t="s">
        <v>69</v>
      </c>
      <c r="F2260" t="s">
        <v>88</v>
      </c>
      <c r="G2260" t="s">
        <v>17</v>
      </c>
      <c r="H2260" t="s">
        <v>18</v>
      </c>
      <c r="I2260">
        <v>597</v>
      </c>
      <c r="J2260" t="s">
        <v>19</v>
      </c>
      <c r="K2260" t="s">
        <v>20</v>
      </c>
      <c r="L2260">
        <v>9.76</v>
      </c>
      <c r="M2260" s="6">
        <f>tblSales[[#This Row],[Quantity]]*tblSales[[#This Row],[Unit Price]]</f>
        <v>5826.72</v>
      </c>
    </row>
    <row r="2261" spans="1:13" x14ac:dyDescent="0.25">
      <c r="A2261" s="2">
        <v>45550</v>
      </c>
      <c r="B2261">
        <v>37349</v>
      </c>
      <c r="C2261" t="s">
        <v>195</v>
      </c>
      <c r="D2261" t="s">
        <v>52</v>
      </c>
      <c r="E2261" t="s">
        <v>83</v>
      </c>
      <c r="F2261" t="s">
        <v>88</v>
      </c>
      <c r="G2261" t="s">
        <v>81</v>
      </c>
      <c r="H2261" t="s">
        <v>22</v>
      </c>
      <c r="I2261">
        <v>370</v>
      </c>
      <c r="J2261" t="s">
        <v>36</v>
      </c>
      <c r="K2261" t="s">
        <v>24</v>
      </c>
      <c r="L2261">
        <v>7.96</v>
      </c>
      <c r="M2261" s="6">
        <f>tblSales[[#This Row],[Quantity]]*tblSales[[#This Row],[Unit Price]]</f>
        <v>2945.2</v>
      </c>
    </row>
    <row r="2262" spans="1:13" x14ac:dyDescent="0.25">
      <c r="A2262" s="2">
        <v>45550</v>
      </c>
      <c r="B2262">
        <v>37349</v>
      </c>
      <c r="C2262" t="s">
        <v>195</v>
      </c>
      <c r="D2262" t="s">
        <v>52</v>
      </c>
      <c r="E2262" t="s">
        <v>83</v>
      </c>
      <c r="F2262" t="s">
        <v>88</v>
      </c>
      <c r="G2262" t="s">
        <v>43</v>
      </c>
      <c r="H2262" t="s">
        <v>33</v>
      </c>
      <c r="I2262">
        <v>191</v>
      </c>
      <c r="J2262" t="s">
        <v>36</v>
      </c>
      <c r="K2262" t="s">
        <v>27</v>
      </c>
      <c r="L2262">
        <v>7.89</v>
      </c>
      <c r="M2262" s="6">
        <f>tblSales[[#This Row],[Quantity]]*tblSales[[#This Row],[Unit Price]]</f>
        <v>1506.99</v>
      </c>
    </row>
    <row r="2263" spans="1:13" x14ac:dyDescent="0.25">
      <c r="A2263" s="2">
        <v>45550</v>
      </c>
      <c r="B2263">
        <v>37349</v>
      </c>
      <c r="C2263" t="s">
        <v>195</v>
      </c>
      <c r="D2263" t="s">
        <v>52</v>
      </c>
      <c r="E2263" t="s">
        <v>83</v>
      </c>
      <c r="F2263" t="s">
        <v>88</v>
      </c>
      <c r="G2263" t="s">
        <v>38</v>
      </c>
      <c r="H2263" t="s">
        <v>33</v>
      </c>
      <c r="I2263">
        <v>386</v>
      </c>
      <c r="J2263" t="s">
        <v>23</v>
      </c>
      <c r="K2263" t="s">
        <v>27</v>
      </c>
      <c r="L2263">
        <v>10.199999999999999</v>
      </c>
      <c r="M2263" s="6">
        <f>tblSales[[#This Row],[Quantity]]*tblSales[[#This Row],[Unit Price]]</f>
        <v>3937.2</v>
      </c>
    </row>
    <row r="2264" spans="1:13" x14ac:dyDescent="0.25">
      <c r="A2264" s="2">
        <v>45550</v>
      </c>
      <c r="B2264">
        <v>37349</v>
      </c>
      <c r="C2264" t="s">
        <v>195</v>
      </c>
      <c r="D2264" t="s">
        <v>52</v>
      </c>
      <c r="E2264" t="s">
        <v>83</v>
      </c>
      <c r="F2264" t="s">
        <v>88</v>
      </c>
      <c r="G2264" t="s">
        <v>115</v>
      </c>
      <c r="H2264" t="s">
        <v>22</v>
      </c>
      <c r="I2264">
        <v>254</v>
      </c>
      <c r="J2264" t="s">
        <v>23</v>
      </c>
      <c r="K2264" t="s">
        <v>29</v>
      </c>
      <c r="L2264">
        <v>9.32</v>
      </c>
      <c r="M2264" s="6">
        <f>tblSales[[#This Row],[Quantity]]*tblSales[[#This Row],[Unit Price]]</f>
        <v>2367.2800000000002</v>
      </c>
    </row>
    <row r="2265" spans="1:13" x14ac:dyDescent="0.25">
      <c r="A2265" s="2">
        <v>45550</v>
      </c>
      <c r="B2265">
        <v>37349</v>
      </c>
      <c r="C2265" t="s">
        <v>195</v>
      </c>
      <c r="D2265" t="s">
        <v>52</v>
      </c>
      <c r="E2265" t="s">
        <v>83</v>
      </c>
      <c r="F2265" t="s">
        <v>88</v>
      </c>
      <c r="G2265" t="s">
        <v>112</v>
      </c>
      <c r="H2265" t="s">
        <v>18</v>
      </c>
      <c r="I2265">
        <v>435</v>
      </c>
      <c r="J2265" t="s">
        <v>26</v>
      </c>
      <c r="K2265" t="s">
        <v>29</v>
      </c>
      <c r="L2265">
        <v>8.08</v>
      </c>
      <c r="M2265" s="6">
        <f>tblSales[[#This Row],[Quantity]]*tblSales[[#This Row],[Unit Price]]</f>
        <v>3514.8</v>
      </c>
    </row>
    <row r="2266" spans="1:13" x14ac:dyDescent="0.25">
      <c r="A2266" s="2">
        <v>45550</v>
      </c>
      <c r="B2266">
        <v>37350</v>
      </c>
      <c r="C2266" t="s">
        <v>118</v>
      </c>
      <c r="D2266" t="s">
        <v>41</v>
      </c>
      <c r="E2266" t="s">
        <v>53</v>
      </c>
      <c r="F2266" t="s">
        <v>88</v>
      </c>
      <c r="G2266" t="s">
        <v>21</v>
      </c>
      <c r="H2266" t="s">
        <v>22</v>
      </c>
      <c r="I2266">
        <v>64</v>
      </c>
      <c r="J2266" t="s">
        <v>23</v>
      </c>
      <c r="K2266" t="s">
        <v>24</v>
      </c>
      <c r="L2266">
        <v>10.92</v>
      </c>
      <c r="M2266" s="6">
        <f>tblSales[[#This Row],[Quantity]]*tblSales[[#This Row],[Unit Price]]</f>
        <v>698.88</v>
      </c>
    </row>
    <row r="2267" spans="1:13" x14ac:dyDescent="0.25">
      <c r="A2267" s="2">
        <v>45550</v>
      </c>
      <c r="B2267">
        <v>37350</v>
      </c>
      <c r="C2267" t="s">
        <v>118</v>
      </c>
      <c r="D2267" t="s">
        <v>41</v>
      </c>
      <c r="E2267" t="s">
        <v>53</v>
      </c>
      <c r="F2267" t="s">
        <v>88</v>
      </c>
      <c r="G2267" t="s">
        <v>59</v>
      </c>
      <c r="H2267" t="s">
        <v>18</v>
      </c>
      <c r="I2267">
        <v>41</v>
      </c>
      <c r="J2267" t="s">
        <v>19</v>
      </c>
      <c r="K2267" t="s">
        <v>34</v>
      </c>
      <c r="L2267">
        <v>9.93</v>
      </c>
      <c r="M2267" s="6">
        <f>tblSales[[#This Row],[Quantity]]*tblSales[[#This Row],[Unit Price]]</f>
        <v>407.13</v>
      </c>
    </row>
    <row r="2268" spans="1:13" x14ac:dyDescent="0.25">
      <c r="A2268" s="2">
        <v>45550</v>
      </c>
      <c r="B2268">
        <v>37350</v>
      </c>
      <c r="C2268" t="s">
        <v>118</v>
      </c>
      <c r="D2268" t="s">
        <v>41</v>
      </c>
      <c r="E2268" t="s">
        <v>53</v>
      </c>
      <c r="F2268" t="s">
        <v>88</v>
      </c>
      <c r="G2268" t="s">
        <v>76</v>
      </c>
      <c r="H2268" t="s">
        <v>18</v>
      </c>
      <c r="I2268">
        <v>87</v>
      </c>
      <c r="J2268" t="s">
        <v>19</v>
      </c>
      <c r="K2268" t="s">
        <v>29</v>
      </c>
      <c r="L2268">
        <v>9.6199999999999992</v>
      </c>
      <c r="M2268" s="6">
        <f>tblSales[[#This Row],[Quantity]]*tblSales[[#This Row],[Unit Price]]</f>
        <v>836.93999999999994</v>
      </c>
    </row>
    <row r="2269" spans="1:13" x14ac:dyDescent="0.25">
      <c r="A2269" s="2">
        <v>45550</v>
      </c>
      <c r="B2269">
        <v>37350</v>
      </c>
      <c r="C2269" t="s">
        <v>118</v>
      </c>
      <c r="D2269" t="s">
        <v>41</v>
      </c>
      <c r="E2269" t="s">
        <v>53</v>
      </c>
      <c r="F2269" t="s">
        <v>88</v>
      </c>
      <c r="G2269" t="s">
        <v>132</v>
      </c>
      <c r="H2269" t="s">
        <v>18</v>
      </c>
      <c r="I2269">
        <v>2</v>
      </c>
      <c r="J2269" t="s">
        <v>19</v>
      </c>
      <c r="K2269" t="s">
        <v>27</v>
      </c>
      <c r="L2269">
        <v>9.82</v>
      </c>
      <c r="M2269" s="6">
        <f>tblSales[[#This Row],[Quantity]]*tblSales[[#This Row],[Unit Price]]</f>
        <v>19.64</v>
      </c>
    </row>
    <row r="2270" spans="1:13" x14ac:dyDescent="0.25">
      <c r="A2270" s="2">
        <v>45550</v>
      </c>
      <c r="B2270">
        <v>37350</v>
      </c>
      <c r="C2270" t="s">
        <v>118</v>
      </c>
      <c r="D2270" t="s">
        <v>41</v>
      </c>
      <c r="E2270" t="s">
        <v>53</v>
      </c>
      <c r="F2270" t="s">
        <v>88</v>
      </c>
      <c r="G2270" t="s">
        <v>17</v>
      </c>
      <c r="H2270" t="s">
        <v>18</v>
      </c>
      <c r="I2270">
        <v>99</v>
      </c>
      <c r="J2270" t="s">
        <v>19</v>
      </c>
      <c r="K2270" t="s">
        <v>20</v>
      </c>
      <c r="L2270">
        <v>10.33</v>
      </c>
      <c r="M2270" s="6">
        <f>tblSales[[#This Row],[Quantity]]*tblSales[[#This Row],[Unit Price]]</f>
        <v>1022.67</v>
      </c>
    </row>
    <row r="2271" spans="1:13" x14ac:dyDescent="0.25">
      <c r="A2271" s="2">
        <v>45550</v>
      </c>
      <c r="B2271">
        <v>37351</v>
      </c>
      <c r="C2271" t="s">
        <v>124</v>
      </c>
      <c r="D2271" t="s">
        <v>52</v>
      </c>
      <c r="E2271" t="s">
        <v>79</v>
      </c>
      <c r="F2271" t="s">
        <v>88</v>
      </c>
      <c r="G2271" t="s">
        <v>39</v>
      </c>
      <c r="H2271" t="s">
        <v>18</v>
      </c>
      <c r="I2271">
        <v>203</v>
      </c>
      <c r="J2271" t="s">
        <v>26</v>
      </c>
      <c r="K2271" t="s">
        <v>27</v>
      </c>
      <c r="L2271">
        <v>8.25</v>
      </c>
      <c r="M2271" s="6">
        <f>tblSales[[#This Row],[Quantity]]*tblSales[[#This Row],[Unit Price]]</f>
        <v>1674.75</v>
      </c>
    </row>
    <row r="2272" spans="1:13" x14ac:dyDescent="0.25">
      <c r="A2272" s="2">
        <v>45550</v>
      </c>
      <c r="B2272">
        <v>37351</v>
      </c>
      <c r="C2272" t="s">
        <v>124</v>
      </c>
      <c r="D2272" t="s">
        <v>52</v>
      </c>
      <c r="E2272" t="s">
        <v>79</v>
      </c>
      <c r="F2272" t="s">
        <v>88</v>
      </c>
      <c r="G2272" t="s">
        <v>75</v>
      </c>
      <c r="H2272" t="s">
        <v>18</v>
      </c>
      <c r="I2272">
        <v>132</v>
      </c>
      <c r="J2272" t="s">
        <v>26</v>
      </c>
      <c r="K2272" t="s">
        <v>24</v>
      </c>
      <c r="L2272">
        <v>8.93</v>
      </c>
      <c r="M2272" s="6">
        <f>tblSales[[#This Row],[Quantity]]*tblSales[[#This Row],[Unit Price]]</f>
        <v>1178.76</v>
      </c>
    </row>
    <row r="2273" spans="1:13" x14ac:dyDescent="0.25">
      <c r="A2273" s="2">
        <v>45550</v>
      </c>
      <c r="B2273">
        <v>37351</v>
      </c>
      <c r="C2273" t="s">
        <v>124</v>
      </c>
      <c r="D2273" t="s">
        <v>52</v>
      </c>
      <c r="E2273" t="s">
        <v>79</v>
      </c>
      <c r="F2273" t="s">
        <v>88</v>
      </c>
      <c r="G2273" t="s">
        <v>111</v>
      </c>
      <c r="H2273" t="s">
        <v>22</v>
      </c>
      <c r="I2273">
        <v>225</v>
      </c>
      <c r="J2273" t="s">
        <v>23</v>
      </c>
      <c r="K2273" t="s">
        <v>20</v>
      </c>
      <c r="L2273">
        <v>10.01</v>
      </c>
      <c r="M2273" s="6">
        <f>tblSales[[#This Row],[Quantity]]*tblSales[[#This Row],[Unit Price]]</f>
        <v>2252.25</v>
      </c>
    </row>
    <row r="2274" spans="1:13" x14ac:dyDescent="0.25">
      <c r="A2274" s="2">
        <v>45550</v>
      </c>
      <c r="B2274">
        <v>37351</v>
      </c>
      <c r="C2274" t="s">
        <v>124</v>
      </c>
      <c r="D2274" t="s">
        <v>52</v>
      </c>
      <c r="E2274" t="s">
        <v>79</v>
      </c>
      <c r="F2274" t="s">
        <v>88</v>
      </c>
      <c r="G2274" t="s">
        <v>55</v>
      </c>
      <c r="H2274" t="s">
        <v>22</v>
      </c>
      <c r="I2274">
        <v>431</v>
      </c>
      <c r="J2274" t="s">
        <v>36</v>
      </c>
      <c r="K2274" t="s">
        <v>27</v>
      </c>
      <c r="L2274">
        <v>7.36</v>
      </c>
      <c r="M2274" s="6">
        <f>tblSales[[#This Row],[Quantity]]*tblSales[[#This Row],[Unit Price]]</f>
        <v>3172.1600000000003</v>
      </c>
    </row>
    <row r="2275" spans="1:13" x14ac:dyDescent="0.25">
      <c r="A2275" s="2">
        <v>45550</v>
      </c>
      <c r="B2275">
        <v>37351</v>
      </c>
      <c r="C2275" t="s">
        <v>124</v>
      </c>
      <c r="D2275" t="s">
        <v>52</v>
      </c>
      <c r="E2275" t="s">
        <v>79</v>
      </c>
      <c r="F2275" t="s">
        <v>88</v>
      </c>
      <c r="G2275" t="s">
        <v>48</v>
      </c>
      <c r="H2275" t="s">
        <v>33</v>
      </c>
      <c r="I2275">
        <v>333</v>
      </c>
      <c r="J2275" t="s">
        <v>26</v>
      </c>
      <c r="K2275" t="s">
        <v>34</v>
      </c>
      <c r="L2275">
        <v>7.5</v>
      </c>
      <c r="M2275" s="6">
        <f>tblSales[[#This Row],[Quantity]]*tblSales[[#This Row],[Unit Price]]</f>
        <v>2497.5</v>
      </c>
    </row>
    <row r="2276" spans="1:13" x14ac:dyDescent="0.25">
      <c r="A2276" s="2">
        <v>45550</v>
      </c>
      <c r="B2276">
        <v>37352</v>
      </c>
      <c r="C2276" t="s">
        <v>158</v>
      </c>
      <c r="D2276" t="s">
        <v>41</v>
      </c>
      <c r="E2276" t="s">
        <v>79</v>
      </c>
      <c r="F2276" t="s">
        <v>88</v>
      </c>
      <c r="G2276" t="s">
        <v>70</v>
      </c>
      <c r="H2276" t="s">
        <v>22</v>
      </c>
      <c r="I2276">
        <v>144</v>
      </c>
      <c r="J2276" t="s">
        <v>23</v>
      </c>
      <c r="K2276" t="s">
        <v>34</v>
      </c>
      <c r="L2276">
        <v>10.19</v>
      </c>
      <c r="M2276" s="6">
        <f>tblSales[[#This Row],[Quantity]]*tblSales[[#This Row],[Unit Price]]</f>
        <v>1467.36</v>
      </c>
    </row>
    <row r="2277" spans="1:13" x14ac:dyDescent="0.25">
      <c r="A2277" s="2">
        <v>45550</v>
      </c>
      <c r="B2277">
        <v>37352</v>
      </c>
      <c r="C2277" t="s">
        <v>158</v>
      </c>
      <c r="D2277" t="s">
        <v>41</v>
      </c>
      <c r="E2277" t="s">
        <v>79</v>
      </c>
      <c r="F2277" t="s">
        <v>88</v>
      </c>
      <c r="G2277" t="s">
        <v>65</v>
      </c>
      <c r="H2277" t="s">
        <v>22</v>
      </c>
      <c r="I2277">
        <v>413</v>
      </c>
      <c r="J2277" t="s">
        <v>19</v>
      </c>
      <c r="K2277" t="s">
        <v>29</v>
      </c>
      <c r="L2277">
        <v>8.08</v>
      </c>
      <c r="M2277" s="6">
        <f>tblSales[[#This Row],[Quantity]]*tblSales[[#This Row],[Unit Price]]</f>
        <v>3337.04</v>
      </c>
    </row>
    <row r="2278" spans="1:13" x14ac:dyDescent="0.25">
      <c r="A2278" s="2">
        <v>45550</v>
      </c>
      <c r="B2278">
        <v>37352</v>
      </c>
      <c r="C2278" t="s">
        <v>158</v>
      </c>
      <c r="D2278" t="s">
        <v>41</v>
      </c>
      <c r="E2278" t="s">
        <v>79</v>
      </c>
      <c r="F2278" t="s">
        <v>88</v>
      </c>
      <c r="G2278" t="s">
        <v>115</v>
      </c>
      <c r="H2278" t="s">
        <v>22</v>
      </c>
      <c r="I2278">
        <v>295</v>
      </c>
      <c r="J2278" t="s">
        <v>23</v>
      </c>
      <c r="K2278" t="s">
        <v>29</v>
      </c>
      <c r="L2278">
        <v>9.8699999999999992</v>
      </c>
      <c r="M2278" s="6">
        <f>tblSales[[#This Row],[Quantity]]*tblSales[[#This Row],[Unit Price]]</f>
        <v>2911.6499999999996</v>
      </c>
    </row>
    <row r="2279" spans="1:13" x14ac:dyDescent="0.25">
      <c r="A2279" s="2">
        <v>45550</v>
      </c>
      <c r="B2279">
        <v>37352</v>
      </c>
      <c r="C2279" t="s">
        <v>158</v>
      </c>
      <c r="D2279" t="s">
        <v>41</v>
      </c>
      <c r="E2279" t="s">
        <v>79</v>
      </c>
      <c r="F2279" t="s">
        <v>88</v>
      </c>
      <c r="G2279" t="s">
        <v>89</v>
      </c>
      <c r="H2279" t="s">
        <v>18</v>
      </c>
      <c r="I2279">
        <v>415</v>
      </c>
      <c r="J2279" t="s">
        <v>23</v>
      </c>
      <c r="K2279" t="s">
        <v>27</v>
      </c>
      <c r="L2279">
        <v>12.01</v>
      </c>
      <c r="M2279" s="6">
        <f>tblSales[[#This Row],[Quantity]]*tblSales[[#This Row],[Unit Price]]</f>
        <v>4984.1499999999996</v>
      </c>
    </row>
    <row r="2280" spans="1:13" x14ac:dyDescent="0.25">
      <c r="A2280" s="2">
        <v>45550</v>
      </c>
      <c r="B2280">
        <v>37352</v>
      </c>
      <c r="C2280" t="s">
        <v>158</v>
      </c>
      <c r="D2280" t="s">
        <v>41</v>
      </c>
      <c r="E2280" t="s">
        <v>79</v>
      </c>
      <c r="F2280" t="s">
        <v>88</v>
      </c>
      <c r="G2280" t="s">
        <v>28</v>
      </c>
      <c r="H2280" t="s">
        <v>18</v>
      </c>
      <c r="I2280">
        <v>403</v>
      </c>
      <c r="J2280" t="s">
        <v>23</v>
      </c>
      <c r="K2280" t="s">
        <v>29</v>
      </c>
      <c r="L2280">
        <v>11.75</v>
      </c>
      <c r="M2280" s="6">
        <f>tblSales[[#This Row],[Quantity]]*tblSales[[#This Row],[Unit Price]]</f>
        <v>4735.25</v>
      </c>
    </row>
    <row r="2281" spans="1:13" x14ac:dyDescent="0.25">
      <c r="A2281" s="2">
        <v>45550</v>
      </c>
      <c r="B2281">
        <v>37353</v>
      </c>
      <c r="C2281" t="s">
        <v>190</v>
      </c>
      <c r="D2281" t="s">
        <v>14</v>
      </c>
      <c r="E2281" t="s">
        <v>83</v>
      </c>
      <c r="F2281" t="s">
        <v>88</v>
      </c>
      <c r="G2281" t="s">
        <v>54</v>
      </c>
      <c r="H2281" t="s">
        <v>33</v>
      </c>
      <c r="I2281">
        <v>444</v>
      </c>
      <c r="J2281" t="s">
        <v>36</v>
      </c>
      <c r="K2281" t="s">
        <v>34</v>
      </c>
      <c r="L2281">
        <v>7.5</v>
      </c>
      <c r="M2281" s="6">
        <f>tblSales[[#This Row],[Quantity]]*tblSales[[#This Row],[Unit Price]]</f>
        <v>3330</v>
      </c>
    </row>
    <row r="2282" spans="1:13" x14ac:dyDescent="0.25">
      <c r="A2282" s="2">
        <v>45550</v>
      </c>
      <c r="B2282">
        <v>37353</v>
      </c>
      <c r="C2282" t="s">
        <v>190</v>
      </c>
      <c r="D2282" t="s">
        <v>14</v>
      </c>
      <c r="E2282" t="s">
        <v>83</v>
      </c>
      <c r="F2282" t="s">
        <v>88</v>
      </c>
      <c r="G2282" t="s">
        <v>108</v>
      </c>
      <c r="H2282" t="s">
        <v>22</v>
      </c>
      <c r="I2282">
        <v>129</v>
      </c>
      <c r="J2282" t="s">
        <v>23</v>
      </c>
      <c r="K2282" t="s">
        <v>27</v>
      </c>
      <c r="L2282">
        <v>8.9600000000000009</v>
      </c>
      <c r="M2282" s="6">
        <f>tblSales[[#This Row],[Quantity]]*tblSales[[#This Row],[Unit Price]]</f>
        <v>1155.8400000000001</v>
      </c>
    </row>
    <row r="2283" spans="1:13" x14ac:dyDescent="0.25">
      <c r="A2283" s="2">
        <v>45550</v>
      </c>
      <c r="B2283">
        <v>37353</v>
      </c>
      <c r="C2283" t="s">
        <v>190</v>
      </c>
      <c r="D2283" t="s">
        <v>14</v>
      </c>
      <c r="E2283" t="s">
        <v>83</v>
      </c>
      <c r="F2283" t="s">
        <v>88</v>
      </c>
      <c r="G2283" t="s">
        <v>59</v>
      </c>
      <c r="H2283" t="s">
        <v>18</v>
      </c>
      <c r="I2283">
        <v>397</v>
      </c>
      <c r="J2283" t="s">
        <v>19</v>
      </c>
      <c r="K2283" t="s">
        <v>34</v>
      </c>
      <c r="L2283">
        <v>8.82</v>
      </c>
      <c r="M2283" s="6">
        <f>tblSales[[#This Row],[Quantity]]*tblSales[[#This Row],[Unit Price]]</f>
        <v>3501.54</v>
      </c>
    </row>
    <row r="2284" spans="1:13" x14ac:dyDescent="0.25">
      <c r="A2284" s="2">
        <v>45550</v>
      </c>
      <c r="B2284">
        <v>37353</v>
      </c>
      <c r="C2284" t="s">
        <v>190</v>
      </c>
      <c r="D2284" t="s">
        <v>14</v>
      </c>
      <c r="E2284" t="s">
        <v>83</v>
      </c>
      <c r="F2284" t="s">
        <v>88</v>
      </c>
      <c r="G2284" t="s">
        <v>61</v>
      </c>
      <c r="H2284" t="s">
        <v>22</v>
      </c>
      <c r="I2284">
        <v>93</v>
      </c>
      <c r="J2284" t="s">
        <v>26</v>
      </c>
      <c r="K2284" t="s">
        <v>24</v>
      </c>
      <c r="L2284">
        <v>7.06</v>
      </c>
      <c r="M2284" s="6">
        <f>tblSales[[#This Row],[Quantity]]*tblSales[[#This Row],[Unit Price]]</f>
        <v>656.57999999999993</v>
      </c>
    </row>
    <row r="2285" spans="1:13" x14ac:dyDescent="0.25">
      <c r="A2285" s="2">
        <v>45550</v>
      </c>
      <c r="B2285">
        <v>37353</v>
      </c>
      <c r="C2285" t="s">
        <v>190</v>
      </c>
      <c r="D2285" t="s">
        <v>14</v>
      </c>
      <c r="E2285" t="s">
        <v>83</v>
      </c>
      <c r="F2285" t="s">
        <v>88</v>
      </c>
      <c r="G2285" t="s">
        <v>21</v>
      </c>
      <c r="H2285" t="s">
        <v>22</v>
      </c>
      <c r="I2285">
        <v>298</v>
      </c>
      <c r="J2285" t="s">
        <v>23</v>
      </c>
      <c r="K2285" t="s">
        <v>24</v>
      </c>
      <c r="L2285">
        <v>9.6999999999999993</v>
      </c>
      <c r="M2285" s="6">
        <f>tblSales[[#This Row],[Quantity]]*tblSales[[#This Row],[Unit Price]]</f>
        <v>2890.6</v>
      </c>
    </row>
    <row r="2286" spans="1:13" x14ac:dyDescent="0.25">
      <c r="A2286" s="2">
        <v>45551</v>
      </c>
      <c r="B2286">
        <v>37354</v>
      </c>
      <c r="C2286" t="s">
        <v>63</v>
      </c>
      <c r="D2286" t="s">
        <v>52</v>
      </c>
      <c r="E2286" t="s">
        <v>15</v>
      </c>
      <c r="F2286" t="s">
        <v>114</v>
      </c>
      <c r="G2286" t="s">
        <v>56</v>
      </c>
      <c r="H2286" t="s">
        <v>33</v>
      </c>
      <c r="I2286">
        <v>177</v>
      </c>
      <c r="J2286" t="s">
        <v>23</v>
      </c>
      <c r="K2286" t="s">
        <v>34</v>
      </c>
      <c r="L2286">
        <v>10.31</v>
      </c>
      <c r="M2286" s="6">
        <f>tblSales[[#This Row],[Quantity]]*tblSales[[#This Row],[Unit Price]]</f>
        <v>1824.8700000000001</v>
      </c>
    </row>
    <row r="2287" spans="1:13" x14ac:dyDescent="0.25">
      <c r="A2287" s="2">
        <v>45551</v>
      </c>
      <c r="B2287">
        <v>37354</v>
      </c>
      <c r="C2287" t="s">
        <v>63</v>
      </c>
      <c r="D2287" t="s">
        <v>52</v>
      </c>
      <c r="E2287" t="s">
        <v>15</v>
      </c>
      <c r="F2287" t="s">
        <v>114</v>
      </c>
      <c r="G2287" t="s">
        <v>74</v>
      </c>
      <c r="H2287" t="s">
        <v>33</v>
      </c>
      <c r="I2287">
        <v>1176</v>
      </c>
      <c r="J2287" t="s">
        <v>23</v>
      </c>
      <c r="K2287" t="s">
        <v>29</v>
      </c>
      <c r="L2287">
        <v>10</v>
      </c>
      <c r="M2287" s="6">
        <f>tblSales[[#This Row],[Quantity]]*tblSales[[#This Row],[Unit Price]]</f>
        <v>11760</v>
      </c>
    </row>
    <row r="2288" spans="1:13" x14ac:dyDescent="0.25">
      <c r="A2288" s="2">
        <v>45551</v>
      </c>
      <c r="B2288">
        <v>37354</v>
      </c>
      <c r="C2288" t="s">
        <v>63</v>
      </c>
      <c r="D2288" t="s">
        <v>52</v>
      </c>
      <c r="E2288" t="s">
        <v>15</v>
      </c>
      <c r="F2288" t="s">
        <v>114</v>
      </c>
      <c r="G2288" t="s">
        <v>57</v>
      </c>
      <c r="H2288" t="s">
        <v>18</v>
      </c>
      <c r="I2288">
        <v>366</v>
      </c>
      <c r="J2288" t="s">
        <v>36</v>
      </c>
      <c r="K2288" t="s">
        <v>34</v>
      </c>
      <c r="L2288">
        <v>8.85</v>
      </c>
      <c r="M2288" s="6">
        <f>tblSales[[#This Row],[Quantity]]*tblSales[[#This Row],[Unit Price]]</f>
        <v>3239.1</v>
      </c>
    </row>
    <row r="2289" spans="1:13" x14ac:dyDescent="0.25">
      <c r="A2289" s="2">
        <v>45551</v>
      </c>
      <c r="B2289">
        <v>37354</v>
      </c>
      <c r="C2289" t="s">
        <v>63</v>
      </c>
      <c r="D2289" t="s">
        <v>52</v>
      </c>
      <c r="E2289" t="s">
        <v>15</v>
      </c>
      <c r="F2289" t="s">
        <v>114</v>
      </c>
      <c r="G2289" t="s">
        <v>71</v>
      </c>
      <c r="H2289" t="s">
        <v>22</v>
      </c>
      <c r="I2289">
        <v>561</v>
      </c>
      <c r="J2289" t="s">
        <v>19</v>
      </c>
      <c r="K2289" t="s">
        <v>20</v>
      </c>
      <c r="L2289">
        <v>8.19</v>
      </c>
      <c r="M2289" s="6">
        <f>tblSales[[#This Row],[Quantity]]*tblSales[[#This Row],[Unit Price]]</f>
        <v>4594.59</v>
      </c>
    </row>
    <row r="2290" spans="1:13" x14ac:dyDescent="0.25">
      <c r="A2290" s="2">
        <v>45551</v>
      </c>
      <c r="B2290">
        <v>37354</v>
      </c>
      <c r="C2290" t="s">
        <v>63</v>
      </c>
      <c r="D2290" t="s">
        <v>52</v>
      </c>
      <c r="E2290" t="s">
        <v>15</v>
      </c>
      <c r="F2290" t="s">
        <v>114</v>
      </c>
      <c r="G2290" t="s">
        <v>56</v>
      </c>
      <c r="H2290" t="s">
        <v>33</v>
      </c>
      <c r="I2290">
        <v>888</v>
      </c>
      <c r="J2290" t="s">
        <v>23</v>
      </c>
      <c r="K2290" t="s">
        <v>34</v>
      </c>
      <c r="L2290">
        <v>10.31</v>
      </c>
      <c r="M2290" s="6">
        <f>tblSales[[#This Row],[Quantity]]*tblSales[[#This Row],[Unit Price]]</f>
        <v>9155.2800000000007</v>
      </c>
    </row>
    <row r="2291" spans="1:13" x14ac:dyDescent="0.25">
      <c r="A2291" s="2">
        <v>45551</v>
      </c>
      <c r="B2291">
        <v>37355</v>
      </c>
      <c r="C2291" t="s">
        <v>164</v>
      </c>
      <c r="D2291" t="s">
        <v>52</v>
      </c>
      <c r="E2291" t="s">
        <v>53</v>
      </c>
      <c r="F2291" t="s">
        <v>114</v>
      </c>
      <c r="G2291" t="s">
        <v>56</v>
      </c>
      <c r="H2291" t="s">
        <v>33</v>
      </c>
      <c r="I2291">
        <v>403</v>
      </c>
      <c r="J2291" t="s">
        <v>23</v>
      </c>
      <c r="K2291" t="s">
        <v>34</v>
      </c>
      <c r="L2291">
        <v>10.31</v>
      </c>
      <c r="M2291" s="6">
        <f>tblSales[[#This Row],[Quantity]]*tblSales[[#This Row],[Unit Price]]</f>
        <v>4154.93</v>
      </c>
    </row>
    <row r="2292" spans="1:13" x14ac:dyDescent="0.25">
      <c r="A2292" s="2">
        <v>45551</v>
      </c>
      <c r="B2292">
        <v>37355</v>
      </c>
      <c r="C2292" t="s">
        <v>164</v>
      </c>
      <c r="D2292" t="s">
        <v>52</v>
      </c>
      <c r="E2292" t="s">
        <v>53</v>
      </c>
      <c r="F2292" t="s">
        <v>114</v>
      </c>
      <c r="G2292" t="s">
        <v>98</v>
      </c>
      <c r="H2292" t="s">
        <v>18</v>
      </c>
      <c r="I2292">
        <v>150</v>
      </c>
      <c r="J2292" t="s">
        <v>36</v>
      </c>
      <c r="K2292" t="s">
        <v>29</v>
      </c>
      <c r="L2292">
        <v>8.58</v>
      </c>
      <c r="M2292" s="6">
        <f>tblSales[[#This Row],[Quantity]]*tblSales[[#This Row],[Unit Price]]</f>
        <v>1287</v>
      </c>
    </row>
    <row r="2293" spans="1:13" x14ac:dyDescent="0.25">
      <c r="A2293" s="2">
        <v>45551</v>
      </c>
      <c r="B2293">
        <v>37355</v>
      </c>
      <c r="C2293" t="s">
        <v>164</v>
      </c>
      <c r="D2293" t="s">
        <v>52</v>
      </c>
      <c r="E2293" t="s">
        <v>53</v>
      </c>
      <c r="F2293" t="s">
        <v>114</v>
      </c>
      <c r="G2293" t="s">
        <v>44</v>
      </c>
      <c r="H2293" t="s">
        <v>33</v>
      </c>
      <c r="I2293">
        <v>94</v>
      </c>
      <c r="J2293" t="s">
        <v>26</v>
      </c>
      <c r="K2293" t="s">
        <v>20</v>
      </c>
      <c r="L2293">
        <v>7.8</v>
      </c>
      <c r="M2293" s="6">
        <f>tblSales[[#This Row],[Quantity]]*tblSales[[#This Row],[Unit Price]]</f>
        <v>733.19999999999993</v>
      </c>
    </row>
    <row r="2294" spans="1:13" x14ac:dyDescent="0.25">
      <c r="A2294" s="2">
        <v>45551</v>
      </c>
      <c r="B2294">
        <v>37355</v>
      </c>
      <c r="C2294" t="s">
        <v>164</v>
      </c>
      <c r="D2294" t="s">
        <v>52</v>
      </c>
      <c r="E2294" t="s">
        <v>53</v>
      </c>
      <c r="F2294" t="s">
        <v>114</v>
      </c>
      <c r="G2294" t="s">
        <v>103</v>
      </c>
      <c r="H2294" t="s">
        <v>18</v>
      </c>
      <c r="I2294">
        <v>345</v>
      </c>
      <c r="J2294" t="s">
        <v>23</v>
      </c>
      <c r="K2294" t="s">
        <v>24</v>
      </c>
      <c r="L2294">
        <v>12.27</v>
      </c>
      <c r="M2294" s="6">
        <f>tblSales[[#This Row],[Quantity]]*tblSales[[#This Row],[Unit Price]]</f>
        <v>4233.1499999999996</v>
      </c>
    </row>
    <row r="2295" spans="1:13" x14ac:dyDescent="0.25">
      <c r="A2295" s="2">
        <v>45551</v>
      </c>
      <c r="B2295">
        <v>37355</v>
      </c>
      <c r="C2295" t="s">
        <v>164</v>
      </c>
      <c r="D2295" t="s">
        <v>52</v>
      </c>
      <c r="E2295" t="s">
        <v>53</v>
      </c>
      <c r="F2295" t="s">
        <v>114</v>
      </c>
      <c r="G2295" t="s">
        <v>110</v>
      </c>
      <c r="H2295" t="s">
        <v>33</v>
      </c>
      <c r="I2295">
        <v>245</v>
      </c>
      <c r="J2295" t="s">
        <v>19</v>
      </c>
      <c r="K2295" t="s">
        <v>29</v>
      </c>
      <c r="L2295">
        <v>8.18</v>
      </c>
      <c r="M2295" s="6">
        <f>tblSales[[#This Row],[Quantity]]*tblSales[[#This Row],[Unit Price]]</f>
        <v>2004.1</v>
      </c>
    </row>
    <row r="2296" spans="1:13" x14ac:dyDescent="0.25">
      <c r="A2296" s="2">
        <v>45551</v>
      </c>
      <c r="B2296">
        <v>37356</v>
      </c>
      <c r="C2296" t="s">
        <v>141</v>
      </c>
      <c r="D2296" t="s">
        <v>46</v>
      </c>
      <c r="E2296" t="s">
        <v>79</v>
      </c>
      <c r="F2296" t="s">
        <v>114</v>
      </c>
      <c r="G2296" t="s">
        <v>42</v>
      </c>
      <c r="H2296" t="s">
        <v>33</v>
      </c>
      <c r="I2296">
        <v>887</v>
      </c>
      <c r="J2296" t="s">
        <v>19</v>
      </c>
      <c r="K2296" t="s">
        <v>24</v>
      </c>
      <c r="L2296">
        <v>10.1</v>
      </c>
      <c r="M2296" s="6">
        <f>tblSales[[#This Row],[Quantity]]*tblSales[[#This Row],[Unit Price]]</f>
        <v>8958.6999999999989</v>
      </c>
    </row>
    <row r="2297" spans="1:13" x14ac:dyDescent="0.25">
      <c r="A2297" s="2">
        <v>45551</v>
      </c>
      <c r="B2297">
        <v>37356</v>
      </c>
      <c r="C2297" t="s">
        <v>141</v>
      </c>
      <c r="D2297" t="s">
        <v>46</v>
      </c>
      <c r="E2297" t="s">
        <v>79</v>
      </c>
      <c r="F2297" t="s">
        <v>114</v>
      </c>
      <c r="G2297" t="s">
        <v>48</v>
      </c>
      <c r="H2297" t="s">
        <v>33</v>
      </c>
      <c r="I2297">
        <v>1133</v>
      </c>
      <c r="J2297" t="s">
        <v>26</v>
      </c>
      <c r="K2297" t="s">
        <v>34</v>
      </c>
      <c r="L2297">
        <v>8.3800000000000008</v>
      </c>
      <c r="M2297" s="6">
        <f>tblSales[[#This Row],[Quantity]]*tblSales[[#This Row],[Unit Price]]</f>
        <v>9494.5400000000009</v>
      </c>
    </row>
    <row r="2298" spans="1:13" x14ac:dyDescent="0.25">
      <c r="A2298" s="2">
        <v>45551</v>
      </c>
      <c r="B2298">
        <v>37356</v>
      </c>
      <c r="C2298" t="s">
        <v>141</v>
      </c>
      <c r="D2298" t="s">
        <v>46</v>
      </c>
      <c r="E2298" t="s">
        <v>79</v>
      </c>
      <c r="F2298" t="s">
        <v>114</v>
      </c>
      <c r="G2298" t="s">
        <v>90</v>
      </c>
      <c r="H2298" t="s">
        <v>33</v>
      </c>
      <c r="I2298">
        <v>938</v>
      </c>
      <c r="J2298" t="s">
        <v>36</v>
      </c>
      <c r="K2298" t="s">
        <v>24</v>
      </c>
      <c r="L2298">
        <v>9.5399999999999991</v>
      </c>
      <c r="M2298" s="6">
        <f>tblSales[[#This Row],[Quantity]]*tblSales[[#This Row],[Unit Price]]</f>
        <v>8948.5199999999986</v>
      </c>
    </row>
    <row r="2299" spans="1:13" x14ac:dyDescent="0.25">
      <c r="A2299" s="2">
        <v>45551</v>
      </c>
      <c r="B2299">
        <v>37356</v>
      </c>
      <c r="C2299" t="s">
        <v>141</v>
      </c>
      <c r="D2299" t="s">
        <v>46</v>
      </c>
      <c r="E2299" t="s">
        <v>79</v>
      </c>
      <c r="F2299" t="s">
        <v>114</v>
      </c>
      <c r="G2299" t="s">
        <v>70</v>
      </c>
      <c r="H2299" t="s">
        <v>22</v>
      </c>
      <c r="I2299">
        <v>512</v>
      </c>
      <c r="J2299" t="s">
        <v>23</v>
      </c>
      <c r="K2299" t="s">
        <v>34</v>
      </c>
      <c r="L2299">
        <v>10.75</v>
      </c>
      <c r="M2299" s="6">
        <f>tblSales[[#This Row],[Quantity]]*tblSales[[#This Row],[Unit Price]]</f>
        <v>5504</v>
      </c>
    </row>
    <row r="2300" spans="1:13" x14ac:dyDescent="0.25">
      <c r="A2300" s="2">
        <v>45551</v>
      </c>
      <c r="B2300">
        <v>37356</v>
      </c>
      <c r="C2300" t="s">
        <v>141</v>
      </c>
      <c r="D2300" t="s">
        <v>46</v>
      </c>
      <c r="E2300" t="s">
        <v>79</v>
      </c>
      <c r="F2300" t="s">
        <v>114</v>
      </c>
      <c r="G2300" t="s">
        <v>21</v>
      </c>
      <c r="H2300" t="s">
        <v>22</v>
      </c>
      <c r="I2300">
        <v>440</v>
      </c>
      <c r="J2300" t="s">
        <v>23</v>
      </c>
      <c r="K2300" t="s">
        <v>24</v>
      </c>
      <c r="L2300">
        <v>11.52</v>
      </c>
      <c r="M2300" s="6">
        <f>tblSales[[#This Row],[Quantity]]*tblSales[[#This Row],[Unit Price]]</f>
        <v>5068.8</v>
      </c>
    </row>
    <row r="2301" spans="1:13" x14ac:dyDescent="0.25">
      <c r="A2301" s="2">
        <v>45551</v>
      </c>
      <c r="B2301">
        <v>37357</v>
      </c>
      <c r="C2301" t="s">
        <v>149</v>
      </c>
      <c r="D2301" t="s">
        <v>41</v>
      </c>
      <c r="E2301" t="s">
        <v>15</v>
      </c>
      <c r="F2301" t="s">
        <v>114</v>
      </c>
      <c r="G2301" t="s">
        <v>42</v>
      </c>
      <c r="H2301" t="s">
        <v>33</v>
      </c>
      <c r="I2301">
        <v>84</v>
      </c>
      <c r="J2301" t="s">
        <v>19</v>
      </c>
      <c r="K2301" t="s">
        <v>24</v>
      </c>
      <c r="L2301">
        <v>9.57</v>
      </c>
      <c r="M2301" s="6">
        <f>tblSales[[#This Row],[Quantity]]*tblSales[[#This Row],[Unit Price]]</f>
        <v>803.88</v>
      </c>
    </row>
    <row r="2302" spans="1:13" x14ac:dyDescent="0.25">
      <c r="A2302" s="2">
        <v>45551</v>
      </c>
      <c r="B2302">
        <v>37357</v>
      </c>
      <c r="C2302" t="s">
        <v>149</v>
      </c>
      <c r="D2302" t="s">
        <v>41</v>
      </c>
      <c r="E2302" t="s">
        <v>15</v>
      </c>
      <c r="F2302" t="s">
        <v>114</v>
      </c>
      <c r="G2302" t="s">
        <v>104</v>
      </c>
      <c r="H2302" t="s">
        <v>33</v>
      </c>
      <c r="I2302">
        <v>33</v>
      </c>
      <c r="J2302" t="s">
        <v>23</v>
      </c>
      <c r="K2302" t="s">
        <v>24</v>
      </c>
      <c r="L2302">
        <v>11.69</v>
      </c>
      <c r="M2302" s="6">
        <f>tblSales[[#This Row],[Quantity]]*tblSales[[#This Row],[Unit Price]]</f>
        <v>385.77</v>
      </c>
    </row>
    <row r="2303" spans="1:13" x14ac:dyDescent="0.25">
      <c r="A2303" s="2">
        <v>45551</v>
      </c>
      <c r="B2303">
        <v>37357</v>
      </c>
      <c r="C2303" t="s">
        <v>149</v>
      </c>
      <c r="D2303" t="s">
        <v>41</v>
      </c>
      <c r="E2303" t="s">
        <v>15</v>
      </c>
      <c r="F2303" t="s">
        <v>114</v>
      </c>
      <c r="G2303" t="s">
        <v>85</v>
      </c>
      <c r="H2303" t="s">
        <v>33</v>
      </c>
      <c r="I2303">
        <v>9</v>
      </c>
      <c r="J2303" t="s">
        <v>26</v>
      </c>
      <c r="K2303" t="s">
        <v>29</v>
      </c>
      <c r="L2303">
        <v>7.7</v>
      </c>
      <c r="M2303" s="6">
        <f>tblSales[[#This Row],[Quantity]]*tblSales[[#This Row],[Unit Price]]</f>
        <v>69.3</v>
      </c>
    </row>
    <row r="2304" spans="1:13" x14ac:dyDescent="0.25">
      <c r="A2304" s="2">
        <v>45551</v>
      </c>
      <c r="B2304">
        <v>37357</v>
      </c>
      <c r="C2304" t="s">
        <v>149</v>
      </c>
      <c r="D2304" t="s">
        <v>41</v>
      </c>
      <c r="E2304" t="s">
        <v>15</v>
      </c>
      <c r="F2304" t="s">
        <v>114</v>
      </c>
      <c r="G2304" t="s">
        <v>98</v>
      </c>
      <c r="H2304" t="s">
        <v>18</v>
      </c>
      <c r="I2304">
        <v>3</v>
      </c>
      <c r="J2304" t="s">
        <v>36</v>
      </c>
      <c r="K2304" t="s">
        <v>29</v>
      </c>
      <c r="L2304">
        <v>9.08</v>
      </c>
      <c r="M2304" s="6">
        <f>tblSales[[#This Row],[Quantity]]*tblSales[[#This Row],[Unit Price]]</f>
        <v>27.240000000000002</v>
      </c>
    </row>
    <row r="2305" spans="1:13" x14ac:dyDescent="0.25">
      <c r="A2305" s="2">
        <v>45551</v>
      </c>
      <c r="B2305">
        <v>37357</v>
      </c>
      <c r="C2305" t="s">
        <v>149</v>
      </c>
      <c r="D2305" t="s">
        <v>41</v>
      </c>
      <c r="E2305" t="s">
        <v>15</v>
      </c>
      <c r="F2305" t="s">
        <v>114</v>
      </c>
      <c r="G2305" t="s">
        <v>92</v>
      </c>
      <c r="H2305" t="s">
        <v>22</v>
      </c>
      <c r="I2305">
        <v>93</v>
      </c>
      <c r="J2305" t="s">
        <v>26</v>
      </c>
      <c r="K2305" t="s">
        <v>29</v>
      </c>
      <c r="L2305">
        <v>7.18</v>
      </c>
      <c r="M2305" s="6">
        <f>tblSales[[#This Row],[Quantity]]*tblSales[[#This Row],[Unit Price]]</f>
        <v>667.74</v>
      </c>
    </row>
    <row r="2306" spans="1:13" x14ac:dyDescent="0.25">
      <c r="A2306" s="2">
        <v>45551</v>
      </c>
      <c r="B2306">
        <v>37358</v>
      </c>
      <c r="C2306" t="s">
        <v>172</v>
      </c>
      <c r="D2306" t="s">
        <v>46</v>
      </c>
      <c r="E2306" t="s">
        <v>31</v>
      </c>
      <c r="F2306" t="s">
        <v>114</v>
      </c>
      <c r="G2306" t="s">
        <v>80</v>
      </c>
      <c r="H2306" t="s">
        <v>18</v>
      </c>
      <c r="I2306">
        <v>3676</v>
      </c>
      <c r="J2306" t="s">
        <v>36</v>
      </c>
      <c r="K2306" t="s">
        <v>24</v>
      </c>
      <c r="L2306">
        <v>10.6</v>
      </c>
      <c r="M2306" s="6">
        <f>tblSales[[#This Row],[Quantity]]*tblSales[[#This Row],[Unit Price]]</f>
        <v>38965.599999999999</v>
      </c>
    </row>
    <row r="2307" spans="1:13" x14ac:dyDescent="0.25">
      <c r="A2307" s="2">
        <v>45551</v>
      </c>
      <c r="B2307">
        <v>37358</v>
      </c>
      <c r="C2307" t="s">
        <v>172</v>
      </c>
      <c r="D2307" t="s">
        <v>46</v>
      </c>
      <c r="E2307" t="s">
        <v>31</v>
      </c>
      <c r="F2307" t="s">
        <v>114</v>
      </c>
      <c r="G2307" t="s">
        <v>74</v>
      </c>
      <c r="H2307" t="s">
        <v>33</v>
      </c>
      <c r="I2307">
        <v>4264</v>
      </c>
      <c r="J2307" t="s">
        <v>23</v>
      </c>
      <c r="K2307" t="s">
        <v>29</v>
      </c>
      <c r="L2307">
        <v>11.17</v>
      </c>
      <c r="M2307" s="6">
        <f>tblSales[[#This Row],[Quantity]]*tblSales[[#This Row],[Unit Price]]</f>
        <v>47628.88</v>
      </c>
    </row>
    <row r="2308" spans="1:13" x14ac:dyDescent="0.25">
      <c r="A2308" s="2">
        <v>45551</v>
      </c>
      <c r="B2308">
        <v>37358</v>
      </c>
      <c r="C2308" t="s">
        <v>172</v>
      </c>
      <c r="D2308" t="s">
        <v>46</v>
      </c>
      <c r="E2308" t="s">
        <v>31</v>
      </c>
      <c r="F2308" t="s">
        <v>114</v>
      </c>
      <c r="G2308" t="s">
        <v>28</v>
      </c>
      <c r="H2308" t="s">
        <v>18</v>
      </c>
      <c r="I2308">
        <v>808</v>
      </c>
      <c r="J2308" t="s">
        <v>23</v>
      </c>
      <c r="K2308" t="s">
        <v>29</v>
      </c>
      <c r="L2308">
        <v>12.41</v>
      </c>
      <c r="M2308" s="6">
        <f>tblSales[[#This Row],[Quantity]]*tblSales[[#This Row],[Unit Price]]</f>
        <v>10027.280000000001</v>
      </c>
    </row>
    <row r="2309" spans="1:13" x14ac:dyDescent="0.25">
      <c r="A2309" s="2">
        <v>45551</v>
      </c>
      <c r="B2309">
        <v>37358</v>
      </c>
      <c r="C2309" t="s">
        <v>172</v>
      </c>
      <c r="D2309" t="s">
        <v>46</v>
      </c>
      <c r="E2309" t="s">
        <v>31</v>
      </c>
      <c r="F2309" t="s">
        <v>114</v>
      </c>
      <c r="G2309" t="s">
        <v>81</v>
      </c>
      <c r="H2309" t="s">
        <v>22</v>
      </c>
      <c r="I2309">
        <v>4492</v>
      </c>
      <c r="J2309" t="s">
        <v>36</v>
      </c>
      <c r="K2309" t="s">
        <v>24</v>
      </c>
      <c r="L2309">
        <v>8.9</v>
      </c>
      <c r="M2309" s="6">
        <f>tblSales[[#This Row],[Quantity]]*tblSales[[#This Row],[Unit Price]]</f>
        <v>39978.800000000003</v>
      </c>
    </row>
    <row r="2310" spans="1:13" x14ac:dyDescent="0.25">
      <c r="A2310" s="2">
        <v>45551</v>
      </c>
      <c r="B2310">
        <v>37358</v>
      </c>
      <c r="C2310" t="s">
        <v>172</v>
      </c>
      <c r="D2310" t="s">
        <v>46</v>
      </c>
      <c r="E2310" t="s">
        <v>31</v>
      </c>
      <c r="F2310" t="s">
        <v>114</v>
      </c>
      <c r="G2310" t="s">
        <v>59</v>
      </c>
      <c r="H2310" t="s">
        <v>18</v>
      </c>
      <c r="I2310">
        <v>4060</v>
      </c>
      <c r="J2310" t="s">
        <v>19</v>
      </c>
      <c r="K2310" t="s">
        <v>34</v>
      </c>
      <c r="L2310">
        <v>10.48</v>
      </c>
      <c r="M2310" s="6">
        <f>tblSales[[#This Row],[Quantity]]*tblSales[[#This Row],[Unit Price]]</f>
        <v>42548.800000000003</v>
      </c>
    </row>
    <row r="2311" spans="1:13" x14ac:dyDescent="0.25">
      <c r="A2311" s="2">
        <v>45551</v>
      </c>
      <c r="B2311">
        <v>37359</v>
      </c>
      <c r="C2311" t="s">
        <v>176</v>
      </c>
      <c r="D2311" t="s">
        <v>46</v>
      </c>
      <c r="E2311" t="s">
        <v>31</v>
      </c>
      <c r="F2311" t="s">
        <v>114</v>
      </c>
      <c r="G2311" t="s">
        <v>99</v>
      </c>
      <c r="H2311" t="s">
        <v>22</v>
      </c>
      <c r="I2311">
        <v>3348</v>
      </c>
      <c r="J2311" t="s">
        <v>19</v>
      </c>
      <c r="K2311" t="s">
        <v>24</v>
      </c>
      <c r="L2311">
        <v>9.42</v>
      </c>
      <c r="M2311" s="6">
        <f>tblSales[[#This Row],[Quantity]]*tblSales[[#This Row],[Unit Price]]</f>
        <v>31538.16</v>
      </c>
    </row>
    <row r="2312" spans="1:13" x14ac:dyDescent="0.25">
      <c r="A2312" s="2">
        <v>45551</v>
      </c>
      <c r="B2312">
        <v>37359</v>
      </c>
      <c r="C2312" t="s">
        <v>176</v>
      </c>
      <c r="D2312" t="s">
        <v>46</v>
      </c>
      <c r="E2312" t="s">
        <v>31</v>
      </c>
      <c r="F2312" t="s">
        <v>114</v>
      </c>
      <c r="G2312" t="s">
        <v>95</v>
      </c>
      <c r="H2312" t="s">
        <v>18</v>
      </c>
      <c r="I2312">
        <v>1884</v>
      </c>
      <c r="J2312" t="s">
        <v>36</v>
      </c>
      <c r="K2312" t="s">
        <v>27</v>
      </c>
      <c r="L2312">
        <v>9.7899999999999991</v>
      </c>
      <c r="M2312" s="6">
        <f>tblSales[[#This Row],[Quantity]]*tblSales[[#This Row],[Unit Price]]</f>
        <v>18444.359999999997</v>
      </c>
    </row>
    <row r="2313" spans="1:13" x14ac:dyDescent="0.25">
      <c r="A2313" s="2">
        <v>45551</v>
      </c>
      <c r="B2313">
        <v>37359</v>
      </c>
      <c r="C2313" t="s">
        <v>176</v>
      </c>
      <c r="D2313" t="s">
        <v>46</v>
      </c>
      <c r="E2313" t="s">
        <v>31</v>
      </c>
      <c r="F2313" t="s">
        <v>114</v>
      </c>
      <c r="G2313" t="s">
        <v>103</v>
      </c>
      <c r="H2313" t="s">
        <v>18</v>
      </c>
      <c r="I2313">
        <v>1728</v>
      </c>
      <c r="J2313" t="s">
        <v>23</v>
      </c>
      <c r="K2313" t="s">
        <v>24</v>
      </c>
      <c r="L2313">
        <v>13.72</v>
      </c>
      <c r="M2313" s="6">
        <f>tblSales[[#This Row],[Quantity]]*tblSales[[#This Row],[Unit Price]]</f>
        <v>23708.16</v>
      </c>
    </row>
    <row r="2314" spans="1:13" x14ac:dyDescent="0.25">
      <c r="A2314" s="2">
        <v>45551</v>
      </c>
      <c r="B2314">
        <v>37359</v>
      </c>
      <c r="C2314" t="s">
        <v>176</v>
      </c>
      <c r="D2314" t="s">
        <v>46</v>
      </c>
      <c r="E2314" t="s">
        <v>31</v>
      </c>
      <c r="F2314" t="s">
        <v>114</v>
      </c>
      <c r="G2314" t="s">
        <v>126</v>
      </c>
      <c r="H2314" t="s">
        <v>33</v>
      </c>
      <c r="I2314">
        <v>1956</v>
      </c>
      <c r="J2314" t="s">
        <v>26</v>
      </c>
      <c r="K2314" t="s">
        <v>27</v>
      </c>
      <c r="L2314">
        <v>8.2899999999999991</v>
      </c>
      <c r="M2314" s="6">
        <f>tblSales[[#This Row],[Quantity]]*tblSales[[#This Row],[Unit Price]]</f>
        <v>16215.239999999998</v>
      </c>
    </row>
    <row r="2315" spans="1:13" x14ac:dyDescent="0.25">
      <c r="A2315" s="2">
        <v>45551</v>
      </c>
      <c r="B2315">
        <v>37359</v>
      </c>
      <c r="C2315" t="s">
        <v>176</v>
      </c>
      <c r="D2315" t="s">
        <v>46</v>
      </c>
      <c r="E2315" t="s">
        <v>31</v>
      </c>
      <c r="F2315" t="s">
        <v>114</v>
      </c>
      <c r="G2315" t="s">
        <v>62</v>
      </c>
      <c r="H2315" t="s">
        <v>33</v>
      </c>
      <c r="I2315">
        <v>3552</v>
      </c>
      <c r="J2315" t="s">
        <v>36</v>
      </c>
      <c r="K2315" t="s">
        <v>20</v>
      </c>
      <c r="L2315">
        <v>9.26</v>
      </c>
      <c r="M2315" s="6">
        <f>tblSales[[#This Row],[Quantity]]*tblSales[[#This Row],[Unit Price]]</f>
        <v>32891.519999999997</v>
      </c>
    </row>
    <row r="2316" spans="1:13" x14ac:dyDescent="0.25">
      <c r="A2316" s="2">
        <v>45552</v>
      </c>
      <c r="B2316">
        <v>37360</v>
      </c>
      <c r="C2316" t="s">
        <v>188</v>
      </c>
      <c r="D2316" t="s">
        <v>78</v>
      </c>
      <c r="E2316" t="s">
        <v>69</v>
      </c>
      <c r="F2316" t="s">
        <v>16</v>
      </c>
      <c r="G2316" t="s">
        <v>35</v>
      </c>
      <c r="H2316" t="s">
        <v>22</v>
      </c>
      <c r="I2316">
        <v>309</v>
      </c>
      <c r="J2316" t="s">
        <v>36</v>
      </c>
      <c r="K2316" t="s">
        <v>34</v>
      </c>
      <c r="L2316">
        <v>6.56</v>
      </c>
      <c r="M2316" s="6">
        <f>tblSales[[#This Row],[Quantity]]*tblSales[[#This Row],[Unit Price]]</f>
        <v>2027.04</v>
      </c>
    </row>
    <row r="2317" spans="1:13" x14ac:dyDescent="0.25">
      <c r="A2317" s="2">
        <v>45552</v>
      </c>
      <c r="B2317">
        <v>37360</v>
      </c>
      <c r="C2317" t="s">
        <v>188</v>
      </c>
      <c r="D2317" t="s">
        <v>78</v>
      </c>
      <c r="E2317" t="s">
        <v>69</v>
      </c>
      <c r="F2317" t="s">
        <v>16</v>
      </c>
      <c r="G2317" t="s">
        <v>119</v>
      </c>
      <c r="H2317" t="s">
        <v>33</v>
      </c>
      <c r="I2317">
        <v>110</v>
      </c>
      <c r="J2317" t="s">
        <v>36</v>
      </c>
      <c r="K2317" t="s">
        <v>29</v>
      </c>
      <c r="L2317">
        <v>6.81</v>
      </c>
      <c r="M2317" s="6">
        <f>tblSales[[#This Row],[Quantity]]*tblSales[[#This Row],[Unit Price]]</f>
        <v>749.09999999999991</v>
      </c>
    </row>
    <row r="2318" spans="1:13" x14ac:dyDescent="0.25">
      <c r="A2318" s="2">
        <v>45552</v>
      </c>
      <c r="B2318">
        <v>37360</v>
      </c>
      <c r="C2318" t="s">
        <v>188</v>
      </c>
      <c r="D2318" t="s">
        <v>78</v>
      </c>
      <c r="E2318" t="s">
        <v>69</v>
      </c>
      <c r="F2318" t="s">
        <v>16</v>
      </c>
      <c r="G2318" t="s">
        <v>95</v>
      </c>
      <c r="H2318" t="s">
        <v>18</v>
      </c>
      <c r="I2318">
        <v>362</v>
      </c>
      <c r="J2318" t="s">
        <v>36</v>
      </c>
      <c r="K2318" t="s">
        <v>27</v>
      </c>
      <c r="L2318">
        <v>7.73</v>
      </c>
      <c r="M2318" s="6">
        <f>tblSales[[#This Row],[Quantity]]*tblSales[[#This Row],[Unit Price]]</f>
        <v>2798.26</v>
      </c>
    </row>
    <row r="2319" spans="1:13" x14ac:dyDescent="0.25">
      <c r="A2319" s="2">
        <v>45552</v>
      </c>
      <c r="B2319">
        <v>37360</v>
      </c>
      <c r="C2319" t="s">
        <v>188</v>
      </c>
      <c r="D2319" t="s">
        <v>78</v>
      </c>
      <c r="E2319" t="s">
        <v>69</v>
      </c>
      <c r="F2319" t="s">
        <v>16</v>
      </c>
      <c r="G2319" t="s">
        <v>111</v>
      </c>
      <c r="H2319" t="s">
        <v>22</v>
      </c>
      <c r="I2319">
        <v>316</v>
      </c>
      <c r="J2319" t="s">
        <v>23</v>
      </c>
      <c r="K2319" t="s">
        <v>20</v>
      </c>
      <c r="L2319">
        <v>8.84</v>
      </c>
      <c r="M2319" s="6">
        <f>tblSales[[#This Row],[Quantity]]*tblSales[[#This Row],[Unit Price]]</f>
        <v>2793.44</v>
      </c>
    </row>
    <row r="2320" spans="1:13" x14ac:dyDescent="0.25">
      <c r="A2320" s="2">
        <v>45552</v>
      </c>
      <c r="B2320">
        <v>37360</v>
      </c>
      <c r="C2320" t="s">
        <v>188</v>
      </c>
      <c r="D2320" t="s">
        <v>78</v>
      </c>
      <c r="E2320" t="s">
        <v>69</v>
      </c>
      <c r="F2320" t="s">
        <v>16</v>
      </c>
      <c r="G2320" t="s">
        <v>103</v>
      </c>
      <c r="H2320" t="s">
        <v>18</v>
      </c>
      <c r="I2320">
        <v>270</v>
      </c>
      <c r="J2320" t="s">
        <v>23</v>
      </c>
      <c r="K2320" t="s">
        <v>24</v>
      </c>
      <c r="L2320">
        <v>10.83</v>
      </c>
      <c r="M2320" s="6">
        <f>tblSales[[#This Row],[Quantity]]*tblSales[[#This Row],[Unit Price]]</f>
        <v>2924.1</v>
      </c>
    </row>
    <row r="2321" spans="1:13" x14ac:dyDescent="0.25">
      <c r="A2321" s="2">
        <v>45552</v>
      </c>
      <c r="B2321">
        <v>37361</v>
      </c>
      <c r="C2321" t="s">
        <v>124</v>
      </c>
      <c r="D2321" t="s">
        <v>52</v>
      </c>
      <c r="E2321" t="s">
        <v>79</v>
      </c>
      <c r="F2321" t="s">
        <v>16</v>
      </c>
      <c r="G2321" t="s">
        <v>47</v>
      </c>
      <c r="H2321" t="s">
        <v>22</v>
      </c>
      <c r="I2321">
        <v>254</v>
      </c>
      <c r="J2321" t="s">
        <v>26</v>
      </c>
      <c r="K2321" t="s">
        <v>20</v>
      </c>
      <c r="L2321">
        <v>7.28</v>
      </c>
      <c r="M2321" s="6">
        <f>tblSales[[#This Row],[Quantity]]*tblSales[[#This Row],[Unit Price]]</f>
        <v>1849.1200000000001</v>
      </c>
    </row>
    <row r="2322" spans="1:13" x14ac:dyDescent="0.25">
      <c r="A2322" s="2">
        <v>45552</v>
      </c>
      <c r="B2322">
        <v>37361</v>
      </c>
      <c r="C2322" t="s">
        <v>124</v>
      </c>
      <c r="D2322" t="s">
        <v>52</v>
      </c>
      <c r="E2322" t="s">
        <v>79</v>
      </c>
      <c r="F2322" t="s">
        <v>16</v>
      </c>
      <c r="G2322" t="s">
        <v>112</v>
      </c>
      <c r="H2322" t="s">
        <v>18</v>
      </c>
      <c r="I2322">
        <v>238</v>
      </c>
      <c r="J2322" t="s">
        <v>26</v>
      </c>
      <c r="K2322" t="s">
        <v>29</v>
      </c>
      <c r="L2322">
        <v>8.08</v>
      </c>
      <c r="M2322" s="6">
        <f>tblSales[[#This Row],[Quantity]]*tblSales[[#This Row],[Unit Price]]</f>
        <v>1923.04</v>
      </c>
    </row>
    <row r="2323" spans="1:13" x14ac:dyDescent="0.25">
      <c r="A2323" s="2">
        <v>45552</v>
      </c>
      <c r="B2323">
        <v>37361</v>
      </c>
      <c r="C2323" t="s">
        <v>124</v>
      </c>
      <c r="D2323" t="s">
        <v>52</v>
      </c>
      <c r="E2323" t="s">
        <v>79</v>
      </c>
      <c r="F2323" t="s">
        <v>16</v>
      </c>
      <c r="G2323" t="s">
        <v>44</v>
      </c>
      <c r="H2323" t="s">
        <v>33</v>
      </c>
      <c r="I2323">
        <v>276</v>
      </c>
      <c r="J2323" t="s">
        <v>26</v>
      </c>
      <c r="K2323" t="s">
        <v>20</v>
      </c>
      <c r="L2323">
        <v>7.8</v>
      </c>
      <c r="M2323" s="6">
        <f>tblSales[[#This Row],[Quantity]]*tblSales[[#This Row],[Unit Price]]</f>
        <v>2152.7999999999997</v>
      </c>
    </row>
    <row r="2324" spans="1:13" x14ac:dyDescent="0.25">
      <c r="A2324" s="2">
        <v>45552</v>
      </c>
      <c r="B2324">
        <v>37361</v>
      </c>
      <c r="C2324" t="s">
        <v>124</v>
      </c>
      <c r="D2324" t="s">
        <v>52</v>
      </c>
      <c r="E2324" t="s">
        <v>79</v>
      </c>
      <c r="F2324" t="s">
        <v>16</v>
      </c>
      <c r="G2324" t="s">
        <v>90</v>
      </c>
      <c r="H2324" t="s">
        <v>33</v>
      </c>
      <c r="I2324">
        <v>396</v>
      </c>
      <c r="J2324" t="s">
        <v>36</v>
      </c>
      <c r="K2324" t="s">
        <v>24</v>
      </c>
      <c r="L2324">
        <v>8.5299999999999994</v>
      </c>
      <c r="M2324" s="6">
        <f>tblSales[[#This Row],[Quantity]]*tblSales[[#This Row],[Unit Price]]</f>
        <v>3377.8799999999997</v>
      </c>
    </row>
    <row r="2325" spans="1:13" x14ac:dyDescent="0.25">
      <c r="A2325" s="2">
        <v>45552</v>
      </c>
      <c r="B2325">
        <v>37361</v>
      </c>
      <c r="C2325" t="s">
        <v>124</v>
      </c>
      <c r="D2325" t="s">
        <v>52</v>
      </c>
      <c r="E2325" t="s">
        <v>79</v>
      </c>
      <c r="F2325" t="s">
        <v>16</v>
      </c>
      <c r="G2325" t="s">
        <v>70</v>
      </c>
      <c r="H2325" t="s">
        <v>22</v>
      </c>
      <c r="I2325">
        <v>312</v>
      </c>
      <c r="J2325" t="s">
        <v>23</v>
      </c>
      <c r="K2325" t="s">
        <v>34</v>
      </c>
      <c r="L2325">
        <v>9.6199999999999992</v>
      </c>
      <c r="M2325" s="6">
        <f>tblSales[[#This Row],[Quantity]]*tblSales[[#This Row],[Unit Price]]</f>
        <v>3001.4399999999996</v>
      </c>
    </row>
    <row r="2326" spans="1:13" x14ac:dyDescent="0.25">
      <c r="A2326" s="2">
        <v>45552</v>
      </c>
      <c r="B2326">
        <v>37362</v>
      </c>
      <c r="C2326" t="s">
        <v>174</v>
      </c>
      <c r="D2326" t="s">
        <v>52</v>
      </c>
      <c r="E2326" t="s">
        <v>31</v>
      </c>
      <c r="F2326" t="s">
        <v>16</v>
      </c>
      <c r="G2326" t="s">
        <v>112</v>
      </c>
      <c r="H2326" t="s">
        <v>18</v>
      </c>
      <c r="I2326">
        <v>89</v>
      </c>
      <c r="J2326" t="s">
        <v>26</v>
      </c>
      <c r="K2326" t="s">
        <v>29</v>
      </c>
      <c r="L2326">
        <v>8.08</v>
      </c>
      <c r="M2326" s="6">
        <f>tblSales[[#This Row],[Quantity]]*tblSales[[#This Row],[Unit Price]]</f>
        <v>719.12</v>
      </c>
    </row>
    <row r="2327" spans="1:13" x14ac:dyDescent="0.25">
      <c r="A2327" s="2">
        <v>45552</v>
      </c>
      <c r="B2327">
        <v>37362</v>
      </c>
      <c r="C2327" t="s">
        <v>174</v>
      </c>
      <c r="D2327" t="s">
        <v>52</v>
      </c>
      <c r="E2327" t="s">
        <v>31</v>
      </c>
      <c r="F2327" t="s">
        <v>16</v>
      </c>
      <c r="G2327" t="s">
        <v>38</v>
      </c>
      <c r="H2327" t="s">
        <v>33</v>
      </c>
      <c r="I2327">
        <v>137</v>
      </c>
      <c r="J2327" t="s">
        <v>23</v>
      </c>
      <c r="K2327" t="s">
        <v>27</v>
      </c>
      <c r="L2327">
        <v>10.199999999999999</v>
      </c>
      <c r="M2327" s="6">
        <f>tblSales[[#This Row],[Quantity]]*tblSales[[#This Row],[Unit Price]]</f>
        <v>1397.3999999999999</v>
      </c>
    </row>
    <row r="2328" spans="1:13" x14ac:dyDescent="0.25">
      <c r="A2328" s="2">
        <v>45552</v>
      </c>
      <c r="B2328">
        <v>37362</v>
      </c>
      <c r="C2328" t="s">
        <v>174</v>
      </c>
      <c r="D2328" t="s">
        <v>52</v>
      </c>
      <c r="E2328" t="s">
        <v>31</v>
      </c>
      <c r="F2328" t="s">
        <v>16</v>
      </c>
      <c r="G2328" t="s">
        <v>71</v>
      </c>
      <c r="H2328" t="s">
        <v>22</v>
      </c>
      <c r="I2328">
        <v>143</v>
      </c>
      <c r="J2328" t="s">
        <v>19</v>
      </c>
      <c r="K2328" t="s">
        <v>20</v>
      </c>
      <c r="L2328">
        <v>8.19</v>
      </c>
      <c r="M2328" s="6">
        <f>tblSales[[#This Row],[Quantity]]*tblSales[[#This Row],[Unit Price]]</f>
        <v>1171.1699999999998</v>
      </c>
    </row>
    <row r="2329" spans="1:13" x14ac:dyDescent="0.25">
      <c r="A2329" s="2">
        <v>45552</v>
      </c>
      <c r="B2329">
        <v>37362</v>
      </c>
      <c r="C2329" t="s">
        <v>174</v>
      </c>
      <c r="D2329" t="s">
        <v>52</v>
      </c>
      <c r="E2329" t="s">
        <v>31</v>
      </c>
      <c r="F2329" t="s">
        <v>16</v>
      </c>
      <c r="G2329" t="s">
        <v>48</v>
      </c>
      <c r="H2329" t="s">
        <v>33</v>
      </c>
      <c r="I2329">
        <v>388</v>
      </c>
      <c r="J2329" t="s">
        <v>26</v>
      </c>
      <c r="K2329" t="s">
        <v>34</v>
      </c>
      <c r="L2329">
        <v>7.5</v>
      </c>
      <c r="M2329" s="6">
        <f>tblSales[[#This Row],[Quantity]]*tblSales[[#This Row],[Unit Price]]</f>
        <v>2910</v>
      </c>
    </row>
    <row r="2330" spans="1:13" x14ac:dyDescent="0.25">
      <c r="A2330" s="2">
        <v>45552</v>
      </c>
      <c r="B2330">
        <v>37362</v>
      </c>
      <c r="C2330" t="s">
        <v>174</v>
      </c>
      <c r="D2330" t="s">
        <v>52</v>
      </c>
      <c r="E2330" t="s">
        <v>31</v>
      </c>
      <c r="F2330" t="s">
        <v>16</v>
      </c>
      <c r="G2330" t="s">
        <v>99</v>
      </c>
      <c r="H2330" t="s">
        <v>22</v>
      </c>
      <c r="I2330">
        <v>151</v>
      </c>
      <c r="J2330" t="s">
        <v>19</v>
      </c>
      <c r="K2330" t="s">
        <v>24</v>
      </c>
      <c r="L2330">
        <v>8.43</v>
      </c>
      <c r="M2330" s="6">
        <f>tblSales[[#This Row],[Quantity]]*tblSales[[#This Row],[Unit Price]]</f>
        <v>1272.93</v>
      </c>
    </row>
    <row r="2331" spans="1:13" x14ac:dyDescent="0.25">
      <c r="A2331" s="2">
        <v>45552</v>
      </c>
      <c r="B2331">
        <v>37363</v>
      </c>
      <c r="C2331" t="s">
        <v>171</v>
      </c>
      <c r="D2331" t="s">
        <v>52</v>
      </c>
      <c r="E2331" t="s">
        <v>15</v>
      </c>
      <c r="F2331" t="s">
        <v>16</v>
      </c>
      <c r="G2331" t="s">
        <v>44</v>
      </c>
      <c r="H2331" t="s">
        <v>33</v>
      </c>
      <c r="I2331">
        <v>343</v>
      </c>
      <c r="J2331" t="s">
        <v>26</v>
      </c>
      <c r="K2331" t="s">
        <v>20</v>
      </c>
      <c r="L2331">
        <v>7.8</v>
      </c>
      <c r="M2331" s="6">
        <f>tblSales[[#This Row],[Quantity]]*tblSales[[#This Row],[Unit Price]]</f>
        <v>2675.4</v>
      </c>
    </row>
    <row r="2332" spans="1:13" x14ac:dyDescent="0.25">
      <c r="A2332" s="2">
        <v>45552</v>
      </c>
      <c r="B2332">
        <v>37363</v>
      </c>
      <c r="C2332" t="s">
        <v>171</v>
      </c>
      <c r="D2332" t="s">
        <v>52</v>
      </c>
      <c r="E2332" t="s">
        <v>15</v>
      </c>
      <c r="F2332" t="s">
        <v>16</v>
      </c>
      <c r="G2332" t="s">
        <v>89</v>
      </c>
      <c r="H2332" t="s">
        <v>18</v>
      </c>
      <c r="I2332">
        <v>429</v>
      </c>
      <c r="J2332" t="s">
        <v>23</v>
      </c>
      <c r="K2332" t="s">
        <v>27</v>
      </c>
      <c r="L2332">
        <v>11.34</v>
      </c>
      <c r="M2332" s="6">
        <f>tblSales[[#This Row],[Quantity]]*tblSales[[#This Row],[Unit Price]]</f>
        <v>4864.8599999999997</v>
      </c>
    </row>
    <row r="2333" spans="1:13" x14ac:dyDescent="0.25">
      <c r="A2333" s="2">
        <v>45552</v>
      </c>
      <c r="B2333">
        <v>37363</v>
      </c>
      <c r="C2333" t="s">
        <v>171</v>
      </c>
      <c r="D2333" t="s">
        <v>52</v>
      </c>
      <c r="E2333" t="s">
        <v>15</v>
      </c>
      <c r="F2333" t="s">
        <v>16</v>
      </c>
      <c r="G2333" t="s">
        <v>59</v>
      </c>
      <c r="H2333" t="s">
        <v>18</v>
      </c>
      <c r="I2333">
        <v>168</v>
      </c>
      <c r="J2333" t="s">
        <v>19</v>
      </c>
      <c r="K2333" t="s">
        <v>34</v>
      </c>
      <c r="L2333">
        <v>9.3800000000000008</v>
      </c>
      <c r="M2333" s="6">
        <f>tblSales[[#This Row],[Quantity]]*tblSales[[#This Row],[Unit Price]]</f>
        <v>1575.8400000000001</v>
      </c>
    </row>
    <row r="2334" spans="1:13" x14ac:dyDescent="0.25">
      <c r="A2334" s="2">
        <v>45552</v>
      </c>
      <c r="B2334">
        <v>37363</v>
      </c>
      <c r="C2334" t="s">
        <v>171</v>
      </c>
      <c r="D2334" t="s">
        <v>52</v>
      </c>
      <c r="E2334" t="s">
        <v>15</v>
      </c>
      <c r="F2334" t="s">
        <v>16</v>
      </c>
      <c r="G2334" t="s">
        <v>56</v>
      </c>
      <c r="H2334" t="s">
        <v>33</v>
      </c>
      <c r="I2334">
        <v>119</v>
      </c>
      <c r="J2334" t="s">
        <v>23</v>
      </c>
      <c r="K2334" t="s">
        <v>34</v>
      </c>
      <c r="L2334">
        <v>10.31</v>
      </c>
      <c r="M2334" s="6">
        <f>tblSales[[#This Row],[Quantity]]*tblSales[[#This Row],[Unit Price]]</f>
        <v>1226.8900000000001</v>
      </c>
    </row>
    <row r="2335" spans="1:13" x14ac:dyDescent="0.25">
      <c r="A2335" s="2">
        <v>45552</v>
      </c>
      <c r="B2335">
        <v>37363</v>
      </c>
      <c r="C2335" t="s">
        <v>171</v>
      </c>
      <c r="D2335" t="s">
        <v>52</v>
      </c>
      <c r="E2335" t="s">
        <v>15</v>
      </c>
      <c r="F2335" t="s">
        <v>16</v>
      </c>
      <c r="G2335" t="s">
        <v>115</v>
      </c>
      <c r="H2335" t="s">
        <v>22</v>
      </c>
      <c r="I2335">
        <v>359</v>
      </c>
      <c r="J2335" t="s">
        <v>23</v>
      </c>
      <c r="K2335" t="s">
        <v>29</v>
      </c>
      <c r="L2335">
        <v>9.32</v>
      </c>
      <c r="M2335" s="6">
        <f>tblSales[[#This Row],[Quantity]]*tblSales[[#This Row],[Unit Price]]</f>
        <v>3345.88</v>
      </c>
    </row>
    <row r="2336" spans="1:13" x14ac:dyDescent="0.25">
      <c r="A2336" s="2">
        <v>45552</v>
      </c>
      <c r="B2336">
        <v>37364</v>
      </c>
      <c r="C2336" t="s">
        <v>137</v>
      </c>
      <c r="D2336" t="s">
        <v>14</v>
      </c>
      <c r="E2336" t="s">
        <v>83</v>
      </c>
      <c r="F2336" t="s">
        <v>16</v>
      </c>
      <c r="G2336" t="s">
        <v>112</v>
      </c>
      <c r="H2336" t="s">
        <v>18</v>
      </c>
      <c r="I2336">
        <v>350</v>
      </c>
      <c r="J2336" t="s">
        <v>26</v>
      </c>
      <c r="K2336" t="s">
        <v>29</v>
      </c>
      <c r="L2336">
        <v>7.6</v>
      </c>
      <c r="M2336" s="6">
        <f>tblSales[[#This Row],[Quantity]]*tblSales[[#This Row],[Unit Price]]</f>
        <v>2660</v>
      </c>
    </row>
    <row r="2337" spans="1:13" x14ac:dyDescent="0.25">
      <c r="A2337" s="2">
        <v>45552</v>
      </c>
      <c r="B2337">
        <v>37364</v>
      </c>
      <c r="C2337" t="s">
        <v>137</v>
      </c>
      <c r="D2337" t="s">
        <v>14</v>
      </c>
      <c r="E2337" t="s">
        <v>83</v>
      </c>
      <c r="F2337" t="s">
        <v>16</v>
      </c>
      <c r="G2337" t="s">
        <v>117</v>
      </c>
      <c r="H2337" t="s">
        <v>18</v>
      </c>
      <c r="I2337">
        <v>340</v>
      </c>
      <c r="J2337" t="s">
        <v>26</v>
      </c>
      <c r="K2337" t="s">
        <v>34</v>
      </c>
      <c r="L2337">
        <v>7.84</v>
      </c>
      <c r="M2337" s="6">
        <f>tblSales[[#This Row],[Quantity]]*tblSales[[#This Row],[Unit Price]]</f>
        <v>2665.6</v>
      </c>
    </row>
    <row r="2338" spans="1:13" x14ac:dyDescent="0.25">
      <c r="A2338" s="2">
        <v>45552</v>
      </c>
      <c r="B2338">
        <v>37364</v>
      </c>
      <c r="C2338" t="s">
        <v>137</v>
      </c>
      <c r="D2338" t="s">
        <v>14</v>
      </c>
      <c r="E2338" t="s">
        <v>83</v>
      </c>
      <c r="F2338" t="s">
        <v>16</v>
      </c>
      <c r="G2338" t="s">
        <v>111</v>
      </c>
      <c r="H2338" t="s">
        <v>22</v>
      </c>
      <c r="I2338">
        <v>284</v>
      </c>
      <c r="J2338" t="s">
        <v>23</v>
      </c>
      <c r="K2338" t="s">
        <v>20</v>
      </c>
      <c r="L2338">
        <v>9.42</v>
      </c>
      <c r="M2338" s="6">
        <f>tblSales[[#This Row],[Quantity]]*tblSales[[#This Row],[Unit Price]]</f>
        <v>2675.28</v>
      </c>
    </row>
    <row r="2339" spans="1:13" x14ac:dyDescent="0.25">
      <c r="A2339" s="2">
        <v>45552</v>
      </c>
      <c r="B2339">
        <v>37364</v>
      </c>
      <c r="C2339" t="s">
        <v>137</v>
      </c>
      <c r="D2339" t="s">
        <v>14</v>
      </c>
      <c r="E2339" t="s">
        <v>83</v>
      </c>
      <c r="F2339" t="s">
        <v>16</v>
      </c>
      <c r="G2339" t="s">
        <v>56</v>
      </c>
      <c r="H2339" t="s">
        <v>33</v>
      </c>
      <c r="I2339">
        <v>313</v>
      </c>
      <c r="J2339" t="s">
        <v>23</v>
      </c>
      <c r="K2339" t="s">
        <v>34</v>
      </c>
      <c r="L2339">
        <v>9.6999999999999993</v>
      </c>
      <c r="M2339" s="6">
        <f>tblSales[[#This Row],[Quantity]]*tblSales[[#This Row],[Unit Price]]</f>
        <v>3036.1</v>
      </c>
    </row>
    <row r="2340" spans="1:13" x14ac:dyDescent="0.25">
      <c r="A2340" s="2">
        <v>45552</v>
      </c>
      <c r="B2340">
        <v>37364</v>
      </c>
      <c r="C2340" t="s">
        <v>137</v>
      </c>
      <c r="D2340" t="s">
        <v>14</v>
      </c>
      <c r="E2340" t="s">
        <v>83</v>
      </c>
      <c r="F2340" t="s">
        <v>16</v>
      </c>
      <c r="G2340" t="s">
        <v>117</v>
      </c>
      <c r="H2340" t="s">
        <v>18</v>
      </c>
      <c r="I2340">
        <v>364</v>
      </c>
      <c r="J2340" t="s">
        <v>26</v>
      </c>
      <c r="K2340" t="s">
        <v>34</v>
      </c>
      <c r="L2340">
        <v>7.84</v>
      </c>
      <c r="M2340" s="6">
        <f>tblSales[[#This Row],[Quantity]]*tblSales[[#This Row],[Unit Price]]</f>
        <v>2853.7599999999998</v>
      </c>
    </row>
    <row r="2341" spans="1:13" x14ac:dyDescent="0.25">
      <c r="A2341" s="2">
        <v>45552</v>
      </c>
      <c r="B2341">
        <v>37365</v>
      </c>
      <c r="C2341" t="s">
        <v>145</v>
      </c>
      <c r="D2341" t="s">
        <v>14</v>
      </c>
      <c r="E2341" t="s">
        <v>53</v>
      </c>
      <c r="F2341" t="s">
        <v>16</v>
      </c>
      <c r="G2341" t="s">
        <v>25</v>
      </c>
      <c r="H2341" t="s">
        <v>22</v>
      </c>
      <c r="I2341">
        <v>351</v>
      </c>
      <c r="J2341" t="s">
        <v>26</v>
      </c>
      <c r="K2341" t="s">
        <v>27</v>
      </c>
      <c r="L2341">
        <v>6.52</v>
      </c>
      <c r="M2341" s="6">
        <f>tblSales[[#This Row],[Quantity]]*tblSales[[#This Row],[Unit Price]]</f>
        <v>2288.52</v>
      </c>
    </row>
    <row r="2342" spans="1:13" x14ac:dyDescent="0.25">
      <c r="A2342" s="2">
        <v>45552</v>
      </c>
      <c r="B2342">
        <v>37365</v>
      </c>
      <c r="C2342" t="s">
        <v>145</v>
      </c>
      <c r="D2342" t="s">
        <v>14</v>
      </c>
      <c r="E2342" t="s">
        <v>53</v>
      </c>
      <c r="F2342" t="s">
        <v>16</v>
      </c>
      <c r="G2342" t="s">
        <v>135</v>
      </c>
      <c r="H2342" t="s">
        <v>18</v>
      </c>
      <c r="I2342">
        <v>97</v>
      </c>
      <c r="J2342" t="s">
        <v>36</v>
      </c>
      <c r="K2342" t="s">
        <v>20</v>
      </c>
      <c r="L2342">
        <v>8.67</v>
      </c>
      <c r="M2342" s="6">
        <f>tblSales[[#This Row],[Quantity]]*tblSales[[#This Row],[Unit Price]]</f>
        <v>840.99</v>
      </c>
    </row>
    <row r="2343" spans="1:13" x14ac:dyDescent="0.25">
      <c r="A2343" s="2">
        <v>45552</v>
      </c>
      <c r="B2343">
        <v>37365</v>
      </c>
      <c r="C2343" t="s">
        <v>145</v>
      </c>
      <c r="D2343" t="s">
        <v>14</v>
      </c>
      <c r="E2343" t="s">
        <v>53</v>
      </c>
      <c r="F2343" t="s">
        <v>16</v>
      </c>
      <c r="G2343" t="s">
        <v>39</v>
      </c>
      <c r="H2343" t="s">
        <v>18</v>
      </c>
      <c r="I2343">
        <v>208</v>
      </c>
      <c r="J2343" t="s">
        <v>26</v>
      </c>
      <c r="K2343" t="s">
        <v>27</v>
      </c>
      <c r="L2343">
        <v>7.76</v>
      </c>
      <c r="M2343" s="6">
        <f>tblSales[[#This Row],[Quantity]]*tblSales[[#This Row],[Unit Price]]</f>
        <v>1614.08</v>
      </c>
    </row>
    <row r="2344" spans="1:13" x14ac:dyDescent="0.25">
      <c r="A2344" s="2">
        <v>45552</v>
      </c>
      <c r="B2344">
        <v>37365</v>
      </c>
      <c r="C2344" t="s">
        <v>145</v>
      </c>
      <c r="D2344" t="s">
        <v>14</v>
      </c>
      <c r="E2344" t="s">
        <v>53</v>
      </c>
      <c r="F2344" t="s">
        <v>16</v>
      </c>
      <c r="G2344" t="s">
        <v>47</v>
      </c>
      <c r="H2344" t="s">
        <v>22</v>
      </c>
      <c r="I2344">
        <v>224</v>
      </c>
      <c r="J2344" t="s">
        <v>26</v>
      </c>
      <c r="K2344" t="s">
        <v>20</v>
      </c>
      <c r="L2344">
        <v>6.86</v>
      </c>
      <c r="M2344" s="6">
        <f>tblSales[[#This Row],[Quantity]]*tblSales[[#This Row],[Unit Price]]</f>
        <v>1536.64</v>
      </c>
    </row>
    <row r="2345" spans="1:13" x14ac:dyDescent="0.25">
      <c r="A2345" s="2">
        <v>45552</v>
      </c>
      <c r="B2345">
        <v>37365</v>
      </c>
      <c r="C2345" t="s">
        <v>145</v>
      </c>
      <c r="D2345" t="s">
        <v>14</v>
      </c>
      <c r="E2345" t="s">
        <v>53</v>
      </c>
      <c r="F2345" t="s">
        <v>16</v>
      </c>
      <c r="G2345" t="s">
        <v>39</v>
      </c>
      <c r="H2345" t="s">
        <v>18</v>
      </c>
      <c r="I2345">
        <v>220</v>
      </c>
      <c r="J2345" t="s">
        <v>26</v>
      </c>
      <c r="K2345" t="s">
        <v>27</v>
      </c>
      <c r="L2345">
        <v>7.76</v>
      </c>
      <c r="M2345" s="6">
        <f>tblSales[[#This Row],[Quantity]]*tblSales[[#This Row],[Unit Price]]</f>
        <v>1707.2</v>
      </c>
    </row>
    <row r="2346" spans="1:13" x14ac:dyDescent="0.25">
      <c r="A2346" s="2">
        <v>45553</v>
      </c>
      <c r="B2346">
        <v>37366</v>
      </c>
      <c r="C2346" t="s">
        <v>136</v>
      </c>
      <c r="D2346" t="s">
        <v>41</v>
      </c>
      <c r="E2346" t="s">
        <v>31</v>
      </c>
      <c r="F2346" t="s">
        <v>16</v>
      </c>
      <c r="G2346" t="s">
        <v>115</v>
      </c>
      <c r="H2346" t="s">
        <v>22</v>
      </c>
      <c r="I2346">
        <v>282</v>
      </c>
      <c r="J2346" t="s">
        <v>23</v>
      </c>
      <c r="K2346" t="s">
        <v>29</v>
      </c>
      <c r="L2346">
        <v>9.8699999999999992</v>
      </c>
      <c r="M2346" s="6">
        <f>tblSales[[#This Row],[Quantity]]*tblSales[[#This Row],[Unit Price]]</f>
        <v>2783.3399999999997</v>
      </c>
    </row>
    <row r="2347" spans="1:13" x14ac:dyDescent="0.25">
      <c r="A2347" s="2">
        <v>45553</v>
      </c>
      <c r="B2347">
        <v>37366</v>
      </c>
      <c r="C2347" t="s">
        <v>136</v>
      </c>
      <c r="D2347" t="s">
        <v>41</v>
      </c>
      <c r="E2347" t="s">
        <v>31</v>
      </c>
      <c r="F2347" t="s">
        <v>16</v>
      </c>
      <c r="G2347" t="s">
        <v>107</v>
      </c>
      <c r="H2347" t="s">
        <v>22</v>
      </c>
      <c r="I2347">
        <v>256</v>
      </c>
      <c r="J2347" t="s">
        <v>36</v>
      </c>
      <c r="K2347" t="s">
        <v>20</v>
      </c>
      <c r="L2347">
        <v>8.19</v>
      </c>
      <c r="M2347" s="6">
        <f>tblSales[[#This Row],[Quantity]]*tblSales[[#This Row],[Unit Price]]</f>
        <v>2096.64</v>
      </c>
    </row>
    <row r="2348" spans="1:13" x14ac:dyDescent="0.25">
      <c r="A2348" s="2">
        <v>45553</v>
      </c>
      <c r="B2348">
        <v>37366</v>
      </c>
      <c r="C2348" t="s">
        <v>136</v>
      </c>
      <c r="D2348" t="s">
        <v>41</v>
      </c>
      <c r="E2348" t="s">
        <v>31</v>
      </c>
      <c r="F2348" t="s">
        <v>16</v>
      </c>
      <c r="G2348" t="s">
        <v>135</v>
      </c>
      <c r="H2348" t="s">
        <v>18</v>
      </c>
      <c r="I2348">
        <v>293</v>
      </c>
      <c r="J2348" t="s">
        <v>36</v>
      </c>
      <c r="K2348" t="s">
        <v>20</v>
      </c>
      <c r="L2348">
        <v>9.76</v>
      </c>
      <c r="M2348" s="6">
        <f>tblSales[[#This Row],[Quantity]]*tblSales[[#This Row],[Unit Price]]</f>
        <v>2859.68</v>
      </c>
    </row>
    <row r="2349" spans="1:13" x14ac:dyDescent="0.25">
      <c r="A2349" s="2">
        <v>45553</v>
      </c>
      <c r="B2349">
        <v>37366</v>
      </c>
      <c r="C2349" t="s">
        <v>136</v>
      </c>
      <c r="D2349" t="s">
        <v>41</v>
      </c>
      <c r="E2349" t="s">
        <v>31</v>
      </c>
      <c r="F2349" t="s">
        <v>16</v>
      </c>
      <c r="G2349" t="s">
        <v>75</v>
      </c>
      <c r="H2349" t="s">
        <v>18</v>
      </c>
      <c r="I2349">
        <v>85</v>
      </c>
      <c r="J2349" t="s">
        <v>26</v>
      </c>
      <c r="K2349" t="s">
        <v>24</v>
      </c>
      <c r="L2349">
        <v>9.4499999999999993</v>
      </c>
      <c r="M2349" s="6">
        <f>tblSales[[#This Row],[Quantity]]*tblSales[[#This Row],[Unit Price]]</f>
        <v>803.24999999999989</v>
      </c>
    </row>
    <row r="2350" spans="1:13" x14ac:dyDescent="0.25">
      <c r="A2350" s="2">
        <v>45553</v>
      </c>
      <c r="B2350">
        <v>37366</v>
      </c>
      <c r="C2350" t="s">
        <v>136</v>
      </c>
      <c r="D2350" t="s">
        <v>41</v>
      </c>
      <c r="E2350" t="s">
        <v>31</v>
      </c>
      <c r="F2350" t="s">
        <v>16</v>
      </c>
      <c r="G2350" t="s">
        <v>25</v>
      </c>
      <c r="H2350" t="s">
        <v>22</v>
      </c>
      <c r="I2350">
        <v>30</v>
      </c>
      <c r="J2350" t="s">
        <v>26</v>
      </c>
      <c r="K2350" t="s">
        <v>27</v>
      </c>
      <c r="L2350">
        <v>7.34</v>
      </c>
      <c r="M2350" s="6">
        <f>tblSales[[#This Row],[Quantity]]*tblSales[[#This Row],[Unit Price]]</f>
        <v>220.2</v>
      </c>
    </row>
    <row r="2351" spans="1:13" x14ac:dyDescent="0.25">
      <c r="A2351" s="2">
        <v>45553</v>
      </c>
      <c r="B2351">
        <v>37367</v>
      </c>
      <c r="C2351" t="s">
        <v>87</v>
      </c>
      <c r="D2351" t="s">
        <v>41</v>
      </c>
      <c r="E2351" t="s">
        <v>69</v>
      </c>
      <c r="F2351" t="s">
        <v>16</v>
      </c>
      <c r="G2351" t="s">
        <v>57</v>
      </c>
      <c r="H2351" t="s">
        <v>18</v>
      </c>
      <c r="I2351">
        <v>1460</v>
      </c>
      <c r="J2351" t="s">
        <v>36</v>
      </c>
      <c r="K2351" t="s">
        <v>34</v>
      </c>
      <c r="L2351">
        <v>9.3699999999999992</v>
      </c>
      <c r="M2351" s="6">
        <f>tblSales[[#This Row],[Quantity]]*tblSales[[#This Row],[Unit Price]]</f>
        <v>13680.199999999999</v>
      </c>
    </row>
    <row r="2352" spans="1:13" x14ac:dyDescent="0.25">
      <c r="A2352" s="2">
        <v>45553</v>
      </c>
      <c r="B2352">
        <v>37367</v>
      </c>
      <c r="C2352" t="s">
        <v>87</v>
      </c>
      <c r="D2352" t="s">
        <v>41</v>
      </c>
      <c r="E2352" t="s">
        <v>69</v>
      </c>
      <c r="F2352" t="s">
        <v>16</v>
      </c>
      <c r="G2352" t="s">
        <v>93</v>
      </c>
      <c r="H2352" t="s">
        <v>33</v>
      </c>
      <c r="I2352">
        <v>1716</v>
      </c>
      <c r="J2352" t="s">
        <v>23</v>
      </c>
      <c r="K2352" t="s">
        <v>20</v>
      </c>
      <c r="L2352">
        <v>11.36</v>
      </c>
      <c r="M2352" s="6">
        <f>tblSales[[#This Row],[Quantity]]*tblSales[[#This Row],[Unit Price]]</f>
        <v>19493.759999999998</v>
      </c>
    </row>
    <row r="2353" spans="1:13" x14ac:dyDescent="0.25">
      <c r="A2353" s="2">
        <v>45553</v>
      </c>
      <c r="B2353">
        <v>37367</v>
      </c>
      <c r="C2353" t="s">
        <v>87</v>
      </c>
      <c r="D2353" t="s">
        <v>41</v>
      </c>
      <c r="E2353" t="s">
        <v>69</v>
      </c>
      <c r="F2353" t="s">
        <v>16</v>
      </c>
      <c r="G2353" t="s">
        <v>76</v>
      </c>
      <c r="H2353" t="s">
        <v>18</v>
      </c>
      <c r="I2353">
        <v>520</v>
      </c>
      <c r="J2353" t="s">
        <v>19</v>
      </c>
      <c r="K2353" t="s">
        <v>29</v>
      </c>
      <c r="L2353">
        <v>9.6199999999999992</v>
      </c>
      <c r="M2353" s="6">
        <f>tblSales[[#This Row],[Quantity]]*tblSales[[#This Row],[Unit Price]]</f>
        <v>5002.3999999999996</v>
      </c>
    </row>
    <row r="2354" spans="1:13" x14ac:dyDescent="0.25">
      <c r="A2354" s="2">
        <v>45553</v>
      </c>
      <c r="B2354">
        <v>37367</v>
      </c>
      <c r="C2354" t="s">
        <v>87</v>
      </c>
      <c r="D2354" t="s">
        <v>41</v>
      </c>
      <c r="E2354" t="s">
        <v>69</v>
      </c>
      <c r="F2354" t="s">
        <v>16</v>
      </c>
      <c r="G2354" t="s">
        <v>38</v>
      </c>
      <c r="H2354" t="s">
        <v>33</v>
      </c>
      <c r="I2354">
        <v>400</v>
      </c>
      <c r="J2354" t="s">
        <v>23</v>
      </c>
      <c r="K2354" t="s">
        <v>27</v>
      </c>
      <c r="L2354">
        <v>10.8</v>
      </c>
      <c r="M2354" s="6">
        <f>tblSales[[#This Row],[Quantity]]*tblSales[[#This Row],[Unit Price]]</f>
        <v>4320</v>
      </c>
    </row>
    <row r="2355" spans="1:13" x14ac:dyDescent="0.25">
      <c r="A2355" s="2">
        <v>45553</v>
      </c>
      <c r="B2355">
        <v>37367</v>
      </c>
      <c r="C2355" t="s">
        <v>87</v>
      </c>
      <c r="D2355" t="s">
        <v>41</v>
      </c>
      <c r="E2355" t="s">
        <v>69</v>
      </c>
      <c r="F2355" t="s">
        <v>16</v>
      </c>
      <c r="G2355" t="s">
        <v>135</v>
      </c>
      <c r="H2355" t="s">
        <v>18</v>
      </c>
      <c r="I2355">
        <v>1388</v>
      </c>
      <c r="J2355" t="s">
        <v>36</v>
      </c>
      <c r="K2355" t="s">
        <v>20</v>
      </c>
      <c r="L2355">
        <v>9.76</v>
      </c>
      <c r="M2355" s="6">
        <f>tblSales[[#This Row],[Quantity]]*tblSales[[#This Row],[Unit Price]]</f>
        <v>13546.88</v>
      </c>
    </row>
    <row r="2356" spans="1:13" x14ac:dyDescent="0.25">
      <c r="A2356" s="2">
        <v>45553</v>
      </c>
      <c r="B2356">
        <v>37368</v>
      </c>
      <c r="C2356" t="s">
        <v>186</v>
      </c>
      <c r="D2356" t="s">
        <v>14</v>
      </c>
      <c r="E2356" t="s">
        <v>83</v>
      </c>
      <c r="F2356" t="s">
        <v>16</v>
      </c>
      <c r="G2356" t="s">
        <v>132</v>
      </c>
      <c r="H2356" t="s">
        <v>18</v>
      </c>
      <c r="I2356">
        <v>250</v>
      </c>
      <c r="J2356" t="s">
        <v>19</v>
      </c>
      <c r="K2356" t="s">
        <v>27</v>
      </c>
      <c r="L2356">
        <v>8.73</v>
      </c>
      <c r="M2356" s="6">
        <f>tblSales[[#This Row],[Quantity]]*tblSales[[#This Row],[Unit Price]]</f>
        <v>2182.5</v>
      </c>
    </row>
    <row r="2357" spans="1:13" x14ac:dyDescent="0.25">
      <c r="A2357" s="2">
        <v>45553</v>
      </c>
      <c r="B2357">
        <v>37368</v>
      </c>
      <c r="C2357" t="s">
        <v>186</v>
      </c>
      <c r="D2357" t="s">
        <v>14</v>
      </c>
      <c r="E2357" t="s">
        <v>83</v>
      </c>
      <c r="F2357" t="s">
        <v>16</v>
      </c>
      <c r="G2357" t="s">
        <v>110</v>
      </c>
      <c r="H2357" t="s">
        <v>33</v>
      </c>
      <c r="I2357">
        <v>386</v>
      </c>
      <c r="J2357" t="s">
        <v>19</v>
      </c>
      <c r="K2357" t="s">
        <v>29</v>
      </c>
      <c r="L2357">
        <v>7.7</v>
      </c>
      <c r="M2357" s="6">
        <f>tblSales[[#This Row],[Quantity]]*tblSales[[#This Row],[Unit Price]]</f>
        <v>2972.2000000000003</v>
      </c>
    </row>
    <row r="2358" spans="1:13" x14ac:dyDescent="0.25">
      <c r="A2358" s="2">
        <v>45553</v>
      </c>
      <c r="B2358">
        <v>37368</v>
      </c>
      <c r="C2358" t="s">
        <v>186</v>
      </c>
      <c r="D2358" t="s">
        <v>14</v>
      </c>
      <c r="E2358" t="s">
        <v>83</v>
      </c>
      <c r="F2358" t="s">
        <v>16</v>
      </c>
      <c r="G2358" t="s">
        <v>81</v>
      </c>
      <c r="H2358" t="s">
        <v>22</v>
      </c>
      <c r="I2358">
        <v>238</v>
      </c>
      <c r="J2358" t="s">
        <v>36</v>
      </c>
      <c r="K2358" t="s">
        <v>24</v>
      </c>
      <c r="L2358">
        <v>7.5</v>
      </c>
      <c r="M2358" s="6">
        <f>tblSales[[#This Row],[Quantity]]*tblSales[[#This Row],[Unit Price]]</f>
        <v>1785</v>
      </c>
    </row>
    <row r="2359" spans="1:13" x14ac:dyDescent="0.25">
      <c r="A2359" s="2">
        <v>45553</v>
      </c>
      <c r="B2359">
        <v>37368</v>
      </c>
      <c r="C2359" t="s">
        <v>186</v>
      </c>
      <c r="D2359" t="s">
        <v>14</v>
      </c>
      <c r="E2359" t="s">
        <v>83</v>
      </c>
      <c r="F2359" t="s">
        <v>16</v>
      </c>
      <c r="G2359" t="s">
        <v>54</v>
      </c>
      <c r="H2359" t="s">
        <v>33</v>
      </c>
      <c r="I2359">
        <v>38</v>
      </c>
      <c r="J2359" t="s">
        <v>36</v>
      </c>
      <c r="K2359" t="s">
        <v>34</v>
      </c>
      <c r="L2359">
        <v>7.5</v>
      </c>
      <c r="M2359" s="6">
        <f>tblSales[[#This Row],[Quantity]]*tblSales[[#This Row],[Unit Price]]</f>
        <v>285</v>
      </c>
    </row>
    <row r="2360" spans="1:13" x14ac:dyDescent="0.25">
      <c r="A2360" s="2">
        <v>45553</v>
      </c>
      <c r="B2360">
        <v>37368</v>
      </c>
      <c r="C2360" t="s">
        <v>186</v>
      </c>
      <c r="D2360" t="s">
        <v>14</v>
      </c>
      <c r="E2360" t="s">
        <v>83</v>
      </c>
      <c r="F2360" t="s">
        <v>16</v>
      </c>
      <c r="G2360" t="s">
        <v>42</v>
      </c>
      <c r="H2360" t="s">
        <v>33</v>
      </c>
      <c r="I2360">
        <v>97</v>
      </c>
      <c r="J2360" t="s">
        <v>19</v>
      </c>
      <c r="K2360" t="s">
        <v>24</v>
      </c>
      <c r="L2360">
        <v>8.5</v>
      </c>
      <c r="M2360" s="6">
        <f>tblSales[[#This Row],[Quantity]]*tblSales[[#This Row],[Unit Price]]</f>
        <v>824.5</v>
      </c>
    </row>
    <row r="2361" spans="1:13" x14ac:dyDescent="0.25">
      <c r="A2361" s="2">
        <v>45553</v>
      </c>
      <c r="B2361">
        <v>37369</v>
      </c>
      <c r="C2361" t="s">
        <v>122</v>
      </c>
      <c r="D2361" t="s">
        <v>78</v>
      </c>
      <c r="E2361" t="s">
        <v>83</v>
      </c>
      <c r="F2361" t="s">
        <v>16</v>
      </c>
      <c r="G2361" t="s">
        <v>70</v>
      </c>
      <c r="H2361" t="s">
        <v>22</v>
      </c>
      <c r="I2361">
        <v>317</v>
      </c>
      <c r="J2361" t="s">
        <v>23</v>
      </c>
      <c r="K2361" t="s">
        <v>34</v>
      </c>
      <c r="L2361">
        <v>8.49</v>
      </c>
      <c r="M2361" s="6">
        <f>tblSales[[#This Row],[Quantity]]*tblSales[[#This Row],[Unit Price]]</f>
        <v>2691.33</v>
      </c>
    </row>
    <row r="2362" spans="1:13" x14ac:dyDescent="0.25">
      <c r="A2362" s="2">
        <v>45553</v>
      </c>
      <c r="B2362">
        <v>37369</v>
      </c>
      <c r="C2362" t="s">
        <v>122</v>
      </c>
      <c r="D2362" t="s">
        <v>78</v>
      </c>
      <c r="E2362" t="s">
        <v>83</v>
      </c>
      <c r="F2362" t="s">
        <v>16</v>
      </c>
      <c r="G2362" t="s">
        <v>25</v>
      </c>
      <c r="H2362" t="s">
        <v>22</v>
      </c>
      <c r="I2362">
        <v>74</v>
      </c>
      <c r="J2362" t="s">
        <v>26</v>
      </c>
      <c r="K2362" t="s">
        <v>27</v>
      </c>
      <c r="L2362">
        <v>6.11</v>
      </c>
      <c r="M2362" s="6">
        <f>tblSales[[#This Row],[Quantity]]*tblSales[[#This Row],[Unit Price]]</f>
        <v>452.14000000000004</v>
      </c>
    </row>
    <row r="2363" spans="1:13" x14ac:dyDescent="0.25">
      <c r="A2363" s="2">
        <v>45553</v>
      </c>
      <c r="B2363">
        <v>37369</v>
      </c>
      <c r="C2363" t="s">
        <v>122</v>
      </c>
      <c r="D2363" t="s">
        <v>78</v>
      </c>
      <c r="E2363" t="s">
        <v>83</v>
      </c>
      <c r="F2363" t="s">
        <v>16</v>
      </c>
      <c r="G2363" t="s">
        <v>62</v>
      </c>
      <c r="H2363" t="s">
        <v>33</v>
      </c>
      <c r="I2363">
        <v>208</v>
      </c>
      <c r="J2363" t="s">
        <v>36</v>
      </c>
      <c r="K2363" t="s">
        <v>20</v>
      </c>
      <c r="L2363">
        <v>7.31</v>
      </c>
      <c r="M2363" s="6">
        <f>tblSales[[#This Row],[Quantity]]*tblSales[[#This Row],[Unit Price]]</f>
        <v>1520.48</v>
      </c>
    </row>
    <row r="2364" spans="1:13" x14ac:dyDescent="0.25">
      <c r="A2364" s="2">
        <v>45553</v>
      </c>
      <c r="B2364">
        <v>37369</v>
      </c>
      <c r="C2364" t="s">
        <v>122</v>
      </c>
      <c r="D2364" t="s">
        <v>78</v>
      </c>
      <c r="E2364" t="s">
        <v>83</v>
      </c>
      <c r="F2364" t="s">
        <v>16</v>
      </c>
      <c r="G2364" t="s">
        <v>80</v>
      </c>
      <c r="H2364" t="s">
        <v>18</v>
      </c>
      <c r="I2364">
        <v>116</v>
      </c>
      <c r="J2364" t="s">
        <v>36</v>
      </c>
      <c r="K2364" t="s">
        <v>24</v>
      </c>
      <c r="L2364">
        <v>8.3699999999999992</v>
      </c>
      <c r="M2364" s="6">
        <f>tblSales[[#This Row],[Quantity]]*tblSales[[#This Row],[Unit Price]]</f>
        <v>970.92</v>
      </c>
    </row>
    <row r="2365" spans="1:13" x14ac:dyDescent="0.25">
      <c r="A2365" s="2">
        <v>45553</v>
      </c>
      <c r="B2365">
        <v>37369</v>
      </c>
      <c r="C2365" t="s">
        <v>122</v>
      </c>
      <c r="D2365" t="s">
        <v>78</v>
      </c>
      <c r="E2365" t="s">
        <v>83</v>
      </c>
      <c r="F2365" t="s">
        <v>16</v>
      </c>
      <c r="G2365" t="s">
        <v>71</v>
      </c>
      <c r="H2365" t="s">
        <v>22</v>
      </c>
      <c r="I2365">
        <v>373</v>
      </c>
      <c r="J2365" t="s">
        <v>19</v>
      </c>
      <c r="K2365" t="s">
        <v>20</v>
      </c>
      <c r="L2365">
        <v>7.23</v>
      </c>
      <c r="M2365" s="6">
        <f>tblSales[[#This Row],[Quantity]]*tblSales[[#This Row],[Unit Price]]</f>
        <v>2696.79</v>
      </c>
    </row>
    <row r="2366" spans="1:13" x14ac:dyDescent="0.25">
      <c r="A2366" s="2">
        <v>45553</v>
      </c>
      <c r="B2366">
        <v>37370</v>
      </c>
      <c r="C2366" t="s">
        <v>134</v>
      </c>
      <c r="D2366" t="s">
        <v>78</v>
      </c>
      <c r="E2366" t="s">
        <v>53</v>
      </c>
      <c r="F2366" t="s">
        <v>16</v>
      </c>
      <c r="G2366" t="s">
        <v>95</v>
      </c>
      <c r="H2366" t="s">
        <v>18</v>
      </c>
      <c r="I2366">
        <v>151</v>
      </c>
      <c r="J2366" t="s">
        <v>36</v>
      </c>
      <c r="K2366" t="s">
        <v>27</v>
      </c>
      <c r="L2366">
        <v>7.73</v>
      </c>
      <c r="M2366" s="6">
        <f>tblSales[[#This Row],[Quantity]]*tblSales[[#This Row],[Unit Price]]</f>
        <v>1167.23</v>
      </c>
    </row>
    <row r="2367" spans="1:13" x14ac:dyDescent="0.25">
      <c r="A2367" s="2">
        <v>45553</v>
      </c>
      <c r="B2367">
        <v>37370</v>
      </c>
      <c r="C2367" t="s">
        <v>134</v>
      </c>
      <c r="D2367" t="s">
        <v>78</v>
      </c>
      <c r="E2367" t="s">
        <v>53</v>
      </c>
      <c r="F2367" t="s">
        <v>16</v>
      </c>
      <c r="G2367" t="s">
        <v>54</v>
      </c>
      <c r="H2367" t="s">
        <v>33</v>
      </c>
      <c r="I2367">
        <v>400</v>
      </c>
      <c r="J2367" t="s">
        <v>36</v>
      </c>
      <c r="K2367" t="s">
        <v>34</v>
      </c>
      <c r="L2367">
        <v>7.03</v>
      </c>
      <c r="M2367" s="6">
        <f>tblSales[[#This Row],[Quantity]]*tblSales[[#This Row],[Unit Price]]</f>
        <v>2812</v>
      </c>
    </row>
    <row r="2368" spans="1:13" x14ac:dyDescent="0.25">
      <c r="A2368" s="2">
        <v>45553</v>
      </c>
      <c r="B2368">
        <v>37370</v>
      </c>
      <c r="C2368" t="s">
        <v>134</v>
      </c>
      <c r="D2368" t="s">
        <v>78</v>
      </c>
      <c r="E2368" t="s">
        <v>53</v>
      </c>
      <c r="F2368" t="s">
        <v>16</v>
      </c>
      <c r="G2368" t="s">
        <v>71</v>
      </c>
      <c r="H2368" t="s">
        <v>22</v>
      </c>
      <c r="I2368">
        <v>59</v>
      </c>
      <c r="J2368" t="s">
        <v>19</v>
      </c>
      <c r="K2368" t="s">
        <v>20</v>
      </c>
      <c r="L2368">
        <v>7.23</v>
      </c>
      <c r="M2368" s="6">
        <f>tblSales[[#This Row],[Quantity]]*tblSales[[#This Row],[Unit Price]]</f>
        <v>426.57000000000005</v>
      </c>
    </row>
    <row r="2369" spans="1:13" x14ac:dyDescent="0.25">
      <c r="A2369" s="2">
        <v>45553</v>
      </c>
      <c r="B2369">
        <v>37370</v>
      </c>
      <c r="C2369" t="s">
        <v>134</v>
      </c>
      <c r="D2369" t="s">
        <v>78</v>
      </c>
      <c r="E2369" t="s">
        <v>53</v>
      </c>
      <c r="F2369" t="s">
        <v>16</v>
      </c>
      <c r="G2369" t="s">
        <v>42</v>
      </c>
      <c r="H2369" t="s">
        <v>33</v>
      </c>
      <c r="I2369">
        <v>358</v>
      </c>
      <c r="J2369" t="s">
        <v>19</v>
      </c>
      <c r="K2369" t="s">
        <v>24</v>
      </c>
      <c r="L2369">
        <v>7.97</v>
      </c>
      <c r="M2369" s="6">
        <f>tblSales[[#This Row],[Quantity]]*tblSales[[#This Row],[Unit Price]]</f>
        <v>2853.2599999999998</v>
      </c>
    </row>
    <row r="2370" spans="1:13" x14ac:dyDescent="0.25">
      <c r="A2370" s="2">
        <v>45553</v>
      </c>
      <c r="B2370">
        <v>37370</v>
      </c>
      <c r="C2370" t="s">
        <v>134</v>
      </c>
      <c r="D2370" t="s">
        <v>78</v>
      </c>
      <c r="E2370" t="s">
        <v>53</v>
      </c>
      <c r="F2370" t="s">
        <v>16</v>
      </c>
      <c r="G2370" t="s">
        <v>28</v>
      </c>
      <c r="H2370" t="s">
        <v>18</v>
      </c>
      <c r="I2370">
        <v>221</v>
      </c>
      <c r="J2370" t="s">
        <v>23</v>
      </c>
      <c r="K2370" t="s">
        <v>29</v>
      </c>
      <c r="L2370">
        <v>9.8000000000000007</v>
      </c>
      <c r="M2370" s="6">
        <f>tblSales[[#This Row],[Quantity]]*tblSales[[#This Row],[Unit Price]]</f>
        <v>2165.8000000000002</v>
      </c>
    </row>
    <row r="2371" spans="1:13" x14ac:dyDescent="0.25">
      <c r="A2371" s="2">
        <v>45553</v>
      </c>
      <c r="B2371">
        <v>37371</v>
      </c>
      <c r="C2371" t="s">
        <v>186</v>
      </c>
      <c r="D2371" t="s">
        <v>14</v>
      </c>
      <c r="E2371" t="s">
        <v>83</v>
      </c>
      <c r="F2371" t="s">
        <v>16</v>
      </c>
      <c r="G2371" t="s">
        <v>39</v>
      </c>
      <c r="H2371" t="s">
        <v>18</v>
      </c>
      <c r="I2371">
        <v>299</v>
      </c>
      <c r="J2371" t="s">
        <v>26</v>
      </c>
      <c r="K2371" t="s">
        <v>27</v>
      </c>
      <c r="L2371">
        <v>7.76</v>
      </c>
      <c r="M2371" s="6">
        <f>tblSales[[#This Row],[Quantity]]*tblSales[[#This Row],[Unit Price]]</f>
        <v>2320.2399999999998</v>
      </c>
    </row>
    <row r="2372" spans="1:13" x14ac:dyDescent="0.25">
      <c r="A2372" s="2">
        <v>45553</v>
      </c>
      <c r="B2372">
        <v>37371</v>
      </c>
      <c r="C2372" t="s">
        <v>186</v>
      </c>
      <c r="D2372" t="s">
        <v>14</v>
      </c>
      <c r="E2372" t="s">
        <v>83</v>
      </c>
      <c r="F2372" t="s">
        <v>16</v>
      </c>
      <c r="G2372" t="s">
        <v>60</v>
      </c>
      <c r="H2372" t="s">
        <v>22</v>
      </c>
      <c r="I2372">
        <v>153</v>
      </c>
      <c r="J2372" t="s">
        <v>19</v>
      </c>
      <c r="K2372" t="s">
        <v>27</v>
      </c>
      <c r="L2372">
        <v>7.34</v>
      </c>
      <c r="M2372" s="6">
        <f>tblSales[[#This Row],[Quantity]]*tblSales[[#This Row],[Unit Price]]</f>
        <v>1123.02</v>
      </c>
    </row>
    <row r="2373" spans="1:13" x14ac:dyDescent="0.25">
      <c r="A2373" s="2">
        <v>45553</v>
      </c>
      <c r="B2373">
        <v>37371</v>
      </c>
      <c r="C2373" t="s">
        <v>186</v>
      </c>
      <c r="D2373" t="s">
        <v>14</v>
      </c>
      <c r="E2373" t="s">
        <v>83</v>
      </c>
      <c r="F2373" t="s">
        <v>16</v>
      </c>
      <c r="G2373" t="s">
        <v>65</v>
      </c>
      <c r="H2373" t="s">
        <v>22</v>
      </c>
      <c r="I2373">
        <v>274</v>
      </c>
      <c r="J2373" t="s">
        <v>19</v>
      </c>
      <c r="K2373" t="s">
        <v>29</v>
      </c>
      <c r="L2373">
        <v>7.18</v>
      </c>
      <c r="M2373" s="6">
        <f>tblSales[[#This Row],[Quantity]]*tblSales[[#This Row],[Unit Price]]</f>
        <v>1967.32</v>
      </c>
    </row>
    <row r="2374" spans="1:13" x14ac:dyDescent="0.25">
      <c r="A2374" s="2">
        <v>45553</v>
      </c>
      <c r="B2374">
        <v>37371</v>
      </c>
      <c r="C2374" t="s">
        <v>186</v>
      </c>
      <c r="D2374" t="s">
        <v>14</v>
      </c>
      <c r="E2374" t="s">
        <v>83</v>
      </c>
      <c r="F2374" t="s">
        <v>16</v>
      </c>
      <c r="G2374" t="s">
        <v>61</v>
      </c>
      <c r="H2374" t="s">
        <v>22</v>
      </c>
      <c r="I2374">
        <v>331</v>
      </c>
      <c r="J2374" t="s">
        <v>26</v>
      </c>
      <c r="K2374" t="s">
        <v>24</v>
      </c>
      <c r="L2374">
        <v>7.06</v>
      </c>
      <c r="M2374" s="6">
        <f>tblSales[[#This Row],[Quantity]]*tblSales[[#This Row],[Unit Price]]</f>
        <v>2336.8599999999997</v>
      </c>
    </row>
    <row r="2375" spans="1:13" x14ac:dyDescent="0.25">
      <c r="A2375" s="2">
        <v>45553</v>
      </c>
      <c r="B2375">
        <v>37371</v>
      </c>
      <c r="C2375" t="s">
        <v>186</v>
      </c>
      <c r="D2375" t="s">
        <v>14</v>
      </c>
      <c r="E2375" t="s">
        <v>83</v>
      </c>
      <c r="F2375" t="s">
        <v>16</v>
      </c>
      <c r="G2375" t="s">
        <v>126</v>
      </c>
      <c r="H2375" t="s">
        <v>33</v>
      </c>
      <c r="I2375">
        <v>146</v>
      </c>
      <c r="J2375" t="s">
        <v>26</v>
      </c>
      <c r="K2375" t="s">
        <v>27</v>
      </c>
      <c r="L2375">
        <v>6.98</v>
      </c>
      <c r="M2375" s="6">
        <f>tblSales[[#This Row],[Quantity]]*tblSales[[#This Row],[Unit Price]]</f>
        <v>1019.08</v>
      </c>
    </row>
    <row r="2376" spans="1:13" x14ac:dyDescent="0.25">
      <c r="A2376" s="2">
        <v>45554</v>
      </c>
      <c r="B2376">
        <v>37372</v>
      </c>
      <c r="C2376" t="s">
        <v>129</v>
      </c>
      <c r="D2376" t="s">
        <v>41</v>
      </c>
      <c r="E2376" t="s">
        <v>69</v>
      </c>
      <c r="F2376" t="s">
        <v>88</v>
      </c>
      <c r="G2376" t="s">
        <v>65</v>
      </c>
      <c r="H2376" t="s">
        <v>22</v>
      </c>
      <c r="I2376">
        <v>1655</v>
      </c>
      <c r="J2376" t="s">
        <v>19</v>
      </c>
      <c r="K2376" t="s">
        <v>29</v>
      </c>
      <c r="L2376">
        <v>8.08</v>
      </c>
      <c r="M2376" s="6">
        <f>tblSales[[#This Row],[Quantity]]*tblSales[[#This Row],[Unit Price]]</f>
        <v>13372.4</v>
      </c>
    </row>
    <row r="2377" spans="1:13" x14ac:dyDescent="0.25">
      <c r="A2377" s="2">
        <v>45554</v>
      </c>
      <c r="B2377">
        <v>37372</v>
      </c>
      <c r="C2377" t="s">
        <v>129</v>
      </c>
      <c r="D2377" t="s">
        <v>41</v>
      </c>
      <c r="E2377" t="s">
        <v>69</v>
      </c>
      <c r="F2377" t="s">
        <v>88</v>
      </c>
      <c r="G2377" t="s">
        <v>42</v>
      </c>
      <c r="H2377" t="s">
        <v>33</v>
      </c>
      <c r="I2377">
        <v>1550</v>
      </c>
      <c r="J2377" t="s">
        <v>19</v>
      </c>
      <c r="K2377" t="s">
        <v>24</v>
      </c>
      <c r="L2377">
        <v>9.57</v>
      </c>
      <c r="M2377" s="6">
        <f>tblSales[[#This Row],[Quantity]]*tblSales[[#This Row],[Unit Price]]</f>
        <v>14833.5</v>
      </c>
    </row>
    <row r="2378" spans="1:13" x14ac:dyDescent="0.25">
      <c r="A2378" s="2">
        <v>45554</v>
      </c>
      <c r="B2378">
        <v>37372</v>
      </c>
      <c r="C2378" t="s">
        <v>129</v>
      </c>
      <c r="D2378" t="s">
        <v>41</v>
      </c>
      <c r="E2378" t="s">
        <v>69</v>
      </c>
      <c r="F2378" t="s">
        <v>88</v>
      </c>
      <c r="G2378" t="s">
        <v>111</v>
      </c>
      <c r="H2378" t="s">
        <v>22</v>
      </c>
      <c r="I2378">
        <v>773</v>
      </c>
      <c r="J2378" t="s">
        <v>23</v>
      </c>
      <c r="K2378" t="s">
        <v>20</v>
      </c>
      <c r="L2378">
        <v>10.6</v>
      </c>
      <c r="M2378" s="6">
        <f>tblSales[[#This Row],[Quantity]]*tblSales[[#This Row],[Unit Price]]</f>
        <v>8193.7999999999993</v>
      </c>
    </row>
    <row r="2379" spans="1:13" x14ac:dyDescent="0.25">
      <c r="A2379" s="2">
        <v>45554</v>
      </c>
      <c r="B2379">
        <v>37372</v>
      </c>
      <c r="C2379" t="s">
        <v>129</v>
      </c>
      <c r="D2379" t="s">
        <v>41</v>
      </c>
      <c r="E2379" t="s">
        <v>69</v>
      </c>
      <c r="F2379" t="s">
        <v>88</v>
      </c>
      <c r="G2379" t="s">
        <v>55</v>
      </c>
      <c r="H2379" t="s">
        <v>22</v>
      </c>
      <c r="I2379">
        <v>1851</v>
      </c>
      <c r="J2379" t="s">
        <v>36</v>
      </c>
      <c r="K2379" t="s">
        <v>27</v>
      </c>
      <c r="L2379">
        <v>7.79</v>
      </c>
      <c r="M2379" s="6">
        <f>tblSales[[#This Row],[Quantity]]*tblSales[[#This Row],[Unit Price]]</f>
        <v>14419.29</v>
      </c>
    </row>
    <row r="2380" spans="1:13" x14ac:dyDescent="0.25">
      <c r="A2380" s="2">
        <v>45554</v>
      </c>
      <c r="B2380">
        <v>37372</v>
      </c>
      <c r="C2380" t="s">
        <v>129</v>
      </c>
      <c r="D2380" t="s">
        <v>41</v>
      </c>
      <c r="E2380" t="s">
        <v>69</v>
      </c>
      <c r="F2380" t="s">
        <v>88</v>
      </c>
      <c r="G2380" t="s">
        <v>117</v>
      </c>
      <c r="H2380" t="s">
        <v>18</v>
      </c>
      <c r="I2380">
        <v>2474</v>
      </c>
      <c r="J2380" t="s">
        <v>26</v>
      </c>
      <c r="K2380" t="s">
        <v>34</v>
      </c>
      <c r="L2380">
        <v>8.82</v>
      </c>
      <c r="M2380" s="6">
        <f>tblSales[[#This Row],[Quantity]]*tblSales[[#This Row],[Unit Price]]</f>
        <v>21820.68</v>
      </c>
    </row>
    <row r="2381" spans="1:13" x14ac:dyDescent="0.25">
      <c r="A2381" s="2">
        <v>45554</v>
      </c>
      <c r="B2381">
        <v>37373</v>
      </c>
      <c r="C2381" t="s">
        <v>134</v>
      </c>
      <c r="D2381" t="s">
        <v>78</v>
      </c>
      <c r="E2381" t="s">
        <v>53</v>
      </c>
      <c r="F2381" t="s">
        <v>88</v>
      </c>
      <c r="G2381" t="s">
        <v>99</v>
      </c>
      <c r="H2381" t="s">
        <v>22</v>
      </c>
      <c r="I2381">
        <v>279</v>
      </c>
      <c r="J2381" t="s">
        <v>19</v>
      </c>
      <c r="K2381" t="s">
        <v>24</v>
      </c>
      <c r="L2381">
        <v>7.44</v>
      </c>
      <c r="M2381" s="6">
        <f>tblSales[[#This Row],[Quantity]]*tblSales[[#This Row],[Unit Price]]</f>
        <v>2075.7600000000002</v>
      </c>
    </row>
    <row r="2382" spans="1:13" x14ac:dyDescent="0.25">
      <c r="A2382" s="2">
        <v>45554</v>
      </c>
      <c r="B2382">
        <v>37373</v>
      </c>
      <c r="C2382" t="s">
        <v>134</v>
      </c>
      <c r="D2382" t="s">
        <v>78</v>
      </c>
      <c r="E2382" t="s">
        <v>53</v>
      </c>
      <c r="F2382" t="s">
        <v>88</v>
      </c>
      <c r="G2382" t="s">
        <v>117</v>
      </c>
      <c r="H2382" t="s">
        <v>18</v>
      </c>
      <c r="I2382">
        <v>360</v>
      </c>
      <c r="J2382" t="s">
        <v>26</v>
      </c>
      <c r="K2382" t="s">
        <v>34</v>
      </c>
      <c r="L2382">
        <v>7.35</v>
      </c>
      <c r="M2382" s="6">
        <f>tblSales[[#This Row],[Quantity]]*tblSales[[#This Row],[Unit Price]]</f>
        <v>2646</v>
      </c>
    </row>
    <row r="2383" spans="1:13" x14ac:dyDescent="0.25">
      <c r="A2383" s="2">
        <v>45554</v>
      </c>
      <c r="B2383">
        <v>37373</v>
      </c>
      <c r="C2383" t="s">
        <v>134</v>
      </c>
      <c r="D2383" t="s">
        <v>78</v>
      </c>
      <c r="E2383" t="s">
        <v>53</v>
      </c>
      <c r="F2383" t="s">
        <v>88</v>
      </c>
      <c r="G2383" t="s">
        <v>35</v>
      </c>
      <c r="H2383" t="s">
        <v>22</v>
      </c>
      <c r="I2383">
        <v>175</v>
      </c>
      <c r="J2383" t="s">
        <v>36</v>
      </c>
      <c r="K2383" t="s">
        <v>34</v>
      </c>
      <c r="L2383">
        <v>6.56</v>
      </c>
      <c r="M2383" s="6">
        <f>tblSales[[#This Row],[Quantity]]*tblSales[[#This Row],[Unit Price]]</f>
        <v>1148</v>
      </c>
    </row>
    <row r="2384" spans="1:13" x14ac:dyDescent="0.25">
      <c r="A2384" s="2">
        <v>45554</v>
      </c>
      <c r="B2384">
        <v>37373</v>
      </c>
      <c r="C2384" t="s">
        <v>134</v>
      </c>
      <c r="D2384" t="s">
        <v>78</v>
      </c>
      <c r="E2384" t="s">
        <v>53</v>
      </c>
      <c r="F2384" t="s">
        <v>88</v>
      </c>
      <c r="G2384" t="s">
        <v>57</v>
      </c>
      <c r="H2384" t="s">
        <v>18</v>
      </c>
      <c r="I2384">
        <v>316</v>
      </c>
      <c r="J2384" t="s">
        <v>36</v>
      </c>
      <c r="K2384" t="s">
        <v>34</v>
      </c>
      <c r="L2384">
        <v>7.81</v>
      </c>
      <c r="M2384" s="6">
        <f>tblSales[[#This Row],[Quantity]]*tblSales[[#This Row],[Unit Price]]</f>
        <v>2467.96</v>
      </c>
    </row>
    <row r="2385" spans="1:13" x14ac:dyDescent="0.25">
      <c r="A2385" s="2">
        <v>45554</v>
      </c>
      <c r="B2385">
        <v>37373</v>
      </c>
      <c r="C2385" t="s">
        <v>134</v>
      </c>
      <c r="D2385" t="s">
        <v>78</v>
      </c>
      <c r="E2385" t="s">
        <v>53</v>
      </c>
      <c r="F2385" t="s">
        <v>88</v>
      </c>
      <c r="G2385" t="s">
        <v>37</v>
      </c>
      <c r="H2385" t="s">
        <v>18</v>
      </c>
      <c r="I2385">
        <v>203</v>
      </c>
      <c r="J2385" t="s">
        <v>19</v>
      </c>
      <c r="K2385" t="s">
        <v>24</v>
      </c>
      <c r="L2385">
        <v>8.86</v>
      </c>
      <c r="M2385" s="6">
        <f>tblSales[[#This Row],[Quantity]]*tblSales[[#This Row],[Unit Price]]</f>
        <v>1798.58</v>
      </c>
    </row>
    <row r="2386" spans="1:13" x14ac:dyDescent="0.25">
      <c r="A2386" s="2">
        <v>45554</v>
      </c>
      <c r="B2386">
        <v>37374</v>
      </c>
      <c r="C2386" t="s">
        <v>186</v>
      </c>
      <c r="D2386" t="s">
        <v>14</v>
      </c>
      <c r="E2386" t="s">
        <v>83</v>
      </c>
      <c r="F2386" t="s">
        <v>88</v>
      </c>
      <c r="G2386" t="s">
        <v>80</v>
      </c>
      <c r="H2386" t="s">
        <v>18</v>
      </c>
      <c r="I2386">
        <v>141</v>
      </c>
      <c r="J2386" t="s">
        <v>36</v>
      </c>
      <c r="K2386" t="s">
        <v>24</v>
      </c>
      <c r="L2386">
        <v>8.93</v>
      </c>
      <c r="M2386" s="6">
        <f>tblSales[[#This Row],[Quantity]]*tblSales[[#This Row],[Unit Price]]</f>
        <v>1259.1299999999999</v>
      </c>
    </row>
    <row r="2387" spans="1:13" x14ac:dyDescent="0.25">
      <c r="A2387" s="2">
        <v>45554</v>
      </c>
      <c r="B2387">
        <v>37374</v>
      </c>
      <c r="C2387" t="s">
        <v>186</v>
      </c>
      <c r="D2387" t="s">
        <v>14</v>
      </c>
      <c r="E2387" t="s">
        <v>83</v>
      </c>
      <c r="F2387" t="s">
        <v>88</v>
      </c>
      <c r="G2387" t="s">
        <v>62</v>
      </c>
      <c r="H2387" t="s">
        <v>33</v>
      </c>
      <c r="I2387">
        <v>39</v>
      </c>
      <c r="J2387" t="s">
        <v>36</v>
      </c>
      <c r="K2387" t="s">
        <v>20</v>
      </c>
      <c r="L2387">
        <v>7.8</v>
      </c>
      <c r="M2387" s="6">
        <f>tblSales[[#This Row],[Quantity]]*tblSales[[#This Row],[Unit Price]]</f>
        <v>304.2</v>
      </c>
    </row>
    <row r="2388" spans="1:13" x14ac:dyDescent="0.25">
      <c r="A2388" s="2">
        <v>45554</v>
      </c>
      <c r="B2388">
        <v>37374</v>
      </c>
      <c r="C2388" t="s">
        <v>186</v>
      </c>
      <c r="D2388" t="s">
        <v>14</v>
      </c>
      <c r="E2388" t="s">
        <v>83</v>
      </c>
      <c r="F2388" t="s">
        <v>88</v>
      </c>
      <c r="G2388" t="s">
        <v>103</v>
      </c>
      <c r="H2388" t="s">
        <v>18</v>
      </c>
      <c r="I2388">
        <v>400</v>
      </c>
      <c r="J2388" t="s">
        <v>23</v>
      </c>
      <c r="K2388" t="s">
        <v>24</v>
      </c>
      <c r="L2388">
        <v>11.55</v>
      </c>
      <c r="M2388" s="6">
        <f>tblSales[[#This Row],[Quantity]]*tblSales[[#This Row],[Unit Price]]</f>
        <v>4620</v>
      </c>
    </row>
    <row r="2389" spans="1:13" x14ac:dyDescent="0.25">
      <c r="A2389" s="2">
        <v>45554</v>
      </c>
      <c r="B2389">
        <v>37374</v>
      </c>
      <c r="C2389" t="s">
        <v>186</v>
      </c>
      <c r="D2389" t="s">
        <v>14</v>
      </c>
      <c r="E2389" t="s">
        <v>83</v>
      </c>
      <c r="F2389" t="s">
        <v>88</v>
      </c>
      <c r="G2389" t="s">
        <v>95</v>
      </c>
      <c r="H2389" t="s">
        <v>18</v>
      </c>
      <c r="I2389">
        <v>92</v>
      </c>
      <c r="J2389" t="s">
        <v>36</v>
      </c>
      <c r="K2389" t="s">
        <v>27</v>
      </c>
      <c r="L2389">
        <v>8.25</v>
      </c>
      <c r="M2389" s="6">
        <f>tblSales[[#This Row],[Quantity]]*tblSales[[#This Row],[Unit Price]]</f>
        <v>759</v>
      </c>
    </row>
    <row r="2390" spans="1:13" x14ac:dyDescent="0.25">
      <c r="A2390" s="2">
        <v>45554</v>
      </c>
      <c r="B2390">
        <v>37374</v>
      </c>
      <c r="C2390" t="s">
        <v>186</v>
      </c>
      <c r="D2390" t="s">
        <v>14</v>
      </c>
      <c r="E2390" t="s">
        <v>83</v>
      </c>
      <c r="F2390" t="s">
        <v>88</v>
      </c>
      <c r="G2390" t="s">
        <v>54</v>
      </c>
      <c r="H2390" t="s">
        <v>33</v>
      </c>
      <c r="I2390">
        <v>73</v>
      </c>
      <c r="J2390" t="s">
        <v>36</v>
      </c>
      <c r="K2390" t="s">
        <v>34</v>
      </c>
      <c r="L2390">
        <v>7.5</v>
      </c>
      <c r="M2390" s="6">
        <f>tblSales[[#This Row],[Quantity]]*tblSales[[#This Row],[Unit Price]]</f>
        <v>547.5</v>
      </c>
    </row>
    <row r="2391" spans="1:13" x14ac:dyDescent="0.25">
      <c r="A2391" s="2">
        <v>45554</v>
      </c>
      <c r="B2391">
        <v>37375</v>
      </c>
      <c r="C2391" t="s">
        <v>165</v>
      </c>
      <c r="D2391" t="s">
        <v>41</v>
      </c>
      <c r="E2391" t="s">
        <v>53</v>
      </c>
      <c r="F2391" t="s">
        <v>88</v>
      </c>
      <c r="G2391" t="s">
        <v>115</v>
      </c>
      <c r="H2391" t="s">
        <v>22</v>
      </c>
      <c r="I2391">
        <v>16</v>
      </c>
      <c r="J2391" t="s">
        <v>23</v>
      </c>
      <c r="K2391" t="s">
        <v>29</v>
      </c>
      <c r="L2391">
        <v>9.8699999999999992</v>
      </c>
      <c r="M2391" s="6">
        <f>tblSales[[#This Row],[Quantity]]*tblSales[[#This Row],[Unit Price]]</f>
        <v>157.91999999999999</v>
      </c>
    </row>
    <row r="2392" spans="1:13" x14ac:dyDescent="0.25">
      <c r="A2392" s="2">
        <v>45554</v>
      </c>
      <c r="B2392">
        <v>37375</v>
      </c>
      <c r="C2392" t="s">
        <v>165</v>
      </c>
      <c r="D2392" t="s">
        <v>41</v>
      </c>
      <c r="E2392" t="s">
        <v>53</v>
      </c>
      <c r="F2392" t="s">
        <v>88</v>
      </c>
      <c r="G2392" t="s">
        <v>44</v>
      </c>
      <c r="H2392" t="s">
        <v>33</v>
      </c>
      <c r="I2392">
        <v>8</v>
      </c>
      <c r="J2392" t="s">
        <v>26</v>
      </c>
      <c r="K2392" t="s">
        <v>20</v>
      </c>
      <c r="L2392">
        <v>8.26</v>
      </c>
      <c r="M2392" s="6">
        <f>tblSales[[#This Row],[Quantity]]*tblSales[[#This Row],[Unit Price]]</f>
        <v>66.08</v>
      </c>
    </row>
    <row r="2393" spans="1:13" x14ac:dyDescent="0.25">
      <c r="A2393" s="2">
        <v>45554</v>
      </c>
      <c r="B2393">
        <v>37375</v>
      </c>
      <c r="C2393" t="s">
        <v>165</v>
      </c>
      <c r="D2393" t="s">
        <v>41</v>
      </c>
      <c r="E2393" t="s">
        <v>53</v>
      </c>
      <c r="F2393" t="s">
        <v>88</v>
      </c>
      <c r="G2393" t="s">
        <v>81</v>
      </c>
      <c r="H2393" t="s">
        <v>22</v>
      </c>
      <c r="I2393">
        <v>33</v>
      </c>
      <c r="J2393" t="s">
        <v>36</v>
      </c>
      <c r="K2393" t="s">
        <v>24</v>
      </c>
      <c r="L2393">
        <v>8.43</v>
      </c>
      <c r="M2393" s="6">
        <f>tblSales[[#This Row],[Quantity]]*tblSales[[#This Row],[Unit Price]]</f>
        <v>278.19</v>
      </c>
    </row>
    <row r="2394" spans="1:13" x14ac:dyDescent="0.25">
      <c r="A2394" s="2">
        <v>45554</v>
      </c>
      <c r="B2394">
        <v>37375</v>
      </c>
      <c r="C2394" t="s">
        <v>165</v>
      </c>
      <c r="D2394" t="s">
        <v>41</v>
      </c>
      <c r="E2394" t="s">
        <v>53</v>
      </c>
      <c r="F2394" t="s">
        <v>88</v>
      </c>
      <c r="G2394" t="s">
        <v>85</v>
      </c>
      <c r="H2394" t="s">
        <v>33</v>
      </c>
      <c r="I2394">
        <v>48</v>
      </c>
      <c r="J2394" t="s">
        <v>26</v>
      </c>
      <c r="K2394" t="s">
        <v>29</v>
      </c>
      <c r="L2394">
        <v>7.7</v>
      </c>
      <c r="M2394" s="6">
        <f>tblSales[[#This Row],[Quantity]]*tblSales[[#This Row],[Unit Price]]</f>
        <v>369.6</v>
      </c>
    </row>
    <row r="2395" spans="1:13" x14ac:dyDescent="0.25">
      <c r="A2395" s="2">
        <v>45554</v>
      </c>
      <c r="B2395">
        <v>37375</v>
      </c>
      <c r="C2395" t="s">
        <v>165</v>
      </c>
      <c r="D2395" t="s">
        <v>41</v>
      </c>
      <c r="E2395" t="s">
        <v>53</v>
      </c>
      <c r="F2395" t="s">
        <v>88</v>
      </c>
      <c r="G2395" t="s">
        <v>75</v>
      </c>
      <c r="H2395" t="s">
        <v>18</v>
      </c>
      <c r="I2395">
        <v>42</v>
      </c>
      <c r="J2395" t="s">
        <v>26</v>
      </c>
      <c r="K2395" t="s">
        <v>24</v>
      </c>
      <c r="L2395">
        <v>9.4499999999999993</v>
      </c>
      <c r="M2395" s="6">
        <f>tblSales[[#This Row],[Quantity]]*tblSales[[#This Row],[Unit Price]]</f>
        <v>396.9</v>
      </c>
    </row>
    <row r="2396" spans="1:13" x14ac:dyDescent="0.25">
      <c r="A2396" s="2">
        <v>45554</v>
      </c>
      <c r="B2396">
        <v>37376</v>
      </c>
      <c r="C2396" t="s">
        <v>130</v>
      </c>
      <c r="D2396" t="s">
        <v>52</v>
      </c>
      <c r="E2396" t="s">
        <v>15</v>
      </c>
      <c r="F2396" t="s">
        <v>88</v>
      </c>
      <c r="G2396" t="s">
        <v>66</v>
      </c>
      <c r="H2396" t="s">
        <v>18</v>
      </c>
      <c r="I2396">
        <v>214</v>
      </c>
      <c r="J2396" t="s">
        <v>23</v>
      </c>
      <c r="K2396" t="s">
        <v>34</v>
      </c>
      <c r="L2396">
        <v>11.46</v>
      </c>
      <c r="M2396" s="6">
        <f>tblSales[[#This Row],[Quantity]]*tblSales[[#This Row],[Unit Price]]</f>
        <v>2452.44</v>
      </c>
    </row>
    <row r="2397" spans="1:13" x14ac:dyDescent="0.25">
      <c r="A2397" s="2">
        <v>45554</v>
      </c>
      <c r="B2397">
        <v>37376</v>
      </c>
      <c r="C2397" t="s">
        <v>130</v>
      </c>
      <c r="D2397" t="s">
        <v>52</v>
      </c>
      <c r="E2397" t="s">
        <v>15</v>
      </c>
      <c r="F2397" t="s">
        <v>88</v>
      </c>
      <c r="G2397" t="s">
        <v>85</v>
      </c>
      <c r="H2397" t="s">
        <v>33</v>
      </c>
      <c r="I2397">
        <v>235</v>
      </c>
      <c r="J2397" t="s">
        <v>26</v>
      </c>
      <c r="K2397" t="s">
        <v>29</v>
      </c>
      <c r="L2397">
        <v>7.27</v>
      </c>
      <c r="M2397" s="6">
        <f>tblSales[[#This Row],[Quantity]]*tblSales[[#This Row],[Unit Price]]</f>
        <v>1708.4499999999998</v>
      </c>
    </row>
    <row r="2398" spans="1:13" x14ac:dyDescent="0.25">
      <c r="A2398" s="2">
        <v>45554</v>
      </c>
      <c r="B2398">
        <v>37376</v>
      </c>
      <c r="C2398" t="s">
        <v>130</v>
      </c>
      <c r="D2398" t="s">
        <v>52</v>
      </c>
      <c r="E2398" t="s">
        <v>15</v>
      </c>
      <c r="F2398" t="s">
        <v>88</v>
      </c>
      <c r="G2398" t="s">
        <v>32</v>
      </c>
      <c r="H2398" t="s">
        <v>33</v>
      </c>
      <c r="I2398">
        <v>95</v>
      </c>
      <c r="J2398" t="s">
        <v>19</v>
      </c>
      <c r="K2398" t="s">
        <v>34</v>
      </c>
      <c r="L2398">
        <v>8.43</v>
      </c>
      <c r="M2398" s="6">
        <f>tblSales[[#This Row],[Quantity]]*tblSales[[#This Row],[Unit Price]]</f>
        <v>800.85</v>
      </c>
    </row>
    <row r="2399" spans="1:13" x14ac:dyDescent="0.25">
      <c r="A2399" s="2">
        <v>45554</v>
      </c>
      <c r="B2399">
        <v>37376</v>
      </c>
      <c r="C2399" t="s">
        <v>130</v>
      </c>
      <c r="D2399" t="s">
        <v>52</v>
      </c>
      <c r="E2399" t="s">
        <v>15</v>
      </c>
      <c r="F2399" t="s">
        <v>88</v>
      </c>
      <c r="G2399" t="s">
        <v>65</v>
      </c>
      <c r="H2399" t="s">
        <v>22</v>
      </c>
      <c r="I2399">
        <v>297</v>
      </c>
      <c r="J2399" t="s">
        <v>19</v>
      </c>
      <c r="K2399" t="s">
        <v>29</v>
      </c>
      <c r="L2399">
        <v>7.63</v>
      </c>
      <c r="M2399" s="6">
        <f>tblSales[[#This Row],[Quantity]]*tblSales[[#This Row],[Unit Price]]</f>
        <v>2266.11</v>
      </c>
    </row>
    <row r="2400" spans="1:13" x14ac:dyDescent="0.25">
      <c r="A2400" s="2">
        <v>45554</v>
      </c>
      <c r="B2400">
        <v>37376</v>
      </c>
      <c r="C2400" t="s">
        <v>130</v>
      </c>
      <c r="D2400" t="s">
        <v>52</v>
      </c>
      <c r="E2400" t="s">
        <v>15</v>
      </c>
      <c r="F2400" t="s">
        <v>88</v>
      </c>
      <c r="G2400" t="s">
        <v>104</v>
      </c>
      <c r="H2400" t="s">
        <v>33</v>
      </c>
      <c r="I2400">
        <v>122</v>
      </c>
      <c r="J2400" t="s">
        <v>23</v>
      </c>
      <c r="K2400" t="s">
        <v>24</v>
      </c>
      <c r="L2400">
        <v>11.04</v>
      </c>
      <c r="M2400" s="6">
        <f>tblSales[[#This Row],[Quantity]]*tblSales[[#This Row],[Unit Price]]</f>
        <v>1346.8799999999999</v>
      </c>
    </row>
    <row r="2401" spans="1:13" x14ac:dyDescent="0.25">
      <c r="A2401" s="2">
        <v>45554</v>
      </c>
      <c r="B2401">
        <v>37377</v>
      </c>
      <c r="C2401" t="s">
        <v>194</v>
      </c>
      <c r="D2401" t="s">
        <v>41</v>
      </c>
      <c r="E2401" t="s">
        <v>79</v>
      </c>
      <c r="F2401" t="s">
        <v>88</v>
      </c>
      <c r="G2401" t="s">
        <v>117</v>
      </c>
      <c r="H2401" t="s">
        <v>18</v>
      </c>
      <c r="I2401">
        <v>363</v>
      </c>
      <c r="J2401" t="s">
        <v>26</v>
      </c>
      <c r="K2401" t="s">
        <v>34</v>
      </c>
      <c r="L2401">
        <v>8.82</v>
      </c>
      <c r="M2401" s="6">
        <f>tblSales[[#This Row],[Quantity]]*tblSales[[#This Row],[Unit Price]]</f>
        <v>3201.6600000000003</v>
      </c>
    </row>
    <row r="2402" spans="1:13" x14ac:dyDescent="0.25">
      <c r="A2402" s="2">
        <v>45554</v>
      </c>
      <c r="B2402">
        <v>37377</v>
      </c>
      <c r="C2402" t="s">
        <v>194</v>
      </c>
      <c r="D2402" t="s">
        <v>41</v>
      </c>
      <c r="E2402" t="s">
        <v>79</v>
      </c>
      <c r="F2402" t="s">
        <v>88</v>
      </c>
      <c r="G2402" t="s">
        <v>101</v>
      </c>
      <c r="H2402" t="s">
        <v>33</v>
      </c>
      <c r="I2402">
        <v>303</v>
      </c>
      <c r="J2402" t="s">
        <v>19</v>
      </c>
      <c r="K2402" t="s">
        <v>27</v>
      </c>
      <c r="L2402">
        <v>8.84</v>
      </c>
      <c r="M2402" s="6">
        <f>tblSales[[#This Row],[Quantity]]*tblSales[[#This Row],[Unit Price]]</f>
        <v>2678.52</v>
      </c>
    </row>
    <row r="2403" spans="1:13" x14ac:dyDescent="0.25">
      <c r="A2403" s="2">
        <v>45554</v>
      </c>
      <c r="B2403">
        <v>37377</v>
      </c>
      <c r="C2403" t="s">
        <v>194</v>
      </c>
      <c r="D2403" t="s">
        <v>41</v>
      </c>
      <c r="E2403" t="s">
        <v>79</v>
      </c>
      <c r="F2403" t="s">
        <v>88</v>
      </c>
      <c r="G2403" t="s">
        <v>96</v>
      </c>
      <c r="H2403" t="s">
        <v>22</v>
      </c>
      <c r="I2403">
        <v>279</v>
      </c>
      <c r="J2403" t="s">
        <v>19</v>
      </c>
      <c r="K2403" t="s">
        <v>34</v>
      </c>
      <c r="L2403">
        <v>8.33</v>
      </c>
      <c r="M2403" s="6">
        <f>tblSales[[#This Row],[Quantity]]*tblSales[[#This Row],[Unit Price]]</f>
        <v>2324.0700000000002</v>
      </c>
    </row>
    <row r="2404" spans="1:13" x14ac:dyDescent="0.25">
      <c r="A2404" s="2">
        <v>45554</v>
      </c>
      <c r="B2404">
        <v>37377</v>
      </c>
      <c r="C2404" t="s">
        <v>194</v>
      </c>
      <c r="D2404" t="s">
        <v>41</v>
      </c>
      <c r="E2404" t="s">
        <v>79</v>
      </c>
      <c r="F2404" t="s">
        <v>88</v>
      </c>
      <c r="G2404" t="s">
        <v>48</v>
      </c>
      <c r="H2404" t="s">
        <v>33</v>
      </c>
      <c r="I2404">
        <v>381</v>
      </c>
      <c r="J2404" t="s">
        <v>26</v>
      </c>
      <c r="K2404" t="s">
        <v>34</v>
      </c>
      <c r="L2404">
        <v>7.94</v>
      </c>
      <c r="M2404" s="6">
        <f>tblSales[[#This Row],[Quantity]]*tblSales[[#This Row],[Unit Price]]</f>
        <v>3025.1400000000003</v>
      </c>
    </row>
    <row r="2405" spans="1:13" x14ac:dyDescent="0.25">
      <c r="A2405" s="2">
        <v>45554</v>
      </c>
      <c r="B2405">
        <v>37377</v>
      </c>
      <c r="C2405" t="s">
        <v>194</v>
      </c>
      <c r="D2405" t="s">
        <v>41</v>
      </c>
      <c r="E2405" t="s">
        <v>79</v>
      </c>
      <c r="F2405" t="s">
        <v>88</v>
      </c>
      <c r="G2405" t="s">
        <v>55</v>
      </c>
      <c r="H2405" t="s">
        <v>22</v>
      </c>
      <c r="I2405">
        <v>59</v>
      </c>
      <c r="J2405" t="s">
        <v>36</v>
      </c>
      <c r="K2405" t="s">
        <v>27</v>
      </c>
      <c r="L2405">
        <v>7.79</v>
      </c>
      <c r="M2405" s="6">
        <f>tblSales[[#This Row],[Quantity]]*tblSales[[#This Row],[Unit Price]]</f>
        <v>459.61</v>
      </c>
    </row>
    <row r="2406" spans="1:13" x14ac:dyDescent="0.25">
      <c r="A2406" s="2">
        <v>45555</v>
      </c>
      <c r="B2406">
        <v>37378</v>
      </c>
      <c r="C2406" t="s">
        <v>189</v>
      </c>
      <c r="D2406" t="s">
        <v>14</v>
      </c>
      <c r="E2406" t="s">
        <v>15</v>
      </c>
      <c r="F2406" t="s">
        <v>114</v>
      </c>
      <c r="G2406" t="s">
        <v>28</v>
      </c>
      <c r="H2406" t="s">
        <v>18</v>
      </c>
      <c r="I2406">
        <v>2583</v>
      </c>
      <c r="J2406" t="s">
        <v>23</v>
      </c>
      <c r="K2406" t="s">
        <v>29</v>
      </c>
      <c r="L2406">
        <v>10.45</v>
      </c>
      <c r="M2406" s="6">
        <f>tblSales[[#This Row],[Quantity]]*tblSales[[#This Row],[Unit Price]]</f>
        <v>26992.35</v>
      </c>
    </row>
    <row r="2407" spans="1:13" x14ac:dyDescent="0.25">
      <c r="A2407" s="2">
        <v>45555</v>
      </c>
      <c r="B2407">
        <v>37378</v>
      </c>
      <c r="C2407" t="s">
        <v>189</v>
      </c>
      <c r="D2407" t="s">
        <v>14</v>
      </c>
      <c r="E2407" t="s">
        <v>15</v>
      </c>
      <c r="F2407" t="s">
        <v>114</v>
      </c>
      <c r="G2407" t="s">
        <v>95</v>
      </c>
      <c r="H2407" t="s">
        <v>18</v>
      </c>
      <c r="I2407">
        <v>742</v>
      </c>
      <c r="J2407" t="s">
        <v>36</v>
      </c>
      <c r="K2407" t="s">
        <v>27</v>
      </c>
      <c r="L2407">
        <v>8.25</v>
      </c>
      <c r="M2407" s="6">
        <f>tblSales[[#This Row],[Quantity]]*tblSales[[#This Row],[Unit Price]]</f>
        <v>6121.5</v>
      </c>
    </row>
    <row r="2408" spans="1:13" x14ac:dyDescent="0.25">
      <c r="A2408" s="2">
        <v>45555</v>
      </c>
      <c r="B2408">
        <v>37378</v>
      </c>
      <c r="C2408" t="s">
        <v>189</v>
      </c>
      <c r="D2408" t="s">
        <v>14</v>
      </c>
      <c r="E2408" t="s">
        <v>15</v>
      </c>
      <c r="F2408" t="s">
        <v>114</v>
      </c>
      <c r="G2408" t="s">
        <v>56</v>
      </c>
      <c r="H2408" t="s">
        <v>33</v>
      </c>
      <c r="I2408">
        <v>266</v>
      </c>
      <c r="J2408" t="s">
        <v>23</v>
      </c>
      <c r="K2408" t="s">
        <v>34</v>
      </c>
      <c r="L2408">
        <v>9.6999999999999993</v>
      </c>
      <c r="M2408" s="6">
        <f>tblSales[[#This Row],[Quantity]]*tblSales[[#This Row],[Unit Price]]</f>
        <v>2580.1999999999998</v>
      </c>
    </row>
    <row r="2409" spans="1:13" x14ac:dyDescent="0.25">
      <c r="A2409" s="2">
        <v>45555</v>
      </c>
      <c r="B2409">
        <v>37378</v>
      </c>
      <c r="C2409" t="s">
        <v>189</v>
      </c>
      <c r="D2409" t="s">
        <v>14</v>
      </c>
      <c r="E2409" t="s">
        <v>15</v>
      </c>
      <c r="F2409" t="s">
        <v>114</v>
      </c>
      <c r="G2409" t="s">
        <v>85</v>
      </c>
      <c r="H2409" t="s">
        <v>33</v>
      </c>
      <c r="I2409">
        <v>1337</v>
      </c>
      <c r="J2409" t="s">
        <v>26</v>
      </c>
      <c r="K2409" t="s">
        <v>29</v>
      </c>
      <c r="L2409">
        <v>6.84</v>
      </c>
      <c r="M2409" s="6">
        <f>tblSales[[#This Row],[Quantity]]*tblSales[[#This Row],[Unit Price]]</f>
        <v>9145.08</v>
      </c>
    </row>
    <row r="2410" spans="1:13" x14ac:dyDescent="0.25">
      <c r="A2410" s="2">
        <v>45555</v>
      </c>
      <c r="B2410">
        <v>37378</v>
      </c>
      <c r="C2410" t="s">
        <v>189</v>
      </c>
      <c r="D2410" t="s">
        <v>14</v>
      </c>
      <c r="E2410" t="s">
        <v>15</v>
      </c>
      <c r="F2410" t="s">
        <v>114</v>
      </c>
      <c r="G2410" t="s">
        <v>25</v>
      </c>
      <c r="H2410" t="s">
        <v>22</v>
      </c>
      <c r="I2410">
        <v>2429</v>
      </c>
      <c r="J2410" t="s">
        <v>26</v>
      </c>
      <c r="K2410" t="s">
        <v>27</v>
      </c>
      <c r="L2410">
        <v>6.52</v>
      </c>
      <c r="M2410" s="6">
        <f>tblSales[[#This Row],[Quantity]]*tblSales[[#This Row],[Unit Price]]</f>
        <v>15837.079999999998</v>
      </c>
    </row>
    <row r="2411" spans="1:13" x14ac:dyDescent="0.25">
      <c r="A2411" s="2">
        <v>45555</v>
      </c>
      <c r="B2411">
        <v>37379</v>
      </c>
      <c r="C2411" t="s">
        <v>97</v>
      </c>
      <c r="D2411" t="s">
        <v>14</v>
      </c>
      <c r="E2411" t="s">
        <v>15</v>
      </c>
      <c r="F2411" t="s">
        <v>114</v>
      </c>
      <c r="G2411" t="s">
        <v>85</v>
      </c>
      <c r="H2411" t="s">
        <v>33</v>
      </c>
      <c r="I2411">
        <v>344</v>
      </c>
      <c r="J2411" t="s">
        <v>26</v>
      </c>
      <c r="K2411" t="s">
        <v>29</v>
      </c>
      <c r="L2411">
        <v>6.84</v>
      </c>
      <c r="M2411" s="6">
        <f>tblSales[[#This Row],[Quantity]]*tblSales[[#This Row],[Unit Price]]</f>
        <v>2352.96</v>
      </c>
    </row>
    <row r="2412" spans="1:13" x14ac:dyDescent="0.25">
      <c r="A2412" s="2">
        <v>45555</v>
      </c>
      <c r="B2412">
        <v>37379</v>
      </c>
      <c r="C2412" t="s">
        <v>97</v>
      </c>
      <c r="D2412" t="s">
        <v>14</v>
      </c>
      <c r="E2412" t="s">
        <v>15</v>
      </c>
      <c r="F2412" t="s">
        <v>114</v>
      </c>
      <c r="G2412" t="s">
        <v>28</v>
      </c>
      <c r="H2412" t="s">
        <v>18</v>
      </c>
      <c r="I2412">
        <v>224</v>
      </c>
      <c r="J2412" t="s">
        <v>23</v>
      </c>
      <c r="K2412" t="s">
        <v>29</v>
      </c>
      <c r="L2412">
        <v>10.45</v>
      </c>
      <c r="M2412" s="6">
        <f>tblSales[[#This Row],[Quantity]]*tblSales[[#This Row],[Unit Price]]</f>
        <v>2340.7999999999997</v>
      </c>
    </row>
    <row r="2413" spans="1:13" x14ac:dyDescent="0.25">
      <c r="A2413" s="2">
        <v>45555</v>
      </c>
      <c r="B2413">
        <v>37379</v>
      </c>
      <c r="C2413" t="s">
        <v>97</v>
      </c>
      <c r="D2413" t="s">
        <v>14</v>
      </c>
      <c r="E2413" t="s">
        <v>15</v>
      </c>
      <c r="F2413" t="s">
        <v>114</v>
      </c>
      <c r="G2413" t="s">
        <v>48</v>
      </c>
      <c r="H2413" t="s">
        <v>33</v>
      </c>
      <c r="I2413">
        <v>362</v>
      </c>
      <c r="J2413" t="s">
        <v>26</v>
      </c>
      <c r="K2413" t="s">
        <v>34</v>
      </c>
      <c r="L2413">
        <v>7.06</v>
      </c>
      <c r="M2413" s="6">
        <f>tblSales[[#This Row],[Quantity]]*tblSales[[#This Row],[Unit Price]]</f>
        <v>2555.7199999999998</v>
      </c>
    </row>
    <row r="2414" spans="1:13" x14ac:dyDescent="0.25">
      <c r="A2414" s="2">
        <v>45555</v>
      </c>
      <c r="B2414">
        <v>37379</v>
      </c>
      <c r="C2414" t="s">
        <v>97</v>
      </c>
      <c r="D2414" t="s">
        <v>14</v>
      </c>
      <c r="E2414" t="s">
        <v>15</v>
      </c>
      <c r="F2414" t="s">
        <v>114</v>
      </c>
      <c r="G2414" t="s">
        <v>95</v>
      </c>
      <c r="H2414" t="s">
        <v>18</v>
      </c>
      <c r="I2414">
        <v>35</v>
      </c>
      <c r="J2414" t="s">
        <v>36</v>
      </c>
      <c r="K2414" t="s">
        <v>27</v>
      </c>
      <c r="L2414">
        <v>8.25</v>
      </c>
      <c r="M2414" s="6">
        <f>tblSales[[#This Row],[Quantity]]*tblSales[[#This Row],[Unit Price]]</f>
        <v>288.75</v>
      </c>
    </row>
    <row r="2415" spans="1:13" x14ac:dyDescent="0.25">
      <c r="A2415" s="2">
        <v>45555</v>
      </c>
      <c r="B2415">
        <v>37379</v>
      </c>
      <c r="C2415" t="s">
        <v>97</v>
      </c>
      <c r="D2415" t="s">
        <v>14</v>
      </c>
      <c r="E2415" t="s">
        <v>15</v>
      </c>
      <c r="F2415" t="s">
        <v>114</v>
      </c>
      <c r="G2415" t="s">
        <v>90</v>
      </c>
      <c r="H2415" t="s">
        <v>33</v>
      </c>
      <c r="I2415">
        <v>230</v>
      </c>
      <c r="J2415" t="s">
        <v>36</v>
      </c>
      <c r="K2415" t="s">
        <v>24</v>
      </c>
      <c r="L2415">
        <v>8.0299999999999994</v>
      </c>
      <c r="M2415" s="6">
        <f>tblSales[[#This Row],[Quantity]]*tblSales[[#This Row],[Unit Price]]</f>
        <v>1846.8999999999999</v>
      </c>
    </row>
    <row r="2416" spans="1:13" x14ac:dyDescent="0.25">
      <c r="A2416" s="2">
        <v>45555</v>
      </c>
      <c r="B2416">
        <v>37380</v>
      </c>
      <c r="C2416" t="s">
        <v>109</v>
      </c>
      <c r="D2416" t="s">
        <v>41</v>
      </c>
      <c r="E2416" t="s">
        <v>83</v>
      </c>
      <c r="F2416" t="s">
        <v>114</v>
      </c>
      <c r="G2416" t="s">
        <v>81</v>
      </c>
      <c r="H2416" t="s">
        <v>22</v>
      </c>
      <c r="I2416">
        <v>4305</v>
      </c>
      <c r="J2416" t="s">
        <v>36</v>
      </c>
      <c r="K2416" t="s">
        <v>24</v>
      </c>
      <c r="L2416">
        <v>8.43</v>
      </c>
      <c r="M2416" s="6">
        <f>tblSales[[#This Row],[Quantity]]*tblSales[[#This Row],[Unit Price]]</f>
        <v>36291.15</v>
      </c>
    </row>
    <row r="2417" spans="1:13" x14ac:dyDescent="0.25">
      <c r="A2417" s="2">
        <v>45555</v>
      </c>
      <c r="B2417">
        <v>37380</v>
      </c>
      <c r="C2417" t="s">
        <v>109</v>
      </c>
      <c r="D2417" t="s">
        <v>41</v>
      </c>
      <c r="E2417" t="s">
        <v>83</v>
      </c>
      <c r="F2417" t="s">
        <v>114</v>
      </c>
      <c r="G2417" t="s">
        <v>17</v>
      </c>
      <c r="H2417" t="s">
        <v>18</v>
      </c>
      <c r="I2417">
        <v>3735</v>
      </c>
      <c r="J2417" t="s">
        <v>19</v>
      </c>
      <c r="K2417" t="s">
        <v>20</v>
      </c>
      <c r="L2417">
        <v>10.33</v>
      </c>
      <c r="M2417" s="6">
        <f>tblSales[[#This Row],[Quantity]]*tblSales[[#This Row],[Unit Price]]</f>
        <v>38582.550000000003</v>
      </c>
    </row>
    <row r="2418" spans="1:13" x14ac:dyDescent="0.25">
      <c r="A2418" s="2">
        <v>45555</v>
      </c>
      <c r="B2418">
        <v>37380</v>
      </c>
      <c r="C2418" t="s">
        <v>109</v>
      </c>
      <c r="D2418" t="s">
        <v>41</v>
      </c>
      <c r="E2418" t="s">
        <v>83</v>
      </c>
      <c r="F2418" t="s">
        <v>114</v>
      </c>
      <c r="G2418" t="s">
        <v>112</v>
      </c>
      <c r="H2418" t="s">
        <v>18</v>
      </c>
      <c r="I2418">
        <v>2115</v>
      </c>
      <c r="J2418" t="s">
        <v>26</v>
      </c>
      <c r="K2418" t="s">
        <v>29</v>
      </c>
      <c r="L2418">
        <v>8.5500000000000007</v>
      </c>
      <c r="M2418" s="6">
        <f>tblSales[[#This Row],[Quantity]]*tblSales[[#This Row],[Unit Price]]</f>
        <v>18083.25</v>
      </c>
    </row>
    <row r="2419" spans="1:13" x14ac:dyDescent="0.25">
      <c r="A2419" s="2">
        <v>45555</v>
      </c>
      <c r="B2419">
        <v>37380</v>
      </c>
      <c r="C2419" t="s">
        <v>109</v>
      </c>
      <c r="D2419" t="s">
        <v>41</v>
      </c>
      <c r="E2419" t="s">
        <v>83</v>
      </c>
      <c r="F2419" t="s">
        <v>114</v>
      </c>
      <c r="G2419" t="s">
        <v>66</v>
      </c>
      <c r="H2419" t="s">
        <v>18</v>
      </c>
      <c r="I2419">
        <v>3375</v>
      </c>
      <c r="J2419" t="s">
        <v>23</v>
      </c>
      <c r="K2419" t="s">
        <v>34</v>
      </c>
      <c r="L2419">
        <v>12.13</v>
      </c>
      <c r="M2419" s="6">
        <f>tblSales[[#This Row],[Quantity]]*tblSales[[#This Row],[Unit Price]]</f>
        <v>40938.75</v>
      </c>
    </row>
    <row r="2420" spans="1:13" x14ac:dyDescent="0.25">
      <c r="A2420" s="2">
        <v>45555</v>
      </c>
      <c r="B2420">
        <v>37380</v>
      </c>
      <c r="C2420" t="s">
        <v>109</v>
      </c>
      <c r="D2420" t="s">
        <v>41</v>
      </c>
      <c r="E2420" t="s">
        <v>83</v>
      </c>
      <c r="F2420" t="s">
        <v>114</v>
      </c>
      <c r="G2420" t="s">
        <v>48</v>
      </c>
      <c r="H2420" t="s">
        <v>33</v>
      </c>
      <c r="I2420">
        <v>4905</v>
      </c>
      <c r="J2420" t="s">
        <v>26</v>
      </c>
      <c r="K2420" t="s">
        <v>34</v>
      </c>
      <c r="L2420">
        <v>7.94</v>
      </c>
      <c r="M2420" s="6">
        <f>tblSales[[#This Row],[Quantity]]*tblSales[[#This Row],[Unit Price]]</f>
        <v>38945.700000000004</v>
      </c>
    </row>
    <row r="2421" spans="1:13" x14ac:dyDescent="0.25">
      <c r="A2421" s="2">
        <v>45555</v>
      </c>
      <c r="B2421">
        <v>37381</v>
      </c>
      <c r="C2421" t="s">
        <v>192</v>
      </c>
      <c r="D2421" t="s">
        <v>14</v>
      </c>
      <c r="E2421" t="s">
        <v>69</v>
      </c>
      <c r="F2421" t="s">
        <v>114</v>
      </c>
      <c r="G2421" t="s">
        <v>74</v>
      </c>
      <c r="H2421" t="s">
        <v>33</v>
      </c>
      <c r="I2421">
        <v>177</v>
      </c>
      <c r="J2421" t="s">
        <v>23</v>
      </c>
      <c r="K2421" t="s">
        <v>29</v>
      </c>
      <c r="L2421">
        <v>9.41</v>
      </c>
      <c r="M2421" s="6">
        <f>tblSales[[#This Row],[Quantity]]*tblSales[[#This Row],[Unit Price]]</f>
        <v>1665.57</v>
      </c>
    </row>
    <row r="2422" spans="1:13" x14ac:dyDescent="0.25">
      <c r="A2422" s="2">
        <v>45555</v>
      </c>
      <c r="B2422">
        <v>37381</v>
      </c>
      <c r="C2422" t="s">
        <v>192</v>
      </c>
      <c r="D2422" t="s">
        <v>14</v>
      </c>
      <c r="E2422" t="s">
        <v>69</v>
      </c>
      <c r="F2422" t="s">
        <v>114</v>
      </c>
      <c r="G2422" t="s">
        <v>38</v>
      </c>
      <c r="H2422" t="s">
        <v>33</v>
      </c>
      <c r="I2422">
        <v>337</v>
      </c>
      <c r="J2422" t="s">
        <v>23</v>
      </c>
      <c r="K2422" t="s">
        <v>27</v>
      </c>
      <c r="L2422">
        <v>9.6</v>
      </c>
      <c r="M2422" s="6">
        <f>tblSales[[#This Row],[Quantity]]*tblSales[[#This Row],[Unit Price]]</f>
        <v>3235.2</v>
      </c>
    </row>
    <row r="2423" spans="1:13" x14ac:dyDescent="0.25">
      <c r="A2423" s="2">
        <v>45555</v>
      </c>
      <c r="B2423">
        <v>37381</v>
      </c>
      <c r="C2423" t="s">
        <v>192</v>
      </c>
      <c r="D2423" t="s">
        <v>14</v>
      </c>
      <c r="E2423" t="s">
        <v>69</v>
      </c>
      <c r="F2423" t="s">
        <v>114</v>
      </c>
      <c r="G2423" t="s">
        <v>74</v>
      </c>
      <c r="H2423" t="s">
        <v>33</v>
      </c>
      <c r="I2423">
        <v>384</v>
      </c>
      <c r="J2423" t="s">
        <v>23</v>
      </c>
      <c r="K2423" t="s">
        <v>29</v>
      </c>
      <c r="L2423">
        <v>9.41</v>
      </c>
      <c r="M2423" s="6">
        <f>tblSales[[#This Row],[Quantity]]*tblSales[[#This Row],[Unit Price]]</f>
        <v>3613.44</v>
      </c>
    </row>
    <row r="2424" spans="1:13" x14ac:dyDescent="0.25">
      <c r="A2424" s="2">
        <v>45555</v>
      </c>
      <c r="B2424">
        <v>37381</v>
      </c>
      <c r="C2424" t="s">
        <v>192</v>
      </c>
      <c r="D2424" t="s">
        <v>14</v>
      </c>
      <c r="E2424" t="s">
        <v>69</v>
      </c>
      <c r="F2424" t="s">
        <v>114</v>
      </c>
      <c r="G2424" t="s">
        <v>37</v>
      </c>
      <c r="H2424" t="s">
        <v>18</v>
      </c>
      <c r="I2424">
        <v>170</v>
      </c>
      <c r="J2424" t="s">
        <v>19</v>
      </c>
      <c r="K2424" t="s">
        <v>24</v>
      </c>
      <c r="L2424">
        <v>9.4499999999999993</v>
      </c>
      <c r="M2424" s="6">
        <f>tblSales[[#This Row],[Quantity]]*tblSales[[#This Row],[Unit Price]]</f>
        <v>1606.4999999999998</v>
      </c>
    </row>
    <row r="2425" spans="1:13" x14ac:dyDescent="0.25">
      <c r="A2425" s="2">
        <v>45555</v>
      </c>
      <c r="B2425">
        <v>37381</v>
      </c>
      <c r="C2425" t="s">
        <v>192</v>
      </c>
      <c r="D2425" t="s">
        <v>14</v>
      </c>
      <c r="E2425" t="s">
        <v>69</v>
      </c>
      <c r="F2425" t="s">
        <v>114</v>
      </c>
      <c r="G2425" t="s">
        <v>119</v>
      </c>
      <c r="H2425" t="s">
        <v>33</v>
      </c>
      <c r="I2425">
        <v>308</v>
      </c>
      <c r="J2425" t="s">
        <v>36</v>
      </c>
      <c r="K2425" t="s">
        <v>29</v>
      </c>
      <c r="L2425">
        <v>7.26</v>
      </c>
      <c r="M2425" s="6">
        <f>tblSales[[#This Row],[Quantity]]*tblSales[[#This Row],[Unit Price]]</f>
        <v>2236.08</v>
      </c>
    </row>
    <row r="2426" spans="1:13" x14ac:dyDescent="0.25">
      <c r="A2426" s="2">
        <v>45555</v>
      </c>
      <c r="B2426">
        <v>37382</v>
      </c>
      <c r="C2426" t="s">
        <v>131</v>
      </c>
      <c r="D2426" t="s">
        <v>41</v>
      </c>
      <c r="E2426" t="s">
        <v>31</v>
      </c>
      <c r="F2426" t="s">
        <v>114</v>
      </c>
      <c r="G2426" t="s">
        <v>57</v>
      </c>
      <c r="H2426" t="s">
        <v>18</v>
      </c>
      <c r="I2426" s="8">
        <v>104</v>
      </c>
      <c r="J2426" t="s">
        <v>36</v>
      </c>
      <c r="K2426" t="s">
        <v>34</v>
      </c>
      <c r="L2426">
        <v>9.3699999999999992</v>
      </c>
      <c r="M2426" s="6">
        <f>tblSales[[#This Row],[Quantity]]*tblSales[[#This Row],[Unit Price]]</f>
        <v>974.4799999999999</v>
      </c>
    </row>
    <row r="2427" spans="1:13" x14ac:dyDescent="0.25">
      <c r="A2427" s="2">
        <v>45555</v>
      </c>
      <c r="B2427">
        <v>37382</v>
      </c>
      <c r="C2427" t="s">
        <v>131</v>
      </c>
      <c r="D2427" t="s">
        <v>41</v>
      </c>
      <c r="E2427" t="s">
        <v>31</v>
      </c>
      <c r="F2427" t="s">
        <v>114</v>
      </c>
      <c r="G2427" t="s">
        <v>101</v>
      </c>
      <c r="H2427" t="s">
        <v>33</v>
      </c>
      <c r="I2427" s="8">
        <v>616</v>
      </c>
      <c r="J2427" t="s">
        <v>19</v>
      </c>
      <c r="K2427" t="s">
        <v>27</v>
      </c>
      <c r="L2427">
        <v>8.84</v>
      </c>
      <c r="M2427" s="6">
        <f>tblSales[[#This Row],[Quantity]]*tblSales[[#This Row],[Unit Price]]</f>
        <v>5445.44</v>
      </c>
    </row>
    <row r="2428" spans="1:13" x14ac:dyDescent="0.25">
      <c r="A2428" s="2">
        <v>45555</v>
      </c>
      <c r="B2428">
        <v>37382</v>
      </c>
      <c r="C2428" t="s">
        <v>131</v>
      </c>
      <c r="D2428" t="s">
        <v>41</v>
      </c>
      <c r="E2428" t="s">
        <v>31</v>
      </c>
      <c r="F2428" t="s">
        <v>114</v>
      </c>
      <c r="G2428" t="s">
        <v>86</v>
      </c>
      <c r="H2428" t="s">
        <v>33</v>
      </c>
      <c r="I2428" s="8">
        <v>152</v>
      </c>
      <c r="J2428" t="s">
        <v>19</v>
      </c>
      <c r="K2428" t="s">
        <v>20</v>
      </c>
      <c r="L2428">
        <v>9.3000000000000007</v>
      </c>
      <c r="M2428" s="6">
        <f>tblSales[[#This Row],[Quantity]]*tblSales[[#This Row],[Unit Price]]</f>
        <v>1413.6000000000001</v>
      </c>
    </row>
    <row r="2429" spans="1:13" x14ac:dyDescent="0.25">
      <c r="A2429" s="2">
        <v>45555</v>
      </c>
      <c r="B2429">
        <v>37382</v>
      </c>
      <c r="C2429" t="s">
        <v>131</v>
      </c>
      <c r="D2429" t="s">
        <v>41</v>
      </c>
      <c r="E2429" t="s">
        <v>31</v>
      </c>
      <c r="F2429" t="s">
        <v>114</v>
      </c>
      <c r="G2429" t="s">
        <v>50</v>
      </c>
      <c r="H2429" t="s">
        <v>18</v>
      </c>
      <c r="I2429" s="8">
        <v>1256</v>
      </c>
      <c r="J2429" t="s">
        <v>26</v>
      </c>
      <c r="K2429" t="s">
        <v>20</v>
      </c>
      <c r="L2429">
        <v>9.18</v>
      </c>
      <c r="M2429" s="6">
        <f>tblSales[[#This Row],[Quantity]]*tblSales[[#This Row],[Unit Price]]</f>
        <v>11530.08</v>
      </c>
    </row>
    <row r="2430" spans="1:13" x14ac:dyDescent="0.25">
      <c r="A2430" s="2">
        <v>45555</v>
      </c>
      <c r="B2430">
        <v>37382</v>
      </c>
      <c r="C2430" t="s">
        <v>131</v>
      </c>
      <c r="D2430" t="s">
        <v>41</v>
      </c>
      <c r="E2430" t="s">
        <v>31</v>
      </c>
      <c r="F2430" t="s">
        <v>114</v>
      </c>
      <c r="G2430" t="s">
        <v>111</v>
      </c>
      <c r="H2430" t="s">
        <v>22</v>
      </c>
      <c r="I2430" s="8">
        <v>1044</v>
      </c>
      <c r="J2430" t="s">
        <v>23</v>
      </c>
      <c r="K2430" t="s">
        <v>20</v>
      </c>
      <c r="L2430">
        <v>10.6</v>
      </c>
      <c r="M2430" s="6">
        <f>tblSales[[#This Row],[Quantity]]*tblSales[[#This Row],[Unit Price]]</f>
        <v>11066.4</v>
      </c>
    </row>
    <row r="2431" spans="1:13" x14ac:dyDescent="0.25">
      <c r="A2431" s="2">
        <v>45555</v>
      </c>
      <c r="B2431">
        <v>37383</v>
      </c>
      <c r="C2431" t="s">
        <v>109</v>
      </c>
      <c r="D2431" t="s">
        <v>41</v>
      </c>
      <c r="E2431" t="s">
        <v>83</v>
      </c>
      <c r="F2431" t="s">
        <v>114</v>
      </c>
      <c r="G2431" t="s">
        <v>55</v>
      </c>
      <c r="H2431" t="s">
        <v>22</v>
      </c>
      <c r="I2431">
        <v>1260</v>
      </c>
      <c r="J2431" t="s">
        <v>36</v>
      </c>
      <c r="K2431" t="s">
        <v>27</v>
      </c>
      <c r="L2431">
        <v>7.79</v>
      </c>
      <c r="M2431" s="6">
        <f>tblSales[[#This Row],[Quantity]]*tblSales[[#This Row],[Unit Price]]</f>
        <v>9815.4</v>
      </c>
    </row>
    <row r="2432" spans="1:13" x14ac:dyDescent="0.25">
      <c r="A2432" s="2">
        <v>45555</v>
      </c>
      <c r="B2432">
        <v>37383</v>
      </c>
      <c r="C2432" t="s">
        <v>109</v>
      </c>
      <c r="D2432" t="s">
        <v>41</v>
      </c>
      <c r="E2432" t="s">
        <v>83</v>
      </c>
      <c r="F2432" t="s">
        <v>114</v>
      </c>
      <c r="G2432" t="s">
        <v>55</v>
      </c>
      <c r="H2432" t="s">
        <v>22</v>
      </c>
      <c r="I2432">
        <v>3750</v>
      </c>
      <c r="J2432" t="s">
        <v>36</v>
      </c>
      <c r="K2432" t="s">
        <v>27</v>
      </c>
      <c r="L2432">
        <v>7.79</v>
      </c>
      <c r="M2432" s="6">
        <f>tblSales[[#This Row],[Quantity]]*tblSales[[#This Row],[Unit Price]]</f>
        <v>29212.5</v>
      </c>
    </row>
    <row r="2433" spans="1:13" x14ac:dyDescent="0.25">
      <c r="A2433" s="2">
        <v>45555</v>
      </c>
      <c r="B2433">
        <v>37383</v>
      </c>
      <c r="C2433" t="s">
        <v>109</v>
      </c>
      <c r="D2433" t="s">
        <v>41</v>
      </c>
      <c r="E2433" t="s">
        <v>83</v>
      </c>
      <c r="F2433" t="s">
        <v>114</v>
      </c>
      <c r="G2433" t="s">
        <v>37</v>
      </c>
      <c r="H2433" t="s">
        <v>18</v>
      </c>
      <c r="I2433">
        <v>1155</v>
      </c>
      <c r="J2433" t="s">
        <v>19</v>
      </c>
      <c r="K2433" t="s">
        <v>24</v>
      </c>
      <c r="L2433">
        <v>10.63</v>
      </c>
      <c r="M2433" s="6">
        <f>tblSales[[#This Row],[Quantity]]*tblSales[[#This Row],[Unit Price]]</f>
        <v>12277.650000000001</v>
      </c>
    </row>
    <row r="2434" spans="1:13" x14ac:dyDescent="0.25">
      <c r="A2434" s="2">
        <v>45555</v>
      </c>
      <c r="B2434">
        <v>37383</v>
      </c>
      <c r="C2434" t="s">
        <v>109</v>
      </c>
      <c r="D2434" t="s">
        <v>41</v>
      </c>
      <c r="E2434" t="s">
        <v>83</v>
      </c>
      <c r="F2434" t="s">
        <v>114</v>
      </c>
      <c r="G2434" t="s">
        <v>71</v>
      </c>
      <c r="H2434" t="s">
        <v>22</v>
      </c>
      <c r="I2434">
        <v>5025</v>
      </c>
      <c r="J2434" t="s">
        <v>19</v>
      </c>
      <c r="K2434" t="s">
        <v>20</v>
      </c>
      <c r="L2434">
        <v>8.68</v>
      </c>
      <c r="M2434" s="6">
        <f>tblSales[[#This Row],[Quantity]]*tblSales[[#This Row],[Unit Price]]</f>
        <v>43617</v>
      </c>
    </row>
    <row r="2435" spans="1:13" x14ac:dyDescent="0.25">
      <c r="A2435" s="2">
        <v>45555</v>
      </c>
      <c r="B2435">
        <v>37383</v>
      </c>
      <c r="C2435" t="s">
        <v>109</v>
      </c>
      <c r="D2435" t="s">
        <v>41</v>
      </c>
      <c r="E2435" t="s">
        <v>83</v>
      </c>
      <c r="F2435" t="s">
        <v>114</v>
      </c>
      <c r="G2435" t="s">
        <v>92</v>
      </c>
      <c r="H2435" t="s">
        <v>22</v>
      </c>
      <c r="I2435">
        <v>5715</v>
      </c>
      <c r="J2435" t="s">
        <v>26</v>
      </c>
      <c r="K2435" t="s">
        <v>29</v>
      </c>
      <c r="L2435">
        <v>7.18</v>
      </c>
      <c r="M2435" s="6">
        <f>tblSales[[#This Row],[Quantity]]*tblSales[[#This Row],[Unit Price]]</f>
        <v>41033.699999999997</v>
      </c>
    </row>
    <row r="2436" spans="1:13" x14ac:dyDescent="0.25">
      <c r="A2436" s="2">
        <v>45556</v>
      </c>
      <c r="B2436">
        <v>37384</v>
      </c>
      <c r="C2436" t="s">
        <v>186</v>
      </c>
      <c r="D2436" t="s">
        <v>14</v>
      </c>
      <c r="E2436" t="s">
        <v>83</v>
      </c>
      <c r="F2436" t="s">
        <v>88</v>
      </c>
      <c r="G2436" t="s">
        <v>80</v>
      </c>
      <c r="H2436" t="s">
        <v>18</v>
      </c>
      <c r="I2436">
        <v>228</v>
      </c>
      <c r="J2436" t="s">
        <v>36</v>
      </c>
      <c r="K2436" t="s">
        <v>24</v>
      </c>
      <c r="L2436">
        <v>8.93</v>
      </c>
      <c r="M2436" s="6">
        <f>tblSales[[#This Row],[Quantity]]*tblSales[[#This Row],[Unit Price]]</f>
        <v>2036.04</v>
      </c>
    </row>
    <row r="2437" spans="1:13" x14ac:dyDescent="0.25">
      <c r="A2437" s="2">
        <v>45556</v>
      </c>
      <c r="B2437">
        <v>37384</v>
      </c>
      <c r="C2437" t="s">
        <v>186</v>
      </c>
      <c r="D2437" t="s">
        <v>14</v>
      </c>
      <c r="E2437" t="s">
        <v>83</v>
      </c>
      <c r="F2437" t="s">
        <v>88</v>
      </c>
      <c r="G2437" t="s">
        <v>61</v>
      </c>
      <c r="H2437" t="s">
        <v>22</v>
      </c>
      <c r="I2437">
        <v>276</v>
      </c>
      <c r="J2437" t="s">
        <v>26</v>
      </c>
      <c r="K2437" t="s">
        <v>24</v>
      </c>
      <c r="L2437">
        <v>7.06</v>
      </c>
      <c r="M2437" s="6">
        <f>tblSales[[#This Row],[Quantity]]*tblSales[[#This Row],[Unit Price]]</f>
        <v>1948.56</v>
      </c>
    </row>
    <row r="2438" spans="1:13" x14ac:dyDescent="0.25">
      <c r="A2438" s="2">
        <v>45556</v>
      </c>
      <c r="B2438">
        <v>37384</v>
      </c>
      <c r="C2438" t="s">
        <v>186</v>
      </c>
      <c r="D2438" t="s">
        <v>14</v>
      </c>
      <c r="E2438" t="s">
        <v>83</v>
      </c>
      <c r="F2438" t="s">
        <v>88</v>
      </c>
      <c r="G2438" t="s">
        <v>84</v>
      </c>
      <c r="H2438" t="s">
        <v>22</v>
      </c>
      <c r="I2438">
        <v>297</v>
      </c>
      <c r="J2438" t="s">
        <v>36</v>
      </c>
      <c r="K2438" t="s">
        <v>29</v>
      </c>
      <c r="L2438">
        <v>6.78</v>
      </c>
      <c r="M2438" s="6">
        <f>tblSales[[#This Row],[Quantity]]*tblSales[[#This Row],[Unit Price]]</f>
        <v>2013.66</v>
      </c>
    </row>
    <row r="2439" spans="1:13" x14ac:dyDescent="0.25">
      <c r="A2439" s="2">
        <v>45556</v>
      </c>
      <c r="B2439">
        <v>37384</v>
      </c>
      <c r="C2439" t="s">
        <v>186</v>
      </c>
      <c r="D2439" t="s">
        <v>14</v>
      </c>
      <c r="E2439" t="s">
        <v>83</v>
      </c>
      <c r="F2439" t="s">
        <v>88</v>
      </c>
      <c r="G2439" t="s">
        <v>25</v>
      </c>
      <c r="H2439" t="s">
        <v>22</v>
      </c>
      <c r="I2439">
        <v>400</v>
      </c>
      <c r="J2439" t="s">
        <v>26</v>
      </c>
      <c r="K2439" t="s">
        <v>27</v>
      </c>
      <c r="L2439">
        <v>6.52</v>
      </c>
      <c r="M2439" s="6">
        <f>tblSales[[#This Row],[Quantity]]*tblSales[[#This Row],[Unit Price]]</f>
        <v>2608</v>
      </c>
    </row>
    <row r="2440" spans="1:13" x14ac:dyDescent="0.25">
      <c r="A2440" s="2">
        <v>45556</v>
      </c>
      <c r="B2440">
        <v>37384</v>
      </c>
      <c r="C2440" t="s">
        <v>186</v>
      </c>
      <c r="D2440" t="s">
        <v>14</v>
      </c>
      <c r="E2440" t="s">
        <v>83</v>
      </c>
      <c r="F2440" t="s">
        <v>88</v>
      </c>
      <c r="G2440" t="s">
        <v>104</v>
      </c>
      <c r="H2440" t="s">
        <v>33</v>
      </c>
      <c r="I2440">
        <v>306</v>
      </c>
      <c r="J2440" t="s">
        <v>23</v>
      </c>
      <c r="K2440" t="s">
        <v>24</v>
      </c>
      <c r="L2440">
        <v>10.39</v>
      </c>
      <c r="M2440" s="6">
        <f>tblSales[[#This Row],[Quantity]]*tblSales[[#This Row],[Unit Price]]</f>
        <v>3179.34</v>
      </c>
    </row>
    <row r="2441" spans="1:13" x14ac:dyDescent="0.25">
      <c r="A2441" s="2">
        <v>45556</v>
      </c>
      <c r="B2441">
        <v>37385</v>
      </c>
      <c r="C2441" t="s">
        <v>151</v>
      </c>
      <c r="D2441" t="s">
        <v>46</v>
      </c>
      <c r="E2441" t="s">
        <v>53</v>
      </c>
      <c r="F2441" t="s">
        <v>88</v>
      </c>
      <c r="G2441" t="s">
        <v>67</v>
      </c>
      <c r="H2441" t="s">
        <v>18</v>
      </c>
      <c r="I2441">
        <v>918</v>
      </c>
      <c r="J2441" t="s">
        <v>23</v>
      </c>
      <c r="K2441" t="s">
        <v>20</v>
      </c>
      <c r="L2441">
        <v>13.33</v>
      </c>
      <c r="M2441" s="6">
        <f>tblSales[[#This Row],[Quantity]]*tblSales[[#This Row],[Unit Price]]</f>
        <v>12236.94</v>
      </c>
    </row>
    <row r="2442" spans="1:13" x14ac:dyDescent="0.25">
      <c r="A2442" s="2">
        <v>45556</v>
      </c>
      <c r="B2442">
        <v>37385</v>
      </c>
      <c r="C2442" t="s">
        <v>151</v>
      </c>
      <c r="D2442" t="s">
        <v>46</v>
      </c>
      <c r="E2442" t="s">
        <v>53</v>
      </c>
      <c r="F2442" t="s">
        <v>88</v>
      </c>
      <c r="G2442" t="s">
        <v>50</v>
      </c>
      <c r="H2442" t="s">
        <v>18</v>
      </c>
      <c r="I2442">
        <v>1986</v>
      </c>
      <c r="J2442" t="s">
        <v>26</v>
      </c>
      <c r="K2442" t="s">
        <v>20</v>
      </c>
      <c r="L2442">
        <v>9.69</v>
      </c>
      <c r="M2442" s="6">
        <f>tblSales[[#This Row],[Quantity]]*tblSales[[#This Row],[Unit Price]]</f>
        <v>19244.34</v>
      </c>
    </row>
    <row r="2443" spans="1:13" x14ac:dyDescent="0.25">
      <c r="A2443" s="2">
        <v>45556</v>
      </c>
      <c r="B2443">
        <v>37385</v>
      </c>
      <c r="C2443" t="s">
        <v>151</v>
      </c>
      <c r="D2443" t="s">
        <v>46</v>
      </c>
      <c r="E2443" t="s">
        <v>53</v>
      </c>
      <c r="F2443" t="s">
        <v>88</v>
      </c>
      <c r="G2443" t="s">
        <v>110</v>
      </c>
      <c r="H2443" t="s">
        <v>33</v>
      </c>
      <c r="I2443">
        <v>1434</v>
      </c>
      <c r="J2443" t="s">
        <v>19</v>
      </c>
      <c r="K2443" t="s">
        <v>29</v>
      </c>
      <c r="L2443">
        <v>9.14</v>
      </c>
      <c r="M2443" s="6">
        <f>tblSales[[#This Row],[Quantity]]*tblSales[[#This Row],[Unit Price]]</f>
        <v>13106.76</v>
      </c>
    </row>
    <row r="2444" spans="1:13" x14ac:dyDescent="0.25">
      <c r="A2444" s="2">
        <v>45556</v>
      </c>
      <c r="B2444">
        <v>37385</v>
      </c>
      <c r="C2444" t="s">
        <v>151</v>
      </c>
      <c r="D2444" t="s">
        <v>46</v>
      </c>
      <c r="E2444" t="s">
        <v>53</v>
      </c>
      <c r="F2444" t="s">
        <v>88</v>
      </c>
      <c r="G2444" t="s">
        <v>62</v>
      </c>
      <c r="H2444" t="s">
        <v>33</v>
      </c>
      <c r="I2444">
        <v>1848</v>
      </c>
      <c r="J2444" t="s">
        <v>36</v>
      </c>
      <c r="K2444" t="s">
        <v>20</v>
      </c>
      <c r="L2444">
        <v>9.26</v>
      </c>
      <c r="M2444" s="6">
        <f>tblSales[[#This Row],[Quantity]]*tblSales[[#This Row],[Unit Price]]</f>
        <v>17112.48</v>
      </c>
    </row>
    <row r="2445" spans="1:13" x14ac:dyDescent="0.25">
      <c r="A2445" s="2">
        <v>45556</v>
      </c>
      <c r="B2445">
        <v>37385</v>
      </c>
      <c r="C2445" t="s">
        <v>151</v>
      </c>
      <c r="D2445" t="s">
        <v>46</v>
      </c>
      <c r="E2445" t="s">
        <v>53</v>
      </c>
      <c r="F2445" t="s">
        <v>88</v>
      </c>
      <c r="G2445" t="s">
        <v>32</v>
      </c>
      <c r="H2445" t="s">
        <v>33</v>
      </c>
      <c r="I2445">
        <v>240</v>
      </c>
      <c r="J2445" t="s">
        <v>19</v>
      </c>
      <c r="K2445" t="s">
        <v>34</v>
      </c>
      <c r="L2445">
        <v>9.42</v>
      </c>
      <c r="M2445" s="6">
        <f>tblSales[[#This Row],[Quantity]]*tblSales[[#This Row],[Unit Price]]</f>
        <v>2260.8000000000002</v>
      </c>
    </row>
    <row r="2446" spans="1:13" x14ac:dyDescent="0.25">
      <c r="A2446" s="2">
        <v>45556</v>
      </c>
      <c r="B2446">
        <v>37386</v>
      </c>
      <c r="C2446" t="s">
        <v>122</v>
      </c>
      <c r="D2446" t="s">
        <v>78</v>
      </c>
      <c r="E2446" t="s">
        <v>83</v>
      </c>
      <c r="F2446" t="s">
        <v>88</v>
      </c>
      <c r="G2446" t="s">
        <v>98</v>
      </c>
      <c r="H2446" t="s">
        <v>18</v>
      </c>
      <c r="I2446">
        <v>275</v>
      </c>
      <c r="J2446" t="s">
        <v>36</v>
      </c>
      <c r="K2446" t="s">
        <v>29</v>
      </c>
      <c r="L2446">
        <v>7.57</v>
      </c>
      <c r="M2446" s="6">
        <f>tblSales[[#This Row],[Quantity]]*tblSales[[#This Row],[Unit Price]]</f>
        <v>2081.75</v>
      </c>
    </row>
    <row r="2447" spans="1:13" x14ac:dyDescent="0.25">
      <c r="A2447" s="2">
        <v>45556</v>
      </c>
      <c r="B2447">
        <v>37386</v>
      </c>
      <c r="C2447" t="s">
        <v>122</v>
      </c>
      <c r="D2447" t="s">
        <v>78</v>
      </c>
      <c r="E2447" t="s">
        <v>83</v>
      </c>
      <c r="F2447" t="s">
        <v>88</v>
      </c>
      <c r="G2447" t="s">
        <v>62</v>
      </c>
      <c r="H2447" t="s">
        <v>33</v>
      </c>
      <c r="I2447">
        <v>157</v>
      </c>
      <c r="J2447" t="s">
        <v>36</v>
      </c>
      <c r="K2447" t="s">
        <v>20</v>
      </c>
      <c r="L2447">
        <v>7.31</v>
      </c>
      <c r="M2447" s="6">
        <f>tblSales[[#This Row],[Quantity]]*tblSales[[#This Row],[Unit Price]]</f>
        <v>1147.6699999999998</v>
      </c>
    </row>
    <row r="2448" spans="1:13" x14ac:dyDescent="0.25">
      <c r="A2448" s="2">
        <v>45556</v>
      </c>
      <c r="B2448">
        <v>37386</v>
      </c>
      <c r="C2448" t="s">
        <v>122</v>
      </c>
      <c r="D2448" t="s">
        <v>78</v>
      </c>
      <c r="E2448" t="s">
        <v>83</v>
      </c>
      <c r="F2448" t="s">
        <v>88</v>
      </c>
      <c r="G2448" t="s">
        <v>60</v>
      </c>
      <c r="H2448" t="s">
        <v>22</v>
      </c>
      <c r="I2448">
        <v>295</v>
      </c>
      <c r="J2448" t="s">
        <v>19</v>
      </c>
      <c r="K2448" t="s">
        <v>27</v>
      </c>
      <c r="L2448">
        <v>6.88</v>
      </c>
      <c r="M2448" s="6">
        <f>tblSales[[#This Row],[Quantity]]*tblSales[[#This Row],[Unit Price]]</f>
        <v>2029.6</v>
      </c>
    </row>
    <row r="2449" spans="1:13" x14ac:dyDescent="0.25">
      <c r="A2449" s="2">
        <v>45556</v>
      </c>
      <c r="B2449">
        <v>37386</v>
      </c>
      <c r="C2449" t="s">
        <v>122</v>
      </c>
      <c r="D2449" t="s">
        <v>78</v>
      </c>
      <c r="E2449" t="s">
        <v>83</v>
      </c>
      <c r="F2449" t="s">
        <v>88</v>
      </c>
      <c r="G2449" t="s">
        <v>85</v>
      </c>
      <c r="H2449" t="s">
        <v>33</v>
      </c>
      <c r="I2449">
        <v>49</v>
      </c>
      <c r="J2449" t="s">
        <v>26</v>
      </c>
      <c r="K2449" t="s">
        <v>29</v>
      </c>
      <c r="L2449">
        <v>6.41</v>
      </c>
      <c r="M2449" s="6">
        <f>tblSales[[#This Row],[Quantity]]*tblSales[[#This Row],[Unit Price]]</f>
        <v>314.09000000000003</v>
      </c>
    </row>
    <row r="2450" spans="1:13" x14ac:dyDescent="0.25">
      <c r="A2450" s="2">
        <v>45556</v>
      </c>
      <c r="B2450">
        <v>37386</v>
      </c>
      <c r="C2450" t="s">
        <v>122</v>
      </c>
      <c r="D2450" t="s">
        <v>78</v>
      </c>
      <c r="E2450" t="s">
        <v>83</v>
      </c>
      <c r="F2450" t="s">
        <v>88</v>
      </c>
      <c r="G2450" t="s">
        <v>48</v>
      </c>
      <c r="H2450" t="s">
        <v>33</v>
      </c>
      <c r="I2450">
        <v>87</v>
      </c>
      <c r="J2450" t="s">
        <v>26</v>
      </c>
      <c r="K2450" t="s">
        <v>34</v>
      </c>
      <c r="L2450">
        <v>6.62</v>
      </c>
      <c r="M2450" s="6">
        <f>tblSales[[#This Row],[Quantity]]*tblSales[[#This Row],[Unit Price]]</f>
        <v>575.94000000000005</v>
      </c>
    </row>
    <row r="2451" spans="1:13" x14ac:dyDescent="0.25">
      <c r="A2451" s="2">
        <v>45556</v>
      </c>
      <c r="B2451">
        <v>37387</v>
      </c>
      <c r="C2451" t="s">
        <v>193</v>
      </c>
      <c r="D2451" t="s">
        <v>46</v>
      </c>
      <c r="E2451" t="s">
        <v>83</v>
      </c>
      <c r="F2451" t="s">
        <v>88</v>
      </c>
      <c r="G2451" t="s">
        <v>111</v>
      </c>
      <c r="H2451" t="s">
        <v>22</v>
      </c>
      <c r="I2451">
        <v>84</v>
      </c>
      <c r="J2451" t="s">
        <v>23</v>
      </c>
      <c r="K2451" t="s">
        <v>20</v>
      </c>
      <c r="L2451">
        <v>11.19</v>
      </c>
      <c r="M2451" s="6">
        <f>tblSales[[#This Row],[Quantity]]*tblSales[[#This Row],[Unit Price]]</f>
        <v>939.95999999999992</v>
      </c>
    </row>
    <row r="2452" spans="1:13" x14ac:dyDescent="0.25">
      <c r="A2452" s="2">
        <v>45556</v>
      </c>
      <c r="B2452">
        <v>37387</v>
      </c>
      <c r="C2452" t="s">
        <v>193</v>
      </c>
      <c r="D2452" t="s">
        <v>46</v>
      </c>
      <c r="E2452" t="s">
        <v>83</v>
      </c>
      <c r="F2452" t="s">
        <v>88</v>
      </c>
      <c r="G2452" t="s">
        <v>135</v>
      </c>
      <c r="H2452" t="s">
        <v>18</v>
      </c>
      <c r="I2452">
        <v>158</v>
      </c>
      <c r="J2452" t="s">
        <v>36</v>
      </c>
      <c r="K2452" t="s">
        <v>20</v>
      </c>
      <c r="L2452">
        <v>10.3</v>
      </c>
      <c r="M2452" s="6">
        <f>tblSales[[#This Row],[Quantity]]*tblSales[[#This Row],[Unit Price]]</f>
        <v>1627.4</v>
      </c>
    </row>
    <row r="2453" spans="1:13" x14ac:dyDescent="0.25">
      <c r="A2453" s="2">
        <v>45556</v>
      </c>
      <c r="B2453">
        <v>37387</v>
      </c>
      <c r="C2453" t="s">
        <v>193</v>
      </c>
      <c r="D2453" t="s">
        <v>46</v>
      </c>
      <c r="E2453" t="s">
        <v>83</v>
      </c>
      <c r="F2453" t="s">
        <v>88</v>
      </c>
      <c r="G2453" t="s">
        <v>62</v>
      </c>
      <c r="H2453" t="s">
        <v>33</v>
      </c>
      <c r="I2453">
        <v>225</v>
      </c>
      <c r="J2453" t="s">
        <v>36</v>
      </c>
      <c r="K2453" t="s">
        <v>20</v>
      </c>
      <c r="L2453">
        <v>9.26</v>
      </c>
      <c r="M2453" s="6">
        <f>tblSales[[#This Row],[Quantity]]*tblSales[[#This Row],[Unit Price]]</f>
        <v>2083.5</v>
      </c>
    </row>
    <row r="2454" spans="1:13" x14ac:dyDescent="0.25">
      <c r="A2454" s="2">
        <v>45556</v>
      </c>
      <c r="B2454">
        <v>37387</v>
      </c>
      <c r="C2454" t="s">
        <v>193</v>
      </c>
      <c r="D2454" t="s">
        <v>46</v>
      </c>
      <c r="E2454" t="s">
        <v>83</v>
      </c>
      <c r="F2454" t="s">
        <v>88</v>
      </c>
      <c r="G2454" t="s">
        <v>76</v>
      </c>
      <c r="H2454" t="s">
        <v>18</v>
      </c>
      <c r="I2454">
        <v>322</v>
      </c>
      <c r="J2454" t="s">
        <v>19</v>
      </c>
      <c r="K2454" t="s">
        <v>29</v>
      </c>
      <c r="L2454">
        <v>10.16</v>
      </c>
      <c r="M2454" s="6">
        <f>tblSales[[#This Row],[Quantity]]*tblSales[[#This Row],[Unit Price]]</f>
        <v>3271.52</v>
      </c>
    </row>
    <row r="2455" spans="1:13" x14ac:dyDescent="0.25">
      <c r="A2455" s="2">
        <v>45556</v>
      </c>
      <c r="B2455">
        <v>37387</v>
      </c>
      <c r="C2455" t="s">
        <v>193</v>
      </c>
      <c r="D2455" t="s">
        <v>46</v>
      </c>
      <c r="E2455" t="s">
        <v>83</v>
      </c>
      <c r="F2455" t="s">
        <v>88</v>
      </c>
      <c r="G2455" t="s">
        <v>43</v>
      </c>
      <c r="H2455" t="s">
        <v>33</v>
      </c>
      <c r="I2455">
        <v>211</v>
      </c>
      <c r="J2455" t="s">
        <v>36</v>
      </c>
      <c r="K2455" t="s">
        <v>27</v>
      </c>
      <c r="L2455">
        <v>8.82</v>
      </c>
      <c r="M2455" s="6">
        <f>tblSales[[#This Row],[Quantity]]*tblSales[[#This Row],[Unit Price]]</f>
        <v>1861.02</v>
      </c>
    </row>
    <row r="2456" spans="1:13" x14ac:dyDescent="0.25">
      <c r="A2456" s="2">
        <v>45556</v>
      </c>
      <c r="B2456">
        <v>37388</v>
      </c>
      <c r="C2456" t="s">
        <v>145</v>
      </c>
      <c r="D2456" t="s">
        <v>14</v>
      </c>
      <c r="E2456" t="s">
        <v>53</v>
      </c>
      <c r="F2456" t="s">
        <v>88</v>
      </c>
      <c r="G2456" t="s">
        <v>90</v>
      </c>
      <c r="H2456" t="s">
        <v>33</v>
      </c>
      <c r="I2456">
        <v>124</v>
      </c>
      <c r="J2456" t="s">
        <v>36</v>
      </c>
      <c r="K2456" t="s">
        <v>24</v>
      </c>
      <c r="L2456">
        <v>8.0299999999999994</v>
      </c>
      <c r="M2456" s="6">
        <f>tblSales[[#This Row],[Quantity]]*tblSales[[#This Row],[Unit Price]]</f>
        <v>995.71999999999991</v>
      </c>
    </row>
    <row r="2457" spans="1:13" x14ac:dyDescent="0.25">
      <c r="A2457" s="2">
        <v>45556</v>
      </c>
      <c r="B2457">
        <v>37388</v>
      </c>
      <c r="C2457" t="s">
        <v>145</v>
      </c>
      <c r="D2457" t="s">
        <v>14</v>
      </c>
      <c r="E2457" t="s">
        <v>53</v>
      </c>
      <c r="F2457" t="s">
        <v>88</v>
      </c>
      <c r="G2457" t="s">
        <v>43</v>
      </c>
      <c r="H2457" t="s">
        <v>33</v>
      </c>
      <c r="I2457">
        <v>304</v>
      </c>
      <c r="J2457" t="s">
        <v>36</v>
      </c>
      <c r="K2457" t="s">
        <v>27</v>
      </c>
      <c r="L2457">
        <v>7.42</v>
      </c>
      <c r="M2457" s="6">
        <f>tblSales[[#This Row],[Quantity]]*tblSales[[#This Row],[Unit Price]]</f>
        <v>2255.6799999999998</v>
      </c>
    </row>
    <row r="2458" spans="1:13" x14ac:dyDescent="0.25">
      <c r="A2458" s="2">
        <v>45556</v>
      </c>
      <c r="B2458">
        <v>37388</v>
      </c>
      <c r="C2458" t="s">
        <v>145</v>
      </c>
      <c r="D2458" t="s">
        <v>14</v>
      </c>
      <c r="E2458" t="s">
        <v>53</v>
      </c>
      <c r="F2458" t="s">
        <v>88</v>
      </c>
      <c r="G2458" t="s">
        <v>84</v>
      </c>
      <c r="H2458" t="s">
        <v>22</v>
      </c>
      <c r="I2458">
        <v>70</v>
      </c>
      <c r="J2458" t="s">
        <v>36</v>
      </c>
      <c r="K2458" t="s">
        <v>29</v>
      </c>
      <c r="L2458">
        <v>6.78</v>
      </c>
      <c r="M2458" s="6">
        <f>tblSales[[#This Row],[Quantity]]*tblSales[[#This Row],[Unit Price]]</f>
        <v>474.6</v>
      </c>
    </row>
    <row r="2459" spans="1:13" x14ac:dyDescent="0.25">
      <c r="A2459" s="2">
        <v>45556</v>
      </c>
      <c r="B2459">
        <v>37388</v>
      </c>
      <c r="C2459" t="s">
        <v>145</v>
      </c>
      <c r="D2459" t="s">
        <v>14</v>
      </c>
      <c r="E2459" t="s">
        <v>53</v>
      </c>
      <c r="F2459" t="s">
        <v>88</v>
      </c>
      <c r="G2459" t="s">
        <v>111</v>
      </c>
      <c r="H2459" t="s">
        <v>22</v>
      </c>
      <c r="I2459">
        <v>162</v>
      </c>
      <c r="J2459" t="s">
        <v>23</v>
      </c>
      <c r="K2459" t="s">
        <v>20</v>
      </c>
      <c r="L2459">
        <v>9.42</v>
      </c>
      <c r="M2459" s="6">
        <f>tblSales[[#This Row],[Quantity]]*tblSales[[#This Row],[Unit Price]]</f>
        <v>1526.04</v>
      </c>
    </row>
    <row r="2460" spans="1:13" x14ac:dyDescent="0.25">
      <c r="A2460" s="2">
        <v>45556</v>
      </c>
      <c r="B2460">
        <v>37388</v>
      </c>
      <c r="C2460" t="s">
        <v>145</v>
      </c>
      <c r="D2460" t="s">
        <v>14</v>
      </c>
      <c r="E2460" t="s">
        <v>53</v>
      </c>
      <c r="F2460" t="s">
        <v>88</v>
      </c>
      <c r="G2460" t="s">
        <v>108</v>
      </c>
      <c r="H2460" t="s">
        <v>22</v>
      </c>
      <c r="I2460">
        <v>254</v>
      </c>
      <c r="J2460" t="s">
        <v>23</v>
      </c>
      <c r="K2460" t="s">
        <v>27</v>
      </c>
      <c r="L2460">
        <v>8.9600000000000009</v>
      </c>
      <c r="M2460" s="6">
        <f>tblSales[[#This Row],[Quantity]]*tblSales[[#This Row],[Unit Price]]</f>
        <v>2275.84</v>
      </c>
    </row>
    <row r="2461" spans="1:13" x14ac:dyDescent="0.25">
      <c r="A2461" s="2">
        <v>45556</v>
      </c>
      <c r="B2461">
        <v>37389</v>
      </c>
      <c r="C2461" t="s">
        <v>184</v>
      </c>
      <c r="D2461" t="s">
        <v>41</v>
      </c>
      <c r="E2461" t="s">
        <v>83</v>
      </c>
      <c r="F2461" t="s">
        <v>88</v>
      </c>
      <c r="G2461" t="s">
        <v>76</v>
      </c>
      <c r="H2461" t="s">
        <v>18</v>
      </c>
      <c r="I2461">
        <v>37</v>
      </c>
      <c r="J2461" t="s">
        <v>19</v>
      </c>
      <c r="K2461" t="s">
        <v>29</v>
      </c>
      <c r="L2461">
        <v>9.6199999999999992</v>
      </c>
      <c r="M2461" s="6">
        <f>tblSales[[#This Row],[Quantity]]*tblSales[[#This Row],[Unit Price]]</f>
        <v>355.94</v>
      </c>
    </row>
    <row r="2462" spans="1:13" x14ac:dyDescent="0.25">
      <c r="A2462" s="2">
        <v>45556</v>
      </c>
      <c r="B2462">
        <v>37389</v>
      </c>
      <c r="C2462" t="s">
        <v>184</v>
      </c>
      <c r="D2462" t="s">
        <v>41</v>
      </c>
      <c r="E2462" t="s">
        <v>83</v>
      </c>
      <c r="F2462" t="s">
        <v>88</v>
      </c>
      <c r="G2462" t="s">
        <v>62</v>
      </c>
      <c r="H2462" t="s">
        <v>33</v>
      </c>
      <c r="I2462">
        <v>42</v>
      </c>
      <c r="J2462" t="s">
        <v>36</v>
      </c>
      <c r="K2462" t="s">
        <v>20</v>
      </c>
      <c r="L2462">
        <v>8.7799999999999994</v>
      </c>
      <c r="M2462" s="6">
        <f>tblSales[[#This Row],[Quantity]]*tblSales[[#This Row],[Unit Price]]</f>
        <v>368.76</v>
      </c>
    </row>
    <row r="2463" spans="1:13" x14ac:dyDescent="0.25">
      <c r="A2463" s="2">
        <v>45556</v>
      </c>
      <c r="B2463">
        <v>37389</v>
      </c>
      <c r="C2463" t="s">
        <v>184</v>
      </c>
      <c r="D2463" t="s">
        <v>41</v>
      </c>
      <c r="E2463" t="s">
        <v>83</v>
      </c>
      <c r="F2463" t="s">
        <v>88</v>
      </c>
      <c r="G2463" t="s">
        <v>92</v>
      </c>
      <c r="H2463" t="s">
        <v>22</v>
      </c>
      <c r="I2463">
        <v>90</v>
      </c>
      <c r="J2463" t="s">
        <v>26</v>
      </c>
      <c r="K2463" t="s">
        <v>29</v>
      </c>
      <c r="L2463">
        <v>7.18</v>
      </c>
      <c r="M2463" s="6">
        <f>tblSales[[#This Row],[Quantity]]*tblSales[[#This Row],[Unit Price]]</f>
        <v>646.19999999999993</v>
      </c>
    </row>
    <row r="2464" spans="1:13" x14ac:dyDescent="0.25">
      <c r="A2464" s="2">
        <v>45556</v>
      </c>
      <c r="B2464">
        <v>37389</v>
      </c>
      <c r="C2464" t="s">
        <v>184</v>
      </c>
      <c r="D2464" t="s">
        <v>41</v>
      </c>
      <c r="E2464" t="s">
        <v>83</v>
      </c>
      <c r="F2464" t="s">
        <v>88</v>
      </c>
      <c r="G2464" t="s">
        <v>117</v>
      </c>
      <c r="H2464" t="s">
        <v>18</v>
      </c>
      <c r="I2464">
        <v>87</v>
      </c>
      <c r="J2464" t="s">
        <v>26</v>
      </c>
      <c r="K2464" t="s">
        <v>34</v>
      </c>
      <c r="L2464">
        <v>8.82</v>
      </c>
      <c r="M2464" s="6">
        <f>tblSales[[#This Row],[Quantity]]*tblSales[[#This Row],[Unit Price]]</f>
        <v>767.34</v>
      </c>
    </row>
    <row r="2465" spans="1:13" x14ac:dyDescent="0.25">
      <c r="A2465" s="2">
        <v>45556</v>
      </c>
      <c r="B2465">
        <v>37389</v>
      </c>
      <c r="C2465" t="s">
        <v>184</v>
      </c>
      <c r="D2465" t="s">
        <v>41</v>
      </c>
      <c r="E2465" t="s">
        <v>83</v>
      </c>
      <c r="F2465" t="s">
        <v>88</v>
      </c>
      <c r="G2465" t="s">
        <v>81</v>
      </c>
      <c r="H2465" t="s">
        <v>22</v>
      </c>
      <c r="I2465">
        <v>73</v>
      </c>
      <c r="J2465" t="s">
        <v>36</v>
      </c>
      <c r="K2465" t="s">
        <v>24</v>
      </c>
      <c r="L2465">
        <v>8.43</v>
      </c>
      <c r="M2465" s="6">
        <f>tblSales[[#This Row],[Quantity]]*tblSales[[#This Row],[Unit Price]]</f>
        <v>615.39</v>
      </c>
    </row>
    <row r="2466" spans="1:13" x14ac:dyDescent="0.25">
      <c r="A2466" s="2">
        <v>45557</v>
      </c>
      <c r="B2466">
        <v>37390</v>
      </c>
      <c r="C2466" t="s">
        <v>171</v>
      </c>
      <c r="D2466" t="s">
        <v>52</v>
      </c>
      <c r="E2466" t="s">
        <v>15</v>
      </c>
      <c r="F2466" t="s">
        <v>16</v>
      </c>
      <c r="G2466" t="s">
        <v>101</v>
      </c>
      <c r="H2466" t="s">
        <v>33</v>
      </c>
      <c r="I2466">
        <v>402</v>
      </c>
      <c r="J2466" t="s">
        <v>19</v>
      </c>
      <c r="K2466" t="s">
        <v>27</v>
      </c>
      <c r="L2466">
        <v>8.35</v>
      </c>
      <c r="M2466" s="6">
        <f>tblSales[[#This Row],[Quantity]]*tblSales[[#This Row],[Unit Price]]</f>
        <v>3356.7</v>
      </c>
    </row>
    <row r="2467" spans="1:13" x14ac:dyDescent="0.25">
      <c r="A2467" s="2">
        <v>45557</v>
      </c>
      <c r="B2467">
        <v>37390</v>
      </c>
      <c r="C2467" t="s">
        <v>171</v>
      </c>
      <c r="D2467" t="s">
        <v>52</v>
      </c>
      <c r="E2467" t="s">
        <v>15</v>
      </c>
      <c r="F2467" t="s">
        <v>16</v>
      </c>
      <c r="G2467" t="s">
        <v>54</v>
      </c>
      <c r="H2467" t="s">
        <v>33</v>
      </c>
      <c r="I2467">
        <v>385</v>
      </c>
      <c r="J2467" t="s">
        <v>36</v>
      </c>
      <c r="K2467" t="s">
        <v>34</v>
      </c>
      <c r="L2467">
        <v>7.96</v>
      </c>
      <c r="M2467" s="6">
        <f>tblSales[[#This Row],[Quantity]]*tblSales[[#This Row],[Unit Price]]</f>
        <v>3064.6</v>
      </c>
    </row>
    <row r="2468" spans="1:13" x14ac:dyDescent="0.25">
      <c r="A2468" s="2">
        <v>45557</v>
      </c>
      <c r="B2468">
        <v>37390</v>
      </c>
      <c r="C2468" t="s">
        <v>171</v>
      </c>
      <c r="D2468" t="s">
        <v>52</v>
      </c>
      <c r="E2468" t="s">
        <v>15</v>
      </c>
      <c r="F2468" t="s">
        <v>16</v>
      </c>
      <c r="G2468" t="s">
        <v>66</v>
      </c>
      <c r="H2468" t="s">
        <v>18</v>
      </c>
      <c r="I2468">
        <v>279</v>
      </c>
      <c r="J2468" t="s">
        <v>23</v>
      </c>
      <c r="K2468" t="s">
        <v>34</v>
      </c>
      <c r="L2468">
        <v>11.46</v>
      </c>
      <c r="M2468" s="6">
        <f>tblSales[[#This Row],[Quantity]]*tblSales[[#This Row],[Unit Price]]</f>
        <v>3197.34</v>
      </c>
    </row>
    <row r="2469" spans="1:13" x14ac:dyDescent="0.25">
      <c r="A2469" s="2">
        <v>45557</v>
      </c>
      <c r="B2469">
        <v>37390</v>
      </c>
      <c r="C2469" t="s">
        <v>171</v>
      </c>
      <c r="D2469" t="s">
        <v>52</v>
      </c>
      <c r="E2469" t="s">
        <v>15</v>
      </c>
      <c r="F2469" t="s">
        <v>16</v>
      </c>
      <c r="G2469" t="s">
        <v>81</v>
      </c>
      <c r="H2469" t="s">
        <v>22</v>
      </c>
      <c r="I2469">
        <v>268</v>
      </c>
      <c r="J2469" t="s">
        <v>36</v>
      </c>
      <c r="K2469" t="s">
        <v>24</v>
      </c>
      <c r="L2469">
        <v>7.96</v>
      </c>
      <c r="M2469" s="6">
        <f>tblSales[[#This Row],[Quantity]]*tblSales[[#This Row],[Unit Price]]</f>
        <v>2133.2800000000002</v>
      </c>
    </row>
    <row r="2470" spans="1:13" x14ac:dyDescent="0.25">
      <c r="A2470" s="2">
        <v>45557</v>
      </c>
      <c r="B2470">
        <v>37390</v>
      </c>
      <c r="C2470" t="s">
        <v>171</v>
      </c>
      <c r="D2470" t="s">
        <v>52</v>
      </c>
      <c r="E2470" t="s">
        <v>15</v>
      </c>
      <c r="F2470" t="s">
        <v>16</v>
      </c>
      <c r="G2470" t="s">
        <v>65</v>
      </c>
      <c r="H2470" t="s">
        <v>22</v>
      </c>
      <c r="I2470">
        <v>81</v>
      </c>
      <c r="J2470" t="s">
        <v>19</v>
      </c>
      <c r="K2470" t="s">
        <v>29</v>
      </c>
      <c r="L2470">
        <v>7.63</v>
      </c>
      <c r="M2470" s="6">
        <f>tblSales[[#This Row],[Quantity]]*tblSales[[#This Row],[Unit Price]]</f>
        <v>618.03</v>
      </c>
    </row>
    <row r="2471" spans="1:13" x14ac:dyDescent="0.25">
      <c r="A2471" s="2">
        <v>45557</v>
      </c>
      <c r="B2471">
        <v>37391</v>
      </c>
      <c r="C2471" t="s">
        <v>94</v>
      </c>
      <c r="D2471" t="s">
        <v>78</v>
      </c>
      <c r="E2471" t="s">
        <v>15</v>
      </c>
      <c r="F2471" t="s">
        <v>16</v>
      </c>
      <c r="G2471" t="s">
        <v>66</v>
      </c>
      <c r="H2471" t="s">
        <v>18</v>
      </c>
      <c r="I2471">
        <v>168</v>
      </c>
      <c r="J2471" t="s">
        <v>23</v>
      </c>
      <c r="K2471" t="s">
        <v>34</v>
      </c>
      <c r="L2471">
        <v>10.11</v>
      </c>
      <c r="M2471" s="6">
        <f>tblSales[[#This Row],[Quantity]]*tblSales[[#This Row],[Unit Price]]</f>
        <v>1698.48</v>
      </c>
    </row>
    <row r="2472" spans="1:13" x14ac:dyDescent="0.25">
      <c r="A2472" s="2">
        <v>45557</v>
      </c>
      <c r="B2472">
        <v>37391</v>
      </c>
      <c r="C2472" t="s">
        <v>94</v>
      </c>
      <c r="D2472" t="s">
        <v>78</v>
      </c>
      <c r="E2472" t="s">
        <v>15</v>
      </c>
      <c r="F2472" t="s">
        <v>16</v>
      </c>
      <c r="G2472" t="s">
        <v>107</v>
      </c>
      <c r="H2472" t="s">
        <v>22</v>
      </c>
      <c r="I2472">
        <v>356</v>
      </c>
      <c r="J2472" t="s">
        <v>36</v>
      </c>
      <c r="K2472" t="s">
        <v>20</v>
      </c>
      <c r="L2472">
        <v>6.83</v>
      </c>
      <c r="M2472" s="6">
        <f>tblSales[[#This Row],[Quantity]]*tblSales[[#This Row],[Unit Price]]</f>
        <v>2431.48</v>
      </c>
    </row>
    <row r="2473" spans="1:13" x14ac:dyDescent="0.25">
      <c r="A2473" s="2">
        <v>45557</v>
      </c>
      <c r="B2473">
        <v>37391</v>
      </c>
      <c r="C2473" t="s">
        <v>94</v>
      </c>
      <c r="D2473" t="s">
        <v>78</v>
      </c>
      <c r="E2473" t="s">
        <v>15</v>
      </c>
      <c r="F2473" t="s">
        <v>16</v>
      </c>
      <c r="G2473" t="s">
        <v>74</v>
      </c>
      <c r="H2473" t="s">
        <v>33</v>
      </c>
      <c r="I2473">
        <v>123</v>
      </c>
      <c r="J2473" t="s">
        <v>23</v>
      </c>
      <c r="K2473" t="s">
        <v>29</v>
      </c>
      <c r="L2473">
        <v>8.82</v>
      </c>
      <c r="M2473" s="6">
        <f>tblSales[[#This Row],[Quantity]]*tblSales[[#This Row],[Unit Price]]</f>
        <v>1084.8600000000001</v>
      </c>
    </row>
    <row r="2474" spans="1:13" x14ac:dyDescent="0.25">
      <c r="A2474" s="2">
        <v>45557</v>
      </c>
      <c r="B2474">
        <v>37391</v>
      </c>
      <c r="C2474" t="s">
        <v>94</v>
      </c>
      <c r="D2474" t="s">
        <v>78</v>
      </c>
      <c r="E2474" t="s">
        <v>15</v>
      </c>
      <c r="F2474" t="s">
        <v>16</v>
      </c>
      <c r="G2474" t="s">
        <v>55</v>
      </c>
      <c r="H2474" t="s">
        <v>22</v>
      </c>
      <c r="I2474">
        <v>37</v>
      </c>
      <c r="J2474" t="s">
        <v>36</v>
      </c>
      <c r="K2474" t="s">
        <v>27</v>
      </c>
      <c r="L2474">
        <v>6.5</v>
      </c>
      <c r="M2474" s="6">
        <f>tblSales[[#This Row],[Quantity]]*tblSales[[#This Row],[Unit Price]]</f>
        <v>240.5</v>
      </c>
    </row>
    <row r="2475" spans="1:13" x14ac:dyDescent="0.25">
      <c r="A2475" s="2">
        <v>45557</v>
      </c>
      <c r="B2475">
        <v>37391</v>
      </c>
      <c r="C2475" t="s">
        <v>94</v>
      </c>
      <c r="D2475" t="s">
        <v>78</v>
      </c>
      <c r="E2475" t="s">
        <v>15</v>
      </c>
      <c r="F2475" t="s">
        <v>16</v>
      </c>
      <c r="G2475" t="s">
        <v>56</v>
      </c>
      <c r="H2475" t="s">
        <v>33</v>
      </c>
      <c r="I2475">
        <v>128</v>
      </c>
      <c r="J2475" t="s">
        <v>23</v>
      </c>
      <c r="K2475" t="s">
        <v>34</v>
      </c>
      <c r="L2475">
        <v>9.1</v>
      </c>
      <c r="M2475" s="6">
        <f>tblSales[[#This Row],[Quantity]]*tblSales[[#This Row],[Unit Price]]</f>
        <v>1164.8</v>
      </c>
    </row>
    <row r="2476" spans="1:13" x14ac:dyDescent="0.25">
      <c r="A2476" s="2">
        <v>45557</v>
      </c>
      <c r="B2476">
        <v>37392</v>
      </c>
      <c r="C2476" t="s">
        <v>179</v>
      </c>
      <c r="D2476" t="s">
        <v>46</v>
      </c>
      <c r="E2476" t="s">
        <v>79</v>
      </c>
      <c r="F2476" t="s">
        <v>16</v>
      </c>
      <c r="G2476" t="s">
        <v>39</v>
      </c>
      <c r="H2476" t="s">
        <v>18</v>
      </c>
      <c r="I2476">
        <v>2600</v>
      </c>
      <c r="J2476" t="s">
        <v>26</v>
      </c>
      <c r="K2476" t="s">
        <v>27</v>
      </c>
      <c r="L2476">
        <v>9.2200000000000006</v>
      </c>
      <c r="M2476" s="6">
        <f>tblSales[[#This Row],[Quantity]]*tblSales[[#This Row],[Unit Price]]</f>
        <v>23972</v>
      </c>
    </row>
    <row r="2477" spans="1:13" x14ac:dyDescent="0.25">
      <c r="A2477" s="2">
        <v>45557</v>
      </c>
      <c r="B2477">
        <v>37392</v>
      </c>
      <c r="C2477" t="s">
        <v>179</v>
      </c>
      <c r="D2477" t="s">
        <v>46</v>
      </c>
      <c r="E2477" t="s">
        <v>79</v>
      </c>
      <c r="F2477" t="s">
        <v>16</v>
      </c>
      <c r="G2477" t="s">
        <v>119</v>
      </c>
      <c r="H2477" t="s">
        <v>33</v>
      </c>
      <c r="I2477">
        <v>1510</v>
      </c>
      <c r="J2477" t="s">
        <v>36</v>
      </c>
      <c r="K2477" t="s">
        <v>29</v>
      </c>
      <c r="L2477">
        <v>8.6300000000000008</v>
      </c>
      <c r="M2477" s="6">
        <f>tblSales[[#This Row],[Quantity]]*tblSales[[#This Row],[Unit Price]]</f>
        <v>13031.300000000001</v>
      </c>
    </row>
    <row r="2478" spans="1:13" x14ac:dyDescent="0.25">
      <c r="A2478" s="2">
        <v>45557</v>
      </c>
      <c r="B2478">
        <v>37392</v>
      </c>
      <c r="C2478" t="s">
        <v>179</v>
      </c>
      <c r="D2478" t="s">
        <v>46</v>
      </c>
      <c r="E2478" t="s">
        <v>79</v>
      </c>
      <c r="F2478" t="s">
        <v>16</v>
      </c>
      <c r="G2478" t="s">
        <v>103</v>
      </c>
      <c r="H2478" t="s">
        <v>18</v>
      </c>
      <c r="I2478">
        <v>260</v>
      </c>
      <c r="J2478" t="s">
        <v>23</v>
      </c>
      <c r="K2478" t="s">
        <v>24</v>
      </c>
      <c r="L2478">
        <v>13.72</v>
      </c>
      <c r="M2478" s="6">
        <f>tblSales[[#This Row],[Quantity]]*tblSales[[#This Row],[Unit Price]]</f>
        <v>3567.2000000000003</v>
      </c>
    </row>
    <row r="2479" spans="1:13" x14ac:dyDescent="0.25">
      <c r="A2479" s="2">
        <v>45557</v>
      </c>
      <c r="B2479">
        <v>37392</v>
      </c>
      <c r="C2479" t="s">
        <v>179</v>
      </c>
      <c r="D2479" t="s">
        <v>46</v>
      </c>
      <c r="E2479" t="s">
        <v>79</v>
      </c>
      <c r="F2479" t="s">
        <v>16</v>
      </c>
      <c r="G2479" t="s">
        <v>132</v>
      </c>
      <c r="H2479" t="s">
        <v>18</v>
      </c>
      <c r="I2479">
        <v>3460</v>
      </c>
      <c r="J2479" t="s">
        <v>19</v>
      </c>
      <c r="K2479" t="s">
        <v>27</v>
      </c>
      <c r="L2479">
        <v>10.36</v>
      </c>
      <c r="M2479" s="6">
        <f>tblSales[[#This Row],[Quantity]]*tblSales[[#This Row],[Unit Price]]</f>
        <v>35845.599999999999</v>
      </c>
    </row>
    <row r="2480" spans="1:13" x14ac:dyDescent="0.25">
      <c r="A2480" s="2">
        <v>45557</v>
      </c>
      <c r="B2480">
        <v>37392</v>
      </c>
      <c r="C2480" t="s">
        <v>179</v>
      </c>
      <c r="D2480" t="s">
        <v>46</v>
      </c>
      <c r="E2480" t="s">
        <v>79</v>
      </c>
      <c r="F2480" t="s">
        <v>16</v>
      </c>
      <c r="G2480" t="s">
        <v>126</v>
      </c>
      <c r="H2480" t="s">
        <v>33</v>
      </c>
      <c r="I2480">
        <v>3820</v>
      </c>
      <c r="J2480" t="s">
        <v>26</v>
      </c>
      <c r="K2480" t="s">
        <v>27</v>
      </c>
      <c r="L2480">
        <v>8.2899999999999991</v>
      </c>
      <c r="M2480" s="6">
        <f>tblSales[[#This Row],[Quantity]]*tblSales[[#This Row],[Unit Price]]</f>
        <v>31667.799999999996</v>
      </c>
    </row>
    <row r="2481" spans="1:13" x14ac:dyDescent="0.25">
      <c r="A2481" s="2">
        <v>45557</v>
      </c>
      <c r="B2481">
        <v>37393</v>
      </c>
      <c r="C2481" t="s">
        <v>105</v>
      </c>
      <c r="D2481" t="s">
        <v>46</v>
      </c>
      <c r="E2481" t="s">
        <v>69</v>
      </c>
      <c r="F2481" t="s">
        <v>16</v>
      </c>
      <c r="G2481" t="s">
        <v>48</v>
      </c>
      <c r="H2481" t="s">
        <v>33</v>
      </c>
      <c r="I2481">
        <v>1040</v>
      </c>
      <c r="J2481" t="s">
        <v>26</v>
      </c>
      <c r="K2481" t="s">
        <v>34</v>
      </c>
      <c r="L2481">
        <v>8.3800000000000008</v>
      </c>
      <c r="M2481" s="6">
        <f>tblSales[[#This Row],[Quantity]]*tblSales[[#This Row],[Unit Price]]</f>
        <v>8715.2000000000007</v>
      </c>
    </row>
    <row r="2482" spans="1:13" x14ac:dyDescent="0.25">
      <c r="A2482" s="2">
        <v>45557</v>
      </c>
      <c r="B2482">
        <v>37393</v>
      </c>
      <c r="C2482" t="s">
        <v>105</v>
      </c>
      <c r="D2482" t="s">
        <v>46</v>
      </c>
      <c r="E2482" t="s">
        <v>69</v>
      </c>
      <c r="F2482" t="s">
        <v>16</v>
      </c>
      <c r="G2482" t="s">
        <v>132</v>
      </c>
      <c r="H2482" t="s">
        <v>18</v>
      </c>
      <c r="I2482">
        <v>1252</v>
      </c>
      <c r="J2482" t="s">
        <v>19</v>
      </c>
      <c r="K2482" t="s">
        <v>27</v>
      </c>
      <c r="L2482">
        <v>10.36</v>
      </c>
      <c r="M2482" s="6">
        <f>tblSales[[#This Row],[Quantity]]*tblSales[[#This Row],[Unit Price]]</f>
        <v>12970.72</v>
      </c>
    </row>
    <row r="2483" spans="1:13" x14ac:dyDescent="0.25">
      <c r="A2483" s="2">
        <v>45557</v>
      </c>
      <c r="B2483">
        <v>37393</v>
      </c>
      <c r="C2483" t="s">
        <v>105</v>
      </c>
      <c r="D2483" t="s">
        <v>46</v>
      </c>
      <c r="E2483" t="s">
        <v>69</v>
      </c>
      <c r="F2483" t="s">
        <v>16</v>
      </c>
      <c r="G2483" t="s">
        <v>50</v>
      </c>
      <c r="H2483" t="s">
        <v>18</v>
      </c>
      <c r="I2483">
        <v>1280</v>
      </c>
      <c r="J2483" t="s">
        <v>26</v>
      </c>
      <c r="K2483" t="s">
        <v>20</v>
      </c>
      <c r="L2483">
        <v>9.69</v>
      </c>
      <c r="M2483" s="6">
        <f>tblSales[[#This Row],[Quantity]]*tblSales[[#This Row],[Unit Price]]</f>
        <v>12403.199999999999</v>
      </c>
    </row>
    <row r="2484" spans="1:13" x14ac:dyDescent="0.25">
      <c r="A2484" s="2">
        <v>45557</v>
      </c>
      <c r="B2484">
        <v>37393</v>
      </c>
      <c r="C2484" t="s">
        <v>105</v>
      </c>
      <c r="D2484" t="s">
        <v>46</v>
      </c>
      <c r="E2484" t="s">
        <v>69</v>
      </c>
      <c r="F2484" t="s">
        <v>16</v>
      </c>
      <c r="G2484" t="s">
        <v>32</v>
      </c>
      <c r="H2484" t="s">
        <v>33</v>
      </c>
      <c r="I2484">
        <v>824</v>
      </c>
      <c r="J2484" t="s">
        <v>19</v>
      </c>
      <c r="K2484" t="s">
        <v>34</v>
      </c>
      <c r="L2484">
        <v>9.42</v>
      </c>
      <c r="M2484" s="6">
        <f>tblSales[[#This Row],[Quantity]]*tblSales[[#This Row],[Unit Price]]</f>
        <v>7762.08</v>
      </c>
    </row>
    <row r="2485" spans="1:13" x14ac:dyDescent="0.25">
      <c r="A2485" s="2">
        <v>45557</v>
      </c>
      <c r="B2485">
        <v>37393</v>
      </c>
      <c r="C2485" t="s">
        <v>105</v>
      </c>
      <c r="D2485" t="s">
        <v>46</v>
      </c>
      <c r="E2485" t="s">
        <v>69</v>
      </c>
      <c r="F2485" t="s">
        <v>16</v>
      </c>
      <c r="G2485" t="s">
        <v>71</v>
      </c>
      <c r="H2485" t="s">
        <v>22</v>
      </c>
      <c r="I2485">
        <v>716</v>
      </c>
      <c r="J2485" t="s">
        <v>19</v>
      </c>
      <c r="K2485" t="s">
        <v>20</v>
      </c>
      <c r="L2485">
        <v>9.16</v>
      </c>
      <c r="M2485" s="6">
        <f>tblSales[[#This Row],[Quantity]]*tblSales[[#This Row],[Unit Price]]</f>
        <v>6558.56</v>
      </c>
    </row>
    <row r="2486" spans="1:13" x14ac:dyDescent="0.25">
      <c r="A2486" s="2">
        <v>45557</v>
      </c>
      <c r="B2486">
        <v>37394</v>
      </c>
      <c r="C2486" t="s">
        <v>58</v>
      </c>
      <c r="D2486" t="s">
        <v>46</v>
      </c>
      <c r="E2486" t="s">
        <v>31</v>
      </c>
      <c r="F2486" t="s">
        <v>16</v>
      </c>
      <c r="G2486" t="s">
        <v>93</v>
      </c>
      <c r="H2486" t="s">
        <v>33</v>
      </c>
      <c r="I2486">
        <v>70</v>
      </c>
      <c r="J2486" t="s">
        <v>23</v>
      </c>
      <c r="K2486" t="s">
        <v>20</v>
      </c>
      <c r="L2486">
        <v>11.99</v>
      </c>
      <c r="M2486" s="6">
        <f>tblSales[[#This Row],[Quantity]]*tblSales[[#This Row],[Unit Price]]</f>
        <v>839.30000000000007</v>
      </c>
    </row>
    <row r="2487" spans="1:13" x14ac:dyDescent="0.25">
      <c r="A2487" s="2">
        <v>45557</v>
      </c>
      <c r="B2487">
        <v>37394</v>
      </c>
      <c r="C2487" t="s">
        <v>58</v>
      </c>
      <c r="D2487" t="s">
        <v>46</v>
      </c>
      <c r="E2487" t="s">
        <v>31</v>
      </c>
      <c r="F2487" t="s">
        <v>16</v>
      </c>
      <c r="G2487" t="s">
        <v>56</v>
      </c>
      <c r="H2487" t="s">
        <v>33</v>
      </c>
      <c r="I2487">
        <v>8</v>
      </c>
      <c r="J2487" t="s">
        <v>23</v>
      </c>
      <c r="K2487" t="s">
        <v>34</v>
      </c>
      <c r="L2487">
        <v>11.52</v>
      </c>
      <c r="M2487" s="6">
        <f>tblSales[[#This Row],[Quantity]]*tblSales[[#This Row],[Unit Price]]</f>
        <v>92.16</v>
      </c>
    </row>
    <row r="2488" spans="1:13" x14ac:dyDescent="0.25">
      <c r="A2488" s="2">
        <v>45557</v>
      </c>
      <c r="B2488">
        <v>37394</v>
      </c>
      <c r="C2488" t="s">
        <v>58</v>
      </c>
      <c r="D2488" t="s">
        <v>46</v>
      </c>
      <c r="E2488" t="s">
        <v>31</v>
      </c>
      <c r="F2488" t="s">
        <v>16</v>
      </c>
      <c r="G2488" t="s">
        <v>108</v>
      </c>
      <c r="H2488" t="s">
        <v>22</v>
      </c>
      <c r="I2488">
        <v>3</v>
      </c>
      <c r="J2488" t="s">
        <v>23</v>
      </c>
      <c r="K2488" t="s">
        <v>27</v>
      </c>
      <c r="L2488">
        <v>10.64</v>
      </c>
      <c r="M2488" s="6">
        <f>tblSales[[#This Row],[Quantity]]*tblSales[[#This Row],[Unit Price]]</f>
        <v>31.92</v>
      </c>
    </row>
    <row r="2489" spans="1:13" x14ac:dyDescent="0.25">
      <c r="A2489" s="2">
        <v>45557</v>
      </c>
      <c r="B2489">
        <v>37394</v>
      </c>
      <c r="C2489" t="s">
        <v>58</v>
      </c>
      <c r="D2489" t="s">
        <v>46</v>
      </c>
      <c r="E2489" t="s">
        <v>31</v>
      </c>
      <c r="F2489" t="s">
        <v>16</v>
      </c>
      <c r="G2489" t="s">
        <v>39</v>
      </c>
      <c r="H2489" t="s">
        <v>18</v>
      </c>
      <c r="I2489">
        <v>12</v>
      </c>
      <c r="J2489" t="s">
        <v>26</v>
      </c>
      <c r="K2489" t="s">
        <v>27</v>
      </c>
      <c r="L2489">
        <v>9.2200000000000006</v>
      </c>
      <c r="M2489" s="6">
        <f>tblSales[[#This Row],[Quantity]]*tblSales[[#This Row],[Unit Price]]</f>
        <v>110.64000000000001</v>
      </c>
    </row>
    <row r="2490" spans="1:13" x14ac:dyDescent="0.25">
      <c r="A2490" s="2">
        <v>45557</v>
      </c>
      <c r="B2490">
        <v>37394</v>
      </c>
      <c r="C2490" t="s">
        <v>58</v>
      </c>
      <c r="D2490" t="s">
        <v>46</v>
      </c>
      <c r="E2490" t="s">
        <v>31</v>
      </c>
      <c r="F2490" t="s">
        <v>16</v>
      </c>
      <c r="G2490" t="s">
        <v>135</v>
      </c>
      <c r="H2490" t="s">
        <v>18</v>
      </c>
      <c r="I2490">
        <v>97</v>
      </c>
      <c r="J2490" t="s">
        <v>36</v>
      </c>
      <c r="K2490" t="s">
        <v>20</v>
      </c>
      <c r="L2490">
        <v>10.3</v>
      </c>
      <c r="M2490" s="6">
        <f>tblSales[[#This Row],[Quantity]]*tblSales[[#This Row],[Unit Price]]</f>
        <v>999.1</v>
      </c>
    </row>
    <row r="2491" spans="1:13" x14ac:dyDescent="0.25">
      <c r="A2491" s="2">
        <v>45557</v>
      </c>
      <c r="B2491">
        <v>37395</v>
      </c>
      <c r="C2491" t="s">
        <v>175</v>
      </c>
      <c r="D2491" t="s">
        <v>78</v>
      </c>
      <c r="E2491" t="s">
        <v>69</v>
      </c>
      <c r="F2491" t="s">
        <v>16</v>
      </c>
      <c r="G2491" t="s">
        <v>93</v>
      </c>
      <c r="H2491" t="s">
        <v>33</v>
      </c>
      <c r="I2491">
        <v>84</v>
      </c>
      <c r="J2491" t="s">
        <v>23</v>
      </c>
      <c r="K2491" t="s">
        <v>20</v>
      </c>
      <c r="L2491">
        <v>9.4700000000000006</v>
      </c>
      <c r="M2491" s="6">
        <f>tblSales[[#This Row],[Quantity]]*tblSales[[#This Row],[Unit Price]]</f>
        <v>795.48</v>
      </c>
    </row>
    <row r="2492" spans="1:13" x14ac:dyDescent="0.25">
      <c r="A2492" s="2">
        <v>45557</v>
      </c>
      <c r="B2492">
        <v>37395</v>
      </c>
      <c r="C2492" t="s">
        <v>175</v>
      </c>
      <c r="D2492" t="s">
        <v>78</v>
      </c>
      <c r="E2492" t="s">
        <v>69</v>
      </c>
      <c r="F2492" t="s">
        <v>16</v>
      </c>
      <c r="G2492" t="s">
        <v>84</v>
      </c>
      <c r="H2492" t="s">
        <v>22</v>
      </c>
      <c r="I2492">
        <v>374</v>
      </c>
      <c r="J2492" t="s">
        <v>36</v>
      </c>
      <c r="K2492" t="s">
        <v>29</v>
      </c>
      <c r="L2492">
        <v>6.36</v>
      </c>
      <c r="M2492" s="6">
        <f>tblSales[[#This Row],[Quantity]]*tblSales[[#This Row],[Unit Price]]</f>
        <v>2378.6400000000003</v>
      </c>
    </row>
    <row r="2493" spans="1:13" x14ac:dyDescent="0.25">
      <c r="A2493" s="2">
        <v>45557</v>
      </c>
      <c r="B2493">
        <v>37395</v>
      </c>
      <c r="C2493" t="s">
        <v>175</v>
      </c>
      <c r="D2493" t="s">
        <v>78</v>
      </c>
      <c r="E2493" t="s">
        <v>69</v>
      </c>
      <c r="F2493" t="s">
        <v>16</v>
      </c>
      <c r="G2493" t="s">
        <v>84</v>
      </c>
      <c r="H2493" t="s">
        <v>22</v>
      </c>
      <c r="I2493">
        <v>363</v>
      </c>
      <c r="J2493" t="s">
        <v>36</v>
      </c>
      <c r="K2493" t="s">
        <v>29</v>
      </c>
      <c r="L2493">
        <v>6.36</v>
      </c>
      <c r="M2493" s="6">
        <f>tblSales[[#This Row],[Quantity]]*tblSales[[#This Row],[Unit Price]]</f>
        <v>2308.6800000000003</v>
      </c>
    </row>
    <row r="2494" spans="1:13" x14ac:dyDescent="0.25">
      <c r="A2494" s="2">
        <v>45557</v>
      </c>
      <c r="B2494">
        <v>37395</v>
      </c>
      <c r="C2494" t="s">
        <v>175</v>
      </c>
      <c r="D2494" t="s">
        <v>78</v>
      </c>
      <c r="E2494" t="s">
        <v>69</v>
      </c>
      <c r="F2494" t="s">
        <v>16</v>
      </c>
      <c r="G2494" t="s">
        <v>57</v>
      </c>
      <c r="H2494" t="s">
        <v>18</v>
      </c>
      <c r="I2494">
        <v>371</v>
      </c>
      <c r="J2494" t="s">
        <v>36</v>
      </c>
      <c r="K2494" t="s">
        <v>34</v>
      </c>
      <c r="L2494">
        <v>7.81</v>
      </c>
      <c r="M2494" s="6">
        <f>tblSales[[#This Row],[Quantity]]*tblSales[[#This Row],[Unit Price]]</f>
        <v>2897.5099999999998</v>
      </c>
    </row>
    <row r="2495" spans="1:13" x14ac:dyDescent="0.25">
      <c r="A2495" s="2">
        <v>45557</v>
      </c>
      <c r="B2495">
        <v>37395</v>
      </c>
      <c r="C2495" t="s">
        <v>175</v>
      </c>
      <c r="D2495" t="s">
        <v>78</v>
      </c>
      <c r="E2495" t="s">
        <v>69</v>
      </c>
      <c r="F2495" t="s">
        <v>16</v>
      </c>
      <c r="G2495" t="s">
        <v>35</v>
      </c>
      <c r="H2495" t="s">
        <v>22</v>
      </c>
      <c r="I2495">
        <v>297</v>
      </c>
      <c r="J2495" t="s">
        <v>36</v>
      </c>
      <c r="K2495" t="s">
        <v>34</v>
      </c>
      <c r="L2495">
        <v>6.56</v>
      </c>
      <c r="M2495" s="6">
        <f>tblSales[[#This Row],[Quantity]]*tblSales[[#This Row],[Unit Price]]</f>
        <v>1948.32</v>
      </c>
    </row>
    <row r="2496" spans="1:13" x14ac:dyDescent="0.25">
      <c r="A2496" s="2">
        <v>45558</v>
      </c>
      <c r="B2496">
        <v>37396</v>
      </c>
      <c r="C2496" t="s">
        <v>149</v>
      </c>
      <c r="D2496" t="s">
        <v>41</v>
      </c>
      <c r="E2496" t="s">
        <v>15</v>
      </c>
      <c r="F2496" t="s">
        <v>88</v>
      </c>
      <c r="G2496" t="s">
        <v>28</v>
      </c>
      <c r="H2496" t="s">
        <v>18</v>
      </c>
      <c r="I2496">
        <v>24</v>
      </c>
      <c r="J2496" t="s">
        <v>23</v>
      </c>
      <c r="K2496" t="s">
        <v>29</v>
      </c>
      <c r="L2496">
        <v>11.75</v>
      </c>
      <c r="M2496" s="6">
        <f>tblSales[[#This Row],[Quantity]]*tblSales[[#This Row],[Unit Price]]</f>
        <v>282</v>
      </c>
    </row>
    <row r="2497" spans="1:13" x14ac:dyDescent="0.25">
      <c r="A2497" s="2">
        <v>45558</v>
      </c>
      <c r="B2497">
        <v>37396</v>
      </c>
      <c r="C2497" t="s">
        <v>149</v>
      </c>
      <c r="D2497" t="s">
        <v>41</v>
      </c>
      <c r="E2497" t="s">
        <v>15</v>
      </c>
      <c r="F2497" t="s">
        <v>88</v>
      </c>
      <c r="G2497" t="s">
        <v>75</v>
      </c>
      <c r="H2497" t="s">
        <v>18</v>
      </c>
      <c r="I2497">
        <v>59</v>
      </c>
      <c r="J2497" t="s">
        <v>26</v>
      </c>
      <c r="K2497" t="s">
        <v>24</v>
      </c>
      <c r="L2497">
        <v>9.4499999999999993</v>
      </c>
      <c r="M2497" s="6">
        <f>tblSales[[#This Row],[Quantity]]*tblSales[[#This Row],[Unit Price]]</f>
        <v>557.54999999999995</v>
      </c>
    </row>
    <row r="2498" spans="1:13" x14ac:dyDescent="0.25">
      <c r="A2498" s="2">
        <v>45558</v>
      </c>
      <c r="B2498">
        <v>37396</v>
      </c>
      <c r="C2498" t="s">
        <v>149</v>
      </c>
      <c r="D2498" t="s">
        <v>41</v>
      </c>
      <c r="E2498" t="s">
        <v>15</v>
      </c>
      <c r="F2498" t="s">
        <v>88</v>
      </c>
      <c r="G2498" t="s">
        <v>56</v>
      </c>
      <c r="H2498" t="s">
        <v>33</v>
      </c>
      <c r="I2498">
        <v>43</v>
      </c>
      <c r="J2498" t="s">
        <v>23</v>
      </c>
      <c r="K2498" t="s">
        <v>34</v>
      </c>
      <c r="L2498">
        <v>10.92</v>
      </c>
      <c r="M2498" s="6">
        <f>tblSales[[#This Row],[Quantity]]*tblSales[[#This Row],[Unit Price]]</f>
        <v>469.56</v>
      </c>
    </row>
    <row r="2499" spans="1:13" x14ac:dyDescent="0.25">
      <c r="A2499" s="2">
        <v>45558</v>
      </c>
      <c r="B2499">
        <v>37396</v>
      </c>
      <c r="C2499" t="s">
        <v>149</v>
      </c>
      <c r="D2499" t="s">
        <v>41</v>
      </c>
      <c r="E2499" t="s">
        <v>15</v>
      </c>
      <c r="F2499" t="s">
        <v>88</v>
      </c>
      <c r="G2499" t="s">
        <v>17</v>
      </c>
      <c r="H2499" t="s">
        <v>18</v>
      </c>
      <c r="I2499">
        <v>72</v>
      </c>
      <c r="J2499" t="s">
        <v>19</v>
      </c>
      <c r="K2499" t="s">
        <v>20</v>
      </c>
      <c r="L2499">
        <v>10.33</v>
      </c>
      <c r="M2499" s="6">
        <f>tblSales[[#This Row],[Quantity]]*tblSales[[#This Row],[Unit Price]]</f>
        <v>743.76</v>
      </c>
    </row>
    <row r="2500" spans="1:13" x14ac:dyDescent="0.25">
      <c r="A2500" s="2">
        <v>45558</v>
      </c>
      <c r="B2500">
        <v>37396</v>
      </c>
      <c r="C2500" t="s">
        <v>149</v>
      </c>
      <c r="D2500" t="s">
        <v>41</v>
      </c>
      <c r="E2500" t="s">
        <v>15</v>
      </c>
      <c r="F2500" t="s">
        <v>88</v>
      </c>
      <c r="G2500" t="s">
        <v>66</v>
      </c>
      <c r="H2500" t="s">
        <v>18</v>
      </c>
      <c r="I2500">
        <v>30</v>
      </c>
      <c r="J2500" t="s">
        <v>23</v>
      </c>
      <c r="K2500" t="s">
        <v>34</v>
      </c>
      <c r="L2500">
        <v>12.13</v>
      </c>
      <c r="M2500" s="6">
        <f>tblSales[[#This Row],[Quantity]]*tblSales[[#This Row],[Unit Price]]</f>
        <v>363.90000000000003</v>
      </c>
    </row>
    <row r="2501" spans="1:13" x14ac:dyDescent="0.25">
      <c r="A2501" s="2">
        <v>45558</v>
      </c>
      <c r="B2501">
        <v>37397</v>
      </c>
      <c r="C2501" t="s">
        <v>162</v>
      </c>
      <c r="D2501" t="s">
        <v>78</v>
      </c>
      <c r="E2501" t="s">
        <v>83</v>
      </c>
      <c r="F2501" t="s">
        <v>88</v>
      </c>
      <c r="G2501" t="s">
        <v>86</v>
      </c>
      <c r="H2501" t="s">
        <v>33</v>
      </c>
      <c r="I2501">
        <v>253</v>
      </c>
      <c r="J2501" t="s">
        <v>19</v>
      </c>
      <c r="K2501" t="s">
        <v>20</v>
      </c>
      <c r="L2501">
        <v>7.75</v>
      </c>
      <c r="M2501" s="6">
        <f>tblSales[[#This Row],[Quantity]]*tblSales[[#This Row],[Unit Price]]</f>
        <v>1960.75</v>
      </c>
    </row>
    <row r="2502" spans="1:13" x14ac:dyDescent="0.25">
      <c r="A2502" s="2">
        <v>45558</v>
      </c>
      <c r="B2502">
        <v>37397</v>
      </c>
      <c r="C2502" t="s">
        <v>162</v>
      </c>
      <c r="D2502" t="s">
        <v>78</v>
      </c>
      <c r="E2502" t="s">
        <v>83</v>
      </c>
      <c r="F2502" t="s">
        <v>88</v>
      </c>
      <c r="G2502" t="s">
        <v>56</v>
      </c>
      <c r="H2502" t="s">
        <v>33</v>
      </c>
      <c r="I2502">
        <v>302</v>
      </c>
      <c r="J2502" t="s">
        <v>23</v>
      </c>
      <c r="K2502" t="s">
        <v>34</v>
      </c>
      <c r="L2502">
        <v>9.1</v>
      </c>
      <c r="M2502" s="6">
        <f>tblSales[[#This Row],[Quantity]]*tblSales[[#This Row],[Unit Price]]</f>
        <v>2748.2</v>
      </c>
    </row>
    <row r="2503" spans="1:13" x14ac:dyDescent="0.25">
      <c r="A2503" s="2">
        <v>45558</v>
      </c>
      <c r="B2503">
        <v>37397</v>
      </c>
      <c r="C2503" t="s">
        <v>162</v>
      </c>
      <c r="D2503" t="s">
        <v>78</v>
      </c>
      <c r="E2503" t="s">
        <v>83</v>
      </c>
      <c r="F2503" t="s">
        <v>88</v>
      </c>
      <c r="G2503" t="s">
        <v>39</v>
      </c>
      <c r="H2503" t="s">
        <v>18</v>
      </c>
      <c r="I2503">
        <v>239</v>
      </c>
      <c r="J2503" t="s">
        <v>26</v>
      </c>
      <c r="K2503" t="s">
        <v>27</v>
      </c>
      <c r="L2503">
        <v>7.28</v>
      </c>
      <c r="M2503" s="6">
        <f>tblSales[[#This Row],[Quantity]]*tblSales[[#This Row],[Unit Price]]</f>
        <v>1739.92</v>
      </c>
    </row>
    <row r="2504" spans="1:13" x14ac:dyDescent="0.25">
      <c r="A2504" s="2">
        <v>45558</v>
      </c>
      <c r="B2504">
        <v>37397</v>
      </c>
      <c r="C2504" t="s">
        <v>162</v>
      </c>
      <c r="D2504" t="s">
        <v>78</v>
      </c>
      <c r="E2504" t="s">
        <v>83</v>
      </c>
      <c r="F2504" t="s">
        <v>88</v>
      </c>
      <c r="G2504" t="s">
        <v>90</v>
      </c>
      <c r="H2504" t="s">
        <v>33</v>
      </c>
      <c r="I2504">
        <v>331</v>
      </c>
      <c r="J2504" t="s">
        <v>36</v>
      </c>
      <c r="K2504" t="s">
        <v>24</v>
      </c>
      <c r="L2504">
        <v>7.53</v>
      </c>
      <c r="M2504" s="6">
        <f>tblSales[[#This Row],[Quantity]]*tblSales[[#This Row],[Unit Price]]</f>
        <v>2492.4300000000003</v>
      </c>
    </row>
    <row r="2505" spans="1:13" x14ac:dyDescent="0.25">
      <c r="A2505" s="2">
        <v>45558</v>
      </c>
      <c r="B2505">
        <v>37397</v>
      </c>
      <c r="C2505" t="s">
        <v>162</v>
      </c>
      <c r="D2505" t="s">
        <v>78</v>
      </c>
      <c r="E2505" t="s">
        <v>83</v>
      </c>
      <c r="F2505" t="s">
        <v>88</v>
      </c>
      <c r="G2505" t="s">
        <v>54</v>
      </c>
      <c r="H2505" t="s">
        <v>33</v>
      </c>
      <c r="I2505">
        <v>201</v>
      </c>
      <c r="J2505" t="s">
        <v>36</v>
      </c>
      <c r="K2505" t="s">
        <v>34</v>
      </c>
      <c r="L2505">
        <v>7.03</v>
      </c>
      <c r="M2505" s="6">
        <f>tblSales[[#This Row],[Quantity]]*tblSales[[#This Row],[Unit Price]]</f>
        <v>1413.03</v>
      </c>
    </row>
    <row r="2506" spans="1:13" x14ac:dyDescent="0.25">
      <c r="A2506" s="2">
        <v>45558</v>
      </c>
      <c r="B2506">
        <v>37398</v>
      </c>
      <c r="C2506" t="s">
        <v>40</v>
      </c>
      <c r="D2506" t="s">
        <v>41</v>
      </c>
      <c r="E2506" t="s">
        <v>15</v>
      </c>
      <c r="F2506" t="s">
        <v>88</v>
      </c>
      <c r="G2506" t="s">
        <v>44</v>
      </c>
      <c r="H2506" t="s">
        <v>33</v>
      </c>
      <c r="I2506">
        <v>922</v>
      </c>
      <c r="J2506" t="s">
        <v>26</v>
      </c>
      <c r="K2506" t="s">
        <v>20</v>
      </c>
      <c r="L2506">
        <v>8.26</v>
      </c>
      <c r="M2506" s="6">
        <f>tblSales[[#This Row],[Quantity]]*tblSales[[#This Row],[Unit Price]]</f>
        <v>7615.72</v>
      </c>
    </row>
    <row r="2507" spans="1:13" x14ac:dyDescent="0.25">
      <c r="A2507" s="2">
        <v>45558</v>
      </c>
      <c r="B2507">
        <v>37398</v>
      </c>
      <c r="C2507" t="s">
        <v>40</v>
      </c>
      <c r="D2507" t="s">
        <v>41</v>
      </c>
      <c r="E2507" t="s">
        <v>15</v>
      </c>
      <c r="F2507" t="s">
        <v>88</v>
      </c>
      <c r="G2507" t="s">
        <v>56</v>
      </c>
      <c r="H2507" t="s">
        <v>33</v>
      </c>
      <c r="I2507">
        <v>1594</v>
      </c>
      <c r="J2507" t="s">
        <v>23</v>
      </c>
      <c r="K2507" t="s">
        <v>34</v>
      </c>
      <c r="L2507">
        <v>10.92</v>
      </c>
      <c r="M2507" s="6">
        <f>tblSales[[#This Row],[Quantity]]*tblSales[[#This Row],[Unit Price]]</f>
        <v>17406.48</v>
      </c>
    </row>
    <row r="2508" spans="1:13" x14ac:dyDescent="0.25">
      <c r="A2508" s="2">
        <v>45558</v>
      </c>
      <c r="B2508">
        <v>37398</v>
      </c>
      <c r="C2508" t="s">
        <v>40</v>
      </c>
      <c r="D2508" t="s">
        <v>41</v>
      </c>
      <c r="E2508" t="s">
        <v>15</v>
      </c>
      <c r="F2508" t="s">
        <v>88</v>
      </c>
      <c r="G2508" t="s">
        <v>61</v>
      </c>
      <c r="H2508" t="s">
        <v>22</v>
      </c>
      <c r="I2508">
        <v>1438</v>
      </c>
      <c r="J2508" t="s">
        <v>26</v>
      </c>
      <c r="K2508" t="s">
        <v>24</v>
      </c>
      <c r="L2508">
        <v>7.94</v>
      </c>
      <c r="M2508" s="6">
        <f>tblSales[[#This Row],[Quantity]]*tblSales[[#This Row],[Unit Price]]</f>
        <v>11417.720000000001</v>
      </c>
    </row>
    <row r="2509" spans="1:13" x14ac:dyDescent="0.25">
      <c r="A2509" s="2">
        <v>45558</v>
      </c>
      <c r="B2509">
        <v>37398</v>
      </c>
      <c r="C2509" t="s">
        <v>40</v>
      </c>
      <c r="D2509" t="s">
        <v>41</v>
      </c>
      <c r="E2509" t="s">
        <v>15</v>
      </c>
      <c r="F2509" t="s">
        <v>88</v>
      </c>
      <c r="G2509" t="s">
        <v>37</v>
      </c>
      <c r="H2509" t="s">
        <v>18</v>
      </c>
      <c r="I2509">
        <v>1494</v>
      </c>
      <c r="J2509" t="s">
        <v>19</v>
      </c>
      <c r="K2509" t="s">
        <v>24</v>
      </c>
      <c r="L2509">
        <v>10.63</v>
      </c>
      <c r="M2509" s="6">
        <f>tblSales[[#This Row],[Quantity]]*tblSales[[#This Row],[Unit Price]]</f>
        <v>15881.220000000001</v>
      </c>
    </row>
    <row r="2510" spans="1:13" x14ac:dyDescent="0.25">
      <c r="A2510" s="2">
        <v>45558</v>
      </c>
      <c r="B2510">
        <v>37398</v>
      </c>
      <c r="C2510" t="s">
        <v>40</v>
      </c>
      <c r="D2510" t="s">
        <v>41</v>
      </c>
      <c r="E2510" t="s">
        <v>15</v>
      </c>
      <c r="F2510" t="s">
        <v>88</v>
      </c>
      <c r="G2510" t="s">
        <v>98</v>
      </c>
      <c r="H2510" t="s">
        <v>18</v>
      </c>
      <c r="I2510">
        <v>402</v>
      </c>
      <c r="J2510" t="s">
        <v>36</v>
      </c>
      <c r="K2510" t="s">
        <v>29</v>
      </c>
      <c r="L2510">
        <v>9.08</v>
      </c>
      <c r="M2510" s="6">
        <f>tblSales[[#This Row],[Quantity]]*tblSales[[#This Row],[Unit Price]]</f>
        <v>3650.16</v>
      </c>
    </row>
    <row r="2511" spans="1:13" x14ac:dyDescent="0.25">
      <c r="A2511" s="2">
        <v>45558</v>
      </c>
      <c r="B2511">
        <v>37399</v>
      </c>
      <c r="C2511" t="s">
        <v>134</v>
      </c>
      <c r="D2511" t="s">
        <v>78</v>
      </c>
      <c r="E2511" t="s">
        <v>53</v>
      </c>
      <c r="F2511" t="s">
        <v>88</v>
      </c>
      <c r="G2511" t="s">
        <v>67</v>
      </c>
      <c r="H2511" t="s">
        <v>18</v>
      </c>
      <c r="I2511">
        <v>269</v>
      </c>
      <c r="J2511" t="s">
        <v>23</v>
      </c>
      <c r="K2511" t="s">
        <v>20</v>
      </c>
      <c r="L2511">
        <v>10.52</v>
      </c>
      <c r="M2511" s="6">
        <f>tblSales[[#This Row],[Quantity]]*tblSales[[#This Row],[Unit Price]]</f>
        <v>2829.88</v>
      </c>
    </row>
    <row r="2512" spans="1:13" x14ac:dyDescent="0.25">
      <c r="A2512" s="2">
        <v>45558</v>
      </c>
      <c r="B2512">
        <v>37399</v>
      </c>
      <c r="C2512" t="s">
        <v>134</v>
      </c>
      <c r="D2512" t="s">
        <v>78</v>
      </c>
      <c r="E2512" t="s">
        <v>53</v>
      </c>
      <c r="F2512" t="s">
        <v>88</v>
      </c>
      <c r="G2512" t="s">
        <v>65</v>
      </c>
      <c r="H2512" t="s">
        <v>22</v>
      </c>
      <c r="I2512">
        <v>89</v>
      </c>
      <c r="J2512" t="s">
        <v>19</v>
      </c>
      <c r="K2512" t="s">
        <v>29</v>
      </c>
      <c r="L2512">
        <v>6.74</v>
      </c>
      <c r="M2512" s="6">
        <f>tblSales[[#This Row],[Quantity]]*tblSales[[#This Row],[Unit Price]]</f>
        <v>599.86</v>
      </c>
    </row>
    <row r="2513" spans="1:13" x14ac:dyDescent="0.25">
      <c r="A2513" s="2">
        <v>45558</v>
      </c>
      <c r="B2513">
        <v>37399</v>
      </c>
      <c r="C2513" t="s">
        <v>134</v>
      </c>
      <c r="D2513" t="s">
        <v>78</v>
      </c>
      <c r="E2513" t="s">
        <v>53</v>
      </c>
      <c r="F2513" t="s">
        <v>88</v>
      </c>
      <c r="G2513" t="s">
        <v>89</v>
      </c>
      <c r="H2513" t="s">
        <v>18</v>
      </c>
      <c r="I2513">
        <v>301</v>
      </c>
      <c r="J2513" t="s">
        <v>23</v>
      </c>
      <c r="K2513" t="s">
        <v>27</v>
      </c>
      <c r="L2513">
        <v>10.01</v>
      </c>
      <c r="M2513" s="6">
        <f>tblSales[[#This Row],[Quantity]]*tblSales[[#This Row],[Unit Price]]</f>
        <v>3013.0099999999998</v>
      </c>
    </row>
    <row r="2514" spans="1:13" x14ac:dyDescent="0.25">
      <c r="A2514" s="2">
        <v>45558</v>
      </c>
      <c r="B2514">
        <v>37399</v>
      </c>
      <c r="C2514" t="s">
        <v>134</v>
      </c>
      <c r="D2514" t="s">
        <v>78</v>
      </c>
      <c r="E2514" t="s">
        <v>53</v>
      </c>
      <c r="F2514" t="s">
        <v>88</v>
      </c>
      <c r="G2514" t="s">
        <v>47</v>
      </c>
      <c r="H2514" t="s">
        <v>22</v>
      </c>
      <c r="I2514">
        <v>70</v>
      </c>
      <c r="J2514" t="s">
        <v>26</v>
      </c>
      <c r="K2514" t="s">
        <v>20</v>
      </c>
      <c r="L2514">
        <v>6.43</v>
      </c>
      <c r="M2514" s="6">
        <f>tblSales[[#This Row],[Quantity]]*tblSales[[#This Row],[Unit Price]]</f>
        <v>450.09999999999997</v>
      </c>
    </row>
    <row r="2515" spans="1:13" x14ac:dyDescent="0.25">
      <c r="A2515" s="2">
        <v>45558</v>
      </c>
      <c r="B2515">
        <v>37399</v>
      </c>
      <c r="C2515" t="s">
        <v>134</v>
      </c>
      <c r="D2515" t="s">
        <v>78</v>
      </c>
      <c r="E2515" t="s">
        <v>53</v>
      </c>
      <c r="F2515" t="s">
        <v>88</v>
      </c>
      <c r="G2515" t="s">
        <v>92</v>
      </c>
      <c r="H2515" t="s">
        <v>22</v>
      </c>
      <c r="I2515">
        <v>200</v>
      </c>
      <c r="J2515" t="s">
        <v>26</v>
      </c>
      <c r="K2515" t="s">
        <v>29</v>
      </c>
      <c r="L2515">
        <v>5.99</v>
      </c>
      <c r="M2515" s="6">
        <f>tblSales[[#This Row],[Quantity]]*tblSales[[#This Row],[Unit Price]]</f>
        <v>1198</v>
      </c>
    </row>
    <row r="2516" spans="1:13" x14ac:dyDescent="0.25">
      <c r="A2516" s="2">
        <v>45558</v>
      </c>
      <c r="B2516">
        <v>37400</v>
      </c>
      <c r="C2516" t="s">
        <v>175</v>
      </c>
      <c r="D2516" t="s">
        <v>78</v>
      </c>
      <c r="E2516" t="s">
        <v>69</v>
      </c>
      <c r="F2516" t="s">
        <v>88</v>
      </c>
      <c r="G2516" t="s">
        <v>104</v>
      </c>
      <c r="H2516" t="s">
        <v>33</v>
      </c>
      <c r="I2516">
        <v>27</v>
      </c>
      <c r="J2516" t="s">
        <v>23</v>
      </c>
      <c r="K2516" t="s">
        <v>24</v>
      </c>
      <c r="L2516">
        <v>9.74</v>
      </c>
      <c r="M2516" s="6">
        <f>tblSales[[#This Row],[Quantity]]*tblSales[[#This Row],[Unit Price]]</f>
        <v>262.98</v>
      </c>
    </row>
    <row r="2517" spans="1:13" x14ac:dyDescent="0.25">
      <c r="A2517" s="2">
        <v>45558</v>
      </c>
      <c r="B2517">
        <v>37400</v>
      </c>
      <c r="C2517" t="s">
        <v>175</v>
      </c>
      <c r="D2517" t="s">
        <v>78</v>
      </c>
      <c r="E2517" t="s">
        <v>69</v>
      </c>
      <c r="F2517" t="s">
        <v>88</v>
      </c>
      <c r="G2517" t="s">
        <v>48</v>
      </c>
      <c r="H2517" t="s">
        <v>33</v>
      </c>
      <c r="I2517">
        <v>42</v>
      </c>
      <c r="J2517" t="s">
        <v>26</v>
      </c>
      <c r="K2517" t="s">
        <v>34</v>
      </c>
      <c r="L2517">
        <v>6.62</v>
      </c>
      <c r="M2517" s="6">
        <f>tblSales[[#This Row],[Quantity]]*tblSales[[#This Row],[Unit Price]]</f>
        <v>278.04000000000002</v>
      </c>
    </row>
    <row r="2518" spans="1:13" x14ac:dyDescent="0.25">
      <c r="A2518" s="2">
        <v>45558</v>
      </c>
      <c r="B2518">
        <v>37400</v>
      </c>
      <c r="C2518" t="s">
        <v>175</v>
      </c>
      <c r="D2518" t="s">
        <v>78</v>
      </c>
      <c r="E2518" t="s">
        <v>69</v>
      </c>
      <c r="F2518" t="s">
        <v>88</v>
      </c>
      <c r="G2518" t="s">
        <v>119</v>
      </c>
      <c r="H2518" t="s">
        <v>33</v>
      </c>
      <c r="I2518">
        <v>139</v>
      </c>
      <c r="J2518" t="s">
        <v>36</v>
      </c>
      <c r="K2518" t="s">
        <v>29</v>
      </c>
      <c r="L2518">
        <v>6.81</v>
      </c>
      <c r="M2518" s="6">
        <f>tblSales[[#This Row],[Quantity]]*tblSales[[#This Row],[Unit Price]]</f>
        <v>946.58999999999992</v>
      </c>
    </row>
    <row r="2519" spans="1:13" x14ac:dyDescent="0.25">
      <c r="A2519" s="2">
        <v>45558</v>
      </c>
      <c r="B2519">
        <v>37400</v>
      </c>
      <c r="C2519" t="s">
        <v>175</v>
      </c>
      <c r="D2519" t="s">
        <v>78</v>
      </c>
      <c r="E2519" t="s">
        <v>69</v>
      </c>
      <c r="F2519" t="s">
        <v>88</v>
      </c>
      <c r="G2519" t="s">
        <v>112</v>
      </c>
      <c r="H2519" t="s">
        <v>18</v>
      </c>
      <c r="I2519">
        <v>205</v>
      </c>
      <c r="J2519" t="s">
        <v>26</v>
      </c>
      <c r="K2519" t="s">
        <v>29</v>
      </c>
      <c r="L2519">
        <v>7.13</v>
      </c>
      <c r="M2519" s="6">
        <f>tblSales[[#This Row],[Quantity]]*tblSales[[#This Row],[Unit Price]]</f>
        <v>1461.65</v>
      </c>
    </row>
    <row r="2520" spans="1:13" x14ac:dyDescent="0.25">
      <c r="A2520" s="2">
        <v>45558</v>
      </c>
      <c r="B2520">
        <v>37400</v>
      </c>
      <c r="C2520" t="s">
        <v>175</v>
      </c>
      <c r="D2520" t="s">
        <v>78</v>
      </c>
      <c r="E2520" t="s">
        <v>69</v>
      </c>
      <c r="F2520" t="s">
        <v>88</v>
      </c>
      <c r="G2520" t="s">
        <v>110</v>
      </c>
      <c r="H2520" t="s">
        <v>33</v>
      </c>
      <c r="I2520">
        <v>207</v>
      </c>
      <c r="J2520" t="s">
        <v>19</v>
      </c>
      <c r="K2520" t="s">
        <v>29</v>
      </c>
      <c r="L2520">
        <v>7.22</v>
      </c>
      <c r="M2520" s="6">
        <f>tblSales[[#This Row],[Quantity]]*tblSales[[#This Row],[Unit Price]]</f>
        <v>1494.54</v>
      </c>
    </row>
    <row r="2521" spans="1:13" x14ac:dyDescent="0.25">
      <c r="A2521" s="2">
        <v>45558</v>
      </c>
      <c r="B2521">
        <v>37401</v>
      </c>
      <c r="C2521" t="s">
        <v>190</v>
      </c>
      <c r="D2521" t="s">
        <v>14</v>
      </c>
      <c r="E2521" t="s">
        <v>83</v>
      </c>
      <c r="F2521" t="s">
        <v>88</v>
      </c>
      <c r="G2521" t="s">
        <v>96</v>
      </c>
      <c r="H2521" t="s">
        <v>22</v>
      </c>
      <c r="I2521">
        <v>411</v>
      </c>
      <c r="J2521" t="s">
        <v>19</v>
      </c>
      <c r="K2521" t="s">
        <v>34</v>
      </c>
      <c r="L2521">
        <v>7.41</v>
      </c>
      <c r="M2521" s="6">
        <f>tblSales[[#This Row],[Quantity]]*tblSales[[#This Row],[Unit Price]]</f>
        <v>3045.51</v>
      </c>
    </row>
    <row r="2522" spans="1:13" x14ac:dyDescent="0.25">
      <c r="A2522" s="2">
        <v>45558</v>
      </c>
      <c r="B2522">
        <v>37401</v>
      </c>
      <c r="C2522" t="s">
        <v>190</v>
      </c>
      <c r="D2522" t="s">
        <v>14</v>
      </c>
      <c r="E2522" t="s">
        <v>83</v>
      </c>
      <c r="F2522" t="s">
        <v>88</v>
      </c>
      <c r="G2522" t="s">
        <v>70</v>
      </c>
      <c r="H2522" t="s">
        <v>22</v>
      </c>
      <c r="I2522">
        <v>383</v>
      </c>
      <c r="J2522" t="s">
        <v>23</v>
      </c>
      <c r="K2522" t="s">
        <v>34</v>
      </c>
      <c r="L2522">
        <v>9.06</v>
      </c>
      <c r="M2522" s="6">
        <f>tblSales[[#This Row],[Quantity]]*tblSales[[#This Row],[Unit Price]]</f>
        <v>3469.98</v>
      </c>
    </row>
    <row r="2523" spans="1:13" x14ac:dyDescent="0.25">
      <c r="A2523" s="2">
        <v>45558</v>
      </c>
      <c r="B2523">
        <v>37401</v>
      </c>
      <c r="C2523" t="s">
        <v>190</v>
      </c>
      <c r="D2523" t="s">
        <v>14</v>
      </c>
      <c r="E2523" t="s">
        <v>83</v>
      </c>
      <c r="F2523" t="s">
        <v>88</v>
      </c>
      <c r="G2523" t="s">
        <v>85</v>
      </c>
      <c r="H2523" t="s">
        <v>33</v>
      </c>
      <c r="I2523">
        <v>115</v>
      </c>
      <c r="J2523" t="s">
        <v>26</v>
      </c>
      <c r="K2523" t="s">
        <v>29</v>
      </c>
      <c r="L2523">
        <v>6.84</v>
      </c>
      <c r="M2523" s="6">
        <f>tblSales[[#This Row],[Quantity]]*tblSales[[#This Row],[Unit Price]]</f>
        <v>786.6</v>
      </c>
    </row>
    <row r="2524" spans="1:13" x14ac:dyDescent="0.25">
      <c r="A2524" s="2">
        <v>45558</v>
      </c>
      <c r="B2524">
        <v>37401</v>
      </c>
      <c r="C2524" t="s">
        <v>190</v>
      </c>
      <c r="D2524" t="s">
        <v>14</v>
      </c>
      <c r="E2524" t="s">
        <v>83</v>
      </c>
      <c r="F2524" t="s">
        <v>88</v>
      </c>
      <c r="G2524" t="s">
        <v>50</v>
      </c>
      <c r="H2524" t="s">
        <v>18</v>
      </c>
      <c r="I2524">
        <v>272</v>
      </c>
      <c r="J2524" t="s">
        <v>26</v>
      </c>
      <c r="K2524" t="s">
        <v>20</v>
      </c>
      <c r="L2524">
        <v>8.16</v>
      </c>
      <c r="M2524" s="6">
        <f>tblSales[[#This Row],[Quantity]]*tblSales[[#This Row],[Unit Price]]</f>
        <v>2219.52</v>
      </c>
    </row>
    <row r="2525" spans="1:13" x14ac:dyDescent="0.25">
      <c r="A2525" s="2">
        <v>45558</v>
      </c>
      <c r="B2525">
        <v>37401</v>
      </c>
      <c r="C2525" t="s">
        <v>190</v>
      </c>
      <c r="D2525" t="s">
        <v>14</v>
      </c>
      <c r="E2525" t="s">
        <v>83</v>
      </c>
      <c r="F2525" t="s">
        <v>88</v>
      </c>
      <c r="G2525" t="s">
        <v>112</v>
      </c>
      <c r="H2525" t="s">
        <v>18</v>
      </c>
      <c r="I2525">
        <v>445</v>
      </c>
      <c r="J2525" t="s">
        <v>26</v>
      </c>
      <c r="K2525" t="s">
        <v>29</v>
      </c>
      <c r="L2525">
        <v>7.6</v>
      </c>
      <c r="M2525" s="6">
        <f>tblSales[[#This Row],[Quantity]]*tblSales[[#This Row],[Unit Price]]</f>
        <v>3382</v>
      </c>
    </row>
    <row r="2526" spans="1:13" x14ac:dyDescent="0.25">
      <c r="A2526" s="2">
        <v>45559</v>
      </c>
      <c r="B2526">
        <v>37402</v>
      </c>
      <c r="C2526" t="s">
        <v>167</v>
      </c>
      <c r="D2526" t="s">
        <v>46</v>
      </c>
      <c r="E2526" t="s">
        <v>15</v>
      </c>
      <c r="F2526" t="s">
        <v>16</v>
      </c>
      <c r="G2526" t="s">
        <v>59</v>
      </c>
      <c r="H2526" t="s">
        <v>18</v>
      </c>
      <c r="I2526">
        <v>384</v>
      </c>
      <c r="J2526" t="s">
        <v>19</v>
      </c>
      <c r="K2526" t="s">
        <v>34</v>
      </c>
      <c r="L2526">
        <v>10.48</v>
      </c>
      <c r="M2526" s="6">
        <f>tblSales[[#This Row],[Quantity]]*tblSales[[#This Row],[Unit Price]]</f>
        <v>4024.32</v>
      </c>
    </row>
    <row r="2527" spans="1:13" x14ac:dyDescent="0.25">
      <c r="A2527" s="2">
        <v>45559</v>
      </c>
      <c r="B2527">
        <v>37402</v>
      </c>
      <c r="C2527" t="s">
        <v>167</v>
      </c>
      <c r="D2527" t="s">
        <v>46</v>
      </c>
      <c r="E2527" t="s">
        <v>15</v>
      </c>
      <c r="F2527" t="s">
        <v>16</v>
      </c>
      <c r="G2527" t="s">
        <v>66</v>
      </c>
      <c r="H2527" t="s">
        <v>18</v>
      </c>
      <c r="I2527">
        <v>316</v>
      </c>
      <c r="J2527" t="s">
        <v>23</v>
      </c>
      <c r="K2527" t="s">
        <v>34</v>
      </c>
      <c r="L2527">
        <v>12.81</v>
      </c>
      <c r="M2527" s="6">
        <f>tblSales[[#This Row],[Quantity]]*tblSales[[#This Row],[Unit Price]]</f>
        <v>4047.96</v>
      </c>
    </row>
    <row r="2528" spans="1:13" x14ac:dyDescent="0.25">
      <c r="A2528" s="2">
        <v>45559</v>
      </c>
      <c r="B2528">
        <v>37402</v>
      </c>
      <c r="C2528" t="s">
        <v>167</v>
      </c>
      <c r="D2528" t="s">
        <v>46</v>
      </c>
      <c r="E2528" t="s">
        <v>15</v>
      </c>
      <c r="F2528" t="s">
        <v>16</v>
      </c>
      <c r="G2528" t="s">
        <v>44</v>
      </c>
      <c r="H2528" t="s">
        <v>33</v>
      </c>
      <c r="I2528">
        <v>114</v>
      </c>
      <c r="J2528" t="s">
        <v>26</v>
      </c>
      <c r="K2528" t="s">
        <v>20</v>
      </c>
      <c r="L2528">
        <v>8.7200000000000006</v>
      </c>
      <c r="M2528" s="6">
        <f>tblSales[[#This Row],[Quantity]]*tblSales[[#This Row],[Unit Price]]</f>
        <v>994.08</v>
      </c>
    </row>
    <row r="2529" spans="1:13" x14ac:dyDescent="0.25">
      <c r="A2529" s="2">
        <v>45559</v>
      </c>
      <c r="B2529">
        <v>37402</v>
      </c>
      <c r="C2529" t="s">
        <v>167</v>
      </c>
      <c r="D2529" t="s">
        <v>46</v>
      </c>
      <c r="E2529" t="s">
        <v>15</v>
      </c>
      <c r="F2529" t="s">
        <v>16</v>
      </c>
      <c r="G2529" t="s">
        <v>17</v>
      </c>
      <c r="H2529" t="s">
        <v>18</v>
      </c>
      <c r="I2529">
        <v>320</v>
      </c>
      <c r="J2529" t="s">
        <v>19</v>
      </c>
      <c r="K2529" t="s">
        <v>20</v>
      </c>
      <c r="L2529">
        <v>10.91</v>
      </c>
      <c r="M2529" s="6">
        <f>tblSales[[#This Row],[Quantity]]*tblSales[[#This Row],[Unit Price]]</f>
        <v>3491.2</v>
      </c>
    </row>
    <row r="2530" spans="1:13" x14ac:dyDescent="0.25">
      <c r="A2530" s="2">
        <v>45559</v>
      </c>
      <c r="B2530">
        <v>37402</v>
      </c>
      <c r="C2530" t="s">
        <v>167</v>
      </c>
      <c r="D2530" t="s">
        <v>46</v>
      </c>
      <c r="E2530" t="s">
        <v>15</v>
      </c>
      <c r="F2530" t="s">
        <v>16</v>
      </c>
      <c r="G2530" t="s">
        <v>66</v>
      </c>
      <c r="H2530" t="s">
        <v>18</v>
      </c>
      <c r="I2530">
        <v>243</v>
      </c>
      <c r="J2530" t="s">
        <v>23</v>
      </c>
      <c r="K2530" t="s">
        <v>34</v>
      </c>
      <c r="L2530">
        <v>12.81</v>
      </c>
      <c r="M2530" s="6">
        <f>tblSales[[#This Row],[Quantity]]*tblSales[[#This Row],[Unit Price]]</f>
        <v>3112.83</v>
      </c>
    </row>
    <row r="2531" spans="1:13" x14ac:dyDescent="0.25">
      <c r="A2531" s="2">
        <v>45559</v>
      </c>
      <c r="B2531">
        <v>37403</v>
      </c>
      <c r="C2531" t="s">
        <v>139</v>
      </c>
      <c r="D2531" t="s">
        <v>14</v>
      </c>
      <c r="E2531" t="s">
        <v>69</v>
      </c>
      <c r="F2531" t="s">
        <v>16</v>
      </c>
      <c r="G2531" t="s">
        <v>47</v>
      </c>
      <c r="H2531" t="s">
        <v>22</v>
      </c>
      <c r="I2531">
        <v>441</v>
      </c>
      <c r="J2531" t="s">
        <v>26</v>
      </c>
      <c r="K2531" t="s">
        <v>20</v>
      </c>
      <c r="L2531">
        <v>6.86</v>
      </c>
      <c r="M2531" s="6">
        <f>tblSales[[#This Row],[Quantity]]*tblSales[[#This Row],[Unit Price]]</f>
        <v>3025.26</v>
      </c>
    </row>
    <row r="2532" spans="1:13" x14ac:dyDescent="0.25">
      <c r="A2532" s="2">
        <v>45559</v>
      </c>
      <c r="B2532">
        <v>37403</v>
      </c>
      <c r="C2532" t="s">
        <v>139</v>
      </c>
      <c r="D2532" t="s">
        <v>14</v>
      </c>
      <c r="E2532" t="s">
        <v>69</v>
      </c>
      <c r="F2532" t="s">
        <v>16</v>
      </c>
      <c r="G2532" t="s">
        <v>61</v>
      </c>
      <c r="H2532" t="s">
        <v>22</v>
      </c>
      <c r="I2532">
        <v>145</v>
      </c>
      <c r="J2532" t="s">
        <v>26</v>
      </c>
      <c r="K2532" t="s">
        <v>24</v>
      </c>
      <c r="L2532">
        <v>7.06</v>
      </c>
      <c r="M2532" s="6">
        <f>tblSales[[#This Row],[Quantity]]*tblSales[[#This Row],[Unit Price]]</f>
        <v>1023.6999999999999</v>
      </c>
    </row>
    <row r="2533" spans="1:13" x14ac:dyDescent="0.25">
      <c r="A2533" s="2">
        <v>45559</v>
      </c>
      <c r="B2533">
        <v>37403</v>
      </c>
      <c r="C2533" t="s">
        <v>139</v>
      </c>
      <c r="D2533" t="s">
        <v>14</v>
      </c>
      <c r="E2533" t="s">
        <v>69</v>
      </c>
      <c r="F2533" t="s">
        <v>16</v>
      </c>
      <c r="G2533" t="s">
        <v>70</v>
      </c>
      <c r="H2533" t="s">
        <v>22</v>
      </c>
      <c r="I2533">
        <v>303</v>
      </c>
      <c r="J2533" t="s">
        <v>23</v>
      </c>
      <c r="K2533" t="s">
        <v>34</v>
      </c>
      <c r="L2533">
        <v>9.06</v>
      </c>
      <c r="M2533" s="6">
        <f>tblSales[[#This Row],[Quantity]]*tblSales[[#This Row],[Unit Price]]</f>
        <v>2745.1800000000003</v>
      </c>
    </row>
    <row r="2534" spans="1:13" x14ac:dyDescent="0.25">
      <c r="A2534" s="2">
        <v>45559</v>
      </c>
      <c r="B2534">
        <v>37403</v>
      </c>
      <c r="C2534" t="s">
        <v>139</v>
      </c>
      <c r="D2534" t="s">
        <v>14</v>
      </c>
      <c r="E2534" t="s">
        <v>69</v>
      </c>
      <c r="F2534" t="s">
        <v>16</v>
      </c>
      <c r="G2534" t="s">
        <v>85</v>
      </c>
      <c r="H2534" t="s">
        <v>33</v>
      </c>
      <c r="I2534">
        <v>149</v>
      </c>
      <c r="J2534" t="s">
        <v>26</v>
      </c>
      <c r="K2534" t="s">
        <v>29</v>
      </c>
      <c r="L2534">
        <v>6.84</v>
      </c>
      <c r="M2534" s="6">
        <f>tblSales[[#This Row],[Quantity]]*tblSales[[#This Row],[Unit Price]]</f>
        <v>1019.16</v>
      </c>
    </row>
    <row r="2535" spans="1:13" x14ac:dyDescent="0.25">
      <c r="A2535" s="2">
        <v>45559</v>
      </c>
      <c r="B2535">
        <v>37403</v>
      </c>
      <c r="C2535" t="s">
        <v>139</v>
      </c>
      <c r="D2535" t="s">
        <v>14</v>
      </c>
      <c r="E2535" t="s">
        <v>69</v>
      </c>
      <c r="F2535" t="s">
        <v>16</v>
      </c>
      <c r="G2535" t="s">
        <v>60</v>
      </c>
      <c r="H2535" t="s">
        <v>22</v>
      </c>
      <c r="I2535">
        <v>407</v>
      </c>
      <c r="J2535" t="s">
        <v>19</v>
      </c>
      <c r="K2535" t="s">
        <v>27</v>
      </c>
      <c r="L2535">
        <v>7.34</v>
      </c>
      <c r="M2535" s="6">
        <f>tblSales[[#This Row],[Quantity]]*tblSales[[#This Row],[Unit Price]]</f>
        <v>2987.38</v>
      </c>
    </row>
    <row r="2536" spans="1:13" x14ac:dyDescent="0.25">
      <c r="A2536" s="2">
        <v>45559</v>
      </c>
      <c r="B2536">
        <v>37404</v>
      </c>
      <c r="C2536" t="s">
        <v>133</v>
      </c>
      <c r="D2536" t="s">
        <v>41</v>
      </c>
      <c r="E2536" t="s">
        <v>15</v>
      </c>
      <c r="F2536" t="s">
        <v>16</v>
      </c>
      <c r="G2536" t="s">
        <v>61</v>
      </c>
      <c r="H2536" t="s">
        <v>22</v>
      </c>
      <c r="I2536">
        <v>650</v>
      </c>
      <c r="J2536" t="s">
        <v>26</v>
      </c>
      <c r="K2536" t="s">
        <v>24</v>
      </c>
      <c r="L2536">
        <v>7.94</v>
      </c>
      <c r="M2536" s="6">
        <f>tblSales[[#This Row],[Quantity]]*tblSales[[#This Row],[Unit Price]]</f>
        <v>5161</v>
      </c>
    </row>
    <row r="2537" spans="1:13" x14ac:dyDescent="0.25">
      <c r="A2537" s="2">
        <v>45559</v>
      </c>
      <c r="B2537">
        <v>37404</v>
      </c>
      <c r="C2537" t="s">
        <v>133</v>
      </c>
      <c r="D2537" t="s">
        <v>41</v>
      </c>
      <c r="E2537" t="s">
        <v>15</v>
      </c>
      <c r="F2537" t="s">
        <v>16</v>
      </c>
      <c r="G2537" t="s">
        <v>112</v>
      </c>
      <c r="H2537" t="s">
        <v>18</v>
      </c>
      <c r="I2537">
        <v>370</v>
      </c>
      <c r="J2537" t="s">
        <v>26</v>
      </c>
      <c r="K2537" t="s">
        <v>29</v>
      </c>
      <c r="L2537">
        <v>8.5500000000000007</v>
      </c>
      <c r="M2537" s="6">
        <f>tblSales[[#This Row],[Quantity]]*tblSales[[#This Row],[Unit Price]]</f>
        <v>3163.5000000000005</v>
      </c>
    </row>
    <row r="2538" spans="1:13" x14ac:dyDescent="0.25">
      <c r="A2538" s="2">
        <v>45559</v>
      </c>
      <c r="B2538">
        <v>37404</v>
      </c>
      <c r="C2538" t="s">
        <v>133</v>
      </c>
      <c r="D2538" t="s">
        <v>41</v>
      </c>
      <c r="E2538" t="s">
        <v>15</v>
      </c>
      <c r="F2538" t="s">
        <v>16</v>
      </c>
      <c r="G2538" t="s">
        <v>99</v>
      </c>
      <c r="H2538" t="s">
        <v>22</v>
      </c>
      <c r="I2538">
        <v>365</v>
      </c>
      <c r="J2538" t="s">
        <v>19</v>
      </c>
      <c r="K2538" t="s">
        <v>24</v>
      </c>
      <c r="L2538">
        <v>8.93</v>
      </c>
      <c r="M2538" s="6">
        <f>tblSales[[#This Row],[Quantity]]*tblSales[[#This Row],[Unit Price]]</f>
        <v>3259.45</v>
      </c>
    </row>
    <row r="2539" spans="1:13" x14ac:dyDescent="0.25">
      <c r="A2539" s="2">
        <v>45559</v>
      </c>
      <c r="B2539">
        <v>37404</v>
      </c>
      <c r="C2539" t="s">
        <v>133</v>
      </c>
      <c r="D2539" t="s">
        <v>41</v>
      </c>
      <c r="E2539" t="s">
        <v>15</v>
      </c>
      <c r="F2539" t="s">
        <v>16</v>
      </c>
      <c r="G2539" t="s">
        <v>86</v>
      </c>
      <c r="H2539" t="s">
        <v>33</v>
      </c>
      <c r="I2539">
        <v>1805</v>
      </c>
      <c r="J2539" t="s">
        <v>19</v>
      </c>
      <c r="K2539" t="s">
        <v>20</v>
      </c>
      <c r="L2539">
        <v>9.3000000000000007</v>
      </c>
      <c r="M2539" s="6">
        <f>tblSales[[#This Row],[Quantity]]*tblSales[[#This Row],[Unit Price]]</f>
        <v>16786.5</v>
      </c>
    </row>
    <row r="2540" spans="1:13" x14ac:dyDescent="0.25">
      <c r="A2540" s="2">
        <v>45559</v>
      </c>
      <c r="B2540">
        <v>37404</v>
      </c>
      <c r="C2540" t="s">
        <v>133</v>
      </c>
      <c r="D2540" t="s">
        <v>41</v>
      </c>
      <c r="E2540" t="s">
        <v>15</v>
      </c>
      <c r="F2540" t="s">
        <v>16</v>
      </c>
      <c r="G2540" t="s">
        <v>47</v>
      </c>
      <c r="H2540" t="s">
        <v>22</v>
      </c>
      <c r="I2540">
        <v>1105</v>
      </c>
      <c r="J2540" t="s">
        <v>26</v>
      </c>
      <c r="K2540" t="s">
        <v>20</v>
      </c>
      <c r="L2540">
        <v>7.71</v>
      </c>
      <c r="M2540" s="6">
        <f>tblSales[[#This Row],[Quantity]]*tblSales[[#This Row],[Unit Price]]</f>
        <v>8519.5499999999993</v>
      </c>
    </row>
    <row r="2541" spans="1:13" x14ac:dyDescent="0.25">
      <c r="A2541" s="2">
        <v>45559</v>
      </c>
      <c r="B2541">
        <v>37405</v>
      </c>
      <c r="C2541" t="s">
        <v>165</v>
      </c>
      <c r="D2541" t="s">
        <v>41</v>
      </c>
      <c r="E2541" t="s">
        <v>53</v>
      </c>
      <c r="F2541" t="s">
        <v>16</v>
      </c>
      <c r="G2541" t="s">
        <v>25</v>
      </c>
      <c r="H2541" t="s">
        <v>22</v>
      </c>
      <c r="I2541">
        <v>31</v>
      </c>
      <c r="J2541" t="s">
        <v>26</v>
      </c>
      <c r="K2541" t="s">
        <v>27</v>
      </c>
      <c r="L2541">
        <v>7.34</v>
      </c>
      <c r="M2541" s="6">
        <f>tblSales[[#This Row],[Quantity]]*tblSales[[#This Row],[Unit Price]]</f>
        <v>227.54</v>
      </c>
    </row>
    <row r="2542" spans="1:13" x14ac:dyDescent="0.25">
      <c r="A2542" s="2">
        <v>45559</v>
      </c>
      <c r="B2542">
        <v>37405</v>
      </c>
      <c r="C2542" t="s">
        <v>165</v>
      </c>
      <c r="D2542" t="s">
        <v>41</v>
      </c>
      <c r="E2542" t="s">
        <v>53</v>
      </c>
      <c r="F2542" t="s">
        <v>16</v>
      </c>
      <c r="G2542" t="s">
        <v>85</v>
      </c>
      <c r="H2542" t="s">
        <v>33</v>
      </c>
      <c r="I2542">
        <v>29</v>
      </c>
      <c r="J2542" t="s">
        <v>26</v>
      </c>
      <c r="K2542" t="s">
        <v>29</v>
      </c>
      <c r="L2542">
        <v>7.7</v>
      </c>
      <c r="M2542" s="6">
        <f>tblSales[[#This Row],[Quantity]]*tblSales[[#This Row],[Unit Price]]</f>
        <v>223.3</v>
      </c>
    </row>
    <row r="2543" spans="1:13" x14ac:dyDescent="0.25">
      <c r="A2543" s="2">
        <v>45559</v>
      </c>
      <c r="B2543">
        <v>37405</v>
      </c>
      <c r="C2543" t="s">
        <v>165</v>
      </c>
      <c r="D2543" t="s">
        <v>41</v>
      </c>
      <c r="E2543" t="s">
        <v>53</v>
      </c>
      <c r="F2543" t="s">
        <v>16</v>
      </c>
      <c r="G2543" t="s">
        <v>72</v>
      </c>
      <c r="H2543" t="s">
        <v>33</v>
      </c>
      <c r="I2543">
        <v>12</v>
      </c>
      <c r="J2543" t="s">
        <v>26</v>
      </c>
      <c r="K2543" t="s">
        <v>24</v>
      </c>
      <c r="L2543">
        <v>8.51</v>
      </c>
      <c r="M2543" s="6">
        <f>tblSales[[#This Row],[Quantity]]*tblSales[[#This Row],[Unit Price]]</f>
        <v>102.12</v>
      </c>
    </row>
    <row r="2544" spans="1:13" x14ac:dyDescent="0.25">
      <c r="A2544" s="2">
        <v>45559</v>
      </c>
      <c r="B2544">
        <v>37405</v>
      </c>
      <c r="C2544" t="s">
        <v>165</v>
      </c>
      <c r="D2544" t="s">
        <v>41</v>
      </c>
      <c r="E2544" t="s">
        <v>53</v>
      </c>
      <c r="F2544" t="s">
        <v>16</v>
      </c>
      <c r="G2544" t="s">
        <v>48</v>
      </c>
      <c r="H2544" t="s">
        <v>33</v>
      </c>
      <c r="I2544">
        <v>49</v>
      </c>
      <c r="J2544" t="s">
        <v>26</v>
      </c>
      <c r="K2544" t="s">
        <v>34</v>
      </c>
      <c r="L2544">
        <v>7.94</v>
      </c>
      <c r="M2544" s="6">
        <f>tblSales[[#This Row],[Quantity]]*tblSales[[#This Row],[Unit Price]]</f>
        <v>389.06</v>
      </c>
    </row>
    <row r="2545" spans="1:13" x14ac:dyDescent="0.25">
      <c r="A2545" s="2">
        <v>45559</v>
      </c>
      <c r="B2545">
        <v>37405</v>
      </c>
      <c r="C2545" t="s">
        <v>165</v>
      </c>
      <c r="D2545" t="s">
        <v>41</v>
      </c>
      <c r="E2545" t="s">
        <v>53</v>
      </c>
      <c r="F2545" t="s">
        <v>16</v>
      </c>
      <c r="G2545" t="s">
        <v>59</v>
      </c>
      <c r="H2545" t="s">
        <v>18</v>
      </c>
      <c r="I2545">
        <v>32</v>
      </c>
      <c r="J2545" t="s">
        <v>19</v>
      </c>
      <c r="K2545" t="s">
        <v>34</v>
      </c>
      <c r="L2545">
        <v>9.93</v>
      </c>
      <c r="M2545" s="6">
        <f>tblSales[[#This Row],[Quantity]]*tblSales[[#This Row],[Unit Price]]</f>
        <v>317.76</v>
      </c>
    </row>
    <row r="2546" spans="1:13" x14ac:dyDescent="0.25">
      <c r="A2546" s="2">
        <v>45559</v>
      </c>
      <c r="B2546">
        <v>37406</v>
      </c>
      <c r="C2546" t="s">
        <v>45</v>
      </c>
      <c r="D2546" t="s">
        <v>46</v>
      </c>
      <c r="E2546" t="s">
        <v>31</v>
      </c>
      <c r="F2546" t="s">
        <v>16</v>
      </c>
      <c r="G2546" t="s">
        <v>65</v>
      </c>
      <c r="H2546" t="s">
        <v>22</v>
      </c>
      <c r="I2546">
        <v>230</v>
      </c>
      <c r="J2546" t="s">
        <v>19</v>
      </c>
      <c r="K2546" t="s">
        <v>29</v>
      </c>
      <c r="L2546">
        <v>8.5299999999999994</v>
      </c>
      <c r="M2546" s="6">
        <f>tblSales[[#This Row],[Quantity]]*tblSales[[#This Row],[Unit Price]]</f>
        <v>1961.8999999999999</v>
      </c>
    </row>
    <row r="2547" spans="1:13" x14ac:dyDescent="0.25">
      <c r="A2547" s="2">
        <v>45559</v>
      </c>
      <c r="B2547">
        <v>37406</v>
      </c>
      <c r="C2547" t="s">
        <v>45</v>
      </c>
      <c r="D2547" t="s">
        <v>46</v>
      </c>
      <c r="E2547" t="s">
        <v>31</v>
      </c>
      <c r="F2547" t="s">
        <v>16</v>
      </c>
      <c r="G2547" t="s">
        <v>66</v>
      </c>
      <c r="H2547" t="s">
        <v>18</v>
      </c>
      <c r="I2547">
        <v>299</v>
      </c>
      <c r="J2547" t="s">
        <v>23</v>
      </c>
      <c r="K2547" t="s">
        <v>34</v>
      </c>
      <c r="L2547">
        <v>12.81</v>
      </c>
      <c r="M2547" s="6">
        <f>tblSales[[#This Row],[Quantity]]*tblSales[[#This Row],[Unit Price]]</f>
        <v>3830.19</v>
      </c>
    </row>
    <row r="2548" spans="1:13" x14ac:dyDescent="0.25">
      <c r="A2548" s="2">
        <v>45559</v>
      </c>
      <c r="B2548">
        <v>37406</v>
      </c>
      <c r="C2548" t="s">
        <v>45</v>
      </c>
      <c r="D2548" t="s">
        <v>46</v>
      </c>
      <c r="E2548" t="s">
        <v>31</v>
      </c>
      <c r="F2548" t="s">
        <v>16</v>
      </c>
      <c r="G2548" t="s">
        <v>72</v>
      </c>
      <c r="H2548" t="s">
        <v>33</v>
      </c>
      <c r="I2548">
        <v>301</v>
      </c>
      <c r="J2548" t="s">
        <v>26</v>
      </c>
      <c r="K2548" t="s">
        <v>24</v>
      </c>
      <c r="L2548">
        <v>8.98</v>
      </c>
      <c r="M2548" s="6">
        <f>tblSales[[#This Row],[Quantity]]*tblSales[[#This Row],[Unit Price]]</f>
        <v>2702.98</v>
      </c>
    </row>
    <row r="2549" spans="1:13" x14ac:dyDescent="0.25">
      <c r="A2549" s="2">
        <v>45559</v>
      </c>
      <c r="B2549">
        <v>37406</v>
      </c>
      <c r="C2549" t="s">
        <v>45</v>
      </c>
      <c r="D2549" t="s">
        <v>46</v>
      </c>
      <c r="E2549" t="s">
        <v>31</v>
      </c>
      <c r="F2549" t="s">
        <v>16</v>
      </c>
      <c r="G2549" t="s">
        <v>92</v>
      </c>
      <c r="H2549" t="s">
        <v>22</v>
      </c>
      <c r="I2549">
        <v>203</v>
      </c>
      <c r="J2549" t="s">
        <v>26</v>
      </c>
      <c r="K2549" t="s">
        <v>29</v>
      </c>
      <c r="L2549">
        <v>7.58</v>
      </c>
      <c r="M2549" s="6">
        <f>tblSales[[#This Row],[Quantity]]*tblSales[[#This Row],[Unit Price]]</f>
        <v>1538.74</v>
      </c>
    </row>
    <row r="2550" spans="1:13" x14ac:dyDescent="0.25">
      <c r="A2550" s="2">
        <v>45559</v>
      </c>
      <c r="B2550">
        <v>37406</v>
      </c>
      <c r="C2550" t="s">
        <v>45</v>
      </c>
      <c r="D2550" t="s">
        <v>46</v>
      </c>
      <c r="E2550" t="s">
        <v>31</v>
      </c>
      <c r="F2550" t="s">
        <v>16</v>
      </c>
      <c r="G2550" t="s">
        <v>74</v>
      </c>
      <c r="H2550" t="s">
        <v>33</v>
      </c>
      <c r="I2550">
        <v>79</v>
      </c>
      <c r="J2550" t="s">
        <v>23</v>
      </c>
      <c r="K2550" t="s">
        <v>29</v>
      </c>
      <c r="L2550">
        <v>11.17</v>
      </c>
      <c r="M2550" s="6">
        <f>tblSales[[#This Row],[Quantity]]*tblSales[[#This Row],[Unit Price]]</f>
        <v>882.43</v>
      </c>
    </row>
    <row r="2551" spans="1:13" x14ac:dyDescent="0.25">
      <c r="A2551" s="2">
        <v>45559</v>
      </c>
      <c r="B2551">
        <v>37407</v>
      </c>
      <c r="C2551" t="s">
        <v>155</v>
      </c>
      <c r="D2551" t="s">
        <v>14</v>
      </c>
      <c r="E2551" t="s">
        <v>53</v>
      </c>
      <c r="F2551" t="s">
        <v>16</v>
      </c>
      <c r="G2551" t="s">
        <v>21</v>
      </c>
      <c r="H2551" t="s">
        <v>22</v>
      </c>
      <c r="I2551">
        <v>356</v>
      </c>
      <c r="J2551" t="s">
        <v>23</v>
      </c>
      <c r="K2551" t="s">
        <v>24</v>
      </c>
      <c r="L2551">
        <v>9.6999999999999993</v>
      </c>
      <c r="M2551" s="6">
        <f>tblSales[[#This Row],[Quantity]]*tblSales[[#This Row],[Unit Price]]</f>
        <v>3453.2</v>
      </c>
    </row>
    <row r="2552" spans="1:13" x14ac:dyDescent="0.25">
      <c r="A2552" s="2">
        <v>45559</v>
      </c>
      <c r="B2552">
        <v>37407</v>
      </c>
      <c r="C2552" t="s">
        <v>155</v>
      </c>
      <c r="D2552" t="s">
        <v>14</v>
      </c>
      <c r="E2552" t="s">
        <v>53</v>
      </c>
      <c r="F2552" t="s">
        <v>16</v>
      </c>
      <c r="G2552" t="s">
        <v>65</v>
      </c>
      <c r="H2552" t="s">
        <v>22</v>
      </c>
      <c r="I2552">
        <v>268</v>
      </c>
      <c r="J2552" t="s">
        <v>19</v>
      </c>
      <c r="K2552" t="s">
        <v>29</v>
      </c>
      <c r="L2552">
        <v>7.18</v>
      </c>
      <c r="M2552" s="6">
        <f>tblSales[[#This Row],[Quantity]]*tblSales[[#This Row],[Unit Price]]</f>
        <v>1924.24</v>
      </c>
    </row>
    <row r="2553" spans="1:13" x14ac:dyDescent="0.25">
      <c r="A2553" s="2">
        <v>45559</v>
      </c>
      <c r="B2553">
        <v>37407</v>
      </c>
      <c r="C2553" t="s">
        <v>155</v>
      </c>
      <c r="D2553" t="s">
        <v>14</v>
      </c>
      <c r="E2553" t="s">
        <v>53</v>
      </c>
      <c r="F2553" t="s">
        <v>16</v>
      </c>
      <c r="G2553" t="s">
        <v>108</v>
      </c>
      <c r="H2553" t="s">
        <v>22</v>
      </c>
      <c r="I2553">
        <v>300</v>
      </c>
      <c r="J2553" t="s">
        <v>23</v>
      </c>
      <c r="K2553" t="s">
        <v>27</v>
      </c>
      <c r="L2553">
        <v>8.9600000000000009</v>
      </c>
      <c r="M2553" s="6">
        <f>tblSales[[#This Row],[Quantity]]*tblSales[[#This Row],[Unit Price]]</f>
        <v>2688.0000000000005</v>
      </c>
    </row>
    <row r="2554" spans="1:13" x14ac:dyDescent="0.25">
      <c r="A2554" s="2">
        <v>45559</v>
      </c>
      <c r="B2554">
        <v>37407</v>
      </c>
      <c r="C2554" t="s">
        <v>155</v>
      </c>
      <c r="D2554" t="s">
        <v>14</v>
      </c>
      <c r="E2554" t="s">
        <v>53</v>
      </c>
      <c r="F2554" t="s">
        <v>16</v>
      </c>
      <c r="G2554" t="s">
        <v>57</v>
      </c>
      <c r="H2554" t="s">
        <v>18</v>
      </c>
      <c r="I2554">
        <v>393</v>
      </c>
      <c r="J2554" t="s">
        <v>36</v>
      </c>
      <c r="K2554" t="s">
        <v>34</v>
      </c>
      <c r="L2554">
        <v>8.33</v>
      </c>
      <c r="M2554" s="6">
        <f>tblSales[[#This Row],[Quantity]]*tblSales[[#This Row],[Unit Price]]</f>
        <v>3273.69</v>
      </c>
    </row>
    <row r="2555" spans="1:13" x14ac:dyDescent="0.25">
      <c r="A2555" s="2">
        <v>45559</v>
      </c>
      <c r="B2555">
        <v>37407</v>
      </c>
      <c r="C2555" t="s">
        <v>155</v>
      </c>
      <c r="D2555" t="s">
        <v>14</v>
      </c>
      <c r="E2555" t="s">
        <v>53</v>
      </c>
      <c r="F2555" t="s">
        <v>16</v>
      </c>
      <c r="G2555" t="s">
        <v>39</v>
      </c>
      <c r="H2555" t="s">
        <v>18</v>
      </c>
      <c r="I2555">
        <v>272</v>
      </c>
      <c r="J2555" t="s">
        <v>26</v>
      </c>
      <c r="K2555" t="s">
        <v>27</v>
      </c>
      <c r="L2555">
        <v>7.76</v>
      </c>
      <c r="M2555" s="6">
        <f>tblSales[[#This Row],[Quantity]]*tblSales[[#This Row],[Unit Price]]</f>
        <v>2110.7199999999998</v>
      </c>
    </row>
    <row r="2556" spans="1:13" x14ac:dyDescent="0.25">
      <c r="A2556" s="2">
        <v>45560</v>
      </c>
      <c r="B2556">
        <v>37408</v>
      </c>
      <c r="C2556" t="s">
        <v>30</v>
      </c>
      <c r="D2556" t="s">
        <v>14</v>
      </c>
      <c r="E2556" t="s">
        <v>31</v>
      </c>
      <c r="F2556" t="s">
        <v>88</v>
      </c>
      <c r="G2556" t="s">
        <v>84</v>
      </c>
      <c r="H2556" t="s">
        <v>22</v>
      </c>
      <c r="I2556">
        <v>100</v>
      </c>
      <c r="J2556" t="s">
        <v>36</v>
      </c>
      <c r="K2556" t="s">
        <v>29</v>
      </c>
      <c r="L2556">
        <v>6.78</v>
      </c>
      <c r="M2556" s="6">
        <f>tblSales[[#This Row],[Quantity]]*tblSales[[#This Row],[Unit Price]]</f>
        <v>678</v>
      </c>
    </row>
    <row r="2557" spans="1:13" x14ac:dyDescent="0.25">
      <c r="A2557" s="2">
        <v>45560</v>
      </c>
      <c r="B2557">
        <v>37408</v>
      </c>
      <c r="C2557" t="s">
        <v>30</v>
      </c>
      <c r="D2557" t="s">
        <v>14</v>
      </c>
      <c r="E2557" t="s">
        <v>31</v>
      </c>
      <c r="F2557" t="s">
        <v>88</v>
      </c>
      <c r="G2557" t="s">
        <v>93</v>
      </c>
      <c r="H2557" t="s">
        <v>33</v>
      </c>
      <c r="I2557">
        <v>59</v>
      </c>
      <c r="J2557" t="s">
        <v>23</v>
      </c>
      <c r="K2557" t="s">
        <v>20</v>
      </c>
      <c r="L2557">
        <v>10.1</v>
      </c>
      <c r="M2557" s="6">
        <f>tblSales[[#This Row],[Quantity]]*tblSales[[#This Row],[Unit Price]]</f>
        <v>595.9</v>
      </c>
    </row>
    <row r="2558" spans="1:13" x14ac:dyDescent="0.25">
      <c r="A2558" s="2">
        <v>45560</v>
      </c>
      <c r="B2558">
        <v>37408</v>
      </c>
      <c r="C2558" t="s">
        <v>30</v>
      </c>
      <c r="D2558" t="s">
        <v>14</v>
      </c>
      <c r="E2558" t="s">
        <v>31</v>
      </c>
      <c r="F2558" t="s">
        <v>88</v>
      </c>
      <c r="G2558" t="s">
        <v>111</v>
      </c>
      <c r="H2558" t="s">
        <v>22</v>
      </c>
      <c r="I2558">
        <v>53</v>
      </c>
      <c r="J2558" t="s">
        <v>23</v>
      </c>
      <c r="K2558" t="s">
        <v>20</v>
      </c>
      <c r="L2558">
        <v>9.42</v>
      </c>
      <c r="M2558" s="6">
        <f>tblSales[[#This Row],[Quantity]]*tblSales[[#This Row],[Unit Price]]</f>
        <v>499.26</v>
      </c>
    </row>
    <row r="2559" spans="1:13" x14ac:dyDescent="0.25">
      <c r="A2559" s="2">
        <v>45560</v>
      </c>
      <c r="B2559">
        <v>37408</v>
      </c>
      <c r="C2559" t="s">
        <v>30</v>
      </c>
      <c r="D2559" t="s">
        <v>14</v>
      </c>
      <c r="E2559" t="s">
        <v>31</v>
      </c>
      <c r="F2559" t="s">
        <v>88</v>
      </c>
      <c r="G2559" t="s">
        <v>71</v>
      </c>
      <c r="H2559" t="s">
        <v>22</v>
      </c>
      <c r="I2559">
        <v>290</v>
      </c>
      <c r="J2559" t="s">
        <v>19</v>
      </c>
      <c r="K2559" t="s">
        <v>20</v>
      </c>
      <c r="L2559">
        <v>7.71</v>
      </c>
      <c r="M2559" s="6">
        <f>tblSales[[#This Row],[Quantity]]*tblSales[[#This Row],[Unit Price]]</f>
        <v>2235.9</v>
      </c>
    </row>
    <row r="2560" spans="1:13" x14ac:dyDescent="0.25">
      <c r="A2560" s="2">
        <v>45560</v>
      </c>
      <c r="B2560">
        <v>37408</v>
      </c>
      <c r="C2560" t="s">
        <v>30</v>
      </c>
      <c r="D2560" t="s">
        <v>14</v>
      </c>
      <c r="E2560" t="s">
        <v>31</v>
      </c>
      <c r="F2560" t="s">
        <v>88</v>
      </c>
      <c r="G2560" t="s">
        <v>103</v>
      </c>
      <c r="H2560" t="s">
        <v>18</v>
      </c>
      <c r="I2560">
        <v>182</v>
      </c>
      <c r="J2560" t="s">
        <v>23</v>
      </c>
      <c r="K2560" t="s">
        <v>24</v>
      </c>
      <c r="L2560">
        <v>11.55</v>
      </c>
      <c r="M2560" s="6">
        <f>tblSales[[#This Row],[Quantity]]*tblSales[[#This Row],[Unit Price]]</f>
        <v>2102.1</v>
      </c>
    </row>
    <row r="2561" spans="1:13" x14ac:dyDescent="0.25">
      <c r="A2561" s="2">
        <v>45560</v>
      </c>
      <c r="B2561">
        <v>37409</v>
      </c>
      <c r="C2561" t="s">
        <v>94</v>
      </c>
      <c r="D2561" t="s">
        <v>78</v>
      </c>
      <c r="E2561" t="s">
        <v>15</v>
      </c>
      <c r="F2561" t="s">
        <v>88</v>
      </c>
      <c r="G2561" t="s">
        <v>86</v>
      </c>
      <c r="H2561" t="s">
        <v>33</v>
      </c>
      <c r="I2561">
        <v>223</v>
      </c>
      <c r="J2561" t="s">
        <v>19</v>
      </c>
      <c r="K2561" t="s">
        <v>20</v>
      </c>
      <c r="L2561">
        <v>7.75</v>
      </c>
      <c r="M2561" s="6">
        <f>tblSales[[#This Row],[Quantity]]*tblSales[[#This Row],[Unit Price]]</f>
        <v>1728.25</v>
      </c>
    </row>
    <row r="2562" spans="1:13" x14ac:dyDescent="0.25">
      <c r="A2562" s="2">
        <v>45560</v>
      </c>
      <c r="B2562">
        <v>37409</v>
      </c>
      <c r="C2562" t="s">
        <v>94</v>
      </c>
      <c r="D2562" t="s">
        <v>78</v>
      </c>
      <c r="E2562" t="s">
        <v>15</v>
      </c>
      <c r="F2562" t="s">
        <v>88</v>
      </c>
      <c r="G2562" t="s">
        <v>38</v>
      </c>
      <c r="H2562" t="s">
        <v>33</v>
      </c>
      <c r="I2562">
        <v>99</v>
      </c>
      <c r="J2562" t="s">
        <v>23</v>
      </c>
      <c r="K2562" t="s">
        <v>27</v>
      </c>
      <c r="L2562">
        <v>9</v>
      </c>
      <c r="M2562" s="6">
        <f>tblSales[[#This Row],[Quantity]]*tblSales[[#This Row],[Unit Price]]</f>
        <v>891</v>
      </c>
    </row>
    <row r="2563" spans="1:13" x14ac:dyDescent="0.25">
      <c r="A2563" s="2">
        <v>45560</v>
      </c>
      <c r="B2563">
        <v>37409</v>
      </c>
      <c r="C2563" t="s">
        <v>94</v>
      </c>
      <c r="D2563" t="s">
        <v>78</v>
      </c>
      <c r="E2563" t="s">
        <v>15</v>
      </c>
      <c r="F2563" t="s">
        <v>88</v>
      </c>
      <c r="G2563" t="s">
        <v>60</v>
      </c>
      <c r="H2563" t="s">
        <v>22</v>
      </c>
      <c r="I2563">
        <v>387</v>
      </c>
      <c r="J2563" t="s">
        <v>19</v>
      </c>
      <c r="K2563" t="s">
        <v>27</v>
      </c>
      <c r="L2563">
        <v>6.88</v>
      </c>
      <c r="M2563" s="6">
        <f>tblSales[[#This Row],[Quantity]]*tblSales[[#This Row],[Unit Price]]</f>
        <v>2662.56</v>
      </c>
    </row>
    <row r="2564" spans="1:13" x14ac:dyDescent="0.25">
      <c r="A2564" s="2">
        <v>45560</v>
      </c>
      <c r="B2564">
        <v>37409</v>
      </c>
      <c r="C2564" t="s">
        <v>94</v>
      </c>
      <c r="D2564" t="s">
        <v>78</v>
      </c>
      <c r="E2564" t="s">
        <v>15</v>
      </c>
      <c r="F2564" t="s">
        <v>88</v>
      </c>
      <c r="G2564" t="s">
        <v>96</v>
      </c>
      <c r="H2564" t="s">
        <v>22</v>
      </c>
      <c r="I2564">
        <v>326</v>
      </c>
      <c r="J2564" t="s">
        <v>19</v>
      </c>
      <c r="K2564" t="s">
        <v>34</v>
      </c>
      <c r="L2564">
        <v>6.95</v>
      </c>
      <c r="M2564" s="6">
        <f>tblSales[[#This Row],[Quantity]]*tblSales[[#This Row],[Unit Price]]</f>
        <v>2265.7000000000003</v>
      </c>
    </row>
    <row r="2565" spans="1:13" x14ac:dyDescent="0.25">
      <c r="A2565" s="2">
        <v>45560</v>
      </c>
      <c r="B2565">
        <v>37409</v>
      </c>
      <c r="C2565" t="s">
        <v>94</v>
      </c>
      <c r="D2565" t="s">
        <v>78</v>
      </c>
      <c r="E2565" t="s">
        <v>15</v>
      </c>
      <c r="F2565" t="s">
        <v>88</v>
      </c>
      <c r="G2565" t="s">
        <v>126</v>
      </c>
      <c r="H2565" t="s">
        <v>33</v>
      </c>
      <c r="I2565">
        <v>110</v>
      </c>
      <c r="J2565" t="s">
        <v>26</v>
      </c>
      <c r="K2565" t="s">
        <v>27</v>
      </c>
      <c r="L2565">
        <v>6.55</v>
      </c>
      <c r="M2565" s="6">
        <f>tblSales[[#This Row],[Quantity]]*tblSales[[#This Row],[Unit Price]]</f>
        <v>720.5</v>
      </c>
    </row>
    <row r="2566" spans="1:13" x14ac:dyDescent="0.25">
      <c r="A2566" s="2">
        <v>45560</v>
      </c>
      <c r="B2566">
        <v>37410</v>
      </c>
      <c r="C2566" t="s">
        <v>127</v>
      </c>
      <c r="D2566" t="s">
        <v>52</v>
      </c>
      <c r="E2566" t="s">
        <v>83</v>
      </c>
      <c r="F2566" t="s">
        <v>88</v>
      </c>
      <c r="G2566" t="s">
        <v>54</v>
      </c>
      <c r="H2566" t="s">
        <v>33</v>
      </c>
      <c r="I2566">
        <v>194</v>
      </c>
      <c r="J2566" t="s">
        <v>36</v>
      </c>
      <c r="K2566" t="s">
        <v>34</v>
      </c>
      <c r="L2566">
        <v>7.96</v>
      </c>
      <c r="M2566" s="6">
        <f>tblSales[[#This Row],[Quantity]]*tblSales[[#This Row],[Unit Price]]</f>
        <v>1544.24</v>
      </c>
    </row>
    <row r="2567" spans="1:13" x14ac:dyDescent="0.25">
      <c r="A2567" s="2">
        <v>45560</v>
      </c>
      <c r="B2567">
        <v>37410</v>
      </c>
      <c r="C2567" t="s">
        <v>127</v>
      </c>
      <c r="D2567" t="s">
        <v>52</v>
      </c>
      <c r="E2567" t="s">
        <v>83</v>
      </c>
      <c r="F2567" t="s">
        <v>88</v>
      </c>
      <c r="G2567" t="s">
        <v>98</v>
      </c>
      <c r="H2567" t="s">
        <v>18</v>
      </c>
      <c r="I2567">
        <v>28</v>
      </c>
      <c r="J2567" t="s">
        <v>36</v>
      </c>
      <c r="K2567" t="s">
        <v>29</v>
      </c>
      <c r="L2567">
        <v>8.58</v>
      </c>
      <c r="M2567" s="6">
        <f>tblSales[[#This Row],[Quantity]]*tblSales[[#This Row],[Unit Price]]</f>
        <v>240.24</v>
      </c>
    </row>
    <row r="2568" spans="1:13" x14ac:dyDescent="0.25">
      <c r="A2568" s="2">
        <v>45560</v>
      </c>
      <c r="B2568">
        <v>37410</v>
      </c>
      <c r="C2568" t="s">
        <v>127</v>
      </c>
      <c r="D2568" t="s">
        <v>52</v>
      </c>
      <c r="E2568" t="s">
        <v>83</v>
      </c>
      <c r="F2568" t="s">
        <v>88</v>
      </c>
      <c r="G2568" t="s">
        <v>132</v>
      </c>
      <c r="H2568" t="s">
        <v>18</v>
      </c>
      <c r="I2568">
        <v>161</v>
      </c>
      <c r="J2568" t="s">
        <v>19</v>
      </c>
      <c r="K2568" t="s">
        <v>27</v>
      </c>
      <c r="L2568">
        <v>9.27</v>
      </c>
      <c r="M2568" s="6">
        <f>tblSales[[#This Row],[Quantity]]*tblSales[[#This Row],[Unit Price]]</f>
        <v>1492.47</v>
      </c>
    </row>
    <row r="2569" spans="1:13" x14ac:dyDescent="0.25">
      <c r="A2569" s="2">
        <v>45560</v>
      </c>
      <c r="B2569">
        <v>37410</v>
      </c>
      <c r="C2569" t="s">
        <v>127</v>
      </c>
      <c r="D2569" t="s">
        <v>52</v>
      </c>
      <c r="E2569" t="s">
        <v>83</v>
      </c>
      <c r="F2569" t="s">
        <v>88</v>
      </c>
      <c r="G2569" t="s">
        <v>28</v>
      </c>
      <c r="H2569" t="s">
        <v>18</v>
      </c>
      <c r="I2569">
        <v>56</v>
      </c>
      <c r="J2569" t="s">
        <v>23</v>
      </c>
      <c r="K2569" t="s">
        <v>29</v>
      </c>
      <c r="L2569">
        <v>11.1</v>
      </c>
      <c r="M2569" s="6">
        <f>tblSales[[#This Row],[Quantity]]*tblSales[[#This Row],[Unit Price]]</f>
        <v>621.6</v>
      </c>
    </row>
    <row r="2570" spans="1:13" x14ac:dyDescent="0.25">
      <c r="A2570" s="2">
        <v>45560</v>
      </c>
      <c r="B2570">
        <v>37410</v>
      </c>
      <c r="C2570" t="s">
        <v>127</v>
      </c>
      <c r="D2570" t="s">
        <v>52</v>
      </c>
      <c r="E2570" t="s">
        <v>83</v>
      </c>
      <c r="F2570" t="s">
        <v>88</v>
      </c>
      <c r="G2570" t="s">
        <v>54</v>
      </c>
      <c r="H2570" t="s">
        <v>33</v>
      </c>
      <c r="I2570">
        <v>231</v>
      </c>
      <c r="J2570" t="s">
        <v>36</v>
      </c>
      <c r="K2570" t="s">
        <v>34</v>
      </c>
      <c r="L2570">
        <v>7.96</v>
      </c>
      <c r="M2570" s="6">
        <f>tblSales[[#This Row],[Quantity]]*tblSales[[#This Row],[Unit Price]]</f>
        <v>1838.76</v>
      </c>
    </row>
    <row r="2571" spans="1:13" x14ac:dyDescent="0.25">
      <c r="A2571" s="2">
        <v>45560</v>
      </c>
      <c r="B2571">
        <v>37411</v>
      </c>
      <c r="C2571" t="s">
        <v>91</v>
      </c>
      <c r="D2571" t="s">
        <v>78</v>
      </c>
      <c r="E2571" t="s">
        <v>53</v>
      </c>
      <c r="F2571" t="s">
        <v>88</v>
      </c>
      <c r="G2571" t="s">
        <v>107</v>
      </c>
      <c r="H2571" t="s">
        <v>22</v>
      </c>
      <c r="I2571">
        <v>309</v>
      </c>
      <c r="J2571" t="s">
        <v>36</v>
      </c>
      <c r="K2571" t="s">
        <v>20</v>
      </c>
      <c r="L2571">
        <v>6.83</v>
      </c>
      <c r="M2571" s="6">
        <f>tblSales[[#This Row],[Quantity]]*tblSales[[#This Row],[Unit Price]]</f>
        <v>2110.4699999999998</v>
      </c>
    </row>
    <row r="2572" spans="1:13" x14ac:dyDescent="0.25">
      <c r="A2572" s="2">
        <v>45560</v>
      </c>
      <c r="B2572">
        <v>37411</v>
      </c>
      <c r="C2572" t="s">
        <v>91</v>
      </c>
      <c r="D2572" t="s">
        <v>78</v>
      </c>
      <c r="E2572" t="s">
        <v>53</v>
      </c>
      <c r="F2572" t="s">
        <v>88</v>
      </c>
      <c r="G2572" t="s">
        <v>28</v>
      </c>
      <c r="H2572" t="s">
        <v>18</v>
      </c>
      <c r="I2572">
        <v>419</v>
      </c>
      <c r="J2572" t="s">
        <v>23</v>
      </c>
      <c r="K2572" t="s">
        <v>29</v>
      </c>
      <c r="L2572">
        <v>9.8000000000000007</v>
      </c>
      <c r="M2572" s="6">
        <f>tblSales[[#This Row],[Quantity]]*tblSales[[#This Row],[Unit Price]]</f>
        <v>4106.2000000000007</v>
      </c>
    </row>
    <row r="2573" spans="1:13" x14ac:dyDescent="0.25">
      <c r="A2573" s="2">
        <v>45560</v>
      </c>
      <c r="B2573">
        <v>37411</v>
      </c>
      <c r="C2573" t="s">
        <v>91</v>
      </c>
      <c r="D2573" t="s">
        <v>78</v>
      </c>
      <c r="E2573" t="s">
        <v>53</v>
      </c>
      <c r="F2573" t="s">
        <v>88</v>
      </c>
      <c r="G2573" t="s">
        <v>110</v>
      </c>
      <c r="H2573" t="s">
        <v>33</v>
      </c>
      <c r="I2573">
        <v>156</v>
      </c>
      <c r="J2573" t="s">
        <v>19</v>
      </c>
      <c r="K2573" t="s">
        <v>29</v>
      </c>
      <c r="L2573">
        <v>7.22</v>
      </c>
      <c r="M2573" s="6">
        <f>tblSales[[#This Row],[Quantity]]*tblSales[[#This Row],[Unit Price]]</f>
        <v>1126.32</v>
      </c>
    </row>
    <row r="2574" spans="1:13" x14ac:dyDescent="0.25">
      <c r="A2574" s="2">
        <v>45560</v>
      </c>
      <c r="B2574">
        <v>37411</v>
      </c>
      <c r="C2574" t="s">
        <v>91</v>
      </c>
      <c r="D2574" t="s">
        <v>78</v>
      </c>
      <c r="E2574" t="s">
        <v>53</v>
      </c>
      <c r="F2574" t="s">
        <v>88</v>
      </c>
      <c r="G2574" t="s">
        <v>111</v>
      </c>
      <c r="H2574" t="s">
        <v>22</v>
      </c>
      <c r="I2574">
        <v>241</v>
      </c>
      <c r="J2574" t="s">
        <v>23</v>
      </c>
      <c r="K2574" t="s">
        <v>20</v>
      </c>
      <c r="L2574">
        <v>8.84</v>
      </c>
      <c r="M2574" s="6">
        <f>tblSales[[#This Row],[Quantity]]*tblSales[[#This Row],[Unit Price]]</f>
        <v>2130.44</v>
      </c>
    </row>
    <row r="2575" spans="1:13" x14ac:dyDescent="0.25">
      <c r="A2575" s="2">
        <v>45560</v>
      </c>
      <c r="B2575">
        <v>37411</v>
      </c>
      <c r="C2575" t="s">
        <v>91</v>
      </c>
      <c r="D2575" t="s">
        <v>78</v>
      </c>
      <c r="E2575" t="s">
        <v>53</v>
      </c>
      <c r="F2575" t="s">
        <v>88</v>
      </c>
      <c r="G2575" t="s">
        <v>103</v>
      </c>
      <c r="H2575" t="s">
        <v>18</v>
      </c>
      <c r="I2575">
        <v>318</v>
      </c>
      <c r="J2575" t="s">
        <v>23</v>
      </c>
      <c r="K2575" t="s">
        <v>24</v>
      </c>
      <c r="L2575">
        <v>10.83</v>
      </c>
      <c r="M2575" s="6">
        <f>tblSales[[#This Row],[Quantity]]*tblSales[[#This Row],[Unit Price]]</f>
        <v>3443.94</v>
      </c>
    </row>
    <row r="2576" spans="1:13" x14ac:dyDescent="0.25">
      <c r="A2576" s="2">
        <v>45560</v>
      </c>
      <c r="B2576">
        <v>37413</v>
      </c>
      <c r="C2576" t="s">
        <v>68</v>
      </c>
      <c r="D2576" t="s">
        <v>14</v>
      </c>
      <c r="E2576" t="s">
        <v>69</v>
      </c>
      <c r="F2576" t="s">
        <v>88</v>
      </c>
      <c r="G2576" t="s">
        <v>28</v>
      </c>
      <c r="H2576" t="s">
        <v>18</v>
      </c>
      <c r="I2576">
        <v>368</v>
      </c>
      <c r="J2576" t="s">
        <v>23</v>
      </c>
      <c r="K2576" t="s">
        <v>29</v>
      </c>
      <c r="L2576">
        <v>10.45</v>
      </c>
      <c r="M2576" s="6">
        <f>tblSales[[#This Row],[Quantity]]*tblSales[[#This Row],[Unit Price]]</f>
        <v>3845.6</v>
      </c>
    </row>
    <row r="2577" spans="1:13" x14ac:dyDescent="0.25">
      <c r="A2577" s="2">
        <v>45560</v>
      </c>
      <c r="B2577">
        <v>37413</v>
      </c>
      <c r="C2577" t="s">
        <v>68</v>
      </c>
      <c r="D2577" t="s">
        <v>14</v>
      </c>
      <c r="E2577" t="s">
        <v>69</v>
      </c>
      <c r="F2577" t="s">
        <v>88</v>
      </c>
      <c r="G2577" t="s">
        <v>126</v>
      </c>
      <c r="H2577" t="s">
        <v>33</v>
      </c>
      <c r="I2577">
        <v>133</v>
      </c>
      <c r="J2577" t="s">
        <v>26</v>
      </c>
      <c r="K2577" t="s">
        <v>27</v>
      </c>
      <c r="L2577">
        <v>6.98</v>
      </c>
      <c r="M2577" s="6">
        <f>tblSales[[#This Row],[Quantity]]*tblSales[[#This Row],[Unit Price]]</f>
        <v>928.34</v>
      </c>
    </row>
    <row r="2578" spans="1:13" x14ac:dyDescent="0.25">
      <c r="A2578" s="2">
        <v>45560</v>
      </c>
      <c r="B2578">
        <v>37413</v>
      </c>
      <c r="C2578" t="s">
        <v>68</v>
      </c>
      <c r="D2578" t="s">
        <v>14</v>
      </c>
      <c r="E2578" t="s">
        <v>69</v>
      </c>
      <c r="F2578" t="s">
        <v>88</v>
      </c>
      <c r="G2578" t="s">
        <v>89</v>
      </c>
      <c r="H2578" t="s">
        <v>18</v>
      </c>
      <c r="I2578">
        <v>72</v>
      </c>
      <c r="J2578" t="s">
        <v>23</v>
      </c>
      <c r="K2578" t="s">
        <v>27</v>
      </c>
      <c r="L2578">
        <v>10.67</v>
      </c>
      <c r="M2578" s="6">
        <f>tblSales[[#This Row],[Quantity]]*tblSales[[#This Row],[Unit Price]]</f>
        <v>768.24</v>
      </c>
    </row>
    <row r="2579" spans="1:13" x14ac:dyDescent="0.25">
      <c r="A2579" s="2">
        <v>45560</v>
      </c>
      <c r="B2579">
        <v>37413</v>
      </c>
      <c r="C2579" t="s">
        <v>68</v>
      </c>
      <c r="D2579" t="s">
        <v>14</v>
      </c>
      <c r="E2579" t="s">
        <v>69</v>
      </c>
      <c r="F2579" t="s">
        <v>88</v>
      </c>
      <c r="G2579" t="s">
        <v>60</v>
      </c>
      <c r="H2579" t="s">
        <v>22</v>
      </c>
      <c r="I2579">
        <v>148</v>
      </c>
      <c r="J2579" t="s">
        <v>19</v>
      </c>
      <c r="K2579" t="s">
        <v>27</v>
      </c>
      <c r="L2579">
        <v>7.34</v>
      </c>
      <c r="M2579" s="6">
        <f>tblSales[[#This Row],[Quantity]]*tblSales[[#This Row],[Unit Price]]</f>
        <v>1086.32</v>
      </c>
    </row>
    <row r="2580" spans="1:13" x14ac:dyDescent="0.25">
      <c r="A2580" s="2">
        <v>45560</v>
      </c>
      <c r="B2580">
        <v>37413</v>
      </c>
      <c r="C2580" t="s">
        <v>68</v>
      </c>
      <c r="D2580" t="s">
        <v>14</v>
      </c>
      <c r="E2580" t="s">
        <v>69</v>
      </c>
      <c r="F2580" t="s">
        <v>88</v>
      </c>
      <c r="G2580" t="s">
        <v>35</v>
      </c>
      <c r="H2580" t="s">
        <v>22</v>
      </c>
      <c r="I2580">
        <v>76</v>
      </c>
      <c r="J2580" t="s">
        <v>36</v>
      </c>
      <c r="K2580" t="s">
        <v>34</v>
      </c>
      <c r="L2580">
        <v>7</v>
      </c>
      <c r="M2580" s="6">
        <f>tblSales[[#This Row],[Quantity]]*tblSales[[#This Row],[Unit Price]]</f>
        <v>532</v>
      </c>
    </row>
    <row r="2581" spans="1:13" x14ac:dyDescent="0.25">
      <c r="A2581" s="2">
        <v>45561</v>
      </c>
      <c r="B2581">
        <v>37414</v>
      </c>
      <c r="C2581" t="s">
        <v>121</v>
      </c>
      <c r="D2581" t="s">
        <v>14</v>
      </c>
      <c r="E2581" t="s">
        <v>53</v>
      </c>
      <c r="F2581" t="s">
        <v>16</v>
      </c>
      <c r="G2581" t="s">
        <v>76</v>
      </c>
      <c r="H2581" t="s">
        <v>18</v>
      </c>
      <c r="I2581">
        <v>128</v>
      </c>
      <c r="J2581" t="s">
        <v>19</v>
      </c>
      <c r="K2581" t="s">
        <v>29</v>
      </c>
      <c r="L2581">
        <v>8.5500000000000007</v>
      </c>
      <c r="M2581" s="6">
        <f>tblSales[[#This Row],[Quantity]]*tblSales[[#This Row],[Unit Price]]</f>
        <v>1094.4000000000001</v>
      </c>
    </row>
    <row r="2582" spans="1:13" x14ac:dyDescent="0.25">
      <c r="A2582" s="2">
        <v>45561</v>
      </c>
      <c r="B2582">
        <v>37414</v>
      </c>
      <c r="C2582" t="s">
        <v>121</v>
      </c>
      <c r="D2582" t="s">
        <v>14</v>
      </c>
      <c r="E2582" t="s">
        <v>53</v>
      </c>
      <c r="F2582" t="s">
        <v>16</v>
      </c>
      <c r="G2582" t="s">
        <v>59</v>
      </c>
      <c r="H2582" t="s">
        <v>18</v>
      </c>
      <c r="I2582">
        <v>214</v>
      </c>
      <c r="J2582" t="s">
        <v>19</v>
      </c>
      <c r="K2582" t="s">
        <v>34</v>
      </c>
      <c r="L2582">
        <v>8.82</v>
      </c>
      <c r="M2582" s="6">
        <f>tblSales[[#This Row],[Quantity]]*tblSales[[#This Row],[Unit Price]]</f>
        <v>1887.48</v>
      </c>
    </row>
    <row r="2583" spans="1:13" x14ac:dyDescent="0.25">
      <c r="A2583" s="2">
        <v>45561</v>
      </c>
      <c r="B2583">
        <v>37414</v>
      </c>
      <c r="C2583" t="s">
        <v>121</v>
      </c>
      <c r="D2583" t="s">
        <v>14</v>
      </c>
      <c r="E2583" t="s">
        <v>53</v>
      </c>
      <c r="F2583" t="s">
        <v>16</v>
      </c>
      <c r="G2583" t="s">
        <v>111</v>
      </c>
      <c r="H2583" t="s">
        <v>22</v>
      </c>
      <c r="I2583">
        <v>234</v>
      </c>
      <c r="J2583" t="s">
        <v>23</v>
      </c>
      <c r="K2583" t="s">
        <v>20</v>
      </c>
      <c r="L2583">
        <v>9.42</v>
      </c>
      <c r="M2583" s="6">
        <f>tblSales[[#This Row],[Quantity]]*tblSales[[#This Row],[Unit Price]]</f>
        <v>2204.2800000000002</v>
      </c>
    </row>
    <row r="2584" spans="1:13" x14ac:dyDescent="0.25">
      <c r="A2584" s="2">
        <v>45561</v>
      </c>
      <c r="B2584">
        <v>37414</v>
      </c>
      <c r="C2584" t="s">
        <v>121</v>
      </c>
      <c r="D2584" t="s">
        <v>14</v>
      </c>
      <c r="E2584" t="s">
        <v>53</v>
      </c>
      <c r="F2584" t="s">
        <v>16</v>
      </c>
      <c r="G2584" t="s">
        <v>37</v>
      </c>
      <c r="H2584" t="s">
        <v>18</v>
      </c>
      <c r="I2584">
        <v>302</v>
      </c>
      <c r="J2584" t="s">
        <v>19</v>
      </c>
      <c r="K2584" t="s">
        <v>24</v>
      </c>
      <c r="L2584">
        <v>9.4499999999999993</v>
      </c>
      <c r="M2584" s="6">
        <f>tblSales[[#This Row],[Quantity]]*tblSales[[#This Row],[Unit Price]]</f>
        <v>2853.8999999999996</v>
      </c>
    </row>
    <row r="2585" spans="1:13" x14ac:dyDescent="0.25">
      <c r="A2585" s="2">
        <v>45561</v>
      </c>
      <c r="B2585">
        <v>37414</v>
      </c>
      <c r="C2585" t="s">
        <v>121</v>
      </c>
      <c r="D2585" t="s">
        <v>14</v>
      </c>
      <c r="E2585" t="s">
        <v>53</v>
      </c>
      <c r="F2585" t="s">
        <v>16</v>
      </c>
      <c r="G2585" t="s">
        <v>25</v>
      </c>
      <c r="H2585" t="s">
        <v>22</v>
      </c>
      <c r="I2585">
        <v>179</v>
      </c>
      <c r="J2585" t="s">
        <v>26</v>
      </c>
      <c r="K2585" t="s">
        <v>27</v>
      </c>
      <c r="L2585">
        <v>6.52</v>
      </c>
      <c r="M2585" s="6">
        <f>tblSales[[#This Row],[Quantity]]*tblSales[[#This Row],[Unit Price]]</f>
        <v>1167.08</v>
      </c>
    </row>
    <row r="2586" spans="1:13" x14ac:dyDescent="0.25">
      <c r="A2586" s="2">
        <v>45561</v>
      </c>
      <c r="B2586">
        <v>37415</v>
      </c>
      <c r="C2586" t="s">
        <v>128</v>
      </c>
      <c r="D2586" t="s">
        <v>41</v>
      </c>
      <c r="E2586" t="s">
        <v>83</v>
      </c>
      <c r="F2586" t="s">
        <v>16</v>
      </c>
      <c r="G2586" t="s">
        <v>80</v>
      </c>
      <c r="H2586" t="s">
        <v>18</v>
      </c>
      <c r="I2586">
        <v>64</v>
      </c>
      <c r="J2586" t="s">
        <v>36</v>
      </c>
      <c r="K2586" t="s">
        <v>24</v>
      </c>
      <c r="L2586">
        <v>10.039999999999999</v>
      </c>
      <c r="M2586" s="6">
        <f>tblSales[[#This Row],[Quantity]]*tblSales[[#This Row],[Unit Price]]</f>
        <v>642.55999999999995</v>
      </c>
    </row>
    <row r="2587" spans="1:13" x14ac:dyDescent="0.25">
      <c r="A2587" s="2">
        <v>45561</v>
      </c>
      <c r="B2587">
        <v>37415</v>
      </c>
      <c r="C2587" t="s">
        <v>128</v>
      </c>
      <c r="D2587" t="s">
        <v>41</v>
      </c>
      <c r="E2587" t="s">
        <v>83</v>
      </c>
      <c r="F2587" t="s">
        <v>16</v>
      </c>
      <c r="G2587" t="s">
        <v>71</v>
      </c>
      <c r="H2587" t="s">
        <v>22</v>
      </c>
      <c r="I2587">
        <v>24</v>
      </c>
      <c r="J2587" t="s">
        <v>19</v>
      </c>
      <c r="K2587" t="s">
        <v>20</v>
      </c>
      <c r="L2587">
        <v>8.68</v>
      </c>
      <c r="M2587" s="6">
        <f>tblSales[[#This Row],[Quantity]]*tblSales[[#This Row],[Unit Price]]</f>
        <v>208.32</v>
      </c>
    </row>
    <row r="2588" spans="1:13" x14ac:dyDescent="0.25">
      <c r="A2588" s="2">
        <v>45561</v>
      </c>
      <c r="B2588">
        <v>37415</v>
      </c>
      <c r="C2588" t="s">
        <v>128</v>
      </c>
      <c r="D2588" t="s">
        <v>41</v>
      </c>
      <c r="E2588" t="s">
        <v>83</v>
      </c>
      <c r="F2588" t="s">
        <v>16</v>
      </c>
      <c r="G2588" t="s">
        <v>39</v>
      </c>
      <c r="H2588" t="s">
        <v>18</v>
      </c>
      <c r="I2588">
        <v>61</v>
      </c>
      <c r="J2588" t="s">
        <v>26</v>
      </c>
      <c r="K2588" t="s">
        <v>27</v>
      </c>
      <c r="L2588">
        <v>8.73</v>
      </c>
      <c r="M2588" s="6">
        <f>tblSales[[#This Row],[Quantity]]*tblSales[[#This Row],[Unit Price]]</f>
        <v>532.53</v>
      </c>
    </row>
    <row r="2589" spans="1:13" x14ac:dyDescent="0.25">
      <c r="A2589" s="2">
        <v>45561</v>
      </c>
      <c r="B2589">
        <v>37415</v>
      </c>
      <c r="C2589" t="s">
        <v>128</v>
      </c>
      <c r="D2589" t="s">
        <v>41</v>
      </c>
      <c r="E2589" t="s">
        <v>83</v>
      </c>
      <c r="F2589" t="s">
        <v>16</v>
      </c>
      <c r="G2589" t="s">
        <v>104</v>
      </c>
      <c r="H2589" t="s">
        <v>33</v>
      </c>
      <c r="I2589">
        <v>81</v>
      </c>
      <c r="J2589" t="s">
        <v>23</v>
      </c>
      <c r="K2589" t="s">
        <v>24</v>
      </c>
      <c r="L2589">
        <v>11.69</v>
      </c>
      <c r="M2589" s="6">
        <f>tblSales[[#This Row],[Quantity]]*tblSales[[#This Row],[Unit Price]]</f>
        <v>946.89</v>
      </c>
    </row>
    <row r="2590" spans="1:13" x14ac:dyDescent="0.25">
      <c r="A2590" s="2">
        <v>45561</v>
      </c>
      <c r="B2590">
        <v>37415</v>
      </c>
      <c r="C2590" t="s">
        <v>128</v>
      </c>
      <c r="D2590" t="s">
        <v>41</v>
      </c>
      <c r="E2590" t="s">
        <v>83</v>
      </c>
      <c r="F2590" t="s">
        <v>16</v>
      </c>
      <c r="G2590" t="s">
        <v>62</v>
      </c>
      <c r="H2590" t="s">
        <v>33</v>
      </c>
      <c r="I2590">
        <v>43</v>
      </c>
      <c r="J2590" t="s">
        <v>36</v>
      </c>
      <c r="K2590" t="s">
        <v>20</v>
      </c>
      <c r="L2590">
        <v>8.7799999999999994</v>
      </c>
      <c r="M2590" s="6">
        <f>tblSales[[#This Row],[Quantity]]*tblSales[[#This Row],[Unit Price]]</f>
        <v>377.53999999999996</v>
      </c>
    </row>
    <row r="2591" spans="1:13" x14ac:dyDescent="0.25">
      <c r="A2591" s="2">
        <v>45561</v>
      </c>
      <c r="B2591">
        <v>37416</v>
      </c>
      <c r="C2591" t="s">
        <v>113</v>
      </c>
      <c r="D2591" t="s">
        <v>14</v>
      </c>
      <c r="E2591" t="s">
        <v>15</v>
      </c>
      <c r="F2591" t="s">
        <v>16</v>
      </c>
      <c r="G2591" t="s">
        <v>117</v>
      </c>
      <c r="H2591" t="s">
        <v>18</v>
      </c>
      <c r="I2591">
        <v>113</v>
      </c>
      <c r="J2591" t="s">
        <v>26</v>
      </c>
      <c r="K2591" t="s">
        <v>34</v>
      </c>
      <c r="L2591">
        <v>7.84</v>
      </c>
      <c r="M2591" s="6">
        <f>tblSales[[#This Row],[Quantity]]*tblSales[[#This Row],[Unit Price]]</f>
        <v>885.92</v>
      </c>
    </row>
    <row r="2592" spans="1:13" x14ac:dyDescent="0.25">
      <c r="A2592" s="2">
        <v>45561</v>
      </c>
      <c r="B2592">
        <v>37416</v>
      </c>
      <c r="C2592" t="s">
        <v>113</v>
      </c>
      <c r="D2592" t="s">
        <v>14</v>
      </c>
      <c r="E2592" t="s">
        <v>15</v>
      </c>
      <c r="F2592" t="s">
        <v>16</v>
      </c>
      <c r="G2592" t="s">
        <v>60</v>
      </c>
      <c r="H2592" t="s">
        <v>22</v>
      </c>
      <c r="I2592">
        <v>384</v>
      </c>
      <c r="J2592" t="s">
        <v>19</v>
      </c>
      <c r="K2592" t="s">
        <v>27</v>
      </c>
      <c r="L2592">
        <v>7.34</v>
      </c>
      <c r="M2592" s="6">
        <f>tblSales[[#This Row],[Quantity]]*tblSales[[#This Row],[Unit Price]]</f>
        <v>2818.56</v>
      </c>
    </row>
    <row r="2593" spans="1:13" x14ac:dyDescent="0.25">
      <c r="A2593" s="2">
        <v>45561</v>
      </c>
      <c r="B2593">
        <v>37416</v>
      </c>
      <c r="C2593" t="s">
        <v>113</v>
      </c>
      <c r="D2593" t="s">
        <v>14</v>
      </c>
      <c r="E2593" t="s">
        <v>15</v>
      </c>
      <c r="F2593" t="s">
        <v>16</v>
      </c>
      <c r="G2593" t="s">
        <v>89</v>
      </c>
      <c r="H2593" t="s">
        <v>18</v>
      </c>
      <c r="I2593">
        <v>34</v>
      </c>
      <c r="J2593" t="s">
        <v>23</v>
      </c>
      <c r="K2593" t="s">
        <v>27</v>
      </c>
      <c r="L2593">
        <v>10.67</v>
      </c>
      <c r="M2593" s="6">
        <f>tblSales[[#This Row],[Quantity]]*tblSales[[#This Row],[Unit Price]]</f>
        <v>362.78</v>
      </c>
    </row>
    <row r="2594" spans="1:13" x14ac:dyDescent="0.25">
      <c r="A2594" s="2">
        <v>45561</v>
      </c>
      <c r="B2594">
        <v>37416</v>
      </c>
      <c r="C2594" t="s">
        <v>113</v>
      </c>
      <c r="D2594" t="s">
        <v>14</v>
      </c>
      <c r="E2594" t="s">
        <v>15</v>
      </c>
      <c r="F2594" t="s">
        <v>16</v>
      </c>
      <c r="G2594" t="s">
        <v>55</v>
      </c>
      <c r="H2594" t="s">
        <v>22</v>
      </c>
      <c r="I2594">
        <v>325</v>
      </c>
      <c r="J2594" t="s">
        <v>36</v>
      </c>
      <c r="K2594" t="s">
        <v>27</v>
      </c>
      <c r="L2594">
        <v>6.93</v>
      </c>
      <c r="M2594" s="6">
        <f>tblSales[[#This Row],[Quantity]]*tblSales[[#This Row],[Unit Price]]</f>
        <v>2252.25</v>
      </c>
    </row>
    <row r="2595" spans="1:13" x14ac:dyDescent="0.25">
      <c r="A2595" s="2">
        <v>45561</v>
      </c>
      <c r="B2595">
        <v>37416</v>
      </c>
      <c r="C2595" t="s">
        <v>113</v>
      </c>
      <c r="D2595" t="s">
        <v>14</v>
      </c>
      <c r="E2595" t="s">
        <v>15</v>
      </c>
      <c r="F2595" t="s">
        <v>16</v>
      </c>
      <c r="G2595" t="s">
        <v>101</v>
      </c>
      <c r="H2595" t="s">
        <v>33</v>
      </c>
      <c r="I2595">
        <v>284</v>
      </c>
      <c r="J2595" t="s">
        <v>19</v>
      </c>
      <c r="K2595" t="s">
        <v>27</v>
      </c>
      <c r="L2595">
        <v>7.86</v>
      </c>
      <c r="M2595" s="6">
        <f>tblSales[[#This Row],[Quantity]]*tblSales[[#This Row],[Unit Price]]</f>
        <v>2232.2400000000002</v>
      </c>
    </row>
    <row r="2596" spans="1:13" x14ac:dyDescent="0.25">
      <c r="A2596" s="2">
        <v>45561</v>
      </c>
      <c r="B2596">
        <v>37417</v>
      </c>
      <c r="C2596" t="s">
        <v>179</v>
      </c>
      <c r="D2596" t="s">
        <v>46</v>
      </c>
      <c r="E2596" t="s">
        <v>79</v>
      </c>
      <c r="F2596" t="s">
        <v>16</v>
      </c>
      <c r="G2596" t="s">
        <v>39</v>
      </c>
      <c r="H2596" t="s">
        <v>18</v>
      </c>
      <c r="I2596">
        <v>1610</v>
      </c>
      <c r="J2596" t="s">
        <v>26</v>
      </c>
      <c r="K2596" t="s">
        <v>27</v>
      </c>
      <c r="L2596">
        <v>9.2200000000000006</v>
      </c>
      <c r="M2596" s="6">
        <f>tblSales[[#This Row],[Quantity]]*tblSales[[#This Row],[Unit Price]]</f>
        <v>14844.2</v>
      </c>
    </row>
    <row r="2597" spans="1:13" x14ac:dyDescent="0.25">
      <c r="A2597" s="2">
        <v>45561</v>
      </c>
      <c r="B2597">
        <v>37417</v>
      </c>
      <c r="C2597" t="s">
        <v>179</v>
      </c>
      <c r="D2597" t="s">
        <v>46</v>
      </c>
      <c r="E2597" t="s">
        <v>79</v>
      </c>
      <c r="F2597" t="s">
        <v>16</v>
      </c>
      <c r="G2597" t="s">
        <v>103</v>
      </c>
      <c r="H2597" t="s">
        <v>18</v>
      </c>
      <c r="I2597">
        <v>3730</v>
      </c>
      <c r="J2597" t="s">
        <v>23</v>
      </c>
      <c r="K2597" t="s">
        <v>24</v>
      </c>
      <c r="L2597">
        <v>13.72</v>
      </c>
      <c r="M2597" s="6">
        <f>tblSales[[#This Row],[Quantity]]*tblSales[[#This Row],[Unit Price]]</f>
        <v>51175.600000000006</v>
      </c>
    </row>
    <row r="2598" spans="1:13" x14ac:dyDescent="0.25">
      <c r="A2598" s="2">
        <v>45561</v>
      </c>
      <c r="B2598">
        <v>37417</v>
      </c>
      <c r="C2598" t="s">
        <v>179</v>
      </c>
      <c r="D2598" t="s">
        <v>46</v>
      </c>
      <c r="E2598" t="s">
        <v>79</v>
      </c>
      <c r="F2598" t="s">
        <v>16</v>
      </c>
      <c r="G2598" t="s">
        <v>28</v>
      </c>
      <c r="H2598" t="s">
        <v>18</v>
      </c>
      <c r="I2598">
        <v>2740</v>
      </c>
      <c r="J2598" t="s">
        <v>23</v>
      </c>
      <c r="K2598" t="s">
        <v>29</v>
      </c>
      <c r="L2598">
        <v>12.41</v>
      </c>
      <c r="M2598" s="6">
        <f>tblSales[[#This Row],[Quantity]]*tblSales[[#This Row],[Unit Price]]</f>
        <v>34003.4</v>
      </c>
    </row>
    <row r="2599" spans="1:13" x14ac:dyDescent="0.25">
      <c r="A2599" s="2">
        <v>45561</v>
      </c>
      <c r="B2599">
        <v>37417</v>
      </c>
      <c r="C2599" t="s">
        <v>179</v>
      </c>
      <c r="D2599" t="s">
        <v>46</v>
      </c>
      <c r="E2599" t="s">
        <v>79</v>
      </c>
      <c r="F2599" t="s">
        <v>16</v>
      </c>
      <c r="G2599" t="s">
        <v>132</v>
      </c>
      <c r="H2599" t="s">
        <v>18</v>
      </c>
      <c r="I2599">
        <v>1430</v>
      </c>
      <c r="J2599" t="s">
        <v>19</v>
      </c>
      <c r="K2599" t="s">
        <v>27</v>
      </c>
      <c r="L2599">
        <v>10.36</v>
      </c>
      <c r="M2599" s="6">
        <f>tblSales[[#This Row],[Quantity]]*tblSales[[#This Row],[Unit Price]]</f>
        <v>14814.8</v>
      </c>
    </row>
    <row r="2600" spans="1:13" x14ac:dyDescent="0.25">
      <c r="A2600" s="2">
        <v>45561</v>
      </c>
      <c r="B2600">
        <v>37417</v>
      </c>
      <c r="C2600" t="s">
        <v>179</v>
      </c>
      <c r="D2600" t="s">
        <v>46</v>
      </c>
      <c r="E2600" t="s">
        <v>79</v>
      </c>
      <c r="F2600" t="s">
        <v>16</v>
      </c>
      <c r="G2600" t="s">
        <v>112</v>
      </c>
      <c r="H2600" t="s">
        <v>18</v>
      </c>
      <c r="I2600">
        <v>3880</v>
      </c>
      <c r="J2600" t="s">
        <v>26</v>
      </c>
      <c r="K2600" t="s">
        <v>29</v>
      </c>
      <c r="L2600">
        <v>9.0299999999999994</v>
      </c>
      <c r="M2600" s="6">
        <f>tblSales[[#This Row],[Quantity]]*tblSales[[#This Row],[Unit Price]]</f>
        <v>35036.399999999994</v>
      </c>
    </row>
    <row r="2601" spans="1:13" x14ac:dyDescent="0.25">
      <c r="A2601" s="2">
        <v>45561</v>
      </c>
      <c r="B2601">
        <v>37418</v>
      </c>
      <c r="C2601" t="s">
        <v>97</v>
      </c>
      <c r="D2601" t="s">
        <v>14</v>
      </c>
      <c r="E2601" t="s">
        <v>15</v>
      </c>
      <c r="F2601" t="s">
        <v>16</v>
      </c>
      <c r="G2601" t="s">
        <v>132</v>
      </c>
      <c r="H2601" t="s">
        <v>18</v>
      </c>
      <c r="I2601">
        <v>276</v>
      </c>
      <c r="J2601" t="s">
        <v>19</v>
      </c>
      <c r="K2601" t="s">
        <v>27</v>
      </c>
      <c r="L2601">
        <v>8.73</v>
      </c>
      <c r="M2601" s="6">
        <f>tblSales[[#This Row],[Quantity]]*tblSales[[#This Row],[Unit Price]]</f>
        <v>2409.48</v>
      </c>
    </row>
    <row r="2602" spans="1:13" x14ac:dyDescent="0.25">
      <c r="A2602" s="2">
        <v>45561</v>
      </c>
      <c r="B2602">
        <v>37418</v>
      </c>
      <c r="C2602" t="s">
        <v>97</v>
      </c>
      <c r="D2602" t="s">
        <v>14</v>
      </c>
      <c r="E2602" t="s">
        <v>15</v>
      </c>
      <c r="F2602" t="s">
        <v>16</v>
      </c>
      <c r="G2602" t="s">
        <v>56</v>
      </c>
      <c r="H2602" t="s">
        <v>33</v>
      </c>
      <c r="I2602">
        <v>77</v>
      </c>
      <c r="J2602" t="s">
        <v>23</v>
      </c>
      <c r="K2602" t="s">
        <v>34</v>
      </c>
      <c r="L2602">
        <v>9.6999999999999993</v>
      </c>
      <c r="M2602" s="6">
        <f>tblSales[[#This Row],[Quantity]]*tblSales[[#This Row],[Unit Price]]</f>
        <v>746.9</v>
      </c>
    </row>
    <row r="2603" spans="1:13" x14ac:dyDescent="0.25">
      <c r="A2603" s="2">
        <v>45561</v>
      </c>
      <c r="B2603">
        <v>37418</v>
      </c>
      <c r="C2603" t="s">
        <v>97</v>
      </c>
      <c r="D2603" t="s">
        <v>14</v>
      </c>
      <c r="E2603" t="s">
        <v>15</v>
      </c>
      <c r="F2603" t="s">
        <v>16</v>
      </c>
      <c r="G2603" t="s">
        <v>86</v>
      </c>
      <c r="H2603" t="s">
        <v>33</v>
      </c>
      <c r="I2603">
        <v>142</v>
      </c>
      <c r="J2603" t="s">
        <v>19</v>
      </c>
      <c r="K2603" t="s">
        <v>20</v>
      </c>
      <c r="L2603">
        <v>8.26</v>
      </c>
      <c r="M2603" s="6">
        <f>tblSales[[#This Row],[Quantity]]*tblSales[[#This Row],[Unit Price]]</f>
        <v>1172.92</v>
      </c>
    </row>
    <row r="2604" spans="1:13" x14ac:dyDescent="0.25">
      <c r="A2604" s="2">
        <v>45561</v>
      </c>
      <c r="B2604">
        <v>37418</v>
      </c>
      <c r="C2604" t="s">
        <v>97</v>
      </c>
      <c r="D2604" t="s">
        <v>14</v>
      </c>
      <c r="E2604" t="s">
        <v>15</v>
      </c>
      <c r="F2604" t="s">
        <v>16</v>
      </c>
      <c r="G2604" t="s">
        <v>71</v>
      </c>
      <c r="H2604" t="s">
        <v>22</v>
      </c>
      <c r="I2604">
        <v>79</v>
      </c>
      <c r="J2604" t="s">
        <v>19</v>
      </c>
      <c r="K2604" t="s">
        <v>20</v>
      </c>
      <c r="L2604">
        <v>7.71</v>
      </c>
      <c r="M2604" s="6">
        <f>tblSales[[#This Row],[Quantity]]*tblSales[[#This Row],[Unit Price]]</f>
        <v>609.09</v>
      </c>
    </row>
    <row r="2605" spans="1:13" x14ac:dyDescent="0.25">
      <c r="A2605" s="2">
        <v>45561</v>
      </c>
      <c r="B2605">
        <v>37418</v>
      </c>
      <c r="C2605" t="s">
        <v>97</v>
      </c>
      <c r="D2605" t="s">
        <v>14</v>
      </c>
      <c r="E2605" t="s">
        <v>15</v>
      </c>
      <c r="F2605" t="s">
        <v>16</v>
      </c>
      <c r="G2605" t="s">
        <v>72</v>
      </c>
      <c r="H2605" t="s">
        <v>33</v>
      </c>
      <c r="I2605">
        <v>66</v>
      </c>
      <c r="J2605" t="s">
        <v>26</v>
      </c>
      <c r="K2605" t="s">
        <v>24</v>
      </c>
      <c r="L2605">
        <v>7.56</v>
      </c>
      <c r="M2605" s="6">
        <f>tblSales[[#This Row],[Quantity]]*tblSales[[#This Row],[Unit Price]]</f>
        <v>498.96</v>
      </c>
    </row>
    <row r="2606" spans="1:13" x14ac:dyDescent="0.25">
      <c r="A2606" s="2">
        <v>45561</v>
      </c>
      <c r="B2606">
        <v>37419</v>
      </c>
      <c r="C2606" t="s">
        <v>51</v>
      </c>
      <c r="D2606" t="s">
        <v>52</v>
      </c>
      <c r="E2606" t="s">
        <v>53</v>
      </c>
      <c r="F2606" t="s">
        <v>16</v>
      </c>
      <c r="G2606" t="s">
        <v>67</v>
      </c>
      <c r="H2606" t="s">
        <v>18</v>
      </c>
      <c r="I2606">
        <v>256</v>
      </c>
      <c r="J2606" t="s">
        <v>23</v>
      </c>
      <c r="K2606" t="s">
        <v>20</v>
      </c>
      <c r="L2606">
        <v>11.93</v>
      </c>
      <c r="M2606" s="6">
        <f>tblSales[[#This Row],[Quantity]]*tblSales[[#This Row],[Unit Price]]</f>
        <v>3054.08</v>
      </c>
    </row>
    <row r="2607" spans="1:13" x14ac:dyDescent="0.25">
      <c r="A2607" s="2">
        <v>45561</v>
      </c>
      <c r="B2607">
        <v>37419</v>
      </c>
      <c r="C2607" t="s">
        <v>51</v>
      </c>
      <c r="D2607" t="s">
        <v>52</v>
      </c>
      <c r="E2607" t="s">
        <v>53</v>
      </c>
      <c r="F2607" t="s">
        <v>16</v>
      </c>
      <c r="G2607" t="s">
        <v>28</v>
      </c>
      <c r="H2607" t="s">
        <v>18</v>
      </c>
      <c r="I2607">
        <v>156</v>
      </c>
      <c r="J2607" t="s">
        <v>23</v>
      </c>
      <c r="K2607" t="s">
        <v>29</v>
      </c>
      <c r="L2607">
        <v>11.1</v>
      </c>
      <c r="M2607" s="6">
        <f>tblSales[[#This Row],[Quantity]]*tblSales[[#This Row],[Unit Price]]</f>
        <v>1731.6</v>
      </c>
    </row>
    <row r="2608" spans="1:13" x14ac:dyDescent="0.25">
      <c r="A2608" s="2">
        <v>45561</v>
      </c>
      <c r="B2608">
        <v>37419</v>
      </c>
      <c r="C2608" t="s">
        <v>51</v>
      </c>
      <c r="D2608" t="s">
        <v>52</v>
      </c>
      <c r="E2608" t="s">
        <v>53</v>
      </c>
      <c r="F2608" t="s">
        <v>16</v>
      </c>
      <c r="G2608" t="s">
        <v>49</v>
      </c>
      <c r="H2608" t="s">
        <v>22</v>
      </c>
      <c r="I2608">
        <v>387</v>
      </c>
      <c r="J2608" t="s">
        <v>26</v>
      </c>
      <c r="K2608" t="s">
        <v>34</v>
      </c>
      <c r="L2608">
        <v>7</v>
      </c>
      <c r="M2608" s="6">
        <f>tblSales[[#This Row],[Quantity]]*tblSales[[#This Row],[Unit Price]]</f>
        <v>2709</v>
      </c>
    </row>
    <row r="2609" spans="1:13" x14ac:dyDescent="0.25">
      <c r="A2609" s="2">
        <v>45561</v>
      </c>
      <c r="B2609">
        <v>37419</v>
      </c>
      <c r="C2609" t="s">
        <v>51</v>
      </c>
      <c r="D2609" t="s">
        <v>52</v>
      </c>
      <c r="E2609" t="s">
        <v>53</v>
      </c>
      <c r="F2609" t="s">
        <v>16</v>
      </c>
      <c r="G2609" t="s">
        <v>104</v>
      </c>
      <c r="H2609" t="s">
        <v>33</v>
      </c>
      <c r="I2609">
        <v>254</v>
      </c>
      <c r="J2609" t="s">
        <v>23</v>
      </c>
      <c r="K2609" t="s">
        <v>24</v>
      </c>
      <c r="L2609">
        <v>11.04</v>
      </c>
      <c r="M2609" s="6">
        <f>tblSales[[#This Row],[Quantity]]*tblSales[[#This Row],[Unit Price]]</f>
        <v>2804.16</v>
      </c>
    </row>
    <row r="2610" spans="1:13" x14ac:dyDescent="0.25">
      <c r="A2610" s="2">
        <v>45561</v>
      </c>
      <c r="B2610">
        <v>37419</v>
      </c>
      <c r="C2610" t="s">
        <v>51</v>
      </c>
      <c r="D2610" t="s">
        <v>52</v>
      </c>
      <c r="E2610" t="s">
        <v>53</v>
      </c>
      <c r="F2610" t="s">
        <v>16</v>
      </c>
      <c r="G2610" t="s">
        <v>42</v>
      </c>
      <c r="H2610" t="s">
        <v>33</v>
      </c>
      <c r="I2610">
        <v>309</v>
      </c>
      <c r="J2610" t="s">
        <v>19</v>
      </c>
      <c r="K2610" t="s">
        <v>24</v>
      </c>
      <c r="L2610">
        <v>9.0399999999999991</v>
      </c>
      <c r="M2610" s="6">
        <f>tblSales[[#This Row],[Quantity]]*tblSales[[#This Row],[Unit Price]]</f>
        <v>2793.3599999999997</v>
      </c>
    </row>
    <row r="2611" spans="1:13" x14ac:dyDescent="0.25">
      <c r="A2611" s="2">
        <v>45562</v>
      </c>
      <c r="B2611">
        <v>37420</v>
      </c>
      <c r="C2611" t="s">
        <v>158</v>
      </c>
      <c r="D2611" t="s">
        <v>41</v>
      </c>
      <c r="E2611" t="s">
        <v>79</v>
      </c>
      <c r="F2611" t="s">
        <v>16</v>
      </c>
      <c r="G2611" t="s">
        <v>48</v>
      </c>
      <c r="H2611" t="s">
        <v>33</v>
      </c>
      <c r="I2611">
        <v>300</v>
      </c>
      <c r="J2611" t="s">
        <v>26</v>
      </c>
      <c r="K2611" t="s">
        <v>34</v>
      </c>
      <c r="L2611">
        <v>7.94</v>
      </c>
      <c r="M2611" s="6">
        <f>tblSales[[#This Row],[Quantity]]*tblSales[[#This Row],[Unit Price]]</f>
        <v>2382</v>
      </c>
    </row>
    <row r="2612" spans="1:13" x14ac:dyDescent="0.25">
      <c r="A2612" s="2">
        <v>45562</v>
      </c>
      <c r="B2612">
        <v>37420</v>
      </c>
      <c r="C2612" t="s">
        <v>158</v>
      </c>
      <c r="D2612" t="s">
        <v>41</v>
      </c>
      <c r="E2612" t="s">
        <v>79</v>
      </c>
      <c r="F2612" t="s">
        <v>16</v>
      </c>
      <c r="G2612" t="s">
        <v>47</v>
      </c>
      <c r="H2612" t="s">
        <v>22</v>
      </c>
      <c r="I2612">
        <v>387</v>
      </c>
      <c r="J2612" t="s">
        <v>26</v>
      </c>
      <c r="K2612" t="s">
        <v>20</v>
      </c>
      <c r="L2612">
        <v>7.71</v>
      </c>
      <c r="M2612" s="6">
        <f>tblSales[[#This Row],[Quantity]]*tblSales[[#This Row],[Unit Price]]</f>
        <v>2983.77</v>
      </c>
    </row>
    <row r="2613" spans="1:13" x14ac:dyDescent="0.25">
      <c r="A2613" s="2">
        <v>45562</v>
      </c>
      <c r="B2613">
        <v>37420</v>
      </c>
      <c r="C2613" t="s">
        <v>158</v>
      </c>
      <c r="D2613" t="s">
        <v>41</v>
      </c>
      <c r="E2613" t="s">
        <v>79</v>
      </c>
      <c r="F2613" t="s">
        <v>16</v>
      </c>
      <c r="G2613" t="s">
        <v>66</v>
      </c>
      <c r="H2613" t="s">
        <v>18</v>
      </c>
      <c r="I2613">
        <v>395</v>
      </c>
      <c r="J2613" t="s">
        <v>23</v>
      </c>
      <c r="K2613" t="s">
        <v>34</v>
      </c>
      <c r="L2613">
        <v>12.13</v>
      </c>
      <c r="M2613" s="6">
        <f>tblSales[[#This Row],[Quantity]]*tblSales[[#This Row],[Unit Price]]</f>
        <v>4791.3500000000004</v>
      </c>
    </row>
    <row r="2614" spans="1:13" x14ac:dyDescent="0.25">
      <c r="A2614" s="2">
        <v>45562</v>
      </c>
      <c r="B2614">
        <v>37420</v>
      </c>
      <c r="C2614" t="s">
        <v>158</v>
      </c>
      <c r="D2614" t="s">
        <v>41</v>
      </c>
      <c r="E2614" t="s">
        <v>79</v>
      </c>
      <c r="F2614" t="s">
        <v>16</v>
      </c>
      <c r="G2614" t="s">
        <v>107</v>
      </c>
      <c r="H2614" t="s">
        <v>22</v>
      </c>
      <c r="I2614">
        <v>362</v>
      </c>
      <c r="J2614" t="s">
        <v>36</v>
      </c>
      <c r="K2614" t="s">
        <v>20</v>
      </c>
      <c r="L2614">
        <v>8.19</v>
      </c>
      <c r="M2614" s="6">
        <f>tblSales[[#This Row],[Quantity]]*tblSales[[#This Row],[Unit Price]]</f>
        <v>2964.7799999999997</v>
      </c>
    </row>
    <row r="2615" spans="1:13" x14ac:dyDescent="0.25">
      <c r="A2615" s="2">
        <v>45562</v>
      </c>
      <c r="B2615">
        <v>37420</v>
      </c>
      <c r="C2615" t="s">
        <v>158</v>
      </c>
      <c r="D2615" t="s">
        <v>41</v>
      </c>
      <c r="E2615" t="s">
        <v>79</v>
      </c>
      <c r="F2615" t="s">
        <v>16</v>
      </c>
      <c r="G2615" t="s">
        <v>110</v>
      </c>
      <c r="H2615" t="s">
        <v>33</v>
      </c>
      <c r="I2615">
        <v>242</v>
      </c>
      <c r="J2615" t="s">
        <v>19</v>
      </c>
      <c r="K2615" t="s">
        <v>29</v>
      </c>
      <c r="L2615">
        <v>8.66</v>
      </c>
      <c r="M2615" s="6">
        <f>tblSales[[#This Row],[Quantity]]*tblSales[[#This Row],[Unit Price]]</f>
        <v>2095.7200000000003</v>
      </c>
    </row>
    <row r="2616" spans="1:13" x14ac:dyDescent="0.25">
      <c r="A2616" s="2">
        <v>45562</v>
      </c>
      <c r="B2616">
        <v>37421</v>
      </c>
      <c r="C2616" t="s">
        <v>116</v>
      </c>
      <c r="D2616" t="s">
        <v>78</v>
      </c>
      <c r="E2616" t="s">
        <v>83</v>
      </c>
      <c r="F2616" t="s">
        <v>16</v>
      </c>
      <c r="G2616" t="s">
        <v>17</v>
      </c>
      <c r="H2616" t="s">
        <v>18</v>
      </c>
      <c r="I2616">
        <v>209</v>
      </c>
      <c r="J2616" t="s">
        <v>19</v>
      </c>
      <c r="K2616" t="s">
        <v>20</v>
      </c>
      <c r="L2616">
        <v>8.61</v>
      </c>
      <c r="M2616" s="6">
        <f>tblSales[[#This Row],[Quantity]]*tblSales[[#This Row],[Unit Price]]</f>
        <v>1799.4899999999998</v>
      </c>
    </row>
    <row r="2617" spans="1:13" x14ac:dyDescent="0.25">
      <c r="A2617" s="2">
        <v>45562</v>
      </c>
      <c r="B2617">
        <v>37421</v>
      </c>
      <c r="C2617" t="s">
        <v>116</v>
      </c>
      <c r="D2617" t="s">
        <v>78</v>
      </c>
      <c r="E2617" t="s">
        <v>83</v>
      </c>
      <c r="F2617" t="s">
        <v>16</v>
      </c>
      <c r="G2617" t="s">
        <v>37</v>
      </c>
      <c r="H2617" t="s">
        <v>18</v>
      </c>
      <c r="I2617">
        <v>198</v>
      </c>
      <c r="J2617" t="s">
        <v>19</v>
      </c>
      <c r="K2617" t="s">
        <v>24</v>
      </c>
      <c r="L2617">
        <v>8.86</v>
      </c>
      <c r="M2617" s="6">
        <f>tblSales[[#This Row],[Quantity]]*tblSales[[#This Row],[Unit Price]]</f>
        <v>1754.28</v>
      </c>
    </row>
    <row r="2618" spans="1:13" x14ac:dyDescent="0.25">
      <c r="A2618" s="2">
        <v>45562</v>
      </c>
      <c r="B2618">
        <v>37421</v>
      </c>
      <c r="C2618" t="s">
        <v>116</v>
      </c>
      <c r="D2618" t="s">
        <v>78</v>
      </c>
      <c r="E2618" t="s">
        <v>83</v>
      </c>
      <c r="F2618" t="s">
        <v>16</v>
      </c>
      <c r="G2618" t="s">
        <v>81</v>
      </c>
      <c r="H2618" t="s">
        <v>22</v>
      </c>
      <c r="I2618">
        <v>70</v>
      </c>
      <c r="J2618" t="s">
        <v>36</v>
      </c>
      <c r="K2618" t="s">
        <v>24</v>
      </c>
      <c r="L2618">
        <v>7.03</v>
      </c>
      <c r="M2618" s="6">
        <f>tblSales[[#This Row],[Quantity]]*tblSales[[#This Row],[Unit Price]]</f>
        <v>492.1</v>
      </c>
    </row>
    <row r="2619" spans="1:13" x14ac:dyDescent="0.25">
      <c r="A2619" s="2">
        <v>45562</v>
      </c>
      <c r="B2619">
        <v>37421</v>
      </c>
      <c r="C2619" t="s">
        <v>116</v>
      </c>
      <c r="D2619" t="s">
        <v>78</v>
      </c>
      <c r="E2619" t="s">
        <v>83</v>
      </c>
      <c r="F2619" t="s">
        <v>16</v>
      </c>
      <c r="G2619" t="s">
        <v>81</v>
      </c>
      <c r="H2619" t="s">
        <v>22</v>
      </c>
      <c r="I2619">
        <v>256</v>
      </c>
      <c r="J2619" t="s">
        <v>36</v>
      </c>
      <c r="K2619" t="s">
        <v>24</v>
      </c>
      <c r="L2619">
        <v>7.03</v>
      </c>
      <c r="M2619" s="6">
        <f>tblSales[[#This Row],[Quantity]]*tblSales[[#This Row],[Unit Price]]</f>
        <v>1799.68</v>
      </c>
    </row>
    <row r="2620" spans="1:13" x14ac:dyDescent="0.25">
      <c r="A2620" s="2">
        <v>45562</v>
      </c>
      <c r="B2620">
        <v>37421</v>
      </c>
      <c r="C2620" t="s">
        <v>116</v>
      </c>
      <c r="D2620" t="s">
        <v>78</v>
      </c>
      <c r="E2620" t="s">
        <v>83</v>
      </c>
      <c r="F2620" t="s">
        <v>16</v>
      </c>
      <c r="G2620" t="s">
        <v>55</v>
      </c>
      <c r="H2620" t="s">
        <v>22</v>
      </c>
      <c r="I2620">
        <v>285</v>
      </c>
      <c r="J2620" t="s">
        <v>36</v>
      </c>
      <c r="K2620" t="s">
        <v>27</v>
      </c>
      <c r="L2620">
        <v>6.5</v>
      </c>
      <c r="M2620" s="6">
        <f>tblSales[[#This Row],[Quantity]]*tblSales[[#This Row],[Unit Price]]</f>
        <v>1852.5</v>
      </c>
    </row>
    <row r="2621" spans="1:13" x14ac:dyDescent="0.25">
      <c r="A2621" s="2">
        <v>45562</v>
      </c>
      <c r="B2621">
        <v>37422</v>
      </c>
      <c r="C2621" t="s">
        <v>198</v>
      </c>
      <c r="D2621" t="s">
        <v>52</v>
      </c>
      <c r="E2621" t="s">
        <v>83</v>
      </c>
      <c r="F2621" t="s">
        <v>16</v>
      </c>
      <c r="G2621" t="s">
        <v>59</v>
      </c>
      <c r="H2621" t="s">
        <v>18</v>
      </c>
      <c r="I2621">
        <v>374</v>
      </c>
      <c r="J2621" t="s">
        <v>19</v>
      </c>
      <c r="K2621" t="s">
        <v>34</v>
      </c>
      <c r="L2621">
        <v>9.3800000000000008</v>
      </c>
      <c r="M2621" s="6">
        <f>tblSales[[#This Row],[Quantity]]*tblSales[[#This Row],[Unit Price]]</f>
        <v>3508.1200000000003</v>
      </c>
    </row>
    <row r="2622" spans="1:13" x14ac:dyDescent="0.25">
      <c r="A2622" s="2">
        <v>45562</v>
      </c>
      <c r="B2622">
        <v>37422</v>
      </c>
      <c r="C2622" t="s">
        <v>198</v>
      </c>
      <c r="D2622" t="s">
        <v>52</v>
      </c>
      <c r="E2622" t="s">
        <v>83</v>
      </c>
      <c r="F2622" t="s">
        <v>16</v>
      </c>
      <c r="G2622" t="s">
        <v>67</v>
      </c>
      <c r="H2622" t="s">
        <v>18</v>
      </c>
      <c r="I2622">
        <v>198</v>
      </c>
      <c r="J2622" t="s">
        <v>23</v>
      </c>
      <c r="K2622" t="s">
        <v>20</v>
      </c>
      <c r="L2622">
        <v>11.93</v>
      </c>
      <c r="M2622" s="6">
        <f>tblSales[[#This Row],[Quantity]]*tblSales[[#This Row],[Unit Price]]</f>
        <v>2362.14</v>
      </c>
    </row>
    <row r="2623" spans="1:13" x14ac:dyDescent="0.25">
      <c r="A2623" s="2">
        <v>45562</v>
      </c>
      <c r="B2623">
        <v>37422</v>
      </c>
      <c r="C2623" t="s">
        <v>198</v>
      </c>
      <c r="D2623" t="s">
        <v>52</v>
      </c>
      <c r="E2623" t="s">
        <v>83</v>
      </c>
      <c r="F2623" t="s">
        <v>16</v>
      </c>
      <c r="G2623" t="s">
        <v>95</v>
      </c>
      <c r="H2623" t="s">
        <v>18</v>
      </c>
      <c r="I2623">
        <v>335</v>
      </c>
      <c r="J2623" t="s">
        <v>36</v>
      </c>
      <c r="K2623" t="s">
        <v>27</v>
      </c>
      <c r="L2623">
        <v>8.76</v>
      </c>
      <c r="M2623" s="6">
        <f>tblSales[[#This Row],[Quantity]]*tblSales[[#This Row],[Unit Price]]</f>
        <v>2934.6</v>
      </c>
    </row>
    <row r="2624" spans="1:13" x14ac:dyDescent="0.25">
      <c r="A2624" s="2">
        <v>45562</v>
      </c>
      <c r="B2624">
        <v>37422</v>
      </c>
      <c r="C2624" t="s">
        <v>198</v>
      </c>
      <c r="D2624" t="s">
        <v>52</v>
      </c>
      <c r="E2624" t="s">
        <v>83</v>
      </c>
      <c r="F2624" t="s">
        <v>16</v>
      </c>
      <c r="G2624" t="s">
        <v>49</v>
      </c>
      <c r="H2624" t="s">
        <v>22</v>
      </c>
      <c r="I2624">
        <v>343</v>
      </c>
      <c r="J2624" t="s">
        <v>26</v>
      </c>
      <c r="K2624" t="s">
        <v>34</v>
      </c>
      <c r="L2624">
        <v>7</v>
      </c>
      <c r="M2624" s="6">
        <f>tblSales[[#This Row],[Quantity]]*tblSales[[#This Row],[Unit Price]]</f>
        <v>2401</v>
      </c>
    </row>
    <row r="2625" spans="1:13" x14ac:dyDescent="0.25">
      <c r="A2625" s="2">
        <v>45562</v>
      </c>
      <c r="B2625">
        <v>37422</v>
      </c>
      <c r="C2625" t="s">
        <v>198</v>
      </c>
      <c r="D2625" t="s">
        <v>52</v>
      </c>
      <c r="E2625" t="s">
        <v>83</v>
      </c>
      <c r="F2625" t="s">
        <v>16</v>
      </c>
      <c r="G2625" t="s">
        <v>17</v>
      </c>
      <c r="H2625" t="s">
        <v>18</v>
      </c>
      <c r="I2625">
        <v>27</v>
      </c>
      <c r="J2625" t="s">
        <v>19</v>
      </c>
      <c r="K2625" t="s">
        <v>20</v>
      </c>
      <c r="L2625">
        <v>9.76</v>
      </c>
      <c r="M2625" s="6">
        <f>tblSales[[#This Row],[Quantity]]*tblSales[[#This Row],[Unit Price]]</f>
        <v>263.52</v>
      </c>
    </row>
    <row r="2626" spans="1:13" x14ac:dyDescent="0.25">
      <c r="A2626" s="2">
        <v>45562</v>
      </c>
      <c r="B2626">
        <v>37423</v>
      </c>
      <c r="C2626" t="s">
        <v>148</v>
      </c>
      <c r="D2626" t="s">
        <v>52</v>
      </c>
      <c r="E2626" t="s">
        <v>69</v>
      </c>
      <c r="F2626" t="s">
        <v>16</v>
      </c>
      <c r="G2626" t="s">
        <v>37</v>
      </c>
      <c r="H2626" t="s">
        <v>18</v>
      </c>
      <c r="I2626">
        <v>660</v>
      </c>
      <c r="J2626" t="s">
        <v>19</v>
      </c>
      <c r="K2626" t="s">
        <v>24</v>
      </c>
      <c r="L2626">
        <v>10.039999999999999</v>
      </c>
      <c r="M2626" s="6">
        <f>tblSales[[#This Row],[Quantity]]*tblSales[[#This Row],[Unit Price]]</f>
        <v>6626.4</v>
      </c>
    </row>
    <row r="2627" spans="1:13" x14ac:dyDescent="0.25">
      <c r="A2627" s="2">
        <v>45562</v>
      </c>
      <c r="B2627">
        <v>37423</v>
      </c>
      <c r="C2627" t="s">
        <v>148</v>
      </c>
      <c r="D2627" t="s">
        <v>52</v>
      </c>
      <c r="E2627" t="s">
        <v>69</v>
      </c>
      <c r="F2627" t="s">
        <v>16</v>
      </c>
      <c r="G2627" t="s">
        <v>60</v>
      </c>
      <c r="H2627" t="s">
        <v>22</v>
      </c>
      <c r="I2627">
        <v>993</v>
      </c>
      <c r="J2627" t="s">
        <v>19</v>
      </c>
      <c r="K2627" t="s">
        <v>27</v>
      </c>
      <c r="L2627">
        <v>7.79</v>
      </c>
      <c r="M2627" s="6">
        <f>tblSales[[#This Row],[Quantity]]*tblSales[[#This Row],[Unit Price]]</f>
        <v>7735.47</v>
      </c>
    </row>
    <row r="2628" spans="1:13" x14ac:dyDescent="0.25">
      <c r="A2628" s="2">
        <v>45562</v>
      </c>
      <c r="B2628">
        <v>37423</v>
      </c>
      <c r="C2628" t="s">
        <v>148</v>
      </c>
      <c r="D2628" t="s">
        <v>52</v>
      </c>
      <c r="E2628" t="s">
        <v>69</v>
      </c>
      <c r="F2628" t="s">
        <v>16</v>
      </c>
      <c r="G2628" t="s">
        <v>81</v>
      </c>
      <c r="H2628" t="s">
        <v>22</v>
      </c>
      <c r="I2628">
        <v>96</v>
      </c>
      <c r="J2628" t="s">
        <v>36</v>
      </c>
      <c r="K2628" t="s">
        <v>24</v>
      </c>
      <c r="L2628">
        <v>7.96</v>
      </c>
      <c r="M2628" s="6">
        <f>tblSales[[#This Row],[Quantity]]*tblSales[[#This Row],[Unit Price]]</f>
        <v>764.16</v>
      </c>
    </row>
    <row r="2629" spans="1:13" x14ac:dyDescent="0.25">
      <c r="A2629" s="2">
        <v>45562</v>
      </c>
      <c r="B2629">
        <v>37423</v>
      </c>
      <c r="C2629" t="s">
        <v>148</v>
      </c>
      <c r="D2629" t="s">
        <v>52</v>
      </c>
      <c r="E2629" t="s">
        <v>69</v>
      </c>
      <c r="F2629" t="s">
        <v>16</v>
      </c>
      <c r="G2629" t="s">
        <v>38</v>
      </c>
      <c r="H2629" t="s">
        <v>33</v>
      </c>
      <c r="I2629">
        <v>267</v>
      </c>
      <c r="J2629" t="s">
        <v>23</v>
      </c>
      <c r="K2629" t="s">
        <v>27</v>
      </c>
      <c r="L2629">
        <v>10.199999999999999</v>
      </c>
      <c r="M2629" s="6">
        <f>tblSales[[#This Row],[Quantity]]*tblSales[[#This Row],[Unit Price]]</f>
        <v>2723.3999999999996</v>
      </c>
    </row>
    <row r="2630" spans="1:13" x14ac:dyDescent="0.25">
      <c r="A2630" s="2">
        <v>45562</v>
      </c>
      <c r="B2630">
        <v>37423</v>
      </c>
      <c r="C2630" t="s">
        <v>148</v>
      </c>
      <c r="D2630" t="s">
        <v>52</v>
      </c>
      <c r="E2630" t="s">
        <v>69</v>
      </c>
      <c r="F2630" t="s">
        <v>16</v>
      </c>
      <c r="G2630" t="s">
        <v>96</v>
      </c>
      <c r="H2630" t="s">
        <v>22</v>
      </c>
      <c r="I2630">
        <v>813</v>
      </c>
      <c r="J2630" t="s">
        <v>19</v>
      </c>
      <c r="K2630" t="s">
        <v>34</v>
      </c>
      <c r="L2630">
        <v>7.87</v>
      </c>
      <c r="M2630" s="6">
        <f>tblSales[[#This Row],[Quantity]]*tblSales[[#This Row],[Unit Price]]</f>
        <v>6398.31</v>
      </c>
    </row>
    <row r="2631" spans="1:13" x14ac:dyDescent="0.25">
      <c r="A2631" s="2">
        <v>45562</v>
      </c>
      <c r="B2631">
        <v>37424</v>
      </c>
      <c r="C2631" t="s">
        <v>186</v>
      </c>
      <c r="D2631" t="s">
        <v>14</v>
      </c>
      <c r="E2631" t="s">
        <v>83</v>
      </c>
      <c r="F2631" t="s">
        <v>16</v>
      </c>
      <c r="G2631" t="s">
        <v>112</v>
      </c>
      <c r="H2631" t="s">
        <v>18</v>
      </c>
      <c r="I2631">
        <v>34</v>
      </c>
      <c r="J2631" t="s">
        <v>26</v>
      </c>
      <c r="K2631" t="s">
        <v>29</v>
      </c>
      <c r="L2631">
        <v>7.6</v>
      </c>
      <c r="M2631" s="6">
        <f>tblSales[[#This Row],[Quantity]]*tblSales[[#This Row],[Unit Price]]</f>
        <v>258.39999999999998</v>
      </c>
    </row>
    <row r="2632" spans="1:13" x14ac:dyDescent="0.25">
      <c r="A2632" s="2">
        <v>45562</v>
      </c>
      <c r="B2632">
        <v>37424</v>
      </c>
      <c r="C2632" t="s">
        <v>186</v>
      </c>
      <c r="D2632" t="s">
        <v>14</v>
      </c>
      <c r="E2632" t="s">
        <v>83</v>
      </c>
      <c r="F2632" t="s">
        <v>16</v>
      </c>
      <c r="G2632" t="s">
        <v>89</v>
      </c>
      <c r="H2632" t="s">
        <v>18</v>
      </c>
      <c r="I2632">
        <v>54</v>
      </c>
      <c r="J2632" t="s">
        <v>23</v>
      </c>
      <c r="K2632" t="s">
        <v>27</v>
      </c>
      <c r="L2632">
        <v>10.67</v>
      </c>
      <c r="M2632" s="6">
        <f>tblSales[[#This Row],[Quantity]]*tblSales[[#This Row],[Unit Price]]</f>
        <v>576.17999999999995</v>
      </c>
    </row>
    <row r="2633" spans="1:13" x14ac:dyDescent="0.25">
      <c r="A2633" s="2">
        <v>45562</v>
      </c>
      <c r="B2633">
        <v>37424</v>
      </c>
      <c r="C2633" t="s">
        <v>186</v>
      </c>
      <c r="D2633" t="s">
        <v>14</v>
      </c>
      <c r="E2633" t="s">
        <v>83</v>
      </c>
      <c r="F2633" t="s">
        <v>16</v>
      </c>
      <c r="G2633" t="s">
        <v>49</v>
      </c>
      <c r="H2633" t="s">
        <v>22</v>
      </c>
      <c r="I2633">
        <v>176</v>
      </c>
      <c r="J2633" t="s">
        <v>26</v>
      </c>
      <c r="K2633" t="s">
        <v>34</v>
      </c>
      <c r="L2633">
        <v>6.58</v>
      </c>
      <c r="M2633" s="6">
        <f>tblSales[[#This Row],[Quantity]]*tblSales[[#This Row],[Unit Price]]</f>
        <v>1158.08</v>
      </c>
    </row>
    <row r="2634" spans="1:13" x14ac:dyDescent="0.25">
      <c r="A2634" s="2">
        <v>45562</v>
      </c>
      <c r="B2634">
        <v>37424</v>
      </c>
      <c r="C2634" t="s">
        <v>186</v>
      </c>
      <c r="D2634" t="s">
        <v>14</v>
      </c>
      <c r="E2634" t="s">
        <v>83</v>
      </c>
      <c r="F2634" t="s">
        <v>16</v>
      </c>
      <c r="G2634" t="s">
        <v>37</v>
      </c>
      <c r="H2634" t="s">
        <v>18</v>
      </c>
      <c r="I2634">
        <v>225</v>
      </c>
      <c r="J2634" t="s">
        <v>19</v>
      </c>
      <c r="K2634" t="s">
        <v>24</v>
      </c>
      <c r="L2634">
        <v>9.4499999999999993</v>
      </c>
      <c r="M2634" s="6">
        <f>tblSales[[#This Row],[Quantity]]*tblSales[[#This Row],[Unit Price]]</f>
        <v>2126.25</v>
      </c>
    </row>
    <row r="2635" spans="1:13" x14ac:dyDescent="0.25">
      <c r="A2635" s="2">
        <v>45562</v>
      </c>
      <c r="B2635">
        <v>37424</v>
      </c>
      <c r="C2635" t="s">
        <v>186</v>
      </c>
      <c r="D2635" t="s">
        <v>14</v>
      </c>
      <c r="E2635" t="s">
        <v>83</v>
      </c>
      <c r="F2635" t="s">
        <v>16</v>
      </c>
      <c r="G2635" t="s">
        <v>60</v>
      </c>
      <c r="H2635" t="s">
        <v>22</v>
      </c>
      <c r="I2635">
        <v>225</v>
      </c>
      <c r="J2635" t="s">
        <v>19</v>
      </c>
      <c r="K2635" t="s">
        <v>27</v>
      </c>
      <c r="L2635">
        <v>7.34</v>
      </c>
      <c r="M2635" s="6">
        <f>tblSales[[#This Row],[Quantity]]*tblSales[[#This Row],[Unit Price]]</f>
        <v>1651.5</v>
      </c>
    </row>
    <row r="2636" spans="1:13" x14ac:dyDescent="0.25">
      <c r="A2636" s="2">
        <v>45562</v>
      </c>
      <c r="B2636">
        <v>37425</v>
      </c>
      <c r="C2636" t="s">
        <v>125</v>
      </c>
      <c r="D2636" t="s">
        <v>52</v>
      </c>
      <c r="E2636" t="s">
        <v>79</v>
      </c>
      <c r="F2636" t="s">
        <v>16</v>
      </c>
      <c r="G2636" t="s">
        <v>50</v>
      </c>
      <c r="H2636" t="s">
        <v>18</v>
      </c>
      <c r="I2636" s="8">
        <v>1532</v>
      </c>
      <c r="J2636" t="s">
        <v>26</v>
      </c>
      <c r="K2636" t="s">
        <v>20</v>
      </c>
      <c r="L2636">
        <v>8.67</v>
      </c>
      <c r="M2636" s="6">
        <f>tblSales[[#This Row],[Quantity]]*tblSales[[#This Row],[Unit Price]]</f>
        <v>13282.44</v>
      </c>
    </row>
    <row r="2637" spans="1:13" x14ac:dyDescent="0.25">
      <c r="A2637" s="2">
        <v>45562</v>
      </c>
      <c r="B2637">
        <v>37425</v>
      </c>
      <c r="C2637" t="s">
        <v>125</v>
      </c>
      <c r="D2637" t="s">
        <v>52</v>
      </c>
      <c r="E2637" t="s">
        <v>79</v>
      </c>
      <c r="F2637" t="s">
        <v>16</v>
      </c>
      <c r="G2637" t="s">
        <v>35</v>
      </c>
      <c r="H2637" t="s">
        <v>22</v>
      </c>
      <c r="I2637" s="8">
        <v>524</v>
      </c>
      <c r="J2637" t="s">
        <v>36</v>
      </c>
      <c r="K2637" t="s">
        <v>34</v>
      </c>
      <c r="L2637">
        <v>7.44</v>
      </c>
      <c r="M2637" s="6">
        <f>tblSales[[#This Row],[Quantity]]*tblSales[[#This Row],[Unit Price]]</f>
        <v>3898.5600000000004</v>
      </c>
    </row>
    <row r="2638" spans="1:13" x14ac:dyDescent="0.25">
      <c r="A2638" s="2">
        <v>45562</v>
      </c>
      <c r="B2638">
        <v>37425</v>
      </c>
      <c r="C2638" t="s">
        <v>125</v>
      </c>
      <c r="D2638" t="s">
        <v>52</v>
      </c>
      <c r="E2638" t="s">
        <v>79</v>
      </c>
      <c r="F2638" t="s">
        <v>16</v>
      </c>
      <c r="G2638" t="s">
        <v>101</v>
      </c>
      <c r="H2638" t="s">
        <v>33</v>
      </c>
      <c r="I2638" s="8">
        <v>2174</v>
      </c>
      <c r="J2638" t="s">
        <v>19</v>
      </c>
      <c r="K2638" t="s">
        <v>27</v>
      </c>
      <c r="L2638">
        <v>8.35</v>
      </c>
      <c r="M2638" s="6">
        <f>tblSales[[#This Row],[Quantity]]*tblSales[[#This Row],[Unit Price]]</f>
        <v>18152.899999999998</v>
      </c>
    </row>
    <row r="2639" spans="1:13" x14ac:dyDescent="0.25">
      <c r="A2639" s="2">
        <v>45562</v>
      </c>
      <c r="B2639">
        <v>37425</v>
      </c>
      <c r="C2639" t="s">
        <v>125</v>
      </c>
      <c r="D2639" t="s">
        <v>52</v>
      </c>
      <c r="E2639" t="s">
        <v>79</v>
      </c>
      <c r="F2639" t="s">
        <v>16</v>
      </c>
      <c r="G2639" t="s">
        <v>95</v>
      </c>
      <c r="H2639" t="s">
        <v>18</v>
      </c>
      <c r="I2639" s="8">
        <v>1136</v>
      </c>
      <c r="J2639" t="s">
        <v>36</v>
      </c>
      <c r="K2639" t="s">
        <v>27</v>
      </c>
      <c r="L2639">
        <v>8.76</v>
      </c>
      <c r="M2639" s="6">
        <f>tblSales[[#This Row],[Quantity]]*tblSales[[#This Row],[Unit Price]]</f>
        <v>9951.36</v>
      </c>
    </row>
    <row r="2640" spans="1:13" x14ac:dyDescent="0.25">
      <c r="A2640" s="2">
        <v>45562</v>
      </c>
      <c r="B2640">
        <v>37425</v>
      </c>
      <c r="C2640" t="s">
        <v>125</v>
      </c>
      <c r="D2640" t="s">
        <v>52</v>
      </c>
      <c r="E2640" t="s">
        <v>79</v>
      </c>
      <c r="F2640" t="s">
        <v>16</v>
      </c>
      <c r="G2640" t="s">
        <v>110</v>
      </c>
      <c r="H2640" t="s">
        <v>33</v>
      </c>
      <c r="I2640" s="8">
        <v>2024</v>
      </c>
      <c r="J2640" t="s">
        <v>19</v>
      </c>
      <c r="K2640" t="s">
        <v>29</v>
      </c>
      <c r="L2640">
        <v>8.18</v>
      </c>
      <c r="M2640" s="6">
        <f>tblSales[[#This Row],[Quantity]]*tblSales[[#This Row],[Unit Price]]</f>
        <v>16556.32</v>
      </c>
    </row>
    <row r="2641" spans="1:13" x14ac:dyDescent="0.25">
      <c r="A2641" s="2">
        <v>45563</v>
      </c>
      <c r="B2641">
        <v>37426</v>
      </c>
      <c r="C2641" t="s">
        <v>157</v>
      </c>
      <c r="D2641" t="s">
        <v>14</v>
      </c>
      <c r="E2641" t="s">
        <v>83</v>
      </c>
      <c r="F2641" t="s">
        <v>114</v>
      </c>
      <c r="G2641" t="s">
        <v>112</v>
      </c>
      <c r="H2641" t="s">
        <v>18</v>
      </c>
      <c r="I2641">
        <v>51</v>
      </c>
      <c r="J2641" t="s">
        <v>26</v>
      </c>
      <c r="K2641" t="s">
        <v>29</v>
      </c>
      <c r="L2641">
        <v>7.6</v>
      </c>
      <c r="M2641" s="6">
        <f>tblSales[[#This Row],[Quantity]]*tblSales[[#This Row],[Unit Price]]</f>
        <v>387.59999999999997</v>
      </c>
    </row>
    <row r="2642" spans="1:13" x14ac:dyDescent="0.25">
      <c r="A2642" s="2">
        <v>45563</v>
      </c>
      <c r="B2642">
        <v>37426</v>
      </c>
      <c r="C2642" t="s">
        <v>157</v>
      </c>
      <c r="D2642" t="s">
        <v>14</v>
      </c>
      <c r="E2642" t="s">
        <v>83</v>
      </c>
      <c r="F2642" t="s">
        <v>114</v>
      </c>
      <c r="G2642" t="s">
        <v>60</v>
      </c>
      <c r="H2642" t="s">
        <v>22</v>
      </c>
      <c r="I2642">
        <v>310</v>
      </c>
      <c r="J2642" t="s">
        <v>19</v>
      </c>
      <c r="K2642" t="s">
        <v>27</v>
      </c>
      <c r="L2642">
        <v>7.34</v>
      </c>
      <c r="M2642" s="6">
        <f>tblSales[[#This Row],[Quantity]]*tblSales[[#This Row],[Unit Price]]</f>
        <v>2275.4</v>
      </c>
    </row>
    <row r="2643" spans="1:13" x14ac:dyDescent="0.25">
      <c r="A2643" s="2">
        <v>45563</v>
      </c>
      <c r="B2643">
        <v>37426</v>
      </c>
      <c r="C2643" t="s">
        <v>157</v>
      </c>
      <c r="D2643" t="s">
        <v>14</v>
      </c>
      <c r="E2643" t="s">
        <v>83</v>
      </c>
      <c r="F2643" t="s">
        <v>114</v>
      </c>
      <c r="G2643" t="s">
        <v>81</v>
      </c>
      <c r="H2643" t="s">
        <v>22</v>
      </c>
      <c r="I2643">
        <v>129</v>
      </c>
      <c r="J2643" t="s">
        <v>36</v>
      </c>
      <c r="K2643" t="s">
        <v>24</v>
      </c>
      <c r="L2643">
        <v>7.5</v>
      </c>
      <c r="M2643" s="6">
        <f>tblSales[[#This Row],[Quantity]]*tblSales[[#This Row],[Unit Price]]</f>
        <v>967.5</v>
      </c>
    </row>
    <row r="2644" spans="1:13" x14ac:dyDescent="0.25">
      <c r="A2644" s="2">
        <v>45563</v>
      </c>
      <c r="B2644">
        <v>37426</v>
      </c>
      <c r="C2644" t="s">
        <v>157</v>
      </c>
      <c r="D2644" t="s">
        <v>14</v>
      </c>
      <c r="E2644" t="s">
        <v>83</v>
      </c>
      <c r="F2644" t="s">
        <v>114</v>
      </c>
      <c r="G2644" t="s">
        <v>135</v>
      </c>
      <c r="H2644" t="s">
        <v>18</v>
      </c>
      <c r="I2644">
        <v>242</v>
      </c>
      <c r="J2644" t="s">
        <v>36</v>
      </c>
      <c r="K2644" t="s">
        <v>20</v>
      </c>
      <c r="L2644">
        <v>8.67</v>
      </c>
      <c r="M2644" s="6">
        <f>tblSales[[#This Row],[Quantity]]*tblSales[[#This Row],[Unit Price]]</f>
        <v>2098.14</v>
      </c>
    </row>
    <row r="2645" spans="1:13" x14ac:dyDescent="0.25">
      <c r="A2645" s="2">
        <v>45563</v>
      </c>
      <c r="B2645">
        <v>37426</v>
      </c>
      <c r="C2645" t="s">
        <v>157</v>
      </c>
      <c r="D2645" t="s">
        <v>14</v>
      </c>
      <c r="E2645" t="s">
        <v>83</v>
      </c>
      <c r="F2645" t="s">
        <v>114</v>
      </c>
      <c r="G2645" t="s">
        <v>66</v>
      </c>
      <c r="H2645" t="s">
        <v>18</v>
      </c>
      <c r="I2645">
        <v>150</v>
      </c>
      <c r="J2645" t="s">
        <v>23</v>
      </c>
      <c r="K2645" t="s">
        <v>34</v>
      </c>
      <c r="L2645">
        <v>10.78</v>
      </c>
      <c r="M2645" s="6">
        <f>tblSales[[#This Row],[Quantity]]*tblSales[[#This Row],[Unit Price]]</f>
        <v>1617</v>
      </c>
    </row>
    <row r="2646" spans="1:13" x14ac:dyDescent="0.25">
      <c r="A2646" s="2">
        <v>45563</v>
      </c>
      <c r="B2646">
        <v>37427</v>
      </c>
      <c r="C2646" t="s">
        <v>203</v>
      </c>
      <c r="D2646" t="s">
        <v>52</v>
      </c>
      <c r="E2646" t="s">
        <v>83</v>
      </c>
      <c r="F2646" t="s">
        <v>114</v>
      </c>
      <c r="G2646" t="s">
        <v>104</v>
      </c>
      <c r="H2646" t="s">
        <v>33</v>
      </c>
      <c r="I2646">
        <v>122</v>
      </c>
      <c r="J2646" t="s">
        <v>23</v>
      </c>
      <c r="K2646" t="s">
        <v>24</v>
      </c>
      <c r="L2646">
        <v>11.04</v>
      </c>
      <c r="M2646" s="6">
        <f>tblSales[[#This Row],[Quantity]]*tblSales[[#This Row],[Unit Price]]</f>
        <v>1346.8799999999999</v>
      </c>
    </row>
    <row r="2647" spans="1:13" x14ac:dyDescent="0.25">
      <c r="A2647" s="2">
        <v>45563</v>
      </c>
      <c r="B2647">
        <v>37427</v>
      </c>
      <c r="C2647" t="s">
        <v>203</v>
      </c>
      <c r="D2647" t="s">
        <v>52</v>
      </c>
      <c r="E2647" t="s">
        <v>83</v>
      </c>
      <c r="F2647" t="s">
        <v>114</v>
      </c>
      <c r="G2647" t="s">
        <v>99</v>
      </c>
      <c r="H2647" t="s">
        <v>22</v>
      </c>
      <c r="I2647">
        <v>84</v>
      </c>
      <c r="J2647" t="s">
        <v>19</v>
      </c>
      <c r="K2647" t="s">
        <v>24</v>
      </c>
      <c r="L2647">
        <v>8.43</v>
      </c>
      <c r="M2647" s="6">
        <f>tblSales[[#This Row],[Quantity]]*tblSales[[#This Row],[Unit Price]]</f>
        <v>708.12</v>
      </c>
    </row>
    <row r="2648" spans="1:13" x14ac:dyDescent="0.25">
      <c r="A2648" s="2">
        <v>45563</v>
      </c>
      <c r="B2648">
        <v>37427</v>
      </c>
      <c r="C2648" t="s">
        <v>203</v>
      </c>
      <c r="D2648" t="s">
        <v>52</v>
      </c>
      <c r="E2648" t="s">
        <v>83</v>
      </c>
      <c r="F2648" t="s">
        <v>114</v>
      </c>
      <c r="G2648" t="s">
        <v>80</v>
      </c>
      <c r="H2648" t="s">
        <v>18</v>
      </c>
      <c r="I2648">
        <v>173</v>
      </c>
      <c r="J2648" t="s">
        <v>36</v>
      </c>
      <c r="K2648" t="s">
        <v>24</v>
      </c>
      <c r="L2648">
        <v>9.49</v>
      </c>
      <c r="M2648" s="6">
        <f>tblSales[[#This Row],[Quantity]]*tblSales[[#This Row],[Unit Price]]</f>
        <v>1641.77</v>
      </c>
    </row>
    <row r="2649" spans="1:13" x14ac:dyDescent="0.25">
      <c r="A2649" s="2">
        <v>45563</v>
      </c>
      <c r="B2649">
        <v>37427</v>
      </c>
      <c r="C2649" t="s">
        <v>203</v>
      </c>
      <c r="D2649" t="s">
        <v>52</v>
      </c>
      <c r="E2649" t="s">
        <v>83</v>
      </c>
      <c r="F2649" t="s">
        <v>114</v>
      </c>
      <c r="G2649" t="s">
        <v>115</v>
      </c>
      <c r="H2649" t="s">
        <v>22</v>
      </c>
      <c r="I2649">
        <v>422</v>
      </c>
      <c r="J2649" t="s">
        <v>23</v>
      </c>
      <c r="K2649" t="s">
        <v>29</v>
      </c>
      <c r="L2649">
        <v>9.32</v>
      </c>
      <c r="M2649" s="6">
        <f>tblSales[[#This Row],[Quantity]]*tblSales[[#This Row],[Unit Price]]</f>
        <v>3933.04</v>
      </c>
    </row>
    <row r="2650" spans="1:13" x14ac:dyDescent="0.25">
      <c r="A2650" s="2">
        <v>45563</v>
      </c>
      <c r="B2650">
        <v>37427</v>
      </c>
      <c r="C2650" t="s">
        <v>203</v>
      </c>
      <c r="D2650" t="s">
        <v>52</v>
      </c>
      <c r="E2650" t="s">
        <v>83</v>
      </c>
      <c r="F2650" t="s">
        <v>114</v>
      </c>
      <c r="G2650" t="s">
        <v>117</v>
      </c>
      <c r="H2650" t="s">
        <v>18</v>
      </c>
      <c r="I2650">
        <v>302</v>
      </c>
      <c r="J2650" t="s">
        <v>26</v>
      </c>
      <c r="K2650" t="s">
        <v>34</v>
      </c>
      <c r="L2650">
        <v>8.33</v>
      </c>
      <c r="M2650" s="6">
        <f>tblSales[[#This Row],[Quantity]]*tblSales[[#This Row],[Unit Price]]</f>
        <v>2515.66</v>
      </c>
    </row>
    <row r="2651" spans="1:13" x14ac:dyDescent="0.25">
      <c r="A2651" s="2">
        <v>45563</v>
      </c>
      <c r="B2651">
        <v>37428</v>
      </c>
      <c r="C2651" t="s">
        <v>94</v>
      </c>
      <c r="D2651" t="s">
        <v>78</v>
      </c>
      <c r="E2651" t="s">
        <v>15</v>
      </c>
      <c r="F2651" t="s">
        <v>114</v>
      </c>
      <c r="G2651" t="s">
        <v>93</v>
      </c>
      <c r="H2651" t="s">
        <v>33</v>
      </c>
      <c r="I2651">
        <v>253</v>
      </c>
      <c r="J2651" t="s">
        <v>23</v>
      </c>
      <c r="K2651" t="s">
        <v>20</v>
      </c>
      <c r="L2651">
        <v>9.4700000000000006</v>
      </c>
      <c r="M2651" s="6">
        <f>tblSales[[#This Row],[Quantity]]*tblSales[[#This Row],[Unit Price]]</f>
        <v>2395.9100000000003</v>
      </c>
    </row>
    <row r="2652" spans="1:13" x14ac:dyDescent="0.25">
      <c r="A2652" s="2">
        <v>45563</v>
      </c>
      <c r="B2652">
        <v>37428</v>
      </c>
      <c r="C2652" t="s">
        <v>94</v>
      </c>
      <c r="D2652" t="s">
        <v>78</v>
      </c>
      <c r="E2652" t="s">
        <v>15</v>
      </c>
      <c r="F2652" t="s">
        <v>114</v>
      </c>
      <c r="G2652" t="s">
        <v>57</v>
      </c>
      <c r="H2652" t="s">
        <v>18</v>
      </c>
      <c r="I2652">
        <v>307</v>
      </c>
      <c r="J2652" t="s">
        <v>36</v>
      </c>
      <c r="K2652" t="s">
        <v>34</v>
      </c>
      <c r="L2652">
        <v>7.81</v>
      </c>
      <c r="M2652" s="6">
        <f>tblSales[[#This Row],[Quantity]]*tblSales[[#This Row],[Unit Price]]</f>
        <v>2397.67</v>
      </c>
    </row>
    <row r="2653" spans="1:13" x14ac:dyDescent="0.25">
      <c r="A2653" s="2">
        <v>45563</v>
      </c>
      <c r="B2653">
        <v>37428</v>
      </c>
      <c r="C2653" t="s">
        <v>94</v>
      </c>
      <c r="D2653" t="s">
        <v>78</v>
      </c>
      <c r="E2653" t="s">
        <v>15</v>
      </c>
      <c r="F2653" t="s">
        <v>114</v>
      </c>
      <c r="G2653" t="s">
        <v>66</v>
      </c>
      <c r="H2653" t="s">
        <v>18</v>
      </c>
      <c r="I2653">
        <v>350</v>
      </c>
      <c r="J2653" t="s">
        <v>23</v>
      </c>
      <c r="K2653" t="s">
        <v>34</v>
      </c>
      <c r="L2653">
        <v>10.11</v>
      </c>
      <c r="M2653" s="6">
        <f>tblSales[[#This Row],[Quantity]]*tblSales[[#This Row],[Unit Price]]</f>
        <v>3538.5</v>
      </c>
    </row>
    <row r="2654" spans="1:13" x14ac:dyDescent="0.25">
      <c r="A2654" s="2">
        <v>45563</v>
      </c>
      <c r="B2654">
        <v>37428</v>
      </c>
      <c r="C2654" t="s">
        <v>94</v>
      </c>
      <c r="D2654" t="s">
        <v>78</v>
      </c>
      <c r="E2654" t="s">
        <v>15</v>
      </c>
      <c r="F2654" t="s">
        <v>114</v>
      </c>
      <c r="G2654" t="s">
        <v>115</v>
      </c>
      <c r="H2654" t="s">
        <v>22</v>
      </c>
      <c r="I2654">
        <v>153</v>
      </c>
      <c r="J2654" t="s">
        <v>23</v>
      </c>
      <c r="K2654" t="s">
        <v>29</v>
      </c>
      <c r="L2654">
        <v>8.23</v>
      </c>
      <c r="M2654" s="6">
        <f>tblSales[[#This Row],[Quantity]]*tblSales[[#This Row],[Unit Price]]</f>
        <v>1259.19</v>
      </c>
    </row>
    <row r="2655" spans="1:13" x14ac:dyDescent="0.25">
      <c r="A2655" s="2">
        <v>45563</v>
      </c>
      <c r="B2655">
        <v>37428</v>
      </c>
      <c r="C2655" t="s">
        <v>94</v>
      </c>
      <c r="D2655" t="s">
        <v>78</v>
      </c>
      <c r="E2655" t="s">
        <v>15</v>
      </c>
      <c r="F2655" t="s">
        <v>114</v>
      </c>
      <c r="G2655" t="s">
        <v>95</v>
      </c>
      <c r="H2655" t="s">
        <v>18</v>
      </c>
      <c r="I2655">
        <v>59</v>
      </c>
      <c r="J2655" t="s">
        <v>36</v>
      </c>
      <c r="K2655" t="s">
        <v>27</v>
      </c>
      <c r="L2655">
        <v>7.73</v>
      </c>
      <c r="M2655" s="6">
        <f>tblSales[[#This Row],[Quantity]]*tblSales[[#This Row],[Unit Price]]</f>
        <v>456.07000000000005</v>
      </c>
    </row>
    <row r="2656" spans="1:13" x14ac:dyDescent="0.25">
      <c r="A2656" s="2">
        <v>45563</v>
      </c>
      <c r="B2656">
        <v>37429</v>
      </c>
      <c r="C2656" t="s">
        <v>94</v>
      </c>
      <c r="D2656" t="s">
        <v>78</v>
      </c>
      <c r="E2656" t="s">
        <v>15</v>
      </c>
      <c r="F2656" t="s">
        <v>114</v>
      </c>
      <c r="G2656" t="s">
        <v>90</v>
      </c>
      <c r="H2656" t="s">
        <v>33</v>
      </c>
      <c r="I2656">
        <v>249</v>
      </c>
      <c r="J2656" t="s">
        <v>36</v>
      </c>
      <c r="K2656" t="s">
        <v>24</v>
      </c>
      <c r="L2656">
        <v>7.53</v>
      </c>
      <c r="M2656" s="6">
        <f>tblSales[[#This Row],[Quantity]]*tblSales[[#This Row],[Unit Price]]</f>
        <v>1874.97</v>
      </c>
    </row>
    <row r="2657" spans="1:13" x14ac:dyDescent="0.25">
      <c r="A2657" s="2">
        <v>45563</v>
      </c>
      <c r="B2657">
        <v>37429</v>
      </c>
      <c r="C2657" t="s">
        <v>94</v>
      </c>
      <c r="D2657" t="s">
        <v>78</v>
      </c>
      <c r="E2657" t="s">
        <v>15</v>
      </c>
      <c r="F2657" t="s">
        <v>114</v>
      </c>
      <c r="G2657" t="s">
        <v>67</v>
      </c>
      <c r="H2657" t="s">
        <v>18</v>
      </c>
      <c r="I2657">
        <v>284</v>
      </c>
      <c r="J2657" t="s">
        <v>23</v>
      </c>
      <c r="K2657" t="s">
        <v>20</v>
      </c>
      <c r="L2657">
        <v>10.52</v>
      </c>
      <c r="M2657" s="6">
        <f>tblSales[[#This Row],[Quantity]]*tblSales[[#This Row],[Unit Price]]</f>
        <v>2987.68</v>
      </c>
    </row>
    <row r="2658" spans="1:13" x14ac:dyDescent="0.25">
      <c r="A2658" s="2">
        <v>45563</v>
      </c>
      <c r="B2658">
        <v>37429</v>
      </c>
      <c r="C2658" t="s">
        <v>94</v>
      </c>
      <c r="D2658" t="s">
        <v>78</v>
      </c>
      <c r="E2658" t="s">
        <v>15</v>
      </c>
      <c r="F2658" t="s">
        <v>114</v>
      </c>
      <c r="G2658" t="s">
        <v>71</v>
      </c>
      <c r="H2658" t="s">
        <v>22</v>
      </c>
      <c r="I2658">
        <v>235</v>
      </c>
      <c r="J2658" t="s">
        <v>19</v>
      </c>
      <c r="K2658" t="s">
        <v>20</v>
      </c>
      <c r="L2658">
        <v>7.23</v>
      </c>
      <c r="M2658" s="6">
        <f>tblSales[[#This Row],[Quantity]]*tblSales[[#This Row],[Unit Price]]</f>
        <v>1699.0500000000002</v>
      </c>
    </row>
    <row r="2659" spans="1:13" x14ac:dyDescent="0.25">
      <c r="A2659" s="2">
        <v>45563</v>
      </c>
      <c r="B2659">
        <v>37429</v>
      </c>
      <c r="C2659" t="s">
        <v>94</v>
      </c>
      <c r="D2659" t="s">
        <v>78</v>
      </c>
      <c r="E2659" t="s">
        <v>15</v>
      </c>
      <c r="F2659" t="s">
        <v>114</v>
      </c>
      <c r="G2659" t="s">
        <v>57</v>
      </c>
      <c r="H2659" t="s">
        <v>18</v>
      </c>
      <c r="I2659">
        <v>250</v>
      </c>
      <c r="J2659" t="s">
        <v>36</v>
      </c>
      <c r="K2659" t="s">
        <v>34</v>
      </c>
      <c r="L2659">
        <v>7.81</v>
      </c>
      <c r="M2659" s="6">
        <f>tblSales[[#This Row],[Quantity]]*tblSales[[#This Row],[Unit Price]]</f>
        <v>1952.5</v>
      </c>
    </row>
    <row r="2660" spans="1:13" x14ac:dyDescent="0.25">
      <c r="A2660" s="2">
        <v>45563</v>
      </c>
      <c r="B2660">
        <v>37429</v>
      </c>
      <c r="C2660" t="s">
        <v>94</v>
      </c>
      <c r="D2660" t="s">
        <v>78</v>
      </c>
      <c r="E2660" t="s">
        <v>15</v>
      </c>
      <c r="F2660" t="s">
        <v>114</v>
      </c>
      <c r="G2660" t="s">
        <v>92</v>
      </c>
      <c r="H2660" t="s">
        <v>22</v>
      </c>
      <c r="I2660">
        <v>244</v>
      </c>
      <c r="J2660" t="s">
        <v>26</v>
      </c>
      <c r="K2660" t="s">
        <v>29</v>
      </c>
      <c r="L2660">
        <v>5.99</v>
      </c>
      <c r="M2660" s="6">
        <f>tblSales[[#This Row],[Quantity]]*tblSales[[#This Row],[Unit Price]]</f>
        <v>1461.56</v>
      </c>
    </row>
    <row r="2661" spans="1:13" x14ac:dyDescent="0.25">
      <c r="A2661" s="2">
        <v>45563</v>
      </c>
      <c r="B2661">
        <v>37430</v>
      </c>
      <c r="C2661" t="s">
        <v>186</v>
      </c>
      <c r="D2661" t="s">
        <v>14</v>
      </c>
      <c r="E2661" t="s">
        <v>83</v>
      </c>
      <c r="F2661" t="s">
        <v>114</v>
      </c>
      <c r="G2661" t="s">
        <v>89</v>
      </c>
      <c r="H2661" t="s">
        <v>18</v>
      </c>
      <c r="I2661">
        <v>131</v>
      </c>
      <c r="J2661" t="s">
        <v>23</v>
      </c>
      <c r="K2661" t="s">
        <v>27</v>
      </c>
      <c r="L2661">
        <v>10.67</v>
      </c>
      <c r="M2661" s="6">
        <f>tblSales[[#This Row],[Quantity]]*tblSales[[#This Row],[Unit Price]]</f>
        <v>1397.77</v>
      </c>
    </row>
    <row r="2662" spans="1:13" x14ac:dyDescent="0.25">
      <c r="A2662" s="2">
        <v>45563</v>
      </c>
      <c r="B2662">
        <v>37430</v>
      </c>
      <c r="C2662" t="s">
        <v>186</v>
      </c>
      <c r="D2662" t="s">
        <v>14</v>
      </c>
      <c r="E2662" t="s">
        <v>83</v>
      </c>
      <c r="F2662" t="s">
        <v>114</v>
      </c>
      <c r="G2662" t="s">
        <v>25</v>
      </c>
      <c r="H2662" t="s">
        <v>22</v>
      </c>
      <c r="I2662">
        <v>356</v>
      </c>
      <c r="J2662" t="s">
        <v>26</v>
      </c>
      <c r="K2662" t="s">
        <v>27</v>
      </c>
      <c r="L2662">
        <v>6.52</v>
      </c>
      <c r="M2662" s="6">
        <f>tblSales[[#This Row],[Quantity]]*tblSales[[#This Row],[Unit Price]]</f>
        <v>2321.12</v>
      </c>
    </row>
    <row r="2663" spans="1:13" x14ac:dyDescent="0.25">
      <c r="A2663" s="2">
        <v>45563</v>
      </c>
      <c r="B2663">
        <v>37430</v>
      </c>
      <c r="C2663" t="s">
        <v>186</v>
      </c>
      <c r="D2663" t="s">
        <v>14</v>
      </c>
      <c r="E2663" t="s">
        <v>83</v>
      </c>
      <c r="F2663" t="s">
        <v>114</v>
      </c>
      <c r="G2663" t="s">
        <v>90</v>
      </c>
      <c r="H2663" t="s">
        <v>33</v>
      </c>
      <c r="I2663">
        <v>172</v>
      </c>
      <c r="J2663" t="s">
        <v>36</v>
      </c>
      <c r="K2663" t="s">
        <v>24</v>
      </c>
      <c r="L2663">
        <v>8.0299999999999994</v>
      </c>
      <c r="M2663" s="6">
        <f>tblSales[[#This Row],[Quantity]]*tblSales[[#This Row],[Unit Price]]</f>
        <v>1381.1599999999999</v>
      </c>
    </row>
    <row r="2664" spans="1:13" x14ac:dyDescent="0.25">
      <c r="A2664" s="2">
        <v>45563</v>
      </c>
      <c r="B2664">
        <v>37430</v>
      </c>
      <c r="C2664" t="s">
        <v>186</v>
      </c>
      <c r="D2664" t="s">
        <v>14</v>
      </c>
      <c r="E2664" t="s">
        <v>83</v>
      </c>
      <c r="F2664" t="s">
        <v>114</v>
      </c>
      <c r="G2664" t="s">
        <v>93</v>
      </c>
      <c r="H2664" t="s">
        <v>33</v>
      </c>
      <c r="I2664">
        <v>171</v>
      </c>
      <c r="J2664" t="s">
        <v>23</v>
      </c>
      <c r="K2664" t="s">
        <v>20</v>
      </c>
      <c r="L2664">
        <v>10.1</v>
      </c>
      <c r="M2664" s="6">
        <f>tblSales[[#This Row],[Quantity]]*tblSales[[#This Row],[Unit Price]]</f>
        <v>1727.1</v>
      </c>
    </row>
    <row r="2665" spans="1:13" x14ac:dyDescent="0.25">
      <c r="A2665" s="2">
        <v>45563</v>
      </c>
      <c r="B2665">
        <v>37430</v>
      </c>
      <c r="C2665" t="s">
        <v>186</v>
      </c>
      <c r="D2665" t="s">
        <v>14</v>
      </c>
      <c r="E2665" t="s">
        <v>83</v>
      </c>
      <c r="F2665" t="s">
        <v>114</v>
      </c>
      <c r="G2665" t="s">
        <v>37</v>
      </c>
      <c r="H2665" t="s">
        <v>18</v>
      </c>
      <c r="I2665">
        <v>298</v>
      </c>
      <c r="J2665" t="s">
        <v>19</v>
      </c>
      <c r="K2665" t="s">
        <v>24</v>
      </c>
      <c r="L2665">
        <v>9.4499999999999993</v>
      </c>
      <c r="M2665" s="6">
        <f>tblSales[[#This Row],[Quantity]]*tblSales[[#This Row],[Unit Price]]</f>
        <v>2816.1</v>
      </c>
    </row>
    <row r="2666" spans="1:13" x14ac:dyDescent="0.25">
      <c r="A2666" s="2">
        <v>45563</v>
      </c>
      <c r="B2666">
        <v>37431</v>
      </c>
      <c r="C2666" t="s">
        <v>172</v>
      </c>
      <c r="D2666" t="s">
        <v>46</v>
      </c>
      <c r="E2666" t="s">
        <v>31</v>
      </c>
      <c r="F2666" t="s">
        <v>114</v>
      </c>
      <c r="G2666" t="s">
        <v>115</v>
      </c>
      <c r="H2666" t="s">
        <v>22</v>
      </c>
      <c r="I2666">
        <v>3100</v>
      </c>
      <c r="J2666" t="s">
        <v>23</v>
      </c>
      <c r="K2666" t="s">
        <v>29</v>
      </c>
      <c r="L2666">
        <v>10.42</v>
      </c>
      <c r="M2666" s="6">
        <f>tblSales[[#This Row],[Quantity]]*tblSales[[#This Row],[Unit Price]]</f>
        <v>32302</v>
      </c>
    </row>
    <row r="2667" spans="1:13" x14ac:dyDescent="0.25">
      <c r="A2667" s="2">
        <v>45563</v>
      </c>
      <c r="B2667">
        <v>37431</v>
      </c>
      <c r="C2667" t="s">
        <v>172</v>
      </c>
      <c r="D2667" t="s">
        <v>46</v>
      </c>
      <c r="E2667" t="s">
        <v>31</v>
      </c>
      <c r="F2667" t="s">
        <v>114</v>
      </c>
      <c r="G2667" t="s">
        <v>103</v>
      </c>
      <c r="H2667" t="s">
        <v>18</v>
      </c>
      <c r="I2667">
        <v>4480</v>
      </c>
      <c r="J2667" t="s">
        <v>23</v>
      </c>
      <c r="K2667" t="s">
        <v>24</v>
      </c>
      <c r="L2667">
        <v>13.72</v>
      </c>
      <c r="M2667" s="6">
        <f>tblSales[[#This Row],[Quantity]]*tblSales[[#This Row],[Unit Price]]</f>
        <v>61465.600000000006</v>
      </c>
    </row>
    <row r="2668" spans="1:13" x14ac:dyDescent="0.25">
      <c r="A2668" s="2">
        <v>45563</v>
      </c>
      <c r="B2668">
        <v>37431</v>
      </c>
      <c r="C2668" t="s">
        <v>172</v>
      </c>
      <c r="D2668" t="s">
        <v>46</v>
      </c>
      <c r="E2668" t="s">
        <v>31</v>
      </c>
      <c r="F2668" t="s">
        <v>114</v>
      </c>
      <c r="G2668" t="s">
        <v>84</v>
      </c>
      <c r="H2668" t="s">
        <v>22</v>
      </c>
      <c r="I2668">
        <v>4456</v>
      </c>
      <c r="J2668" t="s">
        <v>36</v>
      </c>
      <c r="K2668" t="s">
        <v>29</v>
      </c>
      <c r="L2668">
        <v>8.06</v>
      </c>
      <c r="M2668" s="6">
        <f>tblSales[[#This Row],[Quantity]]*tblSales[[#This Row],[Unit Price]]</f>
        <v>35915.360000000001</v>
      </c>
    </row>
    <row r="2669" spans="1:13" x14ac:dyDescent="0.25">
      <c r="A2669" s="2">
        <v>45563</v>
      </c>
      <c r="B2669">
        <v>37431</v>
      </c>
      <c r="C2669" t="s">
        <v>172</v>
      </c>
      <c r="D2669" t="s">
        <v>46</v>
      </c>
      <c r="E2669" t="s">
        <v>31</v>
      </c>
      <c r="F2669" t="s">
        <v>114</v>
      </c>
      <c r="G2669" t="s">
        <v>90</v>
      </c>
      <c r="H2669" t="s">
        <v>33</v>
      </c>
      <c r="I2669">
        <v>4576</v>
      </c>
      <c r="J2669" t="s">
        <v>36</v>
      </c>
      <c r="K2669" t="s">
        <v>24</v>
      </c>
      <c r="L2669">
        <v>9.5399999999999991</v>
      </c>
      <c r="M2669" s="6">
        <f>tblSales[[#This Row],[Quantity]]*tblSales[[#This Row],[Unit Price]]</f>
        <v>43655.039999999994</v>
      </c>
    </row>
    <row r="2670" spans="1:13" x14ac:dyDescent="0.25">
      <c r="A2670" s="2">
        <v>45563</v>
      </c>
      <c r="B2670">
        <v>37431</v>
      </c>
      <c r="C2670" t="s">
        <v>172</v>
      </c>
      <c r="D2670" t="s">
        <v>46</v>
      </c>
      <c r="E2670" t="s">
        <v>31</v>
      </c>
      <c r="F2670" t="s">
        <v>114</v>
      </c>
      <c r="G2670" t="s">
        <v>28</v>
      </c>
      <c r="H2670" t="s">
        <v>18</v>
      </c>
      <c r="I2670">
        <v>1552</v>
      </c>
      <c r="J2670" t="s">
        <v>23</v>
      </c>
      <c r="K2670" t="s">
        <v>29</v>
      </c>
      <c r="L2670">
        <v>12.41</v>
      </c>
      <c r="M2670" s="6">
        <f>tblSales[[#This Row],[Quantity]]*tblSales[[#This Row],[Unit Price]]</f>
        <v>19260.32</v>
      </c>
    </row>
    <row r="2671" spans="1:13" x14ac:dyDescent="0.25">
      <c r="A2671" s="2">
        <v>45564</v>
      </c>
      <c r="B2671">
        <v>37432</v>
      </c>
      <c r="C2671" t="s">
        <v>199</v>
      </c>
      <c r="D2671" t="s">
        <v>41</v>
      </c>
      <c r="E2671" t="s">
        <v>79</v>
      </c>
      <c r="F2671" t="s">
        <v>16</v>
      </c>
      <c r="G2671" t="s">
        <v>112</v>
      </c>
      <c r="H2671" t="s">
        <v>18</v>
      </c>
      <c r="I2671">
        <v>395</v>
      </c>
      <c r="J2671" t="s">
        <v>26</v>
      </c>
      <c r="K2671" t="s">
        <v>29</v>
      </c>
      <c r="L2671">
        <v>8.5500000000000007</v>
      </c>
      <c r="M2671" s="6">
        <f>tblSales[[#This Row],[Quantity]]*tblSales[[#This Row],[Unit Price]]</f>
        <v>3377.2500000000005</v>
      </c>
    </row>
    <row r="2672" spans="1:13" x14ac:dyDescent="0.25">
      <c r="A2672" s="2">
        <v>45564</v>
      </c>
      <c r="B2672">
        <v>37432</v>
      </c>
      <c r="C2672" t="s">
        <v>199</v>
      </c>
      <c r="D2672" t="s">
        <v>41</v>
      </c>
      <c r="E2672" t="s">
        <v>79</v>
      </c>
      <c r="F2672" t="s">
        <v>16</v>
      </c>
      <c r="G2672" t="s">
        <v>103</v>
      </c>
      <c r="H2672" t="s">
        <v>18</v>
      </c>
      <c r="I2672">
        <v>265</v>
      </c>
      <c r="J2672" t="s">
        <v>23</v>
      </c>
      <c r="K2672" t="s">
        <v>24</v>
      </c>
      <c r="L2672">
        <v>13</v>
      </c>
      <c r="M2672" s="6">
        <f>tblSales[[#This Row],[Quantity]]*tblSales[[#This Row],[Unit Price]]</f>
        <v>3445</v>
      </c>
    </row>
    <row r="2673" spans="1:13" x14ac:dyDescent="0.25">
      <c r="A2673" s="2">
        <v>45564</v>
      </c>
      <c r="B2673">
        <v>37432</v>
      </c>
      <c r="C2673" t="s">
        <v>199</v>
      </c>
      <c r="D2673" t="s">
        <v>41</v>
      </c>
      <c r="E2673" t="s">
        <v>79</v>
      </c>
      <c r="F2673" t="s">
        <v>16</v>
      </c>
      <c r="G2673" t="s">
        <v>110</v>
      </c>
      <c r="H2673" t="s">
        <v>33</v>
      </c>
      <c r="I2673">
        <v>122</v>
      </c>
      <c r="J2673" t="s">
        <v>19</v>
      </c>
      <c r="K2673" t="s">
        <v>29</v>
      </c>
      <c r="L2673">
        <v>8.66</v>
      </c>
      <c r="M2673" s="6">
        <f>tblSales[[#This Row],[Quantity]]*tblSales[[#This Row],[Unit Price]]</f>
        <v>1056.52</v>
      </c>
    </row>
    <row r="2674" spans="1:13" x14ac:dyDescent="0.25">
      <c r="A2674" s="2">
        <v>45564</v>
      </c>
      <c r="B2674">
        <v>37432</v>
      </c>
      <c r="C2674" t="s">
        <v>199</v>
      </c>
      <c r="D2674" t="s">
        <v>41</v>
      </c>
      <c r="E2674" t="s">
        <v>79</v>
      </c>
      <c r="F2674" t="s">
        <v>16</v>
      </c>
      <c r="G2674" t="s">
        <v>110</v>
      </c>
      <c r="H2674" t="s">
        <v>33</v>
      </c>
      <c r="I2674">
        <v>397</v>
      </c>
      <c r="J2674" t="s">
        <v>19</v>
      </c>
      <c r="K2674" t="s">
        <v>29</v>
      </c>
      <c r="L2674">
        <v>8.66</v>
      </c>
      <c r="M2674" s="6">
        <f>tblSales[[#This Row],[Quantity]]*tblSales[[#This Row],[Unit Price]]</f>
        <v>3438.02</v>
      </c>
    </row>
    <row r="2675" spans="1:13" x14ac:dyDescent="0.25">
      <c r="A2675" s="2">
        <v>45564</v>
      </c>
      <c r="B2675">
        <v>37432</v>
      </c>
      <c r="C2675" t="s">
        <v>199</v>
      </c>
      <c r="D2675" t="s">
        <v>41</v>
      </c>
      <c r="E2675" t="s">
        <v>79</v>
      </c>
      <c r="F2675" t="s">
        <v>16</v>
      </c>
      <c r="G2675" t="s">
        <v>61</v>
      </c>
      <c r="H2675" t="s">
        <v>22</v>
      </c>
      <c r="I2675">
        <v>313</v>
      </c>
      <c r="J2675" t="s">
        <v>26</v>
      </c>
      <c r="K2675" t="s">
        <v>24</v>
      </c>
      <c r="L2675">
        <v>7.94</v>
      </c>
      <c r="M2675" s="6">
        <f>tblSales[[#This Row],[Quantity]]*tblSales[[#This Row],[Unit Price]]</f>
        <v>2485.2200000000003</v>
      </c>
    </row>
    <row r="2676" spans="1:13" x14ac:dyDescent="0.25">
      <c r="A2676" s="2">
        <v>45564</v>
      </c>
      <c r="B2676">
        <v>37433</v>
      </c>
      <c r="C2676" t="s">
        <v>169</v>
      </c>
      <c r="D2676" t="s">
        <v>14</v>
      </c>
      <c r="E2676" t="s">
        <v>31</v>
      </c>
      <c r="F2676" t="s">
        <v>16</v>
      </c>
      <c r="G2676" t="s">
        <v>25</v>
      </c>
      <c r="H2676" t="s">
        <v>22</v>
      </c>
      <c r="I2676">
        <v>185</v>
      </c>
      <c r="J2676" t="s">
        <v>26</v>
      </c>
      <c r="K2676" t="s">
        <v>27</v>
      </c>
      <c r="L2676">
        <v>6.52</v>
      </c>
      <c r="M2676" s="6">
        <f>tblSales[[#This Row],[Quantity]]*tblSales[[#This Row],[Unit Price]]</f>
        <v>1206.1999999999998</v>
      </c>
    </row>
    <row r="2677" spans="1:13" x14ac:dyDescent="0.25">
      <c r="A2677" s="2">
        <v>45564</v>
      </c>
      <c r="B2677">
        <v>37433</v>
      </c>
      <c r="C2677" t="s">
        <v>169</v>
      </c>
      <c r="D2677" t="s">
        <v>14</v>
      </c>
      <c r="E2677" t="s">
        <v>31</v>
      </c>
      <c r="F2677" t="s">
        <v>16</v>
      </c>
      <c r="G2677" t="s">
        <v>42</v>
      </c>
      <c r="H2677" t="s">
        <v>33</v>
      </c>
      <c r="I2677">
        <v>339</v>
      </c>
      <c r="J2677" t="s">
        <v>19</v>
      </c>
      <c r="K2677" t="s">
        <v>24</v>
      </c>
      <c r="L2677">
        <v>8.5</v>
      </c>
      <c r="M2677" s="6">
        <f>tblSales[[#This Row],[Quantity]]*tblSales[[#This Row],[Unit Price]]</f>
        <v>2881.5</v>
      </c>
    </row>
    <row r="2678" spans="1:13" x14ac:dyDescent="0.25">
      <c r="A2678" s="2">
        <v>45564</v>
      </c>
      <c r="B2678">
        <v>37433</v>
      </c>
      <c r="C2678" t="s">
        <v>169</v>
      </c>
      <c r="D2678" t="s">
        <v>14</v>
      </c>
      <c r="E2678" t="s">
        <v>31</v>
      </c>
      <c r="F2678" t="s">
        <v>16</v>
      </c>
      <c r="G2678" t="s">
        <v>86</v>
      </c>
      <c r="H2678" t="s">
        <v>33</v>
      </c>
      <c r="I2678">
        <v>152</v>
      </c>
      <c r="J2678" t="s">
        <v>19</v>
      </c>
      <c r="K2678" t="s">
        <v>20</v>
      </c>
      <c r="L2678">
        <v>8.26</v>
      </c>
      <c r="M2678" s="6">
        <f>tblSales[[#This Row],[Quantity]]*tblSales[[#This Row],[Unit Price]]</f>
        <v>1255.52</v>
      </c>
    </row>
    <row r="2679" spans="1:13" x14ac:dyDescent="0.25">
      <c r="A2679" s="2">
        <v>45564</v>
      </c>
      <c r="B2679">
        <v>37433</v>
      </c>
      <c r="C2679" t="s">
        <v>169</v>
      </c>
      <c r="D2679" t="s">
        <v>14</v>
      </c>
      <c r="E2679" t="s">
        <v>31</v>
      </c>
      <c r="F2679" t="s">
        <v>16</v>
      </c>
      <c r="G2679" t="s">
        <v>37</v>
      </c>
      <c r="H2679" t="s">
        <v>18</v>
      </c>
      <c r="I2679">
        <v>229</v>
      </c>
      <c r="J2679" t="s">
        <v>19</v>
      </c>
      <c r="K2679" t="s">
        <v>24</v>
      </c>
      <c r="L2679">
        <v>9.4499999999999993</v>
      </c>
      <c r="M2679" s="6">
        <f>tblSales[[#This Row],[Quantity]]*tblSales[[#This Row],[Unit Price]]</f>
        <v>2164.0499999999997</v>
      </c>
    </row>
    <row r="2680" spans="1:13" x14ac:dyDescent="0.25">
      <c r="A2680" s="2">
        <v>45564</v>
      </c>
      <c r="B2680">
        <v>37433</v>
      </c>
      <c r="C2680" t="s">
        <v>169</v>
      </c>
      <c r="D2680" t="s">
        <v>14</v>
      </c>
      <c r="E2680" t="s">
        <v>31</v>
      </c>
      <c r="F2680" t="s">
        <v>16</v>
      </c>
      <c r="G2680" t="s">
        <v>112</v>
      </c>
      <c r="H2680" t="s">
        <v>18</v>
      </c>
      <c r="I2680">
        <v>223</v>
      </c>
      <c r="J2680" t="s">
        <v>26</v>
      </c>
      <c r="K2680" t="s">
        <v>29</v>
      </c>
      <c r="L2680">
        <v>7.6</v>
      </c>
      <c r="M2680" s="6">
        <f>tblSales[[#This Row],[Quantity]]*tblSales[[#This Row],[Unit Price]]</f>
        <v>1694.8</v>
      </c>
    </row>
    <row r="2681" spans="1:13" x14ac:dyDescent="0.25">
      <c r="A2681" s="2">
        <v>45564</v>
      </c>
      <c r="B2681">
        <v>37434</v>
      </c>
      <c r="C2681" t="s">
        <v>106</v>
      </c>
      <c r="D2681" t="s">
        <v>46</v>
      </c>
      <c r="E2681" t="s">
        <v>69</v>
      </c>
      <c r="F2681" t="s">
        <v>16</v>
      </c>
      <c r="G2681" t="s">
        <v>110</v>
      </c>
      <c r="H2681" t="s">
        <v>33</v>
      </c>
      <c r="I2681">
        <v>199</v>
      </c>
      <c r="J2681" t="s">
        <v>19</v>
      </c>
      <c r="K2681" t="s">
        <v>29</v>
      </c>
      <c r="L2681">
        <v>9.14</v>
      </c>
      <c r="M2681" s="6">
        <f>tblSales[[#This Row],[Quantity]]*tblSales[[#This Row],[Unit Price]]</f>
        <v>1818.8600000000001</v>
      </c>
    </row>
    <row r="2682" spans="1:13" x14ac:dyDescent="0.25">
      <c r="A2682" s="2">
        <v>45564</v>
      </c>
      <c r="B2682">
        <v>37434</v>
      </c>
      <c r="C2682" t="s">
        <v>106</v>
      </c>
      <c r="D2682" t="s">
        <v>46</v>
      </c>
      <c r="E2682" t="s">
        <v>69</v>
      </c>
      <c r="F2682" t="s">
        <v>16</v>
      </c>
      <c r="G2682" t="s">
        <v>48</v>
      </c>
      <c r="H2682" t="s">
        <v>33</v>
      </c>
      <c r="I2682">
        <v>104</v>
      </c>
      <c r="J2682" t="s">
        <v>26</v>
      </c>
      <c r="K2682" t="s">
        <v>34</v>
      </c>
      <c r="L2682">
        <v>8.3800000000000008</v>
      </c>
      <c r="M2682" s="6">
        <f>tblSales[[#This Row],[Quantity]]*tblSales[[#This Row],[Unit Price]]</f>
        <v>871.5200000000001</v>
      </c>
    </row>
    <row r="2683" spans="1:13" x14ac:dyDescent="0.25">
      <c r="A2683" s="2">
        <v>45564</v>
      </c>
      <c r="B2683">
        <v>37434</v>
      </c>
      <c r="C2683" t="s">
        <v>106</v>
      </c>
      <c r="D2683" t="s">
        <v>46</v>
      </c>
      <c r="E2683" t="s">
        <v>69</v>
      </c>
      <c r="F2683" t="s">
        <v>16</v>
      </c>
      <c r="G2683" t="s">
        <v>44</v>
      </c>
      <c r="H2683" t="s">
        <v>33</v>
      </c>
      <c r="I2683">
        <v>330</v>
      </c>
      <c r="J2683" t="s">
        <v>26</v>
      </c>
      <c r="K2683" t="s">
        <v>20</v>
      </c>
      <c r="L2683">
        <v>8.7200000000000006</v>
      </c>
      <c r="M2683" s="6">
        <f>tblSales[[#This Row],[Quantity]]*tblSales[[#This Row],[Unit Price]]</f>
        <v>2877.6000000000004</v>
      </c>
    </row>
    <row r="2684" spans="1:13" x14ac:dyDescent="0.25">
      <c r="A2684" s="2">
        <v>45564</v>
      </c>
      <c r="B2684">
        <v>37434</v>
      </c>
      <c r="C2684" t="s">
        <v>106</v>
      </c>
      <c r="D2684" t="s">
        <v>46</v>
      </c>
      <c r="E2684" t="s">
        <v>69</v>
      </c>
      <c r="F2684" t="s">
        <v>16</v>
      </c>
      <c r="G2684" t="s">
        <v>61</v>
      </c>
      <c r="H2684" t="s">
        <v>22</v>
      </c>
      <c r="I2684">
        <v>288</v>
      </c>
      <c r="J2684" t="s">
        <v>26</v>
      </c>
      <c r="K2684" t="s">
        <v>24</v>
      </c>
      <c r="L2684">
        <v>8.3800000000000008</v>
      </c>
      <c r="M2684" s="6">
        <f>tblSales[[#This Row],[Quantity]]*tblSales[[#This Row],[Unit Price]]</f>
        <v>2413.44</v>
      </c>
    </row>
    <row r="2685" spans="1:13" x14ac:dyDescent="0.25">
      <c r="A2685" s="2">
        <v>45564</v>
      </c>
      <c r="B2685">
        <v>37434</v>
      </c>
      <c r="C2685" t="s">
        <v>106</v>
      </c>
      <c r="D2685" t="s">
        <v>46</v>
      </c>
      <c r="E2685" t="s">
        <v>69</v>
      </c>
      <c r="F2685" t="s">
        <v>16</v>
      </c>
      <c r="G2685" t="s">
        <v>70</v>
      </c>
      <c r="H2685" t="s">
        <v>22</v>
      </c>
      <c r="I2685">
        <v>203</v>
      </c>
      <c r="J2685" t="s">
        <v>23</v>
      </c>
      <c r="K2685" t="s">
        <v>34</v>
      </c>
      <c r="L2685">
        <v>10.75</v>
      </c>
      <c r="M2685" s="6">
        <f>tblSales[[#This Row],[Quantity]]*tblSales[[#This Row],[Unit Price]]</f>
        <v>2182.25</v>
      </c>
    </row>
    <row r="2686" spans="1:13" x14ac:dyDescent="0.25">
      <c r="A2686" s="2">
        <v>45564</v>
      </c>
      <c r="B2686">
        <v>37435</v>
      </c>
      <c r="C2686" t="s">
        <v>131</v>
      </c>
      <c r="D2686" t="s">
        <v>41</v>
      </c>
      <c r="E2686" t="s">
        <v>31</v>
      </c>
      <c r="F2686" t="s">
        <v>16</v>
      </c>
      <c r="G2686" t="s">
        <v>21</v>
      </c>
      <c r="H2686" t="s">
        <v>22</v>
      </c>
      <c r="I2686" s="8">
        <v>652</v>
      </c>
      <c r="J2686" t="s">
        <v>23</v>
      </c>
      <c r="K2686" t="s">
        <v>24</v>
      </c>
      <c r="L2686">
        <v>10.92</v>
      </c>
      <c r="M2686" s="6">
        <f>tblSales[[#This Row],[Quantity]]*tblSales[[#This Row],[Unit Price]]</f>
        <v>7119.84</v>
      </c>
    </row>
    <row r="2687" spans="1:13" x14ac:dyDescent="0.25">
      <c r="A2687" s="2">
        <v>45564</v>
      </c>
      <c r="B2687">
        <v>37435</v>
      </c>
      <c r="C2687" t="s">
        <v>131</v>
      </c>
      <c r="D2687" t="s">
        <v>41</v>
      </c>
      <c r="E2687" t="s">
        <v>31</v>
      </c>
      <c r="F2687" t="s">
        <v>16</v>
      </c>
      <c r="G2687" t="s">
        <v>111</v>
      </c>
      <c r="H2687" t="s">
        <v>22</v>
      </c>
      <c r="I2687" s="8">
        <v>1180</v>
      </c>
      <c r="J2687" t="s">
        <v>23</v>
      </c>
      <c r="K2687" t="s">
        <v>20</v>
      </c>
      <c r="L2687">
        <v>10.6</v>
      </c>
      <c r="M2687" s="6">
        <f>tblSales[[#This Row],[Quantity]]*tblSales[[#This Row],[Unit Price]]</f>
        <v>12508</v>
      </c>
    </row>
    <row r="2688" spans="1:13" x14ac:dyDescent="0.25">
      <c r="A2688" s="2">
        <v>45564</v>
      </c>
      <c r="B2688">
        <v>37435</v>
      </c>
      <c r="C2688" t="s">
        <v>131</v>
      </c>
      <c r="D2688" t="s">
        <v>41</v>
      </c>
      <c r="E2688" t="s">
        <v>31</v>
      </c>
      <c r="F2688" t="s">
        <v>16</v>
      </c>
      <c r="G2688" t="s">
        <v>71</v>
      </c>
      <c r="H2688" t="s">
        <v>22</v>
      </c>
      <c r="I2688" s="8">
        <v>692</v>
      </c>
      <c r="J2688" t="s">
        <v>19</v>
      </c>
      <c r="K2688" t="s">
        <v>20</v>
      </c>
      <c r="L2688">
        <v>8.68</v>
      </c>
      <c r="M2688" s="6">
        <f>tblSales[[#This Row],[Quantity]]*tblSales[[#This Row],[Unit Price]]</f>
        <v>6006.5599999999995</v>
      </c>
    </row>
    <row r="2689" spans="1:13" x14ac:dyDescent="0.25">
      <c r="A2689" s="2">
        <v>45564</v>
      </c>
      <c r="B2689">
        <v>37435</v>
      </c>
      <c r="C2689" t="s">
        <v>131</v>
      </c>
      <c r="D2689" t="s">
        <v>41</v>
      </c>
      <c r="E2689" t="s">
        <v>31</v>
      </c>
      <c r="F2689" t="s">
        <v>16</v>
      </c>
      <c r="G2689" t="s">
        <v>103</v>
      </c>
      <c r="H2689" t="s">
        <v>18</v>
      </c>
      <c r="I2689" s="8">
        <v>412</v>
      </c>
      <c r="J2689" t="s">
        <v>23</v>
      </c>
      <c r="K2689" t="s">
        <v>24</v>
      </c>
      <c r="L2689">
        <v>13</v>
      </c>
      <c r="M2689" s="6">
        <f>tblSales[[#This Row],[Quantity]]*tblSales[[#This Row],[Unit Price]]</f>
        <v>5356</v>
      </c>
    </row>
    <row r="2690" spans="1:13" x14ac:dyDescent="0.25">
      <c r="A2690" s="2">
        <v>45564</v>
      </c>
      <c r="B2690">
        <v>37435</v>
      </c>
      <c r="C2690" t="s">
        <v>131</v>
      </c>
      <c r="D2690" t="s">
        <v>41</v>
      </c>
      <c r="E2690" t="s">
        <v>31</v>
      </c>
      <c r="F2690" t="s">
        <v>16</v>
      </c>
      <c r="G2690" t="s">
        <v>75</v>
      </c>
      <c r="H2690" t="s">
        <v>18</v>
      </c>
      <c r="I2690" s="8">
        <v>364</v>
      </c>
      <c r="J2690" t="s">
        <v>26</v>
      </c>
      <c r="K2690" t="s">
        <v>24</v>
      </c>
      <c r="L2690">
        <v>9.4499999999999993</v>
      </c>
      <c r="M2690" s="6">
        <f>tblSales[[#This Row],[Quantity]]*tblSales[[#This Row],[Unit Price]]</f>
        <v>3439.7999999999997</v>
      </c>
    </row>
    <row r="2691" spans="1:13" x14ac:dyDescent="0.25">
      <c r="A2691" s="2">
        <v>45564</v>
      </c>
      <c r="B2691">
        <v>37436</v>
      </c>
      <c r="C2691" t="s">
        <v>141</v>
      </c>
      <c r="D2691" t="s">
        <v>46</v>
      </c>
      <c r="E2691" t="s">
        <v>79</v>
      </c>
      <c r="F2691" t="s">
        <v>16</v>
      </c>
      <c r="G2691" t="s">
        <v>61</v>
      </c>
      <c r="H2691" t="s">
        <v>22</v>
      </c>
      <c r="I2691">
        <v>1091</v>
      </c>
      <c r="J2691" t="s">
        <v>26</v>
      </c>
      <c r="K2691" t="s">
        <v>24</v>
      </c>
      <c r="L2691">
        <v>8.3800000000000008</v>
      </c>
      <c r="M2691" s="6">
        <f>tblSales[[#This Row],[Quantity]]*tblSales[[#This Row],[Unit Price]]</f>
        <v>9142.5800000000017</v>
      </c>
    </row>
    <row r="2692" spans="1:13" x14ac:dyDescent="0.25">
      <c r="A2692" s="2">
        <v>45564</v>
      </c>
      <c r="B2692">
        <v>37436</v>
      </c>
      <c r="C2692" t="s">
        <v>141</v>
      </c>
      <c r="D2692" t="s">
        <v>46</v>
      </c>
      <c r="E2692" t="s">
        <v>79</v>
      </c>
      <c r="F2692" t="s">
        <v>16</v>
      </c>
      <c r="G2692" t="s">
        <v>54</v>
      </c>
      <c r="H2692" t="s">
        <v>33</v>
      </c>
      <c r="I2692">
        <v>113</v>
      </c>
      <c r="J2692" t="s">
        <v>36</v>
      </c>
      <c r="K2692" t="s">
        <v>34</v>
      </c>
      <c r="L2692">
        <v>8.9</v>
      </c>
      <c r="M2692" s="6">
        <f>tblSales[[#This Row],[Quantity]]*tblSales[[#This Row],[Unit Price]]</f>
        <v>1005.7</v>
      </c>
    </row>
    <row r="2693" spans="1:13" x14ac:dyDescent="0.25">
      <c r="A2693" s="2">
        <v>45564</v>
      </c>
      <c r="B2693">
        <v>37436</v>
      </c>
      <c r="C2693" t="s">
        <v>141</v>
      </c>
      <c r="D2693" t="s">
        <v>46</v>
      </c>
      <c r="E2693" t="s">
        <v>79</v>
      </c>
      <c r="F2693" t="s">
        <v>16</v>
      </c>
      <c r="G2693" t="s">
        <v>135</v>
      </c>
      <c r="H2693" t="s">
        <v>18</v>
      </c>
      <c r="I2693">
        <v>767</v>
      </c>
      <c r="J2693" t="s">
        <v>36</v>
      </c>
      <c r="K2693" t="s">
        <v>20</v>
      </c>
      <c r="L2693">
        <v>10.3</v>
      </c>
      <c r="M2693" s="6">
        <f>tblSales[[#This Row],[Quantity]]*tblSales[[#This Row],[Unit Price]]</f>
        <v>7900.1</v>
      </c>
    </row>
    <row r="2694" spans="1:13" x14ac:dyDescent="0.25">
      <c r="A2694" s="2">
        <v>45564</v>
      </c>
      <c r="B2694">
        <v>37436</v>
      </c>
      <c r="C2694" t="s">
        <v>141</v>
      </c>
      <c r="D2694" t="s">
        <v>46</v>
      </c>
      <c r="E2694" t="s">
        <v>79</v>
      </c>
      <c r="F2694" t="s">
        <v>16</v>
      </c>
      <c r="G2694" t="s">
        <v>108</v>
      </c>
      <c r="H2694" t="s">
        <v>22</v>
      </c>
      <c r="I2694">
        <v>848</v>
      </c>
      <c r="J2694" t="s">
        <v>23</v>
      </c>
      <c r="K2694" t="s">
        <v>27</v>
      </c>
      <c r="L2694">
        <v>10.64</v>
      </c>
      <c r="M2694" s="6">
        <f>tblSales[[#This Row],[Quantity]]*tblSales[[#This Row],[Unit Price]]</f>
        <v>9022.7200000000012</v>
      </c>
    </row>
    <row r="2695" spans="1:13" x14ac:dyDescent="0.25">
      <c r="A2695" s="2">
        <v>45564</v>
      </c>
      <c r="B2695">
        <v>37436</v>
      </c>
      <c r="C2695" t="s">
        <v>141</v>
      </c>
      <c r="D2695" t="s">
        <v>46</v>
      </c>
      <c r="E2695" t="s">
        <v>79</v>
      </c>
      <c r="F2695" t="s">
        <v>16</v>
      </c>
      <c r="G2695" t="s">
        <v>62</v>
      </c>
      <c r="H2695" t="s">
        <v>33</v>
      </c>
      <c r="I2695">
        <v>923</v>
      </c>
      <c r="J2695" t="s">
        <v>36</v>
      </c>
      <c r="K2695" t="s">
        <v>20</v>
      </c>
      <c r="L2695">
        <v>9.26</v>
      </c>
      <c r="M2695" s="6">
        <f>tblSales[[#This Row],[Quantity]]*tblSales[[#This Row],[Unit Price]]</f>
        <v>8546.98</v>
      </c>
    </row>
    <row r="2696" spans="1:13" x14ac:dyDescent="0.25">
      <c r="A2696" s="2">
        <v>45564</v>
      </c>
      <c r="B2696">
        <v>37437</v>
      </c>
      <c r="C2696" t="s">
        <v>146</v>
      </c>
      <c r="D2696" t="s">
        <v>78</v>
      </c>
      <c r="E2696" t="s">
        <v>53</v>
      </c>
      <c r="F2696" t="s">
        <v>16</v>
      </c>
      <c r="G2696" t="s">
        <v>126</v>
      </c>
      <c r="H2696" t="s">
        <v>33</v>
      </c>
      <c r="I2696">
        <v>2</v>
      </c>
      <c r="J2696" t="s">
        <v>26</v>
      </c>
      <c r="K2696" t="s">
        <v>27</v>
      </c>
      <c r="L2696">
        <v>6.55</v>
      </c>
      <c r="M2696" s="6">
        <f>tblSales[[#This Row],[Quantity]]*tblSales[[#This Row],[Unit Price]]</f>
        <v>13.1</v>
      </c>
    </row>
    <row r="2697" spans="1:13" x14ac:dyDescent="0.25">
      <c r="A2697" s="2">
        <v>45564</v>
      </c>
      <c r="B2697">
        <v>37437</v>
      </c>
      <c r="C2697" t="s">
        <v>146</v>
      </c>
      <c r="D2697" t="s">
        <v>78</v>
      </c>
      <c r="E2697" t="s">
        <v>53</v>
      </c>
      <c r="F2697" t="s">
        <v>16</v>
      </c>
      <c r="G2697" t="s">
        <v>107</v>
      </c>
      <c r="H2697" t="s">
        <v>22</v>
      </c>
      <c r="I2697">
        <v>18</v>
      </c>
      <c r="J2697" t="s">
        <v>36</v>
      </c>
      <c r="K2697" t="s">
        <v>20</v>
      </c>
      <c r="L2697">
        <v>6.83</v>
      </c>
      <c r="M2697" s="6">
        <f>tblSales[[#This Row],[Quantity]]*tblSales[[#This Row],[Unit Price]]</f>
        <v>122.94</v>
      </c>
    </row>
    <row r="2698" spans="1:13" x14ac:dyDescent="0.25">
      <c r="A2698" s="2">
        <v>45564</v>
      </c>
      <c r="B2698">
        <v>37437</v>
      </c>
      <c r="C2698" t="s">
        <v>146</v>
      </c>
      <c r="D2698" t="s">
        <v>78</v>
      </c>
      <c r="E2698" t="s">
        <v>53</v>
      </c>
      <c r="F2698" t="s">
        <v>16</v>
      </c>
      <c r="G2698" t="s">
        <v>135</v>
      </c>
      <c r="H2698" t="s">
        <v>18</v>
      </c>
      <c r="I2698">
        <v>46</v>
      </c>
      <c r="J2698" t="s">
        <v>36</v>
      </c>
      <c r="K2698" t="s">
        <v>20</v>
      </c>
      <c r="L2698">
        <v>8.1300000000000008</v>
      </c>
      <c r="M2698" s="6">
        <f>tblSales[[#This Row],[Quantity]]*tblSales[[#This Row],[Unit Price]]</f>
        <v>373.98</v>
      </c>
    </row>
    <row r="2699" spans="1:13" x14ac:dyDescent="0.25">
      <c r="A2699" s="2">
        <v>45564</v>
      </c>
      <c r="B2699">
        <v>37437</v>
      </c>
      <c r="C2699" t="s">
        <v>146</v>
      </c>
      <c r="D2699" t="s">
        <v>78</v>
      </c>
      <c r="E2699" t="s">
        <v>53</v>
      </c>
      <c r="F2699" t="s">
        <v>16</v>
      </c>
      <c r="G2699" t="s">
        <v>71</v>
      </c>
      <c r="H2699" t="s">
        <v>22</v>
      </c>
      <c r="I2699">
        <v>13</v>
      </c>
      <c r="J2699" t="s">
        <v>19</v>
      </c>
      <c r="K2699" t="s">
        <v>20</v>
      </c>
      <c r="L2699">
        <v>7.23</v>
      </c>
      <c r="M2699" s="6">
        <f>tblSales[[#This Row],[Quantity]]*tblSales[[#This Row],[Unit Price]]</f>
        <v>93.990000000000009</v>
      </c>
    </row>
    <row r="2700" spans="1:13" x14ac:dyDescent="0.25">
      <c r="A2700" s="2">
        <v>45564</v>
      </c>
      <c r="B2700">
        <v>37437</v>
      </c>
      <c r="C2700" t="s">
        <v>146</v>
      </c>
      <c r="D2700" t="s">
        <v>78</v>
      </c>
      <c r="E2700" t="s">
        <v>53</v>
      </c>
      <c r="F2700" t="s">
        <v>16</v>
      </c>
      <c r="G2700" t="s">
        <v>38</v>
      </c>
      <c r="H2700" t="s">
        <v>33</v>
      </c>
      <c r="I2700">
        <v>36</v>
      </c>
      <c r="J2700" t="s">
        <v>23</v>
      </c>
      <c r="K2700" t="s">
        <v>27</v>
      </c>
      <c r="L2700">
        <v>9</v>
      </c>
      <c r="M2700" s="6">
        <f>tblSales[[#This Row],[Quantity]]*tblSales[[#This Row],[Unit Price]]</f>
        <v>324</v>
      </c>
    </row>
    <row r="2701" spans="1:13" x14ac:dyDescent="0.25">
      <c r="A2701" s="2">
        <v>45565</v>
      </c>
      <c r="B2701">
        <v>37438</v>
      </c>
      <c r="C2701" t="s">
        <v>156</v>
      </c>
      <c r="D2701" t="s">
        <v>52</v>
      </c>
      <c r="E2701" t="s">
        <v>79</v>
      </c>
      <c r="F2701" t="s">
        <v>88</v>
      </c>
      <c r="G2701" t="s">
        <v>38</v>
      </c>
      <c r="H2701" t="s">
        <v>33</v>
      </c>
      <c r="I2701">
        <v>38</v>
      </c>
      <c r="J2701" t="s">
        <v>23</v>
      </c>
      <c r="K2701" t="s">
        <v>27</v>
      </c>
      <c r="L2701">
        <v>10.199999999999999</v>
      </c>
      <c r="M2701" s="6">
        <f>tblSales[[#This Row],[Quantity]]*tblSales[[#This Row],[Unit Price]]</f>
        <v>387.59999999999997</v>
      </c>
    </row>
    <row r="2702" spans="1:13" x14ac:dyDescent="0.25">
      <c r="A2702" s="2">
        <v>45565</v>
      </c>
      <c r="B2702">
        <v>37438</v>
      </c>
      <c r="C2702" t="s">
        <v>156</v>
      </c>
      <c r="D2702" t="s">
        <v>52</v>
      </c>
      <c r="E2702" t="s">
        <v>79</v>
      </c>
      <c r="F2702" t="s">
        <v>88</v>
      </c>
      <c r="G2702" t="s">
        <v>39</v>
      </c>
      <c r="H2702" t="s">
        <v>18</v>
      </c>
      <c r="I2702">
        <v>28</v>
      </c>
      <c r="J2702" t="s">
        <v>26</v>
      </c>
      <c r="K2702" t="s">
        <v>27</v>
      </c>
      <c r="L2702">
        <v>8.25</v>
      </c>
      <c r="M2702" s="6">
        <f>tblSales[[#This Row],[Quantity]]*tblSales[[#This Row],[Unit Price]]</f>
        <v>231</v>
      </c>
    </row>
    <row r="2703" spans="1:13" x14ac:dyDescent="0.25">
      <c r="A2703" s="2">
        <v>45565</v>
      </c>
      <c r="B2703">
        <v>37438</v>
      </c>
      <c r="C2703" t="s">
        <v>156</v>
      </c>
      <c r="D2703" t="s">
        <v>52</v>
      </c>
      <c r="E2703" t="s">
        <v>79</v>
      </c>
      <c r="F2703" t="s">
        <v>88</v>
      </c>
      <c r="G2703" t="s">
        <v>96</v>
      </c>
      <c r="H2703" t="s">
        <v>22</v>
      </c>
      <c r="I2703">
        <v>12</v>
      </c>
      <c r="J2703" t="s">
        <v>19</v>
      </c>
      <c r="K2703" t="s">
        <v>34</v>
      </c>
      <c r="L2703">
        <v>7.87</v>
      </c>
      <c r="M2703" s="6">
        <f>tblSales[[#This Row],[Quantity]]*tblSales[[#This Row],[Unit Price]]</f>
        <v>94.44</v>
      </c>
    </row>
    <row r="2704" spans="1:13" x14ac:dyDescent="0.25">
      <c r="A2704" s="2">
        <v>45565</v>
      </c>
      <c r="B2704">
        <v>37438</v>
      </c>
      <c r="C2704" t="s">
        <v>156</v>
      </c>
      <c r="D2704" t="s">
        <v>52</v>
      </c>
      <c r="E2704" t="s">
        <v>79</v>
      </c>
      <c r="F2704" t="s">
        <v>88</v>
      </c>
      <c r="G2704" t="s">
        <v>42</v>
      </c>
      <c r="H2704" t="s">
        <v>33</v>
      </c>
      <c r="I2704">
        <v>15</v>
      </c>
      <c r="J2704" t="s">
        <v>19</v>
      </c>
      <c r="K2704" t="s">
        <v>24</v>
      </c>
      <c r="L2704">
        <v>9.0399999999999991</v>
      </c>
      <c r="M2704" s="6">
        <f>tblSales[[#This Row],[Quantity]]*tblSales[[#This Row],[Unit Price]]</f>
        <v>135.6</v>
      </c>
    </row>
    <row r="2705" spans="1:13" x14ac:dyDescent="0.25">
      <c r="A2705" s="2">
        <v>45565</v>
      </c>
      <c r="B2705">
        <v>37438</v>
      </c>
      <c r="C2705" t="s">
        <v>156</v>
      </c>
      <c r="D2705" t="s">
        <v>52</v>
      </c>
      <c r="E2705" t="s">
        <v>79</v>
      </c>
      <c r="F2705" t="s">
        <v>88</v>
      </c>
      <c r="G2705" t="s">
        <v>37</v>
      </c>
      <c r="H2705" t="s">
        <v>18</v>
      </c>
      <c r="I2705">
        <v>18</v>
      </c>
      <c r="J2705" t="s">
        <v>19</v>
      </c>
      <c r="K2705" t="s">
        <v>24</v>
      </c>
      <c r="L2705">
        <v>10.039999999999999</v>
      </c>
      <c r="M2705" s="6">
        <f>tblSales[[#This Row],[Quantity]]*tblSales[[#This Row],[Unit Price]]</f>
        <v>180.71999999999997</v>
      </c>
    </row>
    <row r="2706" spans="1:13" x14ac:dyDescent="0.25">
      <c r="A2706" s="2">
        <v>45565</v>
      </c>
      <c r="B2706">
        <v>37439</v>
      </c>
      <c r="C2706" t="s">
        <v>30</v>
      </c>
      <c r="D2706" t="s">
        <v>14</v>
      </c>
      <c r="E2706" t="s">
        <v>31</v>
      </c>
      <c r="F2706" t="s">
        <v>88</v>
      </c>
      <c r="G2706" t="s">
        <v>39</v>
      </c>
      <c r="H2706" t="s">
        <v>18</v>
      </c>
      <c r="I2706">
        <v>48</v>
      </c>
      <c r="J2706" t="s">
        <v>26</v>
      </c>
      <c r="K2706" t="s">
        <v>27</v>
      </c>
      <c r="L2706">
        <v>7.76</v>
      </c>
      <c r="M2706" s="6">
        <f>tblSales[[#This Row],[Quantity]]*tblSales[[#This Row],[Unit Price]]</f>
        <v>372.48</v>
      </c>
    </row>
    <row r="2707" spans="1:13" x14ac:dyDescent="0.25">
      <c r="A2707" s="2">
        <v>45565</v>
      </c>
      <c r="B2707">
        <v>37439</v>
      </c>
      <c r="C2707" t="s">
        <v>30</v>
      </c>
      <c r="D2707" t="s">
        <v>14</v>
      </c>
      <c r="E2707" t="s">
        <v>31</v>
      </c>
      <c r="F2707" t="s">
        <v>88</v>
      </c>
      <c r="G2707" t="s">
        <v>65</v>
      </c>
      <c r="H2707" t="s">
        <v>22</v>
      </c>
      <c r="I2707">
        <v>360</v>
      </c>
      <c r="J2707" t="s">
        <v>19</v>
      </c>
      <c r="K2707" t="s">
        <v>29</v>
      </c>
      <c r="L2707">
        <v>7.18</v>
      </c>
      <c r="M2707" s="6">
        <f>tblSales[[#This Row],[Quantity]]*tblSales[[#This Row],[Unit Price]]</f>
        <v>2584.7999999999997</v>
      </c>
    </row>
    <row r="2708" spans="1:13" x14ac:dyDescent="0.25">
      <c r="A2708" s="2">
        <v>45565</v>
      </c>
      <c r="B2708">
        <v>37439</v>
      </c>
      <c r="C2708" t="s">
        <v>30</v>
      </c>
      <c r="D2708" t="s">
        <v>14</v>
      </c>
      <c r="E2708" t="s">
        <v>31</v>
      </c>
      <c r="F2708" t="s">
        <v>88</v>
      </c>
      <c r="G2708" t="s">
        <v>115</v>
      </c>
      <c r="H2708" t="s">
        <v>22</v>
      </c>
      <c r="I2708">
        <v>208</v>
      </c>
      <c r="J2708" t="s">
        <v>23</v>
      </c>
      <c r="K2708" t="s">
        <v>29</v>
      </c>
      <c r="L2708">
        <v>8.7799999999999994</v>
      </c>
      <c r="M2708" s="6">
        <f>tblSales[[#This Row],[Quantity]]*tblSales[[#This Row],[Unit Price]]</f>
        <v>1826.2399999999998</v>
      </c>
    </row>
    <row r="2709" spans="1:13" x14ac:dyDescent="0.25">
      <c r="A2709" s="2">
        <v>45565</v>
      </c>
      <c r="B2709">
        <v>37439</v>
      </c>
      <c r="C2709" t="s">
        <v>30</v>
      </c>
      <c r="D2709" t="s">
        <v>14</v>
      </c>
      <c r="E2709" t="s">
        <v>31</v>
      </c>
      <c r="F2709" t="s">
        <v>88</v>
      </c>
      <c r="G2709" t="s">
        <v>70</v>
      </c>
      <c r="H2709" t="s">
        <v>22</v>
      </c>
      <c r="I2709">
        <v>219</v>
      </c>
      <c r="J2709" t="s">
        <v>23</v>
      </c>
      <c r="K2709" t="s">
        <v>34</v>
      </c>
      <c r="L2709">
        <v>9.06</v>
      </c>
      <c r="M2709" s="6">
        <f>tblSales[[#This Row],[Quantity]]*tblSales[[#This Row],[Unit Price]]</f>
        <v>1984.14</v>
      </c>
    </row>
    <row r="2710" spans="1:13" x14ac:dyDescent="0.25">
      <c r="A2710" s="2">
        <v>45565</v>
      </c>
      <c r="B2710">
        <v>37439</v>
      </c>
      <c r="C2710" t="s">
        <v>30</v>
      </c>
      <c r="D2710" t="s">
        <v>14</v>
      </c>
      <c r="E2710" t="s">
        <v>31</v>
      </c>
      <c r="F2710" t="s">
        <v>88</v>
      </c>
      <c r="G2710" t="s">
        <v>21</v>
      </c>
      <c r="H2710" t="s">
        <v>22</v>
      </c>
      <c r="I2710">
        <v>131</v>
      </c>
      <c r="J2710" t="s">
        <v>23</v>
      </c>
      <c r="K2710" t="s">
        <v>24</v>
      </c>
      <c r="L2710">
        <v>9.6999999999999993</v>
      </c>
      <c r="M2710" s="6">
        <f>tblSales[[#This Row],[Quantity]]*tblSales[[#This Row],[Unit Price]]</f>
        <v>1270.6999999999998</v>
      </c>
    </row>
    <row r="2711" spans="1:13" x14ac:dyDescent="0.25">
      <c r="A2711" s="2">
        <v>45565</v>
      </c>
      <c r="B2711">
        <v>37440</v>
      </c>
      <c r="C2711" t="s">
        <v>51</v>
      </c>
      <c r="D2711" t="s">
        <v>52</v>
      </c>
      <c r="E2711" t="s">
        <v>53</v>
      </c>
      <c r="F2711" t="s">
        <v>88</v>
      </c>
      <c r="G2711" t="s">
        <v>92</v>
      </c>
      <c r="H2711" t="s">
        <v>22</v>
      </c>
      <c r="I2711">
        <v>71</v>
      </c>
      <c r="J2711" t="s">
        <v>26</v>
      </c>
      <c r="K2711" t="s">
        <v>29</v>
      </c>
      <c r="L2711">
        <v>6.78</v>
      </c>
      <c r="M2711" s="6">
        <f>tblSales[[#This Row],[Quantity]]*tblSales[[#This Row],[Unit Price]]</f>
        <v>481.38</v>
      </c>
    </row>
    <row r="2712" spans="1:13" x14ac:dyDescent="0.25">
      <c r="A2712" s="2">
        <v>45565</v>
      </c>
      <c r="B2712">
        <v>37440</v>
      </c>
      <c r="C2712" t="s">
        <v>51</v>
      </c>
      <c r="D2712" t="s">
        <v>52</v>
      </c>
      <c r="E2712" t="s">
        <v>53</v>
      </c>
      <c r="F2712" t="s">
        <v>88</v>
      </c>
      <c r="G2712" t="s">
        <v>85</v>
      </c>
      <c r="H2712" t="s">
        <v>33</v>
      </c>
      <c r="I2712">
        <v>102</v>
      </c>
      <c r="J2712" t="s">
        <v>26</v>
      </c>
      <c r="K2712" t="s">
        <v>29</v>
      </c>
      <c r="L2712">
        <v>7.27</v>
      </c>
      <c r="M2712" s="6">
        <f>tblSales[[#This Row],[Quantity]]*tblSales[[#This Row],[Unit Price]]</f>
        <v>741.54</v>
      </c>
    </row>
    <row r="2713" spans="1:13" x14ac:dyDescent="0.25">
      <c r="A2713" s="2">
        <v>45565</v>
      </c>
      <c r="B2713">
        <v>37440</v>
      </c>
      <c r="C2713" t="s">
        <v>51</v>
      </c>
      <c r="D2713" t="s">
        <v>52</v>
      </c>
      <c r="E2713" t="s">
        <v>53</v>
      </c>
      <c r="F2713" t="s">
        <v>88</v>
      </c>
      <c r="G2713" t="s">
        <v>103</v>
      </c>
      <c r="H2713" t="s">
        <v>18</v>
      </c>
      <c r="I2713">
        <v>121</v>
      </c>
      <c r="J2713" t="s">
        <v>23</v>
      </c>
      <c r="K2713" t="s">
        <v>24</v>
      </c>
      <c r="L2713">
        <v>12.27</v>
      </c>
      <c r="M2713" s="6">
        <f>tblSales[[#This Row],[Quantity]]*tblSales[[#This Row],[Unit Price]]</f>
        <v>1484.6699999999998</v>
      </c>
    </row>
    <row r="2714" spans="1:13" x14ac:dyDescent="0.25">
      <c r="A2714" s="2">
        <v>45565</v>
      </c>
      <c r="B2714">
        <v>37440</v>
      </c>
      <c r="C2714" t="s">
        <v>51</v>
      </c>
      <c r="D2714" t="s">
        <v>52</v>
      </c>
      <c r="E2714" t="s">
        <v>53</v>
      </c>
      <c r="F2714" t="s">
        <v>88</v>
      </c>
      <c r="G2714" t="s">
        <v>59</v>
      </c>
      <c r="H2714" t="s">
        <v>18</v>
      </c>
      <c r="I2714">
        <v>248</v>
      </c>
      <c r="J2714" t="s">
        <v>19</v>
      </c>
      <c r="K2714" t="s">
        <v>34</v>
      </c>
      <c r="L2714">
        <v>9.3800000000000008</v>
      </c>
      <c r="M2714" s="6">
        <f>tblSales[[#This Row],[Quantity]]*tblSales[[#This Row],[Unit Price]]</f>
        <v>2326.2400000000002</v>
      </c>
    </row>
    <row r="2715" spans="1:13" x14ac:dyDescent="0.25">
      <c r="A2715" s="2">
        <v>45565</v>
      </c>
      <c r="B2715">
        <v>37440</v>
      </c>
      <c r="C2715" t="s">
        <v>51</v>
      </c>
      <c r="D2715" t="s">
        <v>52</v>
      </c>
      <c r="E2715" t="s">
        <v>53</v>
      </c>
      <c r="F2715" t="s">
        <v>88</v>
      </c>
      <c r="G2715" t="s">
        <v>104</v>
      </c>
      <c r="H2715" t="s">
        <v>33</v>
      </c>
      <c r="I2715">
        <v>387</v>
      </c>
      <c r="J2715" t="s">
        <v>23</v>
      </c>
      <c r="K2715" t="s">
        <v>24</v>
      </c>
      <c r="L2715">
        <v>11.04</v>
      </c>
      <c r="M2715" s="6">
        <f>tblSales[[#This Row],[Quantity]]*tblSales[[#This Row],[Unit Price]]</f>
        <v>4272.4799999999996</v>
      </c>
    </row>
    <row r="2716" spans="1:13" x14ac:dyDescent="0.25">
      <c r="A2716" s="2">
        <v>45565</v>
      </c>
      <c r="B2716">
        <v>37441</v>
      </c>
      <c r="C2716" t="s">
        <v>77</v>
      </c>
      <c r="D2716" t="s">
        <v>78</v>
      </c>
      <c r="E2716" t="s">
        <v>79</v>
      </c>
      <c r="F2716" t="s">
        <v>88</v>
      </c>
      <c r="G2716" t="s">
        <v>119</v>
      </c>
      <c r="H2716" t="s">
        <v>33</v>
      </c>
      <c r="I2716">
        <v>306</v>
      </c>
      <c r="J2716" t="s">
        <v>36</v>
      </c>
      <c r="K2716" t="s">
        <v>29</v>
      </c>
      <c r="L2716">
        <v>6.81</v>
      </c>
      <c r="M2716" s="6">
        <f>tblSales[[#This Row],[Quantity]]*tblSales[[#This Row],[Unit Price]]</f>
        <v>2083.8599999999997</v>
      </c>
    </row>
    <row r="2717" spans="1:13" x14ac:dyDescent="0.25">
      <c r="A2717" s="2">
        <v>45565</v>
      </c>
      <c r="B2717">
        <v>37441</v>
      </c>
      <c r="C2717" t="s">
        <v>77</v>
      </c>
      <c r="D2717" t="s">
        <v>78</v>
      </c>
      <c r="E2717" t="s">
        <v>79</v>
      </c>
      <c r="F2717" t="s">
        <v>88</v>
      </c>
      <c r="G2717" t="s">
        <v>81</v>
      </c>
      <c r="H2717" t="s">
        <v>22</v>
      </c>
      <c r="I2717">
        <v>43</v>
      </c>
      <c r="J2717" t="s">
        <v>36</v>
      </c>
      <c r="K2717" t="s">
        <v>24</v>
      </c>
      <c r="L2717">
        <v>7.03</v>
      </c>
      <c r="M2717" s="6">
        <f>tblSales[[#This Row],[Quantity]]*tblSales[[#This Row],[Unit Price]]</f>
        <v>302.29000000000002</v>
      </c>
    </row>
    <row r="2718" spans="1:13" x14ac:dyDescent="0.25">
      <c r="A2718" s="2">
        <v>45565</v>
      </c>
      <c r="B2718">
        <v>37441</v>
      </c>
      <c r="C2718" t="s">
        <v>77</v>
      </c>
      <c r="D2718" t="s">
        <v>78</v>
      </c>
      <c r="E2718" t="s">
        <v>79</v>
      </c>
      <c r="F2718" t="s">
        <v>88</v>
      </c>
      <c r="G2718" t="s">
        <v>95</v>
      </c>
      <c r="H2718" t="s">
        <v>18</v>
      </c>
      <c r="I2718">
        <v>161</v>
      </c>
      <c r="J2718" t="s">
        <v>36</v>
      </c>
      <c r="K2718" t="s">
        <v>27</v>
      </c>
      <c r="L2718">
        <v>7.73</v>
      </c>
      <c r="M2718" s="6">
        <f>tblSales[[#This Row],[Quantity]]*tblSales[[#This Row],[Unit Price]]</f>
        <v>1244.53</v>
      </c>
    </row>
    <row r="2719" spans="1:13" x14ac:dyDescent="0.25">
      <c r="A2719" s="2">
        <v>45565</v>
      </c>
      <c r="B2719">
        <v>37441</v>
      </c>
      <c r="C2719" t="s">
        <v>77</v>
      </c>
      <c r="D2719" t="s">
        <v>78</v>
      </c>
      <c r="E2719" t="s">
        <v>79</v>
      </c>
      <c r="F2719" t="s">
        <v>88</v>
      </c>
      <c r="G2719" t="s">
        <v>93</v>
      </c>
      <c r="H2719" t="s">
        <v>33</v>
      </c>
      <c r="I2719">
        <v>368</v>
      </c>
      <c r="J2719" t="s">
        <v>23</v>
      </c>
      <c r="K2719" t="s">
        <v>20</v>
      </c>
      <c r="L2719">
        <v>9.4700000000000006</v>
      </c>
      <c r="M2719" s="6">
        <f>tblSales[[#This Row],[Quantity]]*tblSales[[#This Row],[Unit Price]]</f>
        <v>3484.96</v>
      </c>
    </row>
    <row r="2720" spans="1:13" x14ac:dyDescent="0.25">
      <c r="A2720" s="2">
        <v>45565</v>
      </c>
      <c r="B2720">
        <v>37441</v>
      </c>
      <c r="C2720" t="s">
        <v>77</v>
      </c>
      <c r="D2720" t="s">
        <v>78</v>
      </c>
      <c r="E2720" t="s">
        <v>79</v>
      </c>
      <c r="F2720" t="s">
        <v>88</v>
      </c>
      <c r="G2720" t="s">
        <v>38</v>
      </c>
      <c r="H2720" t="s">
        <v>33</v>
      </c>
      <c r="I2720">
        <v>350</v>
      </c>
      <c r="J2720" t="s">
        <v>23</v>
      </c>
      <c r="K2720" t="s">
        <v>27</v>
      </c>
      <c r="L2720">
        <v>9</v>
      </c>
      <c r="M2720" s="6">
        <f>tblSales[[#This Row],[Quantity]]*tblSales[[#This Row],[Unit Price]]</f>
        <v>3150</v>
      </c>
    </row>
    <row r="2721" spans="1:13" x14ac:dyDescent="0.25">
      <c r="A2721" s="2">
        <v>45565</v>
      </c>
      <c r="B2721">
        <v>37442</v>
      </c>
      <c r="C2721" t="s">
        <v>178</v>
      </c>
      <c r="D2721" t="s">
        <v>78</v>
      </c>
      <c r="E2721" t="s">
        <v>31</v>
      </c>
      <c r="F2721" t="s">
        <v>88</v>
      </c>
      <c r="G2721" t="s">
        <v>126</v>
      </c>
      <c r="H2721" t="s">
        <v>33</v>
      </c>
      <c r="I2721">
        <v>394</v>
      </c>
      <c r="J2721" t="s">
        <v>26</v>
      </c>
      <c r="K2721" t="s">
        <v>27</v>
      </c>
      <c r="L2721">
        <v>6.55</v>
      </c>
      <c r="M2721" s="6">
        <f>tblSales[[#This Row],[Quantity]]*tblSales[[#This Row],[Unit Price]]</f>
        <v>2580.6999999999998</v>
      </c>
    </row>
    <row r="2722" spans="1:13" x14ac:dyDescent="0.25">
      <c r="A2722" s="2">
        <v>45565</v>
      </c>
      <c r="B2722">
        <v>37442</v>
      </c>
      <c r="C2722" t="s">
        <v>178</v>
      </c>
      <c r="D2722" t="s">
        <v>78</v>
      </c>
      <c r="E2722" t="s">
        <v>31</v>
      </c>
      <c r="F2722" t="s">
        <v>88</v>
      </c>
      <c r="G2722" t="s">
        <v>81</v>
      </c>
      <c r="H2722" t="s">
        <v>22</v>
      </c>
      <c r="I2722">
        <v>241</v>
      </c>
      <c r="J2722" t="s">
        <v>36</v>
      </c>
      <c r="K2722" t="s">
        <v>24</v>
      </c>
      <c r="L2722">
        <v>7.03</v>
      </c>
      <c r="M2722" s="6">
        <f>tblSales[[#This Row],[Quantity]]*tblSales[[#This Row],[Unit Price]]</f>
        <v>1694.23</v>
      </c>
    </row>
    <row r="2723" spans="1:13" x14ac:dyDescent="0.25">
      <c r="A2723" s="2">
        <v>45565</v>
      </c>
      <c r="B2723">
        <v>37442</v>
      </c>
      <c r="C2723" t="s">
        <v>178</v>
      </c>
      <c r="D2723" t="s">
        <v>78</v>
      </c>
      <c r="E2723" t="s">
        <v>31</v>
      </c>
      <c r="F2723" t="s">
        <v>88</v>
      </c>
      <c r="G2723" t="s">
        <v>44</v>
      </c>
      <c r="H2723" t="s">
        <v>33</v>
      </c>
      <c r="I2723">
        <v>293</v>
      </c>
      <c r="J2723" t="s">
        <v>26</v>
      </c>
      <c r="K2723" t="s">
        <v>20</v>
      </c>
      <c r="L2723">
        <v>6.89</v>
      </c>
      <c r="M2723" s="6">
        <f>tblSales[[#This Row],[Quantity]]*tblSales[[#This Row],[Unit Price]]</f>
        <v>2018.77</v>
      </c>
    </row>
    <row r="2724" spans="1:13" x14ac:dyDescent="0.25">
      <c r="A2724" s="2">
        <v>45565</v>
      </c>
      <c r="B2724">
        <v>37442</v>
      </c>
      <c r="C2724" t="s">
        <v>178</v>
      </c>
      <c r="D2724" t="s">
        <v>78</v>
      </c>
      <c r="E2724" t="s">
        <v>31</v>
      </c>
      <c r="F2724" t="s">
        <v>88</v>
      </c>
      <c r="G2724" t="s">
        <v>17</v>
      </c>
      <c r="H2724" t="s">
        <v>18</v>
      </c>
      <c r="I2724">
        <v>122</v>
      </c>
      <c r="J2724" t="s">
        <v>19</v>
      </c>
      <c r="K2724" t="s">
        <v>20</v>
      </c>
      <c r="L2724">
        <v>8.61</v>
      </c>
      <c r="M2724" s="6">
        <f>tblSales[[#This Row],[Quantity]]*tblSales[[#This Row],[Unit Price]]</f>
        <v>1050.4199999999998</v>
      </c>
    </row>
    <row r="2725" spans="1:13" x14ac:dyDescent="0.25">
      <c r="A2725" s="2">
        <v>45565</v>
      </c>
      <c r="B2725">
        <v>37442</v>
      </c>
      <c r="C2725" t="s">
        <v>178</v>
      </c>
      <c r="D2725" t="s">
        <v>78</v>
      </c>
      <c r="E2725" t="s">
        <v>31</v>
      </c>
      <c r="F2725" t="s">
        <v>88</v>
      </c>
      <c r="G2725" t="s">
        <v>50</v>
      </c>
      <c r="H2725" t="s">
        <v>18</v>
      </c>
      <c r="I2725">
        <v>142</v>
      </c>
      <c r="J2725" t="s">
        <v>26</v>
      </c>
      <c r="K2725" t="s">
        <v>20</v>
      </c>
      <c r="L2725">
        <v>7.65</v>
      </c>
      <c r="M2725" s="6">
        <f>tblSales[[#This Row],[Quantity]]*tblSales[[#This Row],[Unit Price]]</f>
        <v>1086.3</v>
      </c>
    </row>
    <row r="2726" spans="1:13" x14ac:dyDescent="0.25">
      <c r="A2726" s="2">
        <v>45565</v>
      </c>
      <c r="B2726">
        <v>37443</v>
      </c>
      <c r="C2726" t="s">
        <v>125</v>
      </c>
      <c r="D2726" t="s">
        <v>52</v>
      </c>
      <c r="E2726" t="s">
        <v>79</v>
      </c>
      <c r="F2726" t="s">
        <v>88</v>
      </c>
      <c r="G2726" t="s">
        <v>117</v>
      </c>
      <c r="H2726" t="s">
        <v>18</v>
      </c>
      <c r="I2726" s="8">
        <v>2150</v>
      </c>
      <c r="J2726" t="s">
        <v>26</v>
      </c>
      <c r="K2726" t="s">
        <v>34</v>
      </c>
      <c r="L2726">
        <v>8.33</v>
      </c>
      <c r="M2726" s="6">
        <f>tblSales[[#This Row],[Quantity]]*tblSales[[#This Row],[Unit Price]]</f>
        <v>17909.5</v>
      </c>
    </row>
    <row r="2727" spans="1:13" x14ac:dyDescent="0.25">
      <c r="A2727" s="2">
        <v>45565</v>
      </c>
      <c r="B2727">
        <v>37443</v>
      </c>
      <c r="C2727" t="s">
        <v>125</v>
      </c>
      <c r="D2727" t="s">
        <v>52</v>
      </c>
      <c r="E2727" t="s">
        <v>79</v>
      </c>
      <c r="F2727" t="s">
        <v>88</v>
      </c>
      <c r="G2727" t="s">
        <v>62</v>
      </c>
      <c r="H2727" t="s">
        <v>33</v>
      </c>
      <c r="I2727" s="8">
        <v>2324</v>
      </c>
      <c r="J2727" t="s">
        <v>36</v>
      </c>
      <c r="K2727" t="s">
        <v>20</v>
      </c>
      <c r="L2727">
        <v>8.2899999999999991</v>
      </c>
      <c r="M2727" s="6">
        <f>tblSales[[#This Row],[Quantity]]*tblSales[[#This Row],[Unit Price]]</f>
        <v>19265.96</v>
      </c>
    </row>
    <row r="2728" spans="1:13" x14ac:dyDescent="0.25">
      <c r="A2728" s="2">
        <v>45565</v>
      </c>
      <c r="B2728">
        <v>37443</v>
      </c>
      <c r="C2728" t="s">
        <v>125</v>
      </c>
      <c r="D2728" t="s">
        <v>52</v>
      </c>
      <c r="E2728" t="s">
        <v>79</v>
      </c>
      <c r="F2728" t="s">
        <v>88</v>
      </c>
      <c r="G2728" t="s">
        <v>111</v>
      </c>
      <c r="H2728" t="s">
        <v>22</v>
      </c>
      <c r="I2728" s="8">
        <v>2018</v>
      </c>
      <c r="J2728" t="s">
        <v>23</v>
      </c>
      <c r="K2728" t="s">
        <v>20</v>
      </c>
      <c r="L2728">
        <v>10.01</v>
      </c>
      <c r="M2728" s="6">
        <f>tblSales[[#This Row],[Quantity]]*tblSales[[#This Row],[Unit Price]]</f>
        <v>20200.18</v>
      </c>
    </row>
    <row r="2729" spans="1:13" x14ac:dyDescent="0.25">
      <c r="A2729" s="2">
        <v>45565</v>
      </c>
      <c r="B2729">
        <v>37443</v>
      </c>
      <c r="C2729" t="s">
        <v>125</v>
      </c>
      <c r="D2729" t="s">
        <v>52</v>
      </c>
      <c r="E2729" t="s">
        <v>79</v>
      </c>
      <c r="F2729" t="s">
        <v>88</v>
      </c>
      <c r="G2729" t="s">
        <v>70</v>
      </c>
      <c r="H2729" t="s">
        <v>22</v>
      </c>
      <c r="I2729" s="8">
        <v>770</v>
      </c>
      <c r="J2729" t="s">
        <v>23</v>
      </c>
      <c r="K2729" t="s">
        <v>34</v>
      </c>
      <c r="L2729">
        <v>9.6199999999999992</v>
      </c>
      <c r="M2729" s="6">
        <f>tblSales[[#This Row],[Quantity]]*tblSales[[#This Row],[Unit Price]]</f>
        <v>7407.4</v>
      </c>
    </row>
    <row r="2730" spans="1:13" x14ac:dyDescent="0.25">
      <c r="A2730" s="2">
        <v>45565</v>
      </c>
      <c r="B2730">
        <v>37443</v>
      </c>
      <c r="C2730" t="s">
        <v>125</v>
      </c>
      <c r="D2730" t="s">
        <v>52</v>
      </c>
      <c r="E2730" t="s">
        <v>79</v>
      </c>
      <c r="F2730" t="s">
        <v>88</v>
      </c>
      <c r="G2730" t="s">
        <v>99</v>
      </c>
      <c r="H2730" t="s">
        <v>22</v>
      </c>
      <c r="I2730" s="8">
        <v>1700</v>
      </c>
      <c r="J2730" t="s">
        <v>19</v>
      </c>
      <c r="K2730" t="s">
        <v>24</v>
      </c>
      <c r="L2730">
        <v>8.43</v>
      </c>
      <c r="M2730" s="6">
        <f>tblSales[[#This Row],[Quantity]]*tblSales[[#This Row],[Unit Price]]</f>
        <v>14331</v>
      </c>
    </row>
    <row r="2731" spans="1:13" x14ac:dyDescent="0.25">
      <c r="A2731" s="2">
        <v>45566</v>
      </c>
      <c r="B2731">
        <v>37444</v>
      </c>
      <c r="C2731" t="s">
        <v>63</v>
      </c>
      <c r="D2731" t="s">
        <v>52</v>
      </c>
      <c r="E2731" t="s">
        <v>15</v>
      </c>
      <c r="F2731" t="s">
        <v>88</v>
      </c>
      <c r="G2731" t="s">
        <v>103</v>
      </c>
      <c r="H2731" t="s">
        <v>18</v>
      </c>
      <c r="I2731">
        <v>699</v>
      </c>
      <c r="J2731" t="s">
        <v>23</v>
      </c>
      <c r="K2731" t="s">
        <v>24</v>
      </c>
      <c r="L2731">
        <v>12.27</v>
      </c>
      <c r="M2731" s="6">
        <f>tblSales[[#This Row],[Quantity]]*tblSales[[#This Row],[Unit Price]]</f>
        <v>8576.73</v>
      </c>
    </row>
    <row r="2732" spans="1:13" x14ac:dyDescent="0.25">
      <c r="A2732" s="2">
        <v>45566</v>
      </c>
      <c r="B2732">
        <v>37444</v>
      </c>
      <c r="C2732" t="s">
        <v>63</v>
      </c>
      <c r="D2732" t="s">
        <v>52</v>
      </c>
      <c r="E2732" t="s">
        <v>15</v>
      </c>
      <c r="F2732" t="s">
        <v>88</v>
      </c>
      <c r="G2732" t="s">
        <v>50</v>
      </c>
      <c r="H2732" t="s">
        <v>18</v>
      </c>
      <c r="I2732">
        <v>822</v>
      </c>
      <c r="J2732" t="s">
        <v>26</v>
      </c>
      <c r="K2732" t="s">
        <v>20</v>
      </c>
      <c r="L2732">
        <v>8.67</v>
      </c>
      <c r="M2732" s="6">
        <f>tblSales[[#This Row],[Quantity]]*tblSales[[#This Row],[Unit Price]]</f>
        <v>7126.74</v>
      </c>
    </row>
    <row r="2733" spans="1:13" x14ac:dyDescent="0.25">
      <c r="A2733" s="2">
        <v>45566</v>
      </c>
      <c r="B2733">
        <v>37444</v>
      </c>
      <c r="C2733" t="s">
        <v>63</v>
      </c>
      <c r="D2733" t="s">
        <v>52</v>
      </c>
      <c r="E2733" t="s">
        <v>15</v>
      </c>
      <c r="F2733" t="s">
        <v>88</v>
      </c>
      <c r="G2733" t="s">
        <v>98</v>
      </c>
      <c r="H2733" t="s">
        <v>18</v>
      </c>
      <c r="I2733">
        <v>954</v>
      </c>
      <c r="J2733" t="s">
        <v>36</v>
      </c>
      <c r="K2733" t="s">
        <v>29</v>
      </c>
      <c r="L2733">
        <v>8.58</v>
      </c>
      <c r="M2733" s="6">
        <f>tblSales[[#This Row],[Quantity]]*tblSales[[#This Row],[Unit Price]]</f>
        <v>8185.32</v>
      </c>
    </row>
    <row r="2734" spans="1:13" x14ac:dyDescent="0.25">
      <c r="A2734" s="2">
        <v>45566</v>
      </c>
      <c r="B2734">
        <v>37444</v>
      </c>
      <c r="C2734" t="s">
        <v>63</v>
      </c>
      <c r="D2734" t="s">
        <v>52</v>
      </c>
      <c r="E2734" t="s">
        <v>15</v>
      </c>
      <c r="F2734" t="s">
        <v>88</v>
      </c>
      <c r="G2734" t="s">
        <v>80</v>
      </c>
      <c r="H2734" t="s">
        <v>18</v>
      </c>
      <c r="I2734">
        <v>789</v>
      </c>
      <c r="J2734" t="s">
        <v>36</v>
      </c>
      <c r="K2734" t="s">
        <v>24</v>
      </c>
      <c r="L2734">
        <v>9.49</v>
      </c>
      <c r="M2734" s="6">
        <f>tblSales[[#This Row],[Quantity]]*tblSales[[#This Row],[Unit Price]]</f>
        <v>7487.6100000000006</v>
      </c>
    </row>
    <row r="2735" spans="1:13" x14ac:dyDescent="0.25">
      <c r="A2735" s="2">
        <v>45566</v>
      </c>
      <c r="B2735">
        <v>37444</v>
      </c>
      <c r="C2735" t="s">
        <v>63</v>
      </c>
      <c r="D2735" t="s">
        <v>52</v>
      </c>
      <c r="E2735" t="s">
        <v>15</v>
      </c>
      <c r="F2735" t="s">
        <v>88</v>
      </c>
      <c r="G2735" t="s">
        <v>39</v>
      </c>
      <c r="H2735" t="s">
        <v>18</v>
      </c>
      <c r="I2735">
        <v>1179</v>
      </c>
      <c r="J2735" t="s">
        <v>26</v>
      </c>
      <c r="K2735" t="s">
        <v>27</v>
      </c>
      <c r="L2735">
        <v>8.25</v>
      </c>
      <c r="M2735" s="6">
        <f>tblSales[[#This Row],[Quantity]]*tblSales[[#This Row],[Unit Price]]</f>
        <v>9726.75</v>
      </c>
    </row>
    <row r="2736" spans="1:13" x14ac:dyDescent="0.25">
      <c r="A2736" s="2">
        <v>45566</v>
      </c>
      <c r="B2736">
        <v>37445</v>
      </c>
      <c r="C2736" t="s">
        <v>169</v>
      </c>
      <c r="D2736" t="s">
        <v>14</v>
      </c>
      <c r="E2736" t="s">
        <v>31</v>
      </c>
      <c r="F2736" t="s">
        <v>88</v>
      </c>
      <c r="G2736" t="s">
        <v>70</v>
      </c>
      <c r="H2736" t="s">
        <v>22</v>
      </c>
      <c r="I2736">
        <v>154</v>
      </c>
      <c r="J2736" t="s">
        <v>23</v>
      </c>
      <c r="K2736" t="s">
        <v>34</v>
      </c>
      <c r="L2736">
        <v>9.06</v>
      </c>
      <c r="M2736" s="6">
        <f>tblSales[[#This Row],[Quantity]]*tblSales[[#This Row],[Unit Price]]</f>
        <v>1395.24</v>
      </c>
    </row>
    <row r="2737" spans="1:13" x14ac:dyDescent="0.25">
      <c r="A2737" s="2">
        <v>45566</v>
      </c>
      <c r="B2737">
        <v>37445</v>
      </c>
      <c r="C2737" t="s">
        <v>169</v>
      </c>
      <c r="D2737" t="s">
        <v>14</v>
      </c>
      <c r="E2737" t="s">
        <v>31</v>
      </c>
      <c r="F2737" t="s">
        <v>88</v>
      </c>
      <c r="G2737" t="s">
        <v>81</v>
      </c>
      <c r="H2737" t="s">
        <v>22</v>
      </c>
      <c r="I2737">
        <v>179</v>
      </c>
      <c r="J2737" t="s">
        <v>36</v>
      </c>
      <c r="K2737" t="s">
        <v>24</v>
      </c>
      <c r="L2737">
        <v>7.5</v>
      </c>
      <c r="M2737" s="6">
        <f>tblSales[[#This Row],[Quantity]]*tblSales[[#This Row],[Unit Price]]</f>
        <v>1342.5</v>
      </c>
    </row>
    <row r="2738" spans="1:13" x14ac:dyDescent="0.25">
      <c r="A2738" s="2">
        <v>45566</v>
      </c>
      <c r="B2738">
        <v>37445</v>
      </c>
      <c r="C2738" t="s">
        <v>169</v>
      </c>
      <c r="D2738" t="s">
        <v>14</v>
      </c>
      <c r="E2738" t="s">
        <v>31</v>
      </c>
      <c r="F2738" t="s">
        <v>88</v>
      </c>
      <c r="G2738" t="s">
        <v>62</v>
      </c>
      <c r="H2738" t="s">
        <v>33</v>
      </c>
      <c r="I2738">
        <v>73</v>
      </c>
      <c r="J2738" t="s">
        <v>36</v>
      </c>
      <c r="K2738" t="s">
        <v>20</v>
      </c>
      <c r="L2738">
        <v>7.8</v>
      </c>
      <c r="M2738" s="6">
        <f>tblSales[[#This Row],[Quantity]]*tblSales[[#This Row],[Unit Price]]</f>
        <v>569.4</v>
      </c>
    </row>
    <row r="2739" spans="1:13" x14ac:dyDescent="0.25">
      <c r="A2739" s="2">
        <v>45566</v>
      </c>
      <c r="B2739">
        <v>37445</v>
      </c>
      <c r="C2739" t="s">
        <v>169</v>
      </c>
      <c r="D2739" t="s">
        <v>14</v>
      </c>
      <c r="E2739" t="s">
        <v>31</v>
      </c>
      <c r="F2739" t="s">
        <v>88</v>
      </c>
      <c r="G2739" t="s">
        <v>47</v>
      </c>
      <c r="H2739" t="s">
        <v>22</v>
      </c>
      <c r="I2739">
        <v>195</v>
      </c>
      <c r="J2739" t="s">
        <v>26</v>
      </c>
      <c r="K2739" t="s">
        <v>20</v>
      </c>
      <c r="L2739">
        <v>6.86</v>
      </c>
      <c r="M2739" s="6">
        <f>tblSales[[#This Row],[Quantity]]*tblSales[[#This Row],[Unit Price]]</f>
        <v>1337.7</v>
      </c>
    </row>
    <row r="2740" spans="1:13" x14ac:dyDescent="0.25">
      <c r="A2740" s="2">
        <v>45566</v>
      </c>
      <c r="B2740">
        <v>37445</v>
      </c>
      <c r="C2740" t="s">
        <v>169</v>
      </c>
      <c r="D2740" t="s">
        <v>14</v>
      </c>
      <c r="E2740" t="s">
        <v>31</v>
      </c>
      <c r="F2740" t="s">
        <v>88</v>
      </c>
      <c r="G2740" t="s">
        <v>59</v>
      </c>
      <c r="H2740" t="s">
        <v>18</v>
      </c>
      <c r="I2740">
        <v>143</v>
      </c>
      <c r="J2740" t="s">
        <v>19</v>
      </c>
      <c r="K2740" t="s">
        <v>34</v>
      </c>
      <c r="L2740">
        <v>8.82</v>
      </c>
      <c r="M2740" s="6">
        <f>tblSales[[#This Row],[Quantity]]*tblSales[[#This Row],[Unit Price]]</f>
        <v>1261.26</v>
      </c>
    </row>
    <row r="2741" spans="1:13" x14ac:dyDescent="0.25">
      <c r="A2741" s="2">
        <v>45566</v>
      </c>
      <c r="B2741">
        <v>37446</v>
      </c>
      <c r="C2741" t="s">
        <v>127</v>
      </c>
      <c r="D2741" t="s">
        <v>52</v>
      </c>
      <c r="E2741" t="s">
        <v>83</v>
      </c>
      <c r="F2741" t="s">
        <v>88</v>
      </c>
      <c r="G2741" t="s">
        <v>107</v>
      </c>
      <c r="H2741" t="s">
        <v>22</v>
      </c>
      <c r="I2741">
        <v>309</v>
      </c>
      <c r="J2741" t="s">
        <v>36</v>
      </c>
      <c r="K2741" t="s">
        <v>20</v>
      </c>
      <c r="L2741">
        <v>7.74</v>
      </c>
      <c r="M2741" s="6">
        <f>tblSales[[#This Row],[Quantity]]*tblSales[[#This Row],[Unit Price]]</f>
        <v>2391.66</v>
      </c>
    </row>
    <row r="2742" spans="1:13" x14ac:dyDescent="0.25">
      <c r="A2742" s="2">
        <v>45566</v>
      </c>
      <c r="B2742">
        <v>37446</v>
      </c>
      <c r="C2742" t="s">
        <v>127</v>
      </c>
      <c r="D2742" t="s">
        <v>52</v>
      </c>
      <c r="E2742" t="s">
        <v>83</v>
      </c>
      <c r="F2742" t="s">
        <v>88</v>
      </c>
      <c r="G2742" t="s">
        <v>99</v>
      </c>
      <c r="H2742" t="s">
        <v>22</v>
      </c>
      <c r="I2742">
        <v>213</v>
      </c>
      <c r="J2742" t="s">
        <v>19</v>
      </c>
      <c r="K2742" t="s">
        <v>24</v>
      </c>
      <c r="L2742">
        <v>8.43</v>
      </c>
      <c r="M2742" s="6">
        <f>tblSales[[#This Row],[Quantity]]*tblSales[[#This Row],[Unit Price]]</f>
        <v>1795.59</v>
      </c>
    </row>
    <row r="2743" spans="1:13" x14ac:dyDescent="0.25">
      <c r="A2743" s="2">
        <v>45566</v>
      </c>
      <c r="B2743">
        <v>37446</v>
      </c>
      <c r="C2743" t="s">
        <v>127</v>
      </c>
      <c r="D2743" t="s">
        <v>52</v>
      </c>
      <c r="E2743" t="s">
        <v>83</v>
      </c>
      <c r="F2743" t="s">
        <v>88</v>
      </c>
      <c r="G2743" t="s">
        <v>115</v>
      </c>
      <c r="H2743" t="s">
        <v>22</v>
      </c>
      <c r="I2743">
        <v>282</v>
      </c>
      <c r="J2743" t="s">
        <v>23</v>
      </c>
      <c r="K2743" t="s">
        <v>29</v>
      </c>
      <c r="L2743">
        <v>9.32</v>
      </c>
      <c r="M2743" s="6">
        <f>tblSales[[#This Row],[Quantity]]*tblSales[[#This Row],[Unit Price]]</f>
        <v>2628.2400000000002</v>
      </c>
    </row>
    <row r="2744" spans="1:13" x14ac:dyDescent="0.25">
      <c r="A2744" s="2">
        <v>45566</v>
      </c>
      <c r="B2744">
        <v>37446</v>
      </c>
      <c r="C2744" t="s">
        <v>127</v>
      </c>
      <c r="D2744" t="s">
        <v>52</v>
      </c>
      <c r="E2744" t="s">
        <v>83</v>
      </c>
      <c r="F2744" t="s">
        <v>88</v>
      </c>
      <c r="G2744" t="s">
        <v>59</v>
      </c>
      <c r="H2744" t="s">
        <v>18</v>
      </c>
      <c r="I2744">
        <v>389</v>
      </c>
      <c r="J2744" t="s">
        <v>19</v>
      </c>
      <c r="K2744" t="s">
        <v>34</v>
      </c>
      <c r="L2744">
        <v>9.3800000000000008</v>
      </c>
      <c r="M2744" s="6">
        <f>tblSales[[#This Row],[Quantity]]*tblSales[[#This Row],[Unit Price]]</f>
        <v>3648.82</v>
      </c>
    </row>
    <row r="2745" spans="1:13" x14ac:dyDescent="0.25">
      <c r="A2745" s="2">
        <v>45566</v>
      </c>
      <c r="B2745">
        <v>37446</v>
      </c>
      <c r="C2745" t="s">
        <v>127</v>
      </c>
      <c r="D2745" t="s">
        <v>52</v>
      </c>
      <c r="E2745" t="s">
        <v>83</v>
      </c>
      <c r="F2745" t="s">
        <v>88</v>
      </c>
      <c r="G2745" t="s">
        <v>98</v>
      </c>
      <c r="H2745" t="s">
        <v>18</v>
      </c>
      <c r="I2745">
        <v>187</v>
      </c>
      <c r="J2745" t="s">
        <v>36</v>
      </c>
      <c r="K2745" t="s">
        <v>29</v>
      </c>
      <c r="L2745">
        <v>8.58</v>
      </c>
      <c r="M2745" s="6">
        <f>tblSales[[#This Row],[Quantity]]*tblSales[[#This Row],[Unit Price]]</f>
        <v>1604.46</v>
      </c>
    </row>
    <row r="2746" spans="1:13" x14ac:dyDescent="0.25">
      <c r="A2746" s="2">
        <v>45566</v>
      </c>
      <c r="B2746">
        <v>37447</v>
      </c>
      <c r="C2746" t="s">
        <v>183</v>
      </c>
      <c r="D2746" t="s">
        <v>52</v>
      </c>
      <c r="E2746" t="s">
        <v>53</v>
      </c>
      <c r="F2746" t="s">
        <v>88</v>
      </c>
      <c r="G2746" t="s">
        <v>76</v>
      </c>
      <c r="H2746" t="s">
        <v>18</v>
      </c>
      <c r="I2746">
        <v>5280</v>
      </c>
      <c r="J2746" t="s">
        <v>19</v>
      </c>
      <c r="K2746" t="s">
        <v>29</v>
      </c>
      <c r="L2746">
        <v>9.09</v>
      </c>
      <c r="M2746" s="6">
        <f>tblSales[[#This Row],[Quantity]]*tblSales[[#This Row],[Unit Price]]</f>
        <v>47995.199999999997</v>
      </c>
    </row>
    <row r="2747" spans="1:13" x14ac:dyDescent="0.25">
      <c r="A2747" s="2">
        <v>45566</v>
      </c>
      <c r="B2747">
        <v>37447</v>
      </c>
      <c r="C2747" t="s">
        <v>183</v>
      </c>
      <c r="D2747" t="s">
        <v>52</v>
      </c>
      <c r="E2747" t="s">
        <v>53</v>
      </c>
      <c r="F2747" t="s">
        <v>88</v>
      </c>
      <c r="G2747" t="s">
        <v>86</v>
      </c>
      <c r="H2747" t="s">
        <v>33</v>
      </c>
      <c r="I2747">
        <v>2410</v>
      </c>
      <c r="J2747" t="s">
        <v>19</v>
      </c>
      <c r="K2747" t="s">
        <v>20</v>
      </c>
      <c r="L2747">
        <v>8.7799999999999994</v>
      </c>
      <c r="M2747" s="6">
        <f>tblSales[[#This Row],[Quantity]]*tblSales[[#This Row],[Unit Price]]</f>
        <v>21159.8</v>
      </c>
    </row>
    <row r="2748" spans="1:13" x14ac:dyDescent="0.25">
      <c r="A2748" s="2">
        <v>45566</v>
      </c>
      <c r="B2748">
        <v>37447</v>
      </c>
      <c r="C2748" t="s">
        <v>183</v>
      </c>
      <c r="D2748" t="s">
        <v>52</v>
      </c>
      <c r="E2748" t="s">
        <v>53</v>
      </c>
      <c r="F2748" t="s">
        <v>88</v>
      </c>
      <c r="G2748" t="s">
        <v>119</v>
      </c>
      <c r="H2748" t="s">
        <v>33</v>
      </c>
      <c r="I2748">
        <v>4100</v>
      </c>
      <c r="J2748" t="s">
        <v>36</v>
      </c>
      <c r="K2748" t="s">
        <v>29</v>
      </c>
      <c r="L2748">
        <v>7.72</v>
      </c>
      <c r="M2748" s="6">
        <f>tblSales[[#This Row],[Quantity]]*tblSales[[#This Row],[Unit Price]]</f>
        <v>31652</v>
      </c>
    </row>
    <row r="2749" spans="1:13" x14ac:dyDescent="0.25">
      <c r="A2749" s="2">
        <v>45566</v>
      </c>
      <c r="B2749">
        <v>37447</v>
      </c>
      <c r="C2749" t="s">
        <v>183</v>
      </c>
      <c r="D2749" t="s">
        <v>52</v>
      </c>
      <c r="E2749" t="s">
        <v>53</v>
      </c>
      <c r="F2749" t="s">
        <v>88</v>
      </c>
      <c r="G2749" t="s">
        <v>59</v>
      </c>
      <c r="H2749" t="s">
        <v>18</v>
      </c>
      <c r="I2749">
        <v>2450</v>
      </c>
      <c r="J2749" t="s">
        <v>19</v>
      </c>
      <c r="K2749" t="s">
        <v>34</v>
      </c>
      <c r="L2749">
        <v>9.3800000000000008</v>
      </c>
      <c r="M2749" s="6">
        <f>tblSales[[#This Row],[Quantity]]*tblSales[[#This Row],[Unit Price]]</f>
        <v>22981.000000000004</v>
      </c>
    </row>
    <row r="2750" spans="1:13" x14ac:dyDescent="0.25">
      <c r="A2750" s="2">
        <v>45566</v>
      </c>
      <c r="B2750">
        <v>37447</v>
      </c>
      <c r="C2750" t="s">
        <v>183</v>
      </c>
      <c r="D2750" t="s">
        <v>52</v>
      </c>
      <c r="E2750" t="s">
        <v>53</v>
      </c>
      <c r="F2750" t="s">
        <v>88</v>
      </c>
      <c r="G2750" t="s">
        <v>112</v>
      </c>
      <c r="H2750" t="s">
        <v>18</v>
      </c>
      <c r="I2750">
        <v>5560</v>
      </c>
      <c r="J2750" t="s">
        <v>26</v>
      </c>
      <c r="K2750" t="s">
        <v>29</v>
      </c>
      <c r="L2750">
        <v>8.08</v>
      </c>
      <c r="M2750" s="6">
        <f>tblSales[[#This Row],[Quantity]]*tblSales[[#This Row],[Unit Price]]</f>
        <v>44924.800000000003</v>
      </c>
    </row>
    <row r="2751" spans="1:13" x14ac:dyDescent="0.25">
      <c r="A2751" s="2">
        <v>45566</v>
      </c>
      <c r="B2751">
        <v>37448</v>
      </c>
      <c r="C2751" t="s">
        <v>188</v>
      </c>
      <c r="D2751" t="s">
        <v>78</v>
      </c>
      <c r="E2751" t="s">
        <v>69</v>
      </c>
      <c r="F2751" t="s">
        <v>88</v>
      </c>
      <c r="G2751" t="s">
        <v>104</v>
      </c>
      <c r="H2751" t="s">
        <v>33</v>
      </c>
      <c r="I2751">
        <v>320</v>
      </c>
      <c r="J2751" t="s">
        <v>23</v>
      </c>
      <c r="K2751" t="s">
        <v>24</v>
      </c>
      <c r="L2751">
        <v>9.74</v>
      </c>
      <c r="M2751" s="6">
        <f>tblSales[[#This Row],[Quantity]]*tblSales[[#This Row],[Unit Price]]</f>
        <v>3116.8</v>
      </c>
    </row>
    <row r="2752" spans="1:13" x14ac:dyDescent="0.25">
      <c r="A2752" s="2">
        <v>45566</v>
      </c>
      <c r="B2752">
        <v>37448</v>
      </c>
      <c r="C2752" t="s">
        <v>188</v>
      </c>
      <c r="D2752" t="s">
        <v>78</v>
      </c>
      <c r="E2752" t="s">
        <v>69</v>
      </c>
      <c r="F2752" t="s">
        <v>88</v>
      </c>
      <c r="G2752" t="s">
        <v>39</v>
      </c>
      <c r="H2752" t="s">
        <v>18</v>
      </c>
      <c r="I2752">
        <v>358</v>
      </c>
      <c r="J2752" t="s">
        <v>26</v>
      </c>
      <c r="K2752" t="s">
        <v>27</v>
      </c>
      <c r="L2752">
        <v>7.28</v>
      </c>
      <c r="M2752" s="6">
        <f>tblSales[[#This Row],[Quantity]]*tblSales[[#This Row],[Unit Price]]</f>
        <v>2606.2400000000002</v>
      </c>
    </row>
    <row r="2753" spans="1:13" x14ac:dyDescent="0.25">
      <c r="A2753" s="2">
        <v>45566</v>
      </c>
      <c r="B2753">
        <v>37448</v>
      </c>
      <c r="C2753" t="s">
        <v>188</v>
      </c>
      <c r="D2753" t="s">
        <v>78</v>
      </c>
      <c r="E2753" t="s">
        <v>69</v>
      </c>
      <c r="F2753" t="s">
        <v>88</v>
      </c>
      <c r="G2753" t="s">
        <v>55</v>
      </c>
      <c r="H2753" t="s">
        <v>22</v>
      </c>
      <c r="I2753">
        <v>99</v>
      </c>
      <c r="J2753" t="s">
        <v>36</v>
      </c>
      <c r="K2753" t="s">
        <v>27</v>
      </c>
      <c r="L2753">
        <v>6.5</v>
      </c>
      <c r="M2753" s="6">
        <f>tblSales[[#This Row],[Quantity]]*tblSales[[#This Row],[Unit Price]]</f>
        <v>643.5</v>
      </c>
    </row>
    <row r="2754" spans="1:13" x14ac:dyDescent="0.25">
      <c r="A2754" s="2">
        <v>45566</v>
      </c>
      <c r="B2754">
        <v>37448</v>
      </c>
      <c r="C2754" t="s">
        <v>188</v>
      </c>
      <c r="D2754" t="s">
        <v>78</v>
      </c>
      <c r="E2754" t="s">
        <v>69</v>
      </c>
      <c r="F2754" t="s">
        <v>88</v>
      </c>
      <c r="G2754" t="s">
        <v>126</v>
      </c>
      <c r="H2754" t="s">
        <v>33</v>
      </c>
      <c r="I2754">
        <v>301</v>
      </c>
      <c r="J2754" t="s">
        <v>26</v>
      </c>
      <c r="K2754" t="s">
        <v>27</v>
      </c>
      <c r="L2754">
        <v>6.55</v>
      </c>
      <c r="M2754" s="6">
        <f>tblSales[[#This Row],[Quantity]]*tblSales[[#This Row],[Unit Price]]</f>
        <v>1971.55</v>
      </c>
    </row>
    <row r="2755" spans="1:13" x14ac:dyDescent="0.25">
      <c r="A2755" s="2">
        <v>45566</v>
      </c>
      <c r="B2755">
        <v>37448</v>
      </c>
      <c r="C2755" t="s">
        <v>188</v>
      </c>
      <c r="D2755" t="s">
        <v>78</v>
      </c>
      <c r="E2755" t="s">
        <v>69</v>
      </c>
      <c r="F2755" t="s">
        <v>88</v>
      </c>
      <c r="G2755" t="s">
        <v>32</v>
      </c>
      <c r="H2755" t="s">
        <v>33</v>
      </c>
      <c r="I2755">
        <v>107</v>
      </c>
      <c r="J2755" t="s">
        <v>19</v>
      </c>
      <c r="K2755" t="s">
        <v>34</v>
      </c>
      <c r="L2755">
        <v>7.44</v>
      </c>
      <c r="M2755" s="6">
        <f>tblSales[[#This Row],[Quantity]]*tblSales[[#This Row],[Unit Price]]</f>
        <v>796.08</v>
      </c>
    </row>
    <row r="2756" spans="1:13" x14ac:dyDescent="0.25">
      <c r="A2756" s="2">
        <v>45566</v>
      </c>
      <c r="B2756">
        <v>37449</v>
      </c>
      <c r="C2756" t="s">
        <v>131</v>
      </c>
      <c r="D2756" t="s">
        <v>41</v>
      </c>
      <c r="E2756" t="s">
        <v>31</v>
      </c>
      <c r="F2756" t="s">
        <v>88</v>
      </c>
      <c r="G2756" t="s">
        <v>38</v>
      </c>
      <c r="H2756" t="s">
        <v>33</v>
      </c>
      <c r="I2756" s="8">
        <v>1268</v>
      </c>
      <c r="J2756" t="s">
        <v>23</v>
      </c>
      <c r="K2756" t="s">
        <v>27</v>
      </c>
      <c r="L2756">
        <v>10.8</v>
      </c>
      <c r="M2756" s="6">
        <f>tblSales[[#This Row],[Quantity]]*tblSales[[#This Row],[Unit Price]]</f>
        <v>13694.400000000001</v>
      </c>
    </row>
    <row r="2757" spans="1:13" x14ac:dyDescent="0.25">
      <c r="A2757" s="2">
        <v>45566</v>
      </c>
      <c r="B2757">
        <v>37449</v>
      </c>
      <c r="C2757" t="s">
        <v>131</v>
      </c>
      <c r="D2757" t="s">
        <v>41</v>
      </c>
      <c r="E2757" t="s">
        <v>31</v>
      </c>
      <c r="F2757" t="s">
        <v>88</v>
      </c>
      <c r="G2757" t="s">
        <v>62</v>
      </c>
      <c r="H2757" t="s">
        <v>33</v>
      </c>
      <c r="I2757" s="8">
        <v>1112</v>
      </c>
      <c r="J2757" t="s">
        <v>36</v>
      </c>
      <c r="K2757" t="s">
        <v>20</v>
      </c>
      <c r="L2757">
        <v>8.7799999999999994</v>
      </c>
      <c r="M2757" s="6">
        <f>tblSales[[#This Row],[Quantity]]*tblSales[[#This Row],[Unit Price]]</f>
        <v>9763.3599999999988</v>
      </c>
    </row>
    <row r="2758" spans="1:13" x14ac:dyDescent="0.25">
      <c r="A2758" s="2">
        <v>45566</v>
      </c>
      <c r="B2758">
        <v>37449</v>
      </c>
      <c r="C2758" t="s">
        <v>131</v>
      </c>
      <c r="D2758" t="s">
        <v>41</v>
      </c>
      <c r="E2758" t="s">
        <v>31</v>
      </c>
      <c r="F2758" t="s">
        <v>88</v>
      </c>
      <c r="G2758" t="s">
        <v>59</v>
      </c>
      <c r="H2758" t="s">
        <v>18</v>
      </c>
      <c r="I2758" s="8">
        <v>528</v>
      </c>
      <c r="J2758" t="s">
        <v>19</v>
      </c>
      <c r="K2758" t="s">
        <v>34</v>
      </c>
      <c r="L2758">
        <v>9.93</v>
      </c>
      <c r="M2758" s="6">
        <f>tblSales[[#This Row],[Quantity]]*tblSales[[#This Row],[Unit Price]]</f>
        <v>5243.04</v>
      </c>
    </row>
    <row r="2759" spans="1:13" x14ac:dyDescent="0.25">
      <c r="A2759" s="2">
        <v>45566</v>
      </c>
      <c r="B2759">
        <v>37449</v>
      </c>
      <c r="C2759" t="s">
        <v>131</v>
      </c>
      <c r="D2759" t="s">
        <v>41</v>
      </c>
      <c r="E2759" t="s">
        <v>31</v>
      </c>
      <c r="F2759" t="s">
        <v>88</v>
      </c>
      <c r="G2759" t="s">
        <v>93</v>
      </c>
      <c r="H2759" t="s">
        <v>33</v>
      </c>
      <c r="I2759" s="8">
        <v>712</v>
      </c>
      <c r="J2759" t="s">
        <v>23</v>
      </c>
      <c r="K2759" t="s">
        <v>20</v>
      </c>
      <c r="L2759">
        <v>11.36</v>
      </c>
      <c r="M2759" s="6">
        <f>tblSales[[#This Row],[Quantity]]*tblSales[[#This Row],[Unit Price]]</f>
        <v>8088.32</v>
      </c>
    </row>
    <row r="2760" spans="1:13" x14ac:dyDescent="0.25">
      <c r="A2760" s="2">
        <v>45566</v>
      </c>
      <c r="B2760">
        <v>37449</v>
      </c>
      <c r="C2760" t="s">
        <v>131</v>
      </c>
      <c r="D2760" t="s">
        <v>41</v>
      </c>
      <c r="E2760" t="s">
        <v>31</v>
      </c>
      <c r="F2760" t="s">
        <v>88</v>
      </c>
      <c r="G2760" t="s">
        <v>80</v>
      </c>
      <c r="H2760" t="s">
        <v>18</v>
      </c>
      <c r="I2760" s="8">
        <v>660</v>
      </c>
      <c r="J2760" t="s">
        <v>36</v>
      </c>
      <c r="K2760" t="s">
        <v>24</v>
      </c>
      <c r="L2760">
        <v>10.039999999999999</v>
      </c>
      <c r="M2760" s="6">
        <f>tblSales[[#This Row],[Quantity]]*tblSales[[#This Row],[Unit Price]]</f>
        <v>6626.4</v>
      </c>
    </row>
    <row r="2761" spans="1:13" x14ac:dyDescent="0.25">
      <c r="A2761" s="2">
        <v>45567</v>
      </c>
      <c r="B2761">
        <v>37450</v>
      </c>
      <c r="C2761" t="s">
        <v>174</v>
      </c>
      <c r="D2761" t="s">
        <v>52</v>
      </c>
      <c r="E2761" t="s">
        <v>31</v>
      </c>
      <c r="F2761" t="s">
        <v>114</v>
      </c>
      <c r="G2761" t="s">
        <v>86</v>
      </c>
      <c r="H2761" t="s">
        <v>33</v>
      </c>
      <c r="I2761">
        <v>194</v>
      </c>
      <c r="J2761" t="s">
        <v>19</v>
      </c>
      <c r="K2761" t="s">
        <v>20</v>
      </c>
      <c r="L2761">
        <v>8.7799999999999994</v>
      </c>
      <c r="M2761" s="6">
        <f>tblSales[[#This Row],[Quantity]]*tblSales[[#This Row],[Unit Price]]</f>
        <v>1703.32</v>
      </c>
    </row>
    <row r="2762" spans="1:13" x14ac:dyDescent="0.25">
      <c r="A2762" s="2">
        <v>45567</v>
      </c>
      <c r="B2762">
        <v>37450</v>
      </c>
      <c r="C2762" t="s">
        <v>174</v>
      </c>
      <c r="D2762" t="s">
        <v>52</v>
      </c>
      <c r="E2762" t="s">
        <v>31</v>
      </c>
      <c r="F2762" t="s">
        <v>114</v>
      </c>
      <c r="G2762" t="s">
        <v>117</v>
      </c>
      <c r="H2762" t="s">
        <v>18</v>
      </c>
      <c r="I2762">
        <v>160</v>
      </c>
      <c r="J2762" t="s">
        <v>26</v>
      </c>
      <c r="K2762" t="s">
        <v>34</v>
      </c>
      <c r="L2762">
        <v>8.33</v>
      </c>
      <c r="M2762" s="6">
        <f>tblSales[[#This Row],[Quantity]]*tblSales[[#This Row],[Unit Price]]</f>
        <v>1332.8</v>
      </c>
    </row>
    <row r="2763" spans="1:13" x14ac:dyDescent="0.25">
      <c r="A2763" s="2">
        <v>45567</v>
      </c>
      <c r="B2763">
        <v>37450</v>
      </c>
      <c r="C2763" t="s">
        <v>174</v>
      </c>
      <c r="D2763" t="s">
        <v>52</v>
      </c>
      <c r="E2763" t="s">
        <v>31</v>
      </c>
      <c r="F2763" t="s">
        <v>114</v>
      </c>
      <c r="G2763" t="s">
        <v>71</v>
      </c>
      <c r="H2763" t="s">
        <v>22</v>
      </c>
      <c r="I2763">
        <v>216</v>
      </c>
      <c r="J2763" t="s">
        <v>19</v>
      </c>
      <c r="K2763" t="s">
        <v>20</v>
      </c>
      <c r="L2763">
        <v>8.19</v>
      </c>
      <c r="M2763" s="6">
        <f>tblSales[[#This Row],[Quantity]]*tblSales[[#This Row],[Unit Price]]</f>
        <v>1769.04</v>
      </c>
    </row>
    <row r="2764" spans="1:13" x14ac:dyDescent="0.25">
      <c r="A2764" s="2">
        <v>45567</v>
      </c>
      <c r="B2764">
        <v>37450</v>
      </c>
      <c r="C2764" t="s">
        <v>174</v>
      </c>
      <c r="D2764" t="s">
        <v>52</v>
      </c>
      <c r="E2764" t="s">
        <v>31</v>
      </c>
      <c r="F2764" t="s">
        <v>114</v>
      </c>
      <c r="G2764" t="s">
        <v>65</v>
      </c>
      <c r="H2764" t="s">
        <v>22</v>
      </c>
      <c r="I2764">
        <v>126</v>
      </c>
      <c r="J2764" t="s">
        <v>19</v>
      </c>
      <c r="K2764" t="s">
        <v>29</v>
      </c>
      <c r="L2764">
        <v>7.63</v>
      </c>
      <c r="M2764" s="6">
        <f>tblSales[[#This Row],[Quantity]]*tblSales[[#This Row],[Unit Price]]</f>
        <v>961.38</v>
      </c>
    </row>
    <row r="2765" spans="1:13" x14ac:dyDescent="0.25">
      <c r="A2765" s="2">
        <v>45567</v>
      </c>
      <c r="B2765">
        <v>37450</v>
      </c>
      <c r="C2765" t="s">
        <v>174</v>
      </c>
      <c r="D2765" t="s">
        <v>52</v>
      </c>
      <c r="E2765" t="s">
        <v>31</v>
      </c>
      <c r="F2765" t="s">
        <v>114</v>
      </c>
      <c r="G2765" t="s">
        <v>112</v>
      </c>
      <c r="H2765" t="s">
        <v>18</v>
      </c>
      <c r="I2765">
        <v>61</v>
      </c>
      <c r="J2765" t="s">
        <v>26</v>
      </c>
      <c r="K2765" t="s">
        <v>29</v>
      </c>
      <c r="L2765">
        <v>8.08</v>
      </c>
      <c r="M2765" s="6">
        <f>tblSales[[#This Row],[Quantity]]*tblSales[[#This Row],[Unit Price]]</f>
        <v>492.88</v>
      </c>
    </row>
    <row r="2766" spans="1:13" x14ac:dyDescent="0.25">
      <c r="A2766" s="2">
        <v>45567</v>
      </c>
      <c r="B2766">
        <v>37451</v>
      </c>
      <c r="C2766" t="s">
        <v>196</v>
      </c>
      <c r="D2766" t="s">
        <v>78</v>
      </c>
      <c r="E2766" t="s">
        <v>79</v>
      </c>
      <c r="F2766" t="s">
        <v>114</v>
      </c>
      <c r="G2766" t="s">
        <v>85</v>
      </c>
      <c r="H2766" t="s">
        <v>33</v>
      </c>
      <c r="I2766">
        <v>50</v>
      </c>
      <c r="J2766" t="s">
        <v>26</v>
      </c>
      <c r="K2766" t="s">
        <v>29</v>
      </c>
      <c r="L2766">
        <v>6.41</v>
      </c>
      <c r="M2766" s="6">
        <f>tblSales[[#This Row],[Quantity]]*tblSales[[#This Row],[Unit Price]]</f>
        <v>320.5</v>
      </c>
    </row>
    <row r="2767" spans="1:13" x14ac:dyDescent="0.25">
      <c r="A2767" s="2">
        <v>45567</v>
      </c>
      <c r="B2767">
        <v>37451</v>
      </c>
      <c r="C2767" t="s">
        <v>196</v>
      </c>
      <c r="D2767" t="s">
        <v>78</v>
      </c>
      <c r="E2767" t="s">
        <v>79</v>
      </c>
      <c r="F2767" t="s">
        <v>114</v>
      </c>
      <c r="G2767" t="s">
        <v>61</v>
      </c>
      <c r="H2767" t="s">
        <v>22</v>
      </c>
      <c r="I2767">
        <v>41</v>
      </c>
      <c r="J2767" t="s">
        <v>26</v>
      </c>
      <c r="K2767" t="s">
        <v>24</v>
      </c>
      <c r="L2767">
        <v>6.62</v>
      </c>
      <c r="M2767" s="6">
        <f>tblSales[[#This Row],[Quantity]]*tblSales[[#This Row],[Unit Price]]</f>
        <v>271.42</v>
      </c>
    </row>
    <row r="2768" spans="1:13" x14ac:dyDescent="0.25">
      <c r="A2768" s="2">
        <v>45567</v>
      </c>
      <c r="B2768">
        <v>37451</v>
      </c>
      <c r="C2768" t="s">
        <v>196</v>
      </c>
      <c r="D2768" t="s">
        <v>78</v>
      </c>
      <c r="E2768" t="s">
        <v>79</v>
      </c>
      <c r="F2768" t="s">
        <v>114</v>
      </c>
      <c r="G2768" t="s">
        <v>98</v>
      </c>
      <c r="H2768" t="s">
        <v>18</v>
      </c>
      <c r="I2768">
        <v>7</v>
      </c>
      <c r="J2768" t="s">
        <v>36</v>
      </c>
      <c r="K2768" t="s">
        <v>29</v>
      </c>
      <c r="L2768">
        <v>7.57</v>
      </c>
      <c r="M2768" s="6">
        <f>tblSales[[#This Row],[Quantity]]*tblSales[[#This Row],[Unit Price]]</f>
        <v>52.99</v>
      </c>
    </row>
    <row r="2769" spans="1:13" x14ac:dyDescent="0.25">
      <c r="A2769" s="2">
        <v>45567</v>
      </c>
      <c r="B2769">
        <v>37451</v>
      </c>
      <c r="C2769" t="s">
        <v>196</v>
      </c>
      <c r="D2769" t="s">
        <v>78</v>
      </c>
      <c r="E2769" t="s">
        <v>79</v>
      </c>
      <c r="F2769" t="s">
        <v>114</v>
      </c>
      <c r="G2769" t="s">
        <v>70</v>
      </c>
      <c r="H2769" t="s">
        <v>22</v>
      </c>
      <c r="I2769">
        <v>5</v>
      </c>
      <c r="J2769" t="s">
        <v>23</v>
      </c>
      <c r="K2769" t="s">
        <v>34</v>
      </c>
      <c r="L2769">
        <v>8.49</v>
      </c>
      <c r="M2769" s="6">
        <f>tblSales[[#This Row],[Quantity]]*tblSales[[#This Row],[Unit Price]]</f>
        <v>42.45</v>
      </c>
    </row>
    <row r="2770" spans="1:13" x14ac:dyDescent="0.25">
      <c r="A2770" s="2">
        <v>45567</v>
      </c>
      <c r="B2770">
        <v>37451</v>
      </c>
      <c r="C2770" t="s">
        <v>196</v>
      </c>
      <c r="D2770" t="s">
        <v>78</v>
      </c>
      <c r="E2770" t="s">
        <v>79</v>
      </c>
      <c r="F2770" t="s">
        <v>114</v>
      </c>
      <c r="G2770" t="s">
        <v>50</v>
      </c>
      <c r="H2770" t="s">
        <v>18</v>
      </c>
      <c r="I2770">
        <v>10</v>
      </c>
      <c r="J2770" t="s">
        <v>26</v>
      </c>
      <c r="K2770" t="s">
        <v>20</v>
      </c>
      <c r="L2770">
        <v>7.65</v>
      </c>
      <c r="M2770" s="6">
        <f>tblSales[[#This Row],[Quantity]]*tblSales[[#This Row],[Unit Price]]</f>
        <v>76.5</v>
      </c>
    </row>
    <row r="2771" spans="1:13" x14ac:dyDescent="0.25">
      <c r="A2771" s="2">
        <v>45567</v>
      </c>
      <c r="B2771">
        <v>37452</v>
      </c>
      <c r="C2771" t="s">
        <v>178</v>
      </c>
      <c r="D2771" t="s">
        <v>78</v>
      </c>
      <c r="E2771" t="s">
        <v>31</v>
      </c>
      <c r="F2771" t="s">
        <v>114</v>
      </c>
      <c r="G2771" t="s">
        <v>59</v>
      </c>
      <c r="H2771" t="s">
        <v>18</v>
      </c>
      <c r="I2771">
        <v>86</v>
      </c>
      <c r="J2771" t="s">
        <v>19</v>
      </c>
      <c r="K2771" t="s">
        <v>34</v>
      </c>
      <c r="L2771">
        <v>8.27</v>
      </c>
      <c r="M2771" s="6">
        <f>tblSales[[#This Row],[Quantity]]*tblSales[[#This Row],[Unit Price]]</f>
        <v>711.21999999999991</v>
      </c>
    </row>
    <row r="2772" spans="1:13" x14ac:dyDescent="0.25">
      <c r="A2772" s="2">
        <v>45567</v>
      </c>
      <c r="B2772">
        <v>37452</v>
      </c>
      <c r="C2772" t="s">
        <v>178</v>
      </c>
      <c r="D2772" t="s">
        <v>78</v>
      </c>
      <c r="E2772" t="s">
        <v>31</v>
      </c>
      <c r="F2772" t="s">
        <v>114</v>
      </c>
      <c r="G2772" t="s">
        <v>103</v>
      </c>
      <c r="H2772" t="s">
        <v>18</v>
      </c>
      <c r="I2772">
        <v>362</v>
      </c>
      <c r="J2772" t="s">
        <v>23</v>
      </c>
      <c r="K2772" t="s">
        <v>24</v>
      </c>
      <c r="L2772">
        <v>10.83</v>
      </c>
      <c r="M2772" s="6">
        <f>tblSales[[#This Row],[Quantity]]*tblSales[[#This Row],[Unit Price]]</f>
        <v>3920.46</v>
      </c>
    </row>
    <row r="2773" spans="1:13" x14ac:dyDescent="0.25">
      <c r="A2773" s="2">
        <v>45567</v>
      </c>
      <c r="B2773">
        <v>37452</v>
      </c>
      <c r="C2773" t="s">
        <v>178</v>
      </c>
      <c r="D2773" t="s">
        <v>78</v>
      </c>
      <c r="E2773" t="s">
        <v>31</v>
      </c>
      <c r="F2773" t="s">
        <v>114</v>
      </c>
      <c r="G2773" t="s">
        <v>93</v>
      </c>
      <c r="H2773" t="s">
        <v>33</v>
      </c>
      <c r="I2773">
        <v>250</v>
      </c>
      <c r="J2773" t="s">
        <v>23</v>
      </c>
      <c r="K2773" t="s">
        <v>20</v>
      </c>
      <c r="L2773">
        <v>9.4700000000000006</v>
      </c>
      <c r="M2773" s="6">
        <f>tblSales[[#This Row],[Quantity]]*tblSales[[#This Row],[Unit Price]]</f>
        <v>2367.5</v>
      </c>
    </row>
    <row r="2774" spans="1:13" x14ac:dyDescent="0.25">
      <c r="A2774" s="2">
        <v>45567</v>
      </c>
      <c r="B2774">
        <v>37452</v>
      </c>
      <c r="C2774" t="s">
        <v>178</v>
      </c>
      <c r="D2774" t="s">
        <v>78</v>
      </c>
      <c r="E2774" t="s">
        <v>31</v>
      </c>
      <c r="F2774" t="s">
        <v>114</v>
      </c>
      <c r="G2774" t="s">
        <v>115</v>
      </c>
      <c r="H2774" t="s">
        <v>22</v>
      </c>
      <c r="I2774">
        <v>53</v>
      </c>
      <c r="J2774" t="s">
        <v>23</v>
      </c>
      <c r="K2774" t="s">
        <v>29</v>
      </c>
      <c r="L2774">
        <v>8.23</v>
      </c>
      <c r="M2774" s="6">
        <f>tblSales[[#This Row],[Quantity]]*tblSales[[#This Row],[Unit Price]]</f>
        <v>436.19</v>
      </c>
    </row>
    <row r="2775" spans="1:13" x14ac:dyDescent="0.25">
      <c r="A2775" s="2">
        <v>45567</v>
      </c>
      <c r="B2775">
        <v>37452</v>
      </c>
      <c r="C2775" t="s">
        <v>178</v>
      </c>
      <c r="D2775" t="s">
        <v>78</v>
      </c>
      <c r="E2775" t="s">
        <v>31</v>
      </c>
      <c r="F2775" t="s">
        <v>114</v>
      </c>
      <c r="G2775" t="s">
        <v>37</v>
      </c>
      <c r="H2775" t="s">
        <v>18</v>
      </c>
      <c r="I2775">
        <v>54</v>
      </c>
      <c r="J2775" t="s">
        <v>19</v>
      </c>
      <c r="K2775" t="s">
        <v>24</v>
      </c>
      <c r="L2775">
        <v>8.86</v>
      </c>
      <c r="M2775" s="6">
        <f>tblSales[[#This Row],[Quantity]]*tblSales[[#This Row],[Unit Price]]</f>
        <v>478.43999999999994</v>
      </c>
    </row>
    <row r="2776" spans="1:13" x14ac:dyDescent="0.25">
      <c r="A2776" s="2">
        <v>45567</v>
      </c>
      <c r="B2776">
        <v>37453</v>
      </c>
      <c r="C2776" t="s">
        <v>191</v>
      </c>
      <c r="D2776" t="s">
        <v>14</v>
      </c>
      <c r="E2776" t="s">
        <v>79</v>
      </c>
      <c r="F2776" t="s">
        <v>114</v>
      </c>
      <c r="G2776" t="s">
        <v>85</v>
      </c>
      <c r="H2776" t="s">
        <v>33</v>
      </c>
      <c r="I2776">
        <v>160</v>
      </c>
      <c r="J2776" t="s">
        <v>26</v>
      </c>
      <c r="K2776" t="s">
        <v>29</v>
      </c>
      <c r="L2776">
        <v>6.84</v>
      </c>
      <c r="M2776" s="6">
        <f>tblSales[[#This Row],[Quantity]]*tblSales[[#This Row],[Unit Price]]</f>
        <v>1094.4000000000001</v>
      </c>
    </row>
    <row r="2777" spans="1:13" x14ac:dyDescent="0.25">
      <c r="A2777" s="2">
        <v>45567</v>
      </c>
      <c r="B2777">
        <v>37453</v>
      </c>
      <c r="C2777" t="s">
        <v>191</v>
      </c>
      <c r="D2777" t="s">
        <v>14</v>
      </c>
      <c r="E2777" t="s">
        <v>79</v>
      </c>
      <c r="F2777" t="s">
        <v>114</v>
      </c>
      <c r="G2777" t="s">
        <v>111</v>
      </c>
      <c r="H2777" t="s">
        <v>22</v>
      </c>
      <c r="I2777">
        <v>810</v>
      </c>
      <c r="J2777" t="s">
        <v>23</v>
      </c>
      <c r="K2777" t="s">
        <v>20</v>
      </c>
      <c r="L2777">
        <v>9.42</v>
      </c>
      <c r="M2777" s="6">
        <f>tblSales[[#This Row],[Quantity]]*tblSales[[#This Row],[Unit Price]]</f>
        <v>7630.2</v>
      </c>
    </row>
    <row r="2778" spans="1:13" x14ac:dyDescent="0.25">
      <c r="A2778" s="2">
        <v>45567</v>
      </c>
      <c r="B2778">
        <v>37453</v>
      </c>
      <c r="C2778" t="s">
        <v>191</v>
      </c>
      <c r="D2778" t="s">
        <v>14</v>
      </c>
      <c r="E2778" t="s">
        <v>79</v>
      </c>
      <c r="F2778" t="s">
        <v>114</v>
      </c>
      <c r="G2778" t="s">
        <v>65</v>
      </c>
      <c r="H2778" t="s">
        <v>22</v>
      </c>
      <c r="I2778">
        <v>665</v>
      </c>
      <c r="J2778" t="s">
        <v>19</v>
      </c>
      <c r="K2778" t="s">
        <v>29</v>
      </c>
      <c r="L2778">
        <v>7.18</v>
      </c>
      <c r="M2778" s="6">
        <f>tblSales[[#This Row],[Quantity]]*tblSales[[#This Row],[Unit Price]]</f>
        <v>4774.7</v>
      </c>
    </row>
    <row r="2779" spans="1:13" x14ac:dyDescent="0.25">
      <c r="A2779" s="2">
        <v>45567</v>
      </c>
      <c r="B2779">
        <v>37453</v>
      </c>
      <c r="C2779" t="s">
        <v>191</v>
      </c>
      <c r="D2779" t="s">
        <v>14</v>
      </c>
      <c r="E2779" t="s">
        <v>79</v>
      </c>
      <c r="F2779" t="s">
        <v>114</v>
      </c>
      <c r="G2779" t="s">
        <v>107</v>
      </c>
      <c r="H2779" t="s">
        <v>22</v>
      </c>
      <c r="I2779">
        <v>1935</v>
      </c>
      <c r="J2779" t="s">
        <v>36</v>
      </c>
      <c r="K2779" t="s">
        <v>20</v>
      </c>
      <c r="L2779">
        <v>7.28</v>
      </c>
      <c r="M2779" s="6">
        <f>tblSales[[#This Row],[Quantity]]*tblSales[[#This Row],[Unit Price]]</f>
        <v>14086.800000000001</v>
      </c>
    </row>
    <row r="2780" spans="1:13" x14ac:dyDescent="0.25">
      <c r="A2780" s="2">
        <v>45567</v>
      </c>
      <c r="B2780">
        <v>37453</v>
      </c>
      <c r="C2780" t="s">
        <v>191</v>
      </c>
      <c r="D2780" t="s">
        <v>14</v>
      </c>
      <c r="E2780" t="s">
        <v>79</v>
      </c>
      <c r="F2780" t="s">
        <v>114</v>
      </c>
      <c r="G2780" t="s">
        <v>70</v>
      </c>
      <c r="H2780" t="s">
        <v>22</v>
      </c>
      <c r="I2780">
        <v>150</v>
      </c>
      <c r="J2780" t="s">
        <v>23</v>
      </c>
      <c r="K2780" t="s">
        <v>34</v>
      </c>
      <c r="L2780">
        <v>9.06</v>
      </c>
      <c r="M2780" s="6">
        <f>tblSales[[#This Row],[Quantity]]*tblSales[[#This Row],[Unit Price]]</f>
        <v>1359</v>
      </c>
    </row>
    <row r="2781" spans="1:13" x14ac:dyDescent="0.25">
      <c r="A2781" s="2">
        <v>45567</v>
      </c>
      <c r="B2781">
        <v>37454</v>
      </c>
      <c r="C2781" t="s">
        <v>121</v>
      </c>
      <c r="D2781" t="s">
        <v>14</v>
      </c>
      <c r="E2781" t="s">
        <v>53</v>
      </c>
      <c r="F2781" t="s">
        <v>114</v>
      </c>
      <c r="G2781" t="s">
        <v>32</v>
      </c>
      <c r="H2781" t="s">
        <v>33</v>
      </c>
      <c r="I2781">
        <v>355</v>
      </c>
      <c r="J2781" t="s">
        <v>19</v>
      </c>
      <c r="K2781" t="s">
        <v>34</v>
      </c>
      <c r="L2781">
        <v>7.94</v>
      </c>
      <c r="M2781" s="6">
        <f>tblSales[[#This Row],[Quantity]]*tblSales[[#This Row],[Unit Price]]</f>
        <v>2818.7000000000003</v>
      </c>
    </row>
    <row r="2782" spans="1:13" x14ac:dyDescent="0.25">
      <c r="A2782" s="2">
        <v>45567</v>
      </c>
      <c r="B2782">
        <v>37454</v>
      </c>
      <c r="C2782" t="s">
        <v>121</v>
      </c>
      <c r="D2782" t="s">
        <v>14</v>
      </c>
      <c r="E2782" t="s">
        <v>53</v>
      </c>
      <c r="F2782" t="s">
        <v>114</v>
      </c>
      <c r="G2782" t="s">
        <v>103</v>
      </c>
      <c r="H2782" t="s">
        <v>18</v>
      </c>
      <c r="I2782">
        <v>148</v>
      </c>
      <c r="J2782" t="s">
        <v>23</v>
      </c>
      <c r="K2782" t="s">
        <v>24</v>
      </c>
      <c r="L2782">
        <v>11.55</v>
      </c>
      <c r="M2782" s="6">
        <f>tblSales[[#This Row],[Quantity]]*tblSales[[#This Row],[Unit Price]]</f>
        <v>1709.4</v>
      </c>
    </row>
    <row r="2783" spans="1:13" x14ac:dyDescent="0.25">
      <c r="A2783" s="2">
        <v>45567</v>
      </c>
      <c r="B2783">
        <v>37454</v>
      </c>
      <c r="C2783" t="s">
        <v>121</v>
      </c>
      <c r="D2783" t="s">
        <v>14</v>
      </c>
      <c r="E2783" t="s">
        <v>53</v>
      </c>
      <c r="F2783" t="s">
        <v>114</v>
      </c>
      <c r="G2783" t="s">
        <v>42</v>
      </c>
      <c r="H2783" t="s">
        <v>33</v>
      </c>
      <c r="I2783">
        <v>205</v>
      </c>
      <c r="J2783" t="s">
        <v>19</v>
      </c>
      <c r="K2783" t="s">
        <v>24</v>
      </c>
      <c r="L2783">
        <v>8.5</v>
      </c>
      <c r="M2783" s="6">
        <f>tblSales[[#This Row],[Quantity]]*tblSales[[#This Row],[Unit Price]]</f>
        <v>1742.5</v>
      </c>
    </row>
    <row r="2784" spans="1:13" x14ac:dyDescent="0.25">
      <c r="A2784" s="2">
        <v>45567</v>
      </c>
      <c r="B2784">
        <v>37454</v>
      </c>
      <c r="C2784" t="s">
        <v>121</v>
      </c>
      <c r="D2784" t="s">
        <v>14</v>
      </c>
      <c r="E2784" t="s">
        <v>53</v>
      </c>
      <c r="F2784" t="s">
        <v>114</v>
      </c>
      <c r="G2784" t="s">
        <v>57</v>
      </c>
      <c r="H2784" t="s">
        <v>18</v>
      </c>
      <c r="I2784">
        <v>140</v>
      </c>
      <c r="J2784" t="s">
        <v>36</v>
      </c>
      <c r="K2784" t="s">
        <v>34</v>
      </c>
      <c r="L2784">
        <v>8.33</v>
      </c>
      <c r="M2784" s="6">
        <f>tblSales[[#This Row],[Quantity]]*tblSales[[#This Row],[Unit Price]]</f>
        <v>1166.2</v>
      </c>
    </row>
    <row r="2785" spans="1:13" x14ac:dyDescent="0.25">
      <c r="A2785" s="2">
        <v>45567</v>
      </c>
      <c r="B2785">
        <v>37454</v>
      </c>
      <c r="C2785" t="s">
        <v>121</v>
      </c>
      <c r="D2785" t="s">
        <v>14</v>
      </c>
      <c r="E2785" t="s">
        <v>53</v>
      </c>
      <c r="F2785" t="s">
        <v>114</v>
      </c>
      <c r="G2785" t="s">
        <v>85</v>
      </c>
      <c r="H2785" t="s">
        <v>33</v>
      </c>
      <c r="I2785">
        <v>409</v>
      </c>
      <c r="J2785" t="s">
        <v>26</v>
      </c>
      <c r="K2785" t="s">
        <v>29</v>
      </c>
      <c r="L2785">
        <v>6.84</v>
      </c>
      <c r="M2785" s="6">
        <f>tblSales[[#This Row],[Quantity]]*tblSales[[#This Row],[Unit Price]]</f>
        <v>2797.56</v>
      </c>
    </row>
    <row r="2786" spans="1:13" x14ac:dyDescent="0.25">
      <c r="A2786" s="2">
        <v>45567</v>
      </c>
      <c r="B2786">
        <v>37455</v>
      </c>
      <c r="C2786" t="s">
        <v>155</v>
      </c>
      <c r="D2786" t="s">
        <v>14</v>
      </c>
      <c r="E2786" t="s">
        <v>53</v>
      </c>
      <c r="F2786" t="s">
        <v>114</v>
      </c>
      <c r="G2786" t="s">
        <v>28</v>
      </c>
      <c r="H2786" t="s">
        <v>18</v>
      </c>
      <c r="I2786">
        <v>25</v>
      </c>
      <c r="J2786" t="s">
        <v>23</v>
      </c>
      <c r="K2786" t="s">
        <v>29</v>
      </c>
      <c r="L2786">
        <v>10.45</v>
      </c>
      <c r="M2786" s="6">
        <f>tblSales[[#This Row],[Quantity]]*tblSales[[#This Row],[Unit Price]]</f>
        <v>261.25</v>
      </c>
    </row>
    <row r="2787" spans="1:13" x14ac:dyDescent="0.25">
      <c r="A2787" s="2">
        <v>45567</v>
      </c>
      <c r="B2787">
        <v>37455</v>
      </c>
      <c r="C2787" t="s">
        <v>155</v>
      </c>
      <c r="D2787" t="s">
        <v>14</v>
      </c>
      <c r="E2787" t="s">
        <v>53</v>
      </c>
      <c r="F2787" t="s">
        <v>114</v>
      </c>
      <c r="G2787" t="s">
        <v>61</v>
      </c>
      <c r="H2787" t="s">
        <v>22</v>
      </c>
      <c r="I2787">
        <v>275</v>
      </c>
      <c r="J2787" t="s">
        <v>26</v>
      </c>
      <c r="K2787" t="s">
        <v>24</v>
      </c>
      <c r="L2787">
        <v>7.06</v>
      </c>
      <c r="M2787" s="6">
        <f>tblSales[[#This Row],[Quantity]]*tblSales[[#This Row],[Unit Price]]</f>
        <v>1941.5</v>
      </c>
    </row>
    <row r="2788" spans="1:13" x14ac:dyDescent="0.25">
      <c r="A2788" s="2">
        <v>45567</v>
      </c>
      <c r="B2788">
        <v>37455</v>
      </c>
      <c r="C2788" t="s">
        <v>155</v>
      </c>
      <c r="D2788" t="s">
        <v>14</v>
      </c>
      <c r="E2788" t="s">
        <v>53</v>
      </c>
      <c r="F2788" t="s">
        <v>114</v>
      </c>
      <c r="G2788" t="s">
        <v>38</v>
      </c>
      <c r="H2788" t="s">
        <v>33</v>
      </c>
      <c r="I2788">
        <v>398</v>
      </c>
      <c r="J2788" t="s">
        <v>23</v>
      </c>
      <c r="K2788" t="s">
        <v>27</v>
      </c>
      <c r="L2788">
        <v>9.6</v>
      </c>
      <c r="M2788" s="6">
        <f>tblSales[[#This Row],[Quantity]]*tblSales[[#This Row],[Unit Price]]</f>
        <v>3820.7999999999997</v>
      </c>
    </row>
    <row r="2789" spans="1:13" x14ac:dyDescent="0.25">
      <c r="A2789" s="2">
        <v>45567</v>
      </c>
      <c r="B2789">
        <v>37455</v>
      </c>
      <c r="C2789" t="s">
        <v>155</v>
      </c>
      <c r="D2789" t="s">
        <v>14</v>
      </c>
      <c r="E2789" t="s">
        <v>53</v>
      </c>
      <c r="F2789" t="s">
        <v>114</v>
      </c>
      <c r="G2789" t="s">
        <v>57</v>
      </c>
      <c r="H2789" t="s">
        <v>18</v>
      </c>
      <c r="I2789">
        <v>141</v>
      </c>
      <c r="J2789" t="s">
        <v>36</v>
      </c>
      <c r="K2789" t="s">
        <v>34</v>
      </c>
      <c r="L2789">
        <v>8.33</v>
      </c>
      <c r="M2789" s="6">
        <f>tblSales[[#This Row],[Quantity]]*tblSales[[#This Row],[Unit Price]]</f>
        <v>1174.53</v>
      </c>
    </row>
    <row r="2790" spans="1:13" x14ac:dyDescent="0.25">
      <c r="A2790" s="2">
        <v>45567</v>
      </c>
      <c r="B2790">
        <v>37455</v>
      </c>
      <c r="C2790" t="s">
        <v>155</v>
      </c>
      <c r="D2790" t="s">
        <v>14</v>
      </c>
      <c r="E2790" t="s">
        <v>53</v>
      </c>
      <c r="F2790" t="s">
        <v>114</v>
      </c>
      <c r="G2790" t="s">
        <v>95</v>
      </c>
      <c r="H2790" t="s">
        <v>18</v>
      </c>
      <c r="I2790">
        <v>127</v>
      </c>
      <c r="J2790" t="s">
        <v>36</v>
      </c>
      <c r="K2790" t="s">
        <v>27</v>
      </c>
      <c r="L2790">
        <v>8.25</v>
      </c>
      <c r="M2790" s="6">
        <f>tblSales[[#This Row],[Quantity]]*tblSales[[#This Row],[Unit Price]]</f>
        <v>1047.75</v>
      </c>
    </row>
    <row r="2791" spans="1:13" x14ac:dyDescent="0.25">
      <c r="A2791" s="2">
        <v>45568</v>
      </c>
      <c r="B2791">
        <v>37456</v>
      </c>
      <c r="C2791" t="s">
        <v>123</v>
      </c>
      <c r="D2791" t="s">
        <v>78</v>
      </c>
      <c r="E2791" t="s">
        <v>69</v>
      </c>
      <c r="F2791" t="s">
        <v>88</v>
      </c>
      <c r="G2791" t="s">
        <v>61</v>
      </c>
      <c r="H2791" t="s">
        <v>22</v>
      </c>
      <c r="I2791">
        <v>229</v>
      </c>
      <c r="J2791" t="s">
        <v>26</v>
      </c>
      <c r="K2791" t="s">
        <v>24</v>
      </c>
      <c r="L2791">
        <v>6.62</v>
      </c>
      <c r="M2791" s="6">
        <f>tblSales[[#This Row],[Quantity]]*tblSales[[#This Row],[Unit Price]]</f>
        <v>1515.98</v>
      </c>
    </row>
    <row r="2792" spans="1:13" x14ac:dyDescent="0.25">
      <c r="A2792" s="2">
        <v>45568</v>
      </c>
      <c r="B2792">
        <v>37456</v>
      </c>
      <c r="C2792" t="s">
        <v>123</v>
      </c>
      <c r="D2792" t="s">
        <v>78</v>
      </c>
      <c r="E2792" t="s">
        <v>69</v>
      </c>
      <c r="F2792" t="s">
        <v>88</v>
      </c>
      <c r="G2792" t="s">
        <v>117</v>
      </c>
      <c r="H2792" t="s">
        <v>18</v>
      </c>
      <c r="I2792">
        <v>219</v>
      </c>
      <c r="J2792" t="s">
        <v>26</v>
      </c>
      <c r="K2792" t="s">
        <v>34</v>
      </c>
      <c r="L2792">
        <v>7.35</v>
      </c>
      <c r="M2792" s="6">
        <f>tblSales[[#This Row],[Quantity]]*tblSales[[#This Row],[Unit Price]]</f>
        <v>1609.6499999999999</v>
      </c>
    </row>
    <row r="2793" spans="1:13" x14ac:dyDescent="0.25">
      <c r="A2793" s="2">
        <v>45568</v>
      </c>
      <c r="B2793">
        <v>37456</v>
      </c>
      <c r="C2793" t="s">
        <v>123</v>
      </c>
      <c r="D2793" t="s">
        <v>78</v>
      </c>
      <c r="E2793" t="s">
        <v>69</v>
      </c>
      <c r="F2793" t="s">
        <v>88</v>
      </c>
      <c r="G2793" t="s">
        <v>104</v>
      </c>
      <c r="H2793" t="s">
        <v>33</v>
      </c>
      <c r="I2793">
        <v>326</v>
      </c>
      <c r="J2793" t="s">
        <v>23</v>
      </c>
      <c r="K2793" t="s">
        <v>24</v>
      </c>
      <c r="L2793">
        <v>9.74</v>
      </c>
      <c r="M2793" s="6">
        <f>tblSales[[#This Row],[Quantity]]*tblSales[[#This Row],[Unit Price]]</f>
        <v>3175.2400000000002</v>
      </c>
    </row>
    <row r="2794" spans="1:13" x14ac:dyDescent="0.25">
      <c r="A2794" s="2">
        <v>45568</v>
      </c>
      <c r="B2794">
        <v>37456</v>
      </c>
      <c r="C2794" t="s">
        <v>123</v>
      </c>
      <c r="D2794" t="s">
        <v>78</v>
      </c>
      <c r="E2794" t="s">
        <v>69</v>
      </c>
      <c r="F2794" t="s">
        <v>88</v>
      </c>
      <c r="G2794" t="s">
        <v>44</v>
      </c>
      <c r="H2794" t="s">
        <v>33</v>
      </c>
      <c r="I2794">
        <v>153</v>
      </c>
      <c r="J2794" t="s">
        <v>26</v>
      </c>
      <c r="K2794" t="s">
        <v>20</v>
      </c>
      <c r="L2794">
        <v>6.89</v>
      </c>
      <c r="M2794" s="6">
        <f>tblSales[[#This Row],[Quantity]]*tblSales[[#This Row],[Unit Price]]</f>
        <v>1054.1699999999998</v>
      </c>
    </row>
    <row r="2795" spans="1:13" x14ac:dyDescent="0.25">
      <c r="A2795" s="2">
        <v>45568</v>
      </c>
      <c r="B2795">
        <v>37456</v>
      </c>
      <c r="C2795" t="s">
        <v>123</v>
      </c>
      <c r="D2795" t="s">
        <v>78</v>
      </c>
      <c r="E2795" t="s">
        <v>69</v>
      </c>
      <c r="F2795" t="s">
        <v>88</v>
      </c>
      <c r="G2795" t="s">
        <v>47</v>
      </c>
      <c r="H2795" t="s">
        <v>22</v>
      </c>
      <c r="I2795">
        <v>192</v>
      </c>
      <c r="J2795" t="s">
        <v>26</v>
      </c>
      <c r="K2795" t="s">
        <v>20</v>
      </c>
      <c r="L2795">
        <v>6.43</v>
      </c>
      <c r="M2795" s="6">
        <f>tblSales[[#This Row],[Quantity]]*tblSales[[#This Row],[Unit Price]]</f>
        <v>1234.56</v>
      </c>
    </row>
    <row r="2796" spans="1:13" x14ac:dyDescent="0.25">
      <c r="A2796" s="2">
        <v>45568</v>
      </c>
      <c r="B2796">
        <v>37457</v>
      </c>
      <c r="C2796" t="s">
        <v>150</v>
      </c>
      <c r="D2796" t="s">
        <v>41</v>
      </c>
      <c r="E2796" t="s">
        <v>53</v>
      </c>
      <c r="F2796" t="s">
        <v>88</v>
      </c>
      <c r="G2796" t="s">
        <v>89</v>
      </c>
      <c r="H2796" t="s">
        <v>18</v>
      </c>
      <c r="I2796">
        <v>272</v>
      </c>
      <c r="J2796" t="s">
        <v>23</v>
      </c>
      <c r="K2796" t="s">
        <v>27</v>
      </c>
      <c r="L2796">
        <v>12.01</v>
      </c>
      <c r="M2796" s="6">
        <f>tblSales[[#This Row],[Quantity]]*tblSales[[#This Row],[Unit Price]]</f>
        <v>3266.72</v>
      </c>
    </row>
    <row r="2797" spans="1:13" x14ac:dyDescent="0.25">
      <c r="A2797" s="2">
        <v>45568</v>
      </c>
      <c r="B2797">
        <v>37457</v>
      </c>
      <c r="C2797" t="s">
        <v>150</v>
      </c>
      <c r="D2797" t="s">
        <v>41</v>
      </c>
      <c r="E2797" t="s">
        <v>53</v>
      </c>
      <c r="F2797" t="s">
        <v>88</v>
      </c>
      <c r="G2797" t="s">
        <v>55</v>
      </c>
      <c r="H2797" t="s">
        <v>22</v>
      </c>
      <c r="I2797">
        <v>1208</v>
      </c>
      <c r="J2797" t="s">
        <v>36</v>
      </c>
      <c r="K2797" t="s">
        <v>27</v>
      </c>
      <c r="L2797">
        <v>7.79</v>
      </c>
      <c r="M2797" s="6">
        <f>tblSales[[#This Row],[Quantity]]*tblSales[[#This Row],[Unit Price]]</f>
        <v>9410.32</v>
      </c>
    </row>
    <row r="2798" spans="1:13" x14ac:dyDescent="0.25">
      <c r="A2798" s="2">
        <v>45568</v>
      </c>
      <c r="B2798">
        <v>37457</v>
      </c>
      <c r="C2798" t="s">
        <v>150</v>
      </c>
      <c r="D2798" t="s">
        <v>41</v>
      </c>
      <c r="E2798" t="s">
        <v>53</v>
      </c>
      <c r="F2798" t="s">
        <v>88</v>
      </c>
      <c r="G2798" t="s">
        <v>93</v>
      </c>
      <c r="H2798" t="s">
        <v>33</v>
      </c>
      <c r="I2798">
        <v>3184</v>
      </c>
      <c r="J2798" t="s">
        <v>23</v>
      </c>
      <c r="K2798" t="s">
        <v>20</v>
      </c>
      <c r="L2798">
        <v>11.36</v>
      </c>
      <c r="M2798" s="6">
        <f>tblSales[[#This Row],[Quantity]]*tblSales[[#This Row],[Unit Price]]</f>
        <v>36170.239999999998</v>
      </c>
    </row>
    <row r="2799" spans="1:13" x14ac:dyDescent="0.25">
      <c r="A2799" s="2">
        <v>45568</v>
      </c>
      <c r="B2799">
        <v>37457</v>
      </c>
      <c r="C2799" t="s">
        <v>150</v>
      </c>
      <c r="D2799" t="s">
        <v>41</v>
      </c>
      <c r="E2799" t="s">
        <v>53</v>
      </c>
      <c r="F2799" t="s">
        <v>88</v>
      </c>
      <c r="G2799" t="s">
        <v>98</v>
      </c>
      <c r="H2799" t="s">
        <v>18</v>
      </c>
      <c r="I2799">
        <v>664</v>
      </c>
      <c r="J2799" t="s">
        <v>36</v>
      </c>
      <c r="K2799" t="s">
        <v>29</v>
      </c>
      <c r="L2799">
        <v>9.08</v>
      </c>
      <c r="M2799" s="6">
        <f>tblSales[[#This Row],[Quantity]]*tblSales[[#This Row],[Unit Price]]</f>
        <v>6029.12</v>
      </c>
    </row>
    <row r="2800" spans="1:13" x14ac:dyDescent="0.25">
      <c r="A2800" s="2">
        <v>45568</v>
      </c>
      <c r="B2800">
        <v>37457</v>
      </c>
      <c r="C2800" t="s">
        <v>150</v>
      </c>
      <c r="D2800" t="s">
        <v>41</v>
      </c>
      <c r="E2800" t="s">
        <v>53</v>
      </c>
      <c r="F2800" t="s">
        <v>88</v>
      </c>
      <c r="G2800" t="s">
        <v>119</v>
      </c>
      <c r="H2800" t="s">
        <v>33</v>
      </c>
      <c r="I2800">
        <v>2656</v>
      </c>
      <c r="J2800" t="s">
        <v>36</v>
      </c>
      <c r="K2800" t="s">
        <v>29</v>
      </c>
      <c r="L2800">
        <v>8.17</v>
      </c>
      <c r="M2800" s="6">
        <f>tblSales[[#This Row],[Quantity]]*tblSales[[#This Row],[Unit Price]]</f>
        <v>21699.52</v>
      </c>
    </row>
    <row r="2801" spans="1:13" x14ac:dyDescent="0.25">
      <c r="A2801" s="2">
        <v>45568</v>
      </c>
      <c r="B2801">
        <v>37458</v>
      </c>
      <c r="C2801" t="s">
        <v>153</v>
      </c>
      <c r="D2801" t="s">
        <v>14</v>
      </c>
      <c r="E2801" t="s">
        <v>31</v>
      </c>
      <c r="F2801" t="s">
        <v>88</v>
      </c>
      <c r="G2801" t="s">
        <v>110</v>
      </c>
      <c r="H2801" t="s">
        <v>33</v>
      </c>
      <c r="I2801">
        <v>38</v>
      </c>
      <c r="J2801" t="s">
        <v>19</v>
      </c>
      <c r="K2801" t="s">
        <v>29</v>
      </c>
      <c r="L2801">
        <v>7.7</v>
      </c>
      <c r="M2801" s="6">
        <f>tblSales[[#This Row],[Quantity]]*tblSales[[#This Row],[Unit Price]]</f>
        <v>292.60000000000002</v>
      </c>
    </row>
    <row r="2802" spans="1:13" x14ac:dyDescent="0.25">
      <c r="A2802" s="2">
        <v>45568</v>
      </c>
      <c r="B2802">
        <v>37458</v>
      </c>
      <c r="C2802" t="s">
        <v>153</v>
      </c>
      <c r="D2802" t="s">
        <v>14</v>
      </c>
      <c r="E2802" t="s">
        <v>31</v>
      </c>
      <c r="F2802" t="s">
        <v>88</v>
      </c>
      <c r="G2802" t="s">
        <v>98</v>
      </c>
      <c r="H2802" t="s">
        <v>18</v>
      </c>
      <c r="I2802">
        <v>88</v>
      </c>
      <c r="J2802" t="s">
        <v>36</v>
      </c>
      <c r="K2802" t="s">
        <v>29</v>
      </c>
      <c r="L2802">
        <v>8.07</v>
      </c>
      <c r="M2802" s="6">
        <f>tblSales[[#This Row],[Quantity]]*tblSales[[#This Row],[Unit Price]]</f>
        <v>710.16000000000008</v>
      </c>
    </row>
    <row r="2803" spans="1:13" x14ac:dyDescent="0.25">
      <c r="A2803" s="2">
        <v>45568</v>
      </c>
      <c r="B2803">
        <v>37458</v>
      </c>
      <c r="C2803" t="s">
        <v>153</v>
      </c>
      <c r="D2803" t="s">
        <v>14</v>
      </c>
      <c r="E2803" t="s">
        <v>31</v>
      </c>
      <c r="F2803" t="s">
        <v>88</v>
      </c>
      <c r="G2803" t="s">
        <v>76</v>
      </c>
      <c r="H2803" t="s">
        <v>18</v>
      </c>
      <c r="I2803">
        <v>31</v>
      </c>
      <c r="J2803" t="s">
        <v>19</v>
      </c>
      <c r="K2803" t="s">
        <v>29</v>
      </c>
      <c r="L2803">
        <v>8.5500000000000007</v>
      </c>
      <c r="M2803" s="6">
        <f>tblSales[[#This Row],[Quantity]]*tblSales[[#This Row],[Unit Price]]</f>
        <v>265.05</v>
      </c>
    </row>
    <row r="2804" spans="1:13" x14ac:dyDescent="0.25">
      <c r="A2804" s="2">
        <v>45568</v>
      </c>
      <c r="B2804">
        <v>37458</v>
      </c>
      <c r="C2804" t="s">
        <v>153</v>
      </c>
      <c r="D2804" t="s">
        <v>14</v>
      </c>
      <c r="E2804" t="s">
        <v>31</v>
      </c>
      <c r="F2804" t="s">
        <v>88</v>
      </c>
      <c r="G2804" t="s">
        <v>112</v>
      </c>
      <c r="H2804" t="s">
        <v>18</v>
      </c>
      <c r="I2804">
        <v>152</v>
      </c>
      <c r="J2804" t="s">
        <v>26</v>
      </c>
      <c r="K2804" t="s">
        <v>29</v>
      </c>
      <c r="L2804">
        <v>7.6</v>
      </c>
      <c r="M2804" s="6">
        <f>tblSales[[#This Row],[Quantity]]*tblSales[[#This Row],[Unit Price]]</f>
        <v>1155.2</v>
      </c>
    </row>
    <row r="2805" spans="1:13" x14ac:dyDescent="0.25">
      <c r="A2805" s="2">
        <v>45568</v>
      </c>
      <c r="B2805">
        <v>37458</v>
      </c>
      <c r="C2805" t="s">
        <v>153</v>
      </c>
      <c r="D2805" t="s">
        <v>14</v>
      </c>
      <c r="E2805" t="s">
        <v>31</v>
      </c>
      <c r="F2805" t="s">
        <v>88</v>
      </c>
      <c r="G2805" t="s">
        <v>70</v>
      </c>
      <c r="H2805" t="s">
        <v>22</v>
      </c>
      <c r="I2805">
        <v>225</v>
      </c>
      <c r="J2805" t="s">
        <v>23</v>
      </c>
      <c r="K2805" t="s">
        <v>34</v>
      </c>
      <c r="L2805">
        <v>9.06</v>
      </c>
      <c r="M2805" s="6">
        <f>tblSales[[#This Row],[Quantity]]*tblSales[[#This Row],[Unit Price]]</f>
        <v>2038.5</v>
      </c>
    </row>
    <row r="2806" spans="1:13" x14ac:dyDescent="0.25">
      <c r="A2806" s="2">
        <v>45568</v>
      </c>
      <c r="B2806">
        <v>37459</v>
      </c>
      <c r="C2806" t="s">
        <v>202</v>
      </c>
      <c r="D2806" t="s">
        <v>46</v>
      </c>
      <c r="E2806" t="s">
        <v>83</v>
      </c>
      <c r="F2806" t="s">
        <v>88</v>
      </c>
      <c r="G2806" t="s">
        <v>54</v>
      </c>
      <c r="H2806" t="s">
        <v>33</v>
      </c>
      <c r="I2806">
        <v>242</v>
      </c>
      <c r="J2806" t="s">
        <v>36</v>
      </c>
      <c r="K2806" t="s">
        <v>34</v>
      </c>
      <c r="L2806">
        <v>8.9</v>
      </c>
      <c r="M2806" s="6">
        <f>tblSales[[#This Row],[Quantity]]*tblSales[[#This Row],[Unit Price]]</f>
        <v>2153.8000000000002</v>
      </c>
    </row>
    <row r="2807" spans="1:13" x14ac:dyDescent="0.25">
      <c r="A2807" s="2">
        <v>45568</v>
      </c>
      <c r="B2807">
        <v>37459</v>
      </c>
      <c r="C2807" t="s">
        <v>202</v>
      </c>
      <c r="D2807" t="s">
        <v>46</v>
      </c>
      <c r="E2807" t="s">
        <v>83</v>
      </c>
      <c r="F2807" t="s">
        <v>88</v>
      </c>
      <c r="G2807" t="s">
        <v>84</v>
      </c>
      <c r="H2807" t="s">
        <v>22</v>
      </c>
      <c r="I2807">
        <v>183</v>
      </c>
      <c r="J2807" t="s">
        <v>36</v>
      </c>
      <c r="K2807" t="s">
        <v>29</v>
      </c>
      <c r="L2807">
        <v>8.06</v>
      </c>
      <c r="M2807" s="6">
        <f>tblSales[[#This Row],[Quantity]]*tblSales[[#This Row],[Unit Price]]</f>
        <v>1474.98</v>
      </c>
    </row>
    <row r="2808" spans="1:13" x14ac:dyDescent="0.25">
      <c r="A2808" s="2">
        <v>45568</v>
      </c>
      <c r="B2808">
        <v>37459</v>
      </c>
      <c r="C2808" t="s">
        <v>202</v>
      </c>
      <c r="D2808" t="s">
        <v>46</v>
      </c>
      <c r="E2808" t="s">
        <v>83</v>
      </c>
      <c r="F2808" t="s">
        <v>88</v>
      </c>
      <c r="G2808" t="s">
        <v>35</v>
      </c>
      <c r="H2808" t="s">
        <v>22</v>
      </c>
      <c r="I2808">
        <v>96</v>
      </c>
      <c r="J2808" t="s">
        <v>36</v>
      </c>
      <c r="K2808" t="s">
        <v>34</v>
      </c>
      <c r="L2808">
        <v>8.31</v>
      </c>
      <c r="M2808" s="6">
        <f>tblSales[[#This Row],[Quantity]]*tblSales[[#This Row],[Unit Price]]</f>
        <v>797.76</v>
      </c>
    </row>
    <row r="2809" spans="1:13" x14ac:dyDescent="0.25">
      <c r="A2809" s="2">
        <v>45568</v>
      </c>
      <c r="B2809">
        <v>37459</v>
      </c>
      <c r="C2809" t="s">
        <v>202</v>
      </c>
      <c r="D2809" t="s">
        <v>46</v>
      </c>
      <c r="E2809" t="s">
        <v>83</v>
      </c>
      <c r="F2809" t="s">
        <v>88</v>
      </c>
      <c r="G2809" t="s">
        <v>38</v>
      </c>
      <c r="H2809" t="s">
        <v>33</v>
      </c>
      <c r="I2809">
        <v>181</v>
      </c>
      <c r="J2809" t="s">
        <v>23</v>
      </c>
      <c r="K2809" t="s">
        <v>27</v>
      </c>
      <c r="L2809">
        <v>11.4</v>
      </c>
      <c r="M2809" s="6">
        <f>tblSales[[#This Row],[Quantity]]*tblSales[[#This Row],[Unit Price]]</f>
        <v>2063.4</v>
      </c>
    </row>
    <row r="2810" spans="1:13" x14ac:dyDescent="0.25">
      <c r="A2810" s="2">
        <v>45568</v>
      </c>
      <c r="B2810">
        <v>37459</v>
      </c>
      <c r="C2810" t="s">
        <v>202</v>
      </c>
      <c r="D2810" t="s">
        <v>46</v>
      </c>
      <c r="E2810" t="s">
        <v>83</v>
      </c>
      <c r="F2810" t="s">
        <v>88</v>
      </c>
      <c r="G2810" t="s">
        <v>47</v>
      </c>
      <c r="H2810" t="s">
        <v>22</v>
      </c>
      <c r="I2810">
        <v>204</v>
      </c>
      <c r="J2810" t="s">
        <v>26</v>
      </c>
      <c r="K2810" t="s">
        <v>20</v>
      </c>
      <c r="L2810">
        <v>8.14</v>
      </c>
      <c r="M2810" s="6">
        <f>tblSales[[#This Row],[Quantity]]*tblSales[[#This Row],[Unit Price]]</f>
        <v>1660.5600000000002</v>
      </c>
    </row>
    <row r="2811" spans="1:13" x14ac:dyDescent="0.25">
      <c r="A2811" s="2">
        <v>45568</v>
      </c>
      <c r="B2811">
        <v>37460</v>
      </c>
      <c r="C2811" t="s">
        <v>166</v>
      </c>
      <c r="D2811" t="s">
        <v>78</v>
      </c>
      <c r="E2811" t="s">
        <v>15</v>
      </c>
      <c r="F2811" t="s">
        <v>88</v>
      </c>
      <c r="G2811" t="s">
        <v>49</v>
      </c>
      <c r="H2811" t="s">
        <v>22</v>
      </c>
      <c r="I2811">
        <v>420</v>
      </c>
      <c r="J2811" t="s">
        <v>26</v>
      </c>
      <c r="K2811" t="s">
        <v>34</v>
      </c>
      <c r="L2811">
        <v>6.17</v>
      </c>
      <c r="M2811" s="6">
        <f>tblSales[[#This Row],[Quantity]]*tblSales[[#This Row],[Unit Price]]</f>
        <v>2591.4</v>
      </c>
    </row>
    <row r="2812" spans="1:13" x14ac:dyDescent="0.25">
      <c r="A2812" s="2">
        <v>45568</v>
      </c>
      <c r="B2812">
        <v>37460</v>
      </c>
      <c r="C2812" t="s">
        <v>166</v>
      </c>
      <c r="D2812" t="s">
        <v>78</v>
      </c>
      <c r="E2812" t="s">
        <v>15</v>
      </c>
      <c r="F2812" t="s">
        <v>88</v>
      </c>
      <c r="G2812" t="s">
        <v>38</v>
      </c>
      <c r="H2812" t="s">
        <v>33</v>
      </c>
      <c r="I2812">
        <v>374</v>
      </c>
      <c r="J2812" t="s">
        <v>23</v>
      </c>
      <c r="K2812" t="s">
        <v>27</v>
      </c>
      <c r="L2812">
        <v>9</v>
      </c>
      <c r="M2812" s="6">
        <f>tblSales[[#This Row],[Quantity]]*tblSales[[#This Row],[Unit Price]]</f>
        <v>3366</v>
      </c>
    </row>
    <row r="2813" spans="1:13" x14ac:dyDescent="0.25">
      <c r="A2813" s="2">
        <v>45568</v>
      </c>
      <c r="B2813">
        <v>37460</v>
      </c>
      <c r="C2813" t="s">
        <v>166</v>
      </c>
      <c r="D2813" t="s">
        <v>78</v>
      </c>
      <c r="E2813" t="s">
        <v>15</v>
      </c>
      <c r="F2813" t="s">
        <v>88</v>
      </c>
      <c r="G2813" t="s">
        <v>72</v>
      </c>
      <c r="H2813" t="s">
        <v>33</v>
      </c>
      <c r="I2813">
        <v>340</v>
      </c>
      <c r="J2813" t="s">
        <v>26</v>
      </c>
      <c r="K2813" t="s">
        <v>24</v>
      </c>
      <c r="L2813">
        <v>7.09</v>
      </c>
      <c r="M2813" s="6">
        <f>tblSales[[#This Row],[Quantity]]*tblSales[[#This Row],[Unit Price]]</f>
        <v>2410.6</v>
      </c>
    </row>
    <row r="2814" spans="1:13" x14ac:dyDescent="0.25">
      <c r="A2814" s="2">
        <v>45568</v>
      </c>
      <c r="B2814">
        <v>37460</v>
      </c>
      <c r="C2814" t="s">
        <v>166</v>
      </c>
      <c r="D2814" t="s">
        <v>78</v>
      </c>
      <c r="E2814" t="s">
        <v>15</v>
      </c>
      <c r="F2814" t="s">
        <v>88</v>
      </c>
      <c r="G2814" t="s">
        <v>80</v>
      </c>
      <c r="H2814" t="s">
        <v>18</v>
      </c>
      <c r="I2814">
        <v>123</v>
      </c>
      <c r="J2814" t="s">
        <v>36</v>
      </c>
      <c r="K2814" t="s">
        <v>24</v>
      </c>
      <c r="L2814">
        <v>8.3699999999999992</v>
      </c>
      <c r="M2814" s="6">
        <f>tblSales[[#This Row],[Quantity]]*tblSales[[#This Row],[Unit Price]]</f>
        <v>1029.51</v>
      </c>
    </row>
    <row r="2815" spans="1:13" x14ac:dyDescent="0.25">
      <c r="A2815" s="2">
        <v>45568</v>
      </c>
      <c r="B2815">
        <v>37460</v>
      </c>
      <c r="C2815" t="s">
        <v>166</v>
      </c>
      <c r="D2815" t="s">
        <v>78</v>
      </c>
      <c r="E2815" t="s">
        <v>15</v>
      </c>
      <c r="F2815" t="s">
        <v>88</v>
      </c>
      <c r="G2815" t="s">
        <v>59</v>
      </c>
      <c r="H2815" t="s">
        <v>18</v>
      </c>
      <c r="I2815">
        <v>395</v>
      </c>
      <c r="J2815" t="s">
        <v>19</v>
      </c>
      <c r="K2815" t="s">
        <v>34</v>
      </c>
      <c r="L2815">
        <v>8.27</v>
      </c>
      <c r="M2815" s="6">
        <f>tblSales[[#This Row],[Quantity]]*tblSales[[#This Row],[Unit Price]]</f>
        <v>3266.6499999999996</v>
      </c>
    </row>
    <row r="2816" spans="1:13" x14ac:dyDescent="0.25">
      <c r="A2816" s="2">
        <v>45568</v>
      </c>
      <c r="B2816">
        <v>37461</v>
      </c>
      <c r="C2816" t="s">
        <v>157</v>
      </c>
      <c r="D2816" t="s">
        <v>14</v>
      </c>
      <c r="E2816" t="s">
        <v>83</v>
      </c>
      <c r="F2816" t="s">
        <v>88</v>
      </c>
      <c r="G2816" t="s">
        <v>42</v>
      </c>
      <c r="H2816" t="s">
        <v>33</v>
      </c>
      <c r="I2816">
        <v>303</v>
      </c>
      <c r="J2816" t="s">
        <v>19</v>
      </c>
      <c r="K2816" t="s">
        <v>24</v>
      </c>
      <c r="L2816">
        <v>8.5</v>
      </c>
      <c r="M2816" s="6">
        <f>tblSales[[#This Row],[Quantity]]*tblSales[[#This Row],[Unit Price]]</f>
        <v>2575.5</v>
      </c>
    </row>
    <row r="2817" spans="1:13" x14ac:dyDescent="0.25">
      <c r="A2817" s="2">
        <v>45568</v>
      </c>
      <c r="B2817">
        <v>37461</v>
      </c>
      <c r="C2817" t="s">
        <v>157</v>
      </c>
      <c r="D2817" t="s">
        <v>14</v>
      </c>
      <c r="E2817" t="s">
        <v>83</v>
      </c>
      <c r="F2817" t="s">
        <v>88</v>
      </c>
      <c r="G2817" t="s">
        <v>135</v>
      </c>
      <c r="H2817" t="s">
        <v>18</v>
      </c>
      <c r="I2817">
        <v>58</v>
      </c>
      <c r="J2817" t="s">
        <v>36</v>
      </c>
      <c r="K2817" t="s">
        <v>20</v>
      </c>
      <c r="L2817">
        <v>8.67</v>
      </c>
      <c r="M2817" s="6">
        <f>tblSales[[#This Row],[Quantity]]*tblSales[[#This Row],[Unit Price]]</f>
        <v>502.86</v>
      </c>
    </row>
    <row r="2818" spans="1:13" x14ac:dyDescent="0.25">
      <c r="A2818" s="2">
        <v>45568</v>
      </c>
      <c r="B2818">
        <v>37461</v>
      </c>
      <c r="C2818" t="s">
        <v>157</v>
      </c>
      <c r="D2818" t="s">
        <v>14</v>
      </c>
      <c r="E2818" t="s">
        <v>83</v>
      </c>
      <c r="F2818" t="s">
        <v>88</v>
      </c>
      <c r="G2818" t="s">
        <v>90</v>
      </c>
      <c r="H2818" t="s">
        <v>33</v>
      </c>
      <c r="I2818">
        <v>46</v>
      </c>
      <c r="J2818" t="s">
        <v>36</v>
      </c>
      <c r="K2818" t="s">
        <v>24</v>
      </c>
      <c r="L2818">
        <v>8.0299999999999994</v>
      </c>
      <c r="M2818" s="6">
        <f>tblSales[[#This Row],[Quantity]]*tblSales[[#This Row],[Unit Price]]</f>
        <v>369.38</v>
      </c>
    </row>
    <row r="2819" spans="1:13" x14ac:dyDescent="0.25">
      <c r="A2819" s="2">
        <v>45568</v>
      </c>
      <c r="B2819">
        <v>37461</v>
      </c>
      <c r="C2819" t="s">
        <v>157</v>
      </c>
      <c r="D2819" t="s">
        <v>14</v>
      </c>
      <c r="E2819" t="s">
        <v>83</v>
      </c>
      <c r="F2819" t="s">
        <v>88</v>
      </c>
      <c r="G2819" t="s">
        <v>108</v>
      </c>
      <c r="H2819" t="s">
        <v>22</v>
      </c>
      <c r="I2819">
        <v>250</v>
      </c>
      <c r="J2819" t="s">
        <v>23</v>
      </c>
      <c r="K2819" t="s">
        <v>27</v>
      </c>
      <c r="L2819">
        <v>8.9600000000000009</v>
      </c>
      <c r="M2819" s="6">
        <f>tblSales[[#This Row],[Quantity]]*tblSales[[#This Row],[Unit Price]]</f>
        <v>2240</v>
      </c>
    </row>
    <row r="2820" spans="1:13" x14ac:dyDescent="0.25">
      <c r="A2820" s="2">
        <v>45568</v>
      </c>
      <c r="B2820">
        <v>37461</v>
      </c>
      <c r="C2820" t="s">
        <v>157</v>
      </c>
      <c r="D2820" t="s">
        <v>14</v>
      </c>
      <c r="E2820" t="s">
        <v>83</v>
      </c>
      <c r="F2820" t="s">
        <v>88</v>
      </c>
      <c r="G2820" t="s">
        <v>59</v>
      </c>
      <c r="H2820" t="s">
        <v>18</v>
      </c>
      <c r="I2820">
        <v>238</v>
      </c>
      <c r="J2820" t="s">
        <v>19</v>
      </c>
      <c r="K2820" t="s">
        <v>34</v>
      </c>
      <c r="L2820">
        <v>8.82</v>
      </c>
      <c r="M2820" s="6">
        <f>tblSales[[#This Row],[Quantity]]*tblSales[[#This Row],[Unit Price]]</f>
        <v>2099.16</v>
      </c>
    </row>
    <row r="2821" spans="1:13" x14ac:dyDescent="0.25">
      <c r="A2821" s="2">
        <v>45569</v>
      </c>
      <c r="B2821">
        <v>37462</v>
      </c>
      <c r="C2821" t="s">
        <v>178</v>
      </c>
      <c r="D2821" t="s">
        <v>78</v>
      </c>
      <c r="E2821" t="s">
        <v>31</v>
      </c>
      <c r="F2821" t="s">
        <v>16</v>
      </c>
      <c r="G2821" t="s">
        <v>135</v>
      </c>
      <c r="H2821" t="s">
        <v>18</v>
      </c>
      <c r="I2821">
        <v>186</v>
      </c>
      <c r="J2821" t="s">
        <v>36</v>
      </c>
      <c r="K2821" t="s">
        <v>20</v>
      </c>
      <c r="L2821">
        <v>8.1300000000000008</v>
      </c>
      <c r="M2821" s="6">
        <f>tblSales[[#This Row],[Quantity]]*tblSales[[#This Row],[Unit Price]]</f>
        <v>1512.18</v>
      </c>
    </row>
    <row r="2822" spans="1:13" x14ac:dyDescent="0.25">
      <c r="A2822" s="2">
        <v>45569</v>
      </c>
      <c r="B2822">
        <v>37462</v>
      </c>
      <c r="C2822" t="s">
        <v>178</v>
      </c>
      <c r="D2822" t="s">
        <v>78</v>
      </c>
      <c r="E2822" t="s">
        <v>31</v>
      </c>
      <c r="F2822" t="s">
        <v>16</v>
      </c>
      <c r="G2822" t="s">
        <v>60</v>
      </c>
      <c r="H2822" t="s">
        <v>22</v>
      </c>
      <c r="I2822">
        <v>352</v>
      </c>
      <c r="J2822" t="s">
        <v>19</v>
      </c>
      <c r="K2822" t="s">
        <v>27</v>
      </c>
      <c r="L2822">
        <v>6.88</v>
      </c>
      <c r="M2822" s="6">
        <f>tblSales[[#This Row],[Quantity]]*tblSales[[#This Row],[Unit Price]]</f>
        <v>2421.7599999999998</v>
      </c>
    </row>
    <row r="2823" spans="1:13" x14ac:dyDescent="0.25">
      <c r="A2823" s="2">
        <v>45569</v>
      </c>
      <c r="B2823">
        <v>37462</v>
      </c>
      <c r="C2823" t="s">
        <v>178</v>
      </c>
      <c r="D2823" t="s">
        <v>78</v>
      </c>
      <c r="E2823" t="s">
        <v>31</v>
      </c>
      <c r="F2823" t="s">
        <v>16</v>
      </c>
      <c r="G2823" t="s">
        <v>81</v>
      </c>
      <c r="H2823" t="s">
        <v>22</v>
      </c>
      <c r="I2823">
        <v>124</v>
      </c>
      <c r="J2823" t="s">
        <v>36</v>
      </c>
      <c r="K2823" t="s">
        <v>24</v>
      </c>
      <c r="L2823">
        <v>7.03</v>
      </c>
      <c r="M2823" s="6">
        <f>tblSales[[#This Row],[Quantity]]*tblSales[[#This Row],[Unit Price]]</f>
        <v>871.72</v>
      </c>
    </row>
    <row r="2824" spans="1:13" x14ac:dyDescent="0.25">
      <c r="A2824" s="2">
        <v>45569</v>
      </c>
      <c r="B2824">
        <v>37462</v>
      </c>
      <c r="C2824" t="s">
        <v>178</v>
      </c>
      <c r="D2824" t="s">
        <v>78</v>
      </c>
      <c r="E2824" t="s">
        <v>31</v>
      </c>
      <c r="F2824" t="s">
        <v>16</v>
      </c>
      <c r="G2824" t="s">
        <v>21</v>
      </c>
      <c r="H2824" t="s">
        <v>22</v>
      </c>
      <c r="I2824">
        <v>74</v>
      </c>
      <c r="J2824" t="s">
        <v>23</v>
      </c>
      <c r="K2824" t="s">
        <v>24</v>
      </c>
      <c r="L2824">
        <v>9.1</v>
      </c>
      <c r="M2824" s="6">
        <f>tblSales[[#This Row],[Quantity]]*tblSales[[#This Row],[Unit Price]]</f>
        <v>673.4</v>
      </c>
    </row>
    <row r="2825" spans="1:13" x14ac:dyDescent="0.25">
      <c r="A2825" s="2">
        <v>45569</v>
      </c>
      <c r="B2825">
        <v>37462</v>
      </c>
      <c r="C2825" t="s">
        <v>178</v>
      </c>
      <c r="D2825" t="s">
        <v>78</v>
      </c>
      <c r="E2825" t="s">
        <v>31</v>
      </c>
      <c r="F2825" t="s">
        <v>16</v>
      </c>
      <c r="G2825" t="s">
        <v>93</v>
      </c>
      <c r="H2825" t="s">
        <v>33</v>
      </c>
      <c r="I2825">
        <v>276</v>
      </c>
      <c r="J2825" t="s">
        <v>23</v>
      </c>
      <c r="K2825" t="s">
        <v>20</v>
      </c>
      <c r="L2825">
        <v>9.4700000000000006</v>
      </c>
      <c r="M2825" s="6">
        <f>tblSales[[#This Row],[Quantity]]*tblSales[[#This Row],[Unit Price]]</f>
        <v>2613.7200000000003</v>
      </c>
    </row>
    <row r="2826" spans="1:13" x14ac:dyDescent="0.25">
      <c r="A2826" s="2">
        <v>45569</v>
      </c>
      <c r="B2826">
        <v>37463</v>
      </c>
      <c r="C2826" t="s">
        <v>130</v>
      </c>
      <c r="D2826" t="s">
        <v>52</v>
      </c>
      <c r="E2826" t="s">
        <v>15</v>
      </c>
      <c r="F2826" t="s">
        <v>16</v>
      </c>
      <c r="G2826" t="s">
        <v>72</v>
      </c>
      <c r="H2826" t="s">
        <v>33</v>
      </c>
      <c r="I2826">
        <v>110</v>
      </c>
      <c r="J2826" t="s">
        <v>26</v>
      </c>
      <c r="K2826" t="s">
        <v>24</v>
      </c>
      <c r="L2826">
        <v>8.0299999999999994</v>
      </c>
      <c r="M2826" s="6">
        <f>tblSales[[#This Row],[Quantity]]*tblSales[[#This Row],[Unit Price]]</f>
        <v>883.3</v>
      </c>
    </row>
    <row r="2827" spans="1:13" x14ac:dyDescent="0.25">
      <c r="A2827" s="2">
        <v>45569</v>
      </c>
      <c r="B2827">
        <v>37463</v>
      </c>
      <c r="C2827" t="s">
        <v>130</v>
      </c>
      <c r="D2827" t="s">
        <v>52</v>
      </c>
      <c r="E2827" t="s">
        <v>15</v>
      </c>
      <c r="F2827" t="s">
        <v>16</v>
      </c>
      <c r="G2827" t="s">
        <v>93</v>
      </c>
      <c r="H2827" t="s">
        <v>33</v>
      </c>
      <c r="I2827">
        <v>382</v>
      </c>
      <c r="J2827" t="s">
        <v>23</v>
      </c>
      <c r="K2827" t="s">
        <v>20</v>
      </c>
      <c r="L2827">
        <v>10.73</v>
      </c>
      <c r="M2827" s="6">
        <f>tblSales[[#This Row],[Quantity]]*tblSales[[#This Row],[Unit Price]]</f>
        <v>4098.8600000000006</v>
      </c>
    </row>
    <row r="2828" spans="1:13" x14ac:dyDescent="0.25">
      <c r="A2828" s="2">
        <v>45569</v>
      </c>
      <c r="B2828">
        <v>37463</v>
      </c>
      <c r="C2828" t="s">
        <v>130</v>
      </c>
      <c r="D2828" t="s">
        <v>52</v>
      </c>
      <c r="E2828" t="s">
        <v>15</v>
      </c>
      <c r="F2828" t="s">
        <v>16</v>
      </c>
      <c r="G2828" t="s">
        <v>115</v>
      </c>
      <c r="H2828" t="s">
        <v>22</v>
      </c>
      <c r="I2828">
        <v>285</v>
      </c>
      <c r="J2828" t="s">
        <v>23</v>
      </c>
      <c r="K2828" t="s">
        <v>29</v>
      </c>
      <c r="L2828">
        <v>9.32</v>
      </c>
      <c r="M2828" s="6">
        <f>tblSales[[#This Row],[Quantity]]*tblSales[[#This Row],[Unit Price]]</f>
        <v>2656.2000000000003</v>
      </c>
    </row>
    <row r="2829" spans="1:13" x14ac:dyDescent="0.25">
      <c r="A2829" s="2">
        <v>45569</v>
      </c>
      <c r="B2829">
        <v>37463</v>
      </c>
      <c r="C2829" t="s">
        <v>130</v>
      </c>
      <c r="D2829" t="s">
        <v>52</v>
      </c>
      <c r="E2829" t="s">
        <v>15</v>
      </c>
      <c r="F2829" t="s">
        <v>16</v>
      </c>
      <c r="G2829" t="s">
        <v>117</v>
      </c>
      <c r="H2829" t="s">
        <v>18</v>
      </c>
      <c r="I2829">
        <v>98</v>
      </c>
      <c r="J2829" t="s">
        <v>26</v>
      </c>
      <c r="K2829" t="s">
        <v>34</v>
      </c>
      <c r="L2829">
        <v>8.33</v>
      </c>
      <c r="M2829" s="6">
        <f>tblSales[[#This Row],[Quantity]]*tblSales[[#This Row],[Unit Price]]</f>
        <v>816.34</v>
      </c>
    </row>
    <row r="2830" spans="1:13" x14ac:dyDescent="0.25">
      <c r="A2830" s="2">
        <v>45569</v>
      </c>
      <c r="B2830">
        <v>37463</v>
      </c>
      <c r="C2830" t="s">
        <v>130</v>
      </c>
      <c r="D2830" t="s">
        <v>52</v>
      </c>
      <c r="E2830" t="s">
        <v>15</v>
      </c>
      <c r="F2830" t="s">
        <v>16</v>
      </c>
      <c r="G2830" t="s">
        <v>75</v>
      </c>
      <c r="H2830" t="s">
        <v>18</v>
      </c>
      <c r="I2830">
        <v>193</v>
      </c>
      <c r="J2830" t="s">
        <v>26</v>
      </c>
      <c r="K2830" t="s">
        <v>24</v>
      </c>
      <c r="L2830">
        <v>8.93</v>
      </c>
      <c r="M2830" s="6">
        <f>tblSales[[#This Row],[Quantity]]*tblSales[[#This Row],[Unit Price]]</f>
        <v>1723.49</v>
      </c>
    </row>
    <row r="2831" spans="1:13" x14ac:dyDescent="0.25">
      <c r="A2831" s="2">
        <v>45569</v>
      </c>
      <c r="B2831">
        <v>37464</v>
      </c>
      <c r="C2831" t="s">
        <v>141</v>
      </c>
      <c r="D2831" t="s">
        <v>46</v>
      </c>
      <c r="E2831" t="s">
        <v>79</v>
      </c>
      <c r="F2831" t="s">
        <v>16</v>
      </c>
      <c r="G2831" t="s">
        <v>81</v>
      </c>
      <c r="H2831" t="s">
        <v>22</v>
      </c>
      <c r="I2831">
        <v>383</v>
      </c>
      <c r="J2831" t="s">
        <v>36</v>
      </c>
      <c r="K2831" t="s">
        <v>24</v>
      </c>
      <c r="L2831">
        <v>8.9</v>
      </c>
      <c r="M2831" s="6">
        <f>tblSales[[#This Row],[Quantity]]*tblSales[[#This Row],[Unit Price]]</f>
        <v>3408.7000000000003</v>
      </c>
    </row>
    <row r="2832" spans="1:13" x14ac:dyDescent="0.25">
      <c r="A2832" s="2">
        <v>45569</v>
      </c>
      <c r="B2832">
        <v>37464</v>
      </c>
      <c r="C2832" t="s">
        <v>141</v>
      </c>
      <c r="D2832" t="s">
        <v>46</v>
      </c>
      <c r="E2832" t="s">
        <v>79</v>
      </c>
      <c r="F2832" t="s">
        <v>16</v>
      </c>
      <c r="G2832" t="s">
        <v>107</v>
      </c>
      <c r="H2832" t="s">
        <v>22</v>
      </c>
      <c r="I2832">
        <v>830</v>
      </c>
      <c r="J2832" t="s">
        <v>36</v>
      </c>
      <c r="K2832" t="s">
        <v>20</v>
      </c>
      <c r="L2832">
        <v>8.65</v>
      </c>
      <c r="M2832" s="6">
        <f>tblSales[[#This Row],[Quantity]]*tblSales[[#This Row],[Unit Price]]</f>
        <v>7179.5</v>
      </c>
    </row>
    <row r="2833" spans="1:13" x14ac:dyDescent="0.25">
      <c r="A2833" s="2">
        <v>45569</v>
      </c>
      <c r="B2833">
        <v>37464</v>
      </c>
      <c r="C2833" t="s">
        <v>141</v>
      </c>
      <c r="D2833" t="s">
        <v>46</v>
      </c>
      <c r="E2833" t="s">
        <v>79</v>
      </c>
      <c r="F2833" t="s">
        <v>16</v>
      </c>
      <c r="G2833" t="s">
        <v>107</v>
      </c>
      <c r="H2833" t="s">
        <v>22</v>
      </c>
      <c r="I2833">
        <v>119</v>
      </c>
      <c r="J2833" t="s">
        <v>36</v>
      </c>
      <c r="K2833" t="s">
        <v>20</v>
      </c>
      <c r="L2833">
        <v>8.65</v>
      </c>
      <c r="M2833" s="6">
        <f>tblSales[[#This Row],[Quantity]]*tblSales[[#This Row],[Unit Price]]</f>
        <v>1029.3500000000001</v>
      </c>
    </row>
    <row r="2834" spans="1:13" x14ac:dyDescent="0.25">
      <c r="A2834" s="2">
        <v>45569</v>
      </c>
      <c r="B2834">
        <v>37464</v>
      </c>
      <c r="C2834" t="s">
        <v>141</v>
      </c>
      <c r="D2834" t="s">
        <v>46</v>
      </c>
      <c r="E2834" t="s">
        <v>79</v>
      </c>
      <c r="F2834" t="s">
        <v>16</v>
      </c>
      <c r="G2834" t="s">
        <v>59</v>
      </c>
      <c r="H2834" t="s">
        <v>18</v>
      </c>
      <c r="I2834">
        <v>179</v>
      </c>
      <c r="J2834" t="s">
        <v>19</v>
      </c>
      <c r="K2834" t="s">
        <v>34</v>
      </c>
      <c r="L2834">
        <v>10.48</v>
      </c>
      <c r="M2834" s="6">
        <f>tblSales[[#This Row],[Quantity]]*tblSales[[#This Row],[Unit Price]]</f>
        <v>1875.92</v>
      </c>
    </row>
    <row r="2835" spans="1:13" x14ac:dyDescent="0.25">
      <c r="A2835" s="2">
        <v>45569</v>
      </c>
      <c r="B2835">
        <v>37464</v>
      </c>
      <c r="C2835" t="s">
        <v>141</v>
      </c>
      <c r="D2835" t="s">
        <v>46</v>
      </c>
      <c r="E2835" t="s">
        <v>79</v>
      </c>
      <c r="F2835" t="s">
        <v>16</v>
      </c>
      <c r="G2835" t="s">
        <v>71</v>
      </c>
      <c r="H2835" t="s">
        <v>22</v>
      </c>
      <c r="I2835">
        <v>632</v>
      </c>
      <c r="J2835" t="s">
        <v>19</v>
      </c>
      <c r="K2835" t="s">
        <v>20</v>
      </c>
      <c r="L2835">
        <v>9.16</v>
      </c>
      <c r="M2835" s="6">
        <f>tblSales[[#This Row],[Quantity]]*tblSales[[#This Row],[Unit Price]]</f>
        <v>5789.12</v>
      </c>
    </row>
    <row r="2836" spans="1:13" x14ac:dyDescent="0.25">
      <c r="A2836" s="2">
        <v>45569</v>
      </c>
      <c r="B2836">
        <v>37465</v>
      </c>
      <c r="C2836" t="s">
        <v>179</v>
      </c>
      <c r="D2836" t="s">
        <v>46</v>
      </c>
      <c r="E2836" t="s">
        <v>79</v>
      </c>
      <c r="F2836" t="s">
        <v>16</v>
      </c>
      <c r="G2836" t="s">
        <v>59</v>
      </c>
      <c r="H2836" t="s">
        <v>18</v>
      </c>
      <c r="I2836">
        <v>1570</v>
      </c>
      <c r="J2836" t="s">
        <v>19</v>
      </c>
      <c r="K2836" t="s">
        <v>34</v>
      </c>
      <c r="L2836">
        <v>10.48</v>
      </c>
      <c r="M2836" s="6">
        <f>tblSales[[#This Row],[Quantity]]*tblSales[[#This Row],[Unit Price]]</f>
        <v>16453.600000000002</v>
      </c>
    </row>
    <row r="2837" spans="1:13" x14ac:dyDescent="0.25">
      <c r="A2837" s="2">
        <v>45569</v>
      </c>
      <c r="B2837">
        <v>37465</v>
      </c>
      <c r="C2837" t="s">
        <v>179</v>
      </c>
      <c r="D2837" t="s">
        <v>46</v>
      </c>
      <c r="E2837" t="s">
        <v>79</v>
      </c>
      <c r="F2837" t="s">
        <v>16</v>
      </c>
      <c r="G2837" t="s">
        <v>37</v>
      </c>
      <c r="H2837" t="s">
        <v>18</v>
      </c>
      <c r="I2837">
        <v>1690</v>
      </c>
      <c r="J2837" t="s">
        <v>19</v>
      </c>
      <c r="K2837" t="s">
        <v>24</v>
      </c>
      <c r="L2837">
        <v>11.22</v>
      </c>
      <c r="M2837" s="6">
        <f>tblSales[[#This Row],[Quantity]]*tblSales[[#This Row],[Unit Price]]</f>
        <v>18961.8</v>
      </c>
    </row>
    <row r="2838" spans="1:13" x14ac:dyDescent="0.25">
      <c r="A2838" s="2">
        <v>45569</v>
      </c>
      <c r="B2838">
        <v>37465</v>
      </c>
      <c r="C2838" t="s">
        <v>179</v>
      </c>
      <c r="D2838" t="s">
        <v>46</v>
      </c>
      <c r="E2838" t="s">
        <v>79</v>
      </c>
      <c r="F2838" t="s">
        <v>16</v>
      </c>
      <c r="G2838" t="s">
        <v>89</v>
      </c>
      <c r="H2838" t="s">
        <v>18</v>
      </c>
      <c r="I2838">
        <v>520</v>
      </c>
      <c r="J2838" t="s">
        <v>23</v>
      </c>
      <c r="K2838" t="s">
        <v>27</v>
      </c>
      <c r="L2838">
        <v>12.67</v>
      </c>
      <c r="M2838" s="6">
        <f>tblSales[[#This Row],[Quantity]]*tblSales[[#This Row],[Unit Price]]</f>
        <v>6588.4</v>
      </c>
    </row>
    <row r="2839" spans="1:13" x14ac:dyDescent="0.25">
      <c r="A2839" s="2">
        <v>45569</v>
      </c>
      <c r="B2839">
        <v>37465</v>
      </c>
      <c r="C2839" t="s">
        <v>179</v>
      </c>
      <c r="D2839" t="s">
        <v>46</v>
      </c>
      <c r="E2839" t="s">
        <v>79</v>
      </c>
      <c r="F2839" t="s">
        <v>16</v>
      </c>
      <c r="G2839" t="s">
        <v>101</v>
      </c>
      <c r="H2839" t="s">
        <v>33</v>
      </c>
      <c r="I2839">
        <v>1950</v>
      </c>
      <c r="J2839" t="s">
        <v>19</v>
      </c>
      <c r="K2839" t="s">
        <v>27</v>
      </c>
      <c r="L2839">
        <v>9.33</v>
      </c>
      <c r="M2839" s="6">
        <f>tblSales[[#This Row],[Quantity]]*tblSales[[#This Row],[Unit Price]]</f>
        <v>18193.5</v>
      </c>
    </row>
    <row r="2840" spans="1:13" x14ac:dyDescent="0.25">
      <c r="A2840" s="2">
        <v>45569</v>
      </c>
      <c r="B2840">
        <v>37465</v>
      </c>
      <c r="C2840" t="s">
        <v>179</v>
      </c>
      <c r="D2840" t="s">
        <v>46</v>
      </c>
      <c r="E2840" t="s">
        <v>79</v>
      </c>
      <c r="F2840" t="s">
        <v>16</v>
      </c>
      <c r="G2840" t="s">
        <v>92</v>
      </c>
      <c r="H2840" t="s">
        <v>22</v>
      </c>
      <c r="I2840">
        <v>2400</v>
      </c>
      <c r="J2840" t="s">
        <v>26</v>
      </c>
      <c r="K2840" t="s">
        <v>29</v>
      </c>
      <c r="L2840">
        <v>7.58</v>
      </c>
      <c r="M2840" s="6">
        <f>tblSales[[#This Row],[Quantity]]*tblSales[[#This Row],[Unit Price]]</f>
        <v>18192</v>
      </c>
    </row>
    <row r="2841" spans="1:13" x14ac:dyDescent="0.25">
      <c r="A2841" s="2">
        <v>45569</v>
      </c>
      <c r="B2841">
        <v>37466</v>
      </c>
      <c r="C2841" t="s">
        <v>148</v>
      </c>
      <c r="D2841" t="s">
        <v>52</v>
      </c>
      <c r="E2841" t="s">
        <v>69</v>
      </c>
      <c r="F2841" t="s">
        <v>16</v>
      </c>
      <c r="G2841" t="s">
        <v>72</v>
      </c>
      <c r="H2841" t="s">
        <v>33</v>
      </c>
      <c r="I2841">
        <v>1101</v>
      </c>
      <c r="J2841" t="s">
        <v>26</v>
      </c>
      <c r="K2841" t="s">
        <v>24</v>
      </c>
      <c r="L2841">
        <v>8.0299999999999994</v>
      </c>
      <c r="M2841" s="6">
        <f>tblSales[[#This Row],[Quantity]]*tblSales[[#This Row],[Unit Price]]</f>
        <v>8841.0299999999988</v>
      </c>
    </row>
    <row r="2842" spans="1:13" x14ac:dyDescent="0.25">
      <c r="A2842" s="2">
        <v>45569</v>
      </c>
      <c r="B2842">
        <v>37466</v>
      </c>
      <c r="C2842" t="s">
        <v>148</v>
      </c>
      <c r="D2842" t="s">
        <v>52</v>
      </c>
      <c r="E2842" t="s">
        <v>69</v>
      </c>
      <c r="F2842" t="s">
        <v>16</v>
      </c>
      <c r="G2842" t="s">
        <v>60</v>
      </c>
      <c r="H2842" t="s">
        <v>22</v>
      </c>
      <c r="I2842">
        <v>1149</v>
      </c>
      <c r="J2842" t="s">
        <v>19</v>
      </c>
      <c r="K2842" t="s">
        <v>27</v>
      </c>
      <c r="L2842">
        <v>7.79</v>
      </c>
      <c r="M2842" s="6">
        <f>tblSales[[#This Row],[Quantity]]*tblSales[[#This Row],[Unit Price]]</f>
        <v>8950.7100000000009</v>
      </c>
    </row>
    <row r="2843" spans="1:13" x14ac:dyDescent="0.25">
      <c r="A2843" s="2">
        <v>45569</v>
      </c>
      <c r="B2843">
        <v>37466</v>
      </c>
      <c r="C2843" t="s">
        <v>148</v>
      </c>
      <c r="D2843" t="s">
        <v>52</v>
      </c>
      <c r="E2843" t="s">
        <v>69</v>
      </c>
      <c r="F2843" t="s">
        <v>16</v>
      </c>
      <c r="G2843" t="s">
        <v>25</v>
      </c>
      <c r="H2843" t="s">
        <v>22</v>
      </c>
      <c r="I2843">
        <v>708</v>
      </c>
      <c r="J2843" t="s">
        <v>26</v>
      </c>
      <c r="K2843" t="s">
        <v>27</v>
      </c>
      <c r="L2843">
        <v>6.93</v>
      </c>
      <c r="M2843" s="6">
        <f>tblSales[[#This Row],[Quantity]]*tblSales[[#This Row],[Unit Price]]</f>
        <v>4906.4399999999996</v>
      </c>
    </row>
    <row r="2844" spans="1:13" x14ac:dyDescent="0.25">
      <c r="A2844" s="2">
        <v>45569</v>
      </c>
      <c r="B2844">
        <v>37466</v>
      </c>
      <c r="C2844" t="s">
        <v>148</v>
      </c>
      <c r="D2844" t="s">
        <v>52</v>
      </c>
      <c r="E2844" t="s">
        <v>69</v>
      </c>
      <c r="F2844" t="s">
        <v>16</v>
      </c>
      <c r="G2844" t="s">
        <v>112</v>
      </c>
      <c r="H2844" t="s">
        <v>18</v>
      </c>
      <c r="I2844">
        <v>858</v>
      </c>
      <c r="J2844" t="s">
        <v>26</v>
      </c>
      <c r="K2844" t="s">
        <v>29</v>
      </c>
      <c r="L2844">
        <v>8.08</v>
      </c>
      <c r="M2844" s="6">
        <f>tblSales[[#This Row],[Quantity]]*tblSales[[#This Row],[Unit Price]]</f>
        <v>6932.64</v>
      </c>
    </row>
    <row r="2845" spans="1:13" x14ac:dyDescent="0.25">
      <c r="A2845" s="2">
        <v>45569</v>
      </c>
      <c r="B2845">
        <v>37466</v>
      </c>
      <c r="C2845" t="s">
        <v>148</v>
      </c>
      <c r="D2845" t="s">
        <v>52</v>
      </c>
      <c r="E2845" t="s">
        <v>69</v>
      </c>
      <c r="F2845" t="s">
        <v>16</v>
      </c>
      <c r="G2845" t="s">
        <v>66</v>
      </c>
      <c r="H2845" t="s">
        <v>18</v>
      </c>
      <c r="I2845">
        <v>210</v>
      </c>
      <c r="J2845" t="s">
        <v>23</v>
      </c>
      <c r="K2845" t="s">
        <v>34</v>
      </c>
      <c r="L2845">
        <v>11.46</v>
      </c>
      <c r="M2845" s="6">
        <f>tblSales[[#This Row],[Quantity]]*tblSales[[#This Row],[Unit Price]]</f>
        <v>2406.6000000000004</v>
      </c>
    </row>
    <row r="2846" spans="1:13" x14ac:dyDescent="0.25">
      <c r="A2846" s="2">
        <v>45569</v>
      </c>
      <c r="B2846">
        <v>37467</v>
      </c>
      <c r="C2846" t="s">
        <v>149</v>
      </c>
      <c r="D2846" t="s">
        <v>41</v>
      </c>
      <c r="E2846" t="s">
        <v>15</v>
      </c>
      <c r="F2846" t="s">
        <v>16</v>
      </c>
      <c r="G2846" t="s">
        <v>92</v>
      </c>
      <c r="H2846" t="s">
        <v>22</v>
      </c>
      <c r="I2846">
        <v>76</v>
      </c>
      <c r="J2846" t="s">
        <v>26</v>
      </c>
      <c r="K2846" t="s">
        <v>29</v>
      </c>
      <c r="L2846">
        <v>7.18</v>
      </c>
      <c r="M2846" s="6">
        <f>tblSales[[#This Row],[Quantity]]*tblSales[[#This Row],[Unit Price]]</f>
        <v>545.67999999999995</v>
      </c>
    </row>
    <row r="2847" spans="1:13" x14ac:dyDescent="0.25">
      <c r="A2847" s="2">
        <v>45569</v>
      </c>
      <c r="B2847">
        <v>37467</v>
      </c>
      <c r="C2847" t="s">
        <v>149</v>
      </c>
      <c r="D2847" t="s">
        <v>41</v>
      </c>
      <c r="E2847" t="s">
        <v>15</v>
      </c>
      <c r="F2847" t="s">
        <v>16</v>
      </c>
      <c r="G2847" t="s">
        <v>67</v>
      </c>
      <c r="H2847" t="s">
        <v>18</v>
      </c>
      <c r="I2847">
        <v>98</v>
      </c>
      <c r="J2847" t="s">
        <v>23</v>
      </c>
      <c r="K2847" t="s">
        <v>20</v>
      </c>
      <c r="L2847">
        <v>12.63</v>
      </c>
      <c r="M2847" s="6">
        <f>tblSales[[#This Row],[Quantity]]*tblSales[[#This Row],[Unit Price]]</f>
        <v>1237.74</v>
      </c>
    </row>
    <row r="2848" spans="1:13" x14ac:dyDescent="0.25">
      <c r="A2848" s="2">
        <v>45569</v>
      </c>
      <c r="B2848">
        <v>37467</v>
      </c>
      <c r="C2848" t="s">
        <v>149</v>
      </c>
      <c r="D2848" t="s">
        <v>41</v>
      </c>
      <c r="E2848" t="s">
        <v>15</v>
      </c>
      <c r="F2848" t="s">
        <v>16</v>
      </c>
      <c r="G2848" t="s">
        <v>103</v>
      </c>
      <c r="H2848" t="s">
        <v>18</v>
      </c>
      <c r="I2848">
        <v>72</v>
      </c>
      <c r="J2848" t="s">
        <v>23</v>
      </c>
      <c r="K2848" t="s">
        <v>24</v>
      </c>
      <c r="L2848">
        <v>13</v>
      </c>
      <c r="M2848" s="6">
        <f>tblSales[[#This Row],[Quantity]]*tblSales[[#This Row],[Unit Price]]</f>
        <v>936</v>
      </c>
    </row>
    <row r="2849" spans="1:13" x14ac:dyDescent="0.25">
      <c r="A2849" s="2">
        <v>45569</v>
      </c>
      <c r="B2849">
        <v>37467</v>
      </c>
      <c r="C2849" t="s">
        <v>149</v>
      </c>
      <c r="D2849" t="s">
        <v>41</v>
      </c>
      <c r="E2849" t="s">
        <v>15</v>
      </c>
      <c r="F2849" t="s">
        <v>16</v>
      </c>
      <c r="G2849" t="s">
        <v>48</v>
      </c>
      <c r="H2849" t="s">
        <v>33</v>
      </c>
      <c r="I2849">
        <v>15</v>
      </c>
      <c r="J2849" t="s">
        <v>26</v>
      </c>
      <c r="K2849" t="s">
        <v>34</v>
      </c>
      <c r="L2849">
        <v>7.94</v>
      </c>
      <c r="M2849" s="6">
        <f>tblSales[[#This Row],[Quantity]]*tblSales[[#This Row],[Unit Price]]</f>
        <v>119.10000000000001</v>
      </c>
    </row>
    <row r="2850" spans="1:13" x14ac:dyDescent="0.25">
      <c r="A2850" s="2">
        <v>45569</v>
      </c>
      <c r="B2850">
        <v>37467</v>
      </c>
      <c r="C2850" t="s">
        <v>149</v>
      </c>
      <c r="D2850" t="s">
        <v>41</v>
      </c>
      <c r="E2850" t="s">
        <v>15</v>
      </c>
      <c r="F2850" t="s">
        <v>16</v>
      </c>
      <c r="G2850" t="s">
        <v>80</v>
      </c>
      <c r="H2850" t="s">
        <v>18</v>
      </c>
      <c r="I2850">
        <v>29</v>
      </c>
      <c r="J2850" t="s">
        <v>36</v>
      </c>
      <c r="K2850" t="s">
        <v>24</v>
      </c>
      <c r="L2850">
        <v>10.039999999999999</v>
      </c>
      <c r="M2850" s="6">
        <f>tblSales[[#This Row],[Quantity]]*tblSales[[#This Row],[Unit Price]]</f>
        <v>291.15999999999997</v>
      </c>
    </row>
    <row r="2851" spans="1:13" x14ac:dyDescent="0.25">
      <c r="A2851" s="2">
        <v>45570</v>
      </c>
      <c r="B2851">
        <v>37468</v>
      </c>
      <c r="C2851" t="s">
        <v>152</v>
      </c>
      <c r="D2851" t="s">
        <v>41</v>
      </c>
      <c r="E2851" t="s">
        <v>69</v>
      </c>
      <c r="F2851" t="s">
        <v>114</v>
      </c>
      <c r="G2851" t="s">
        <v>72</v>
      </c>
      <c r="H2851" t="s">
        <v>33</v>
      </c>
      <c r="I2851">
        <v>2530</v>
      </c>
      <c r="J2851" t="s">
        <v>26</v>
      </c>
      <c r="K2851" t="s">
        <v>24</v>
      </c>
      <c r="L2851">
        <v>8.51</v>
      </c>
      <c r="M2851" s="6">
        <f>tblSales[[#This Row],[Quantity]]*tblSales[[#This Row],[Unit Price]]</f>
        <v>21530.3</v>
      </c>
    </row>
    <row r="2852" spans="1:13" x14ac:dyDescent="0.25">
      <c r="A2852" s="2">
        <v>45570</v>
      </c>
      <c r="B2852">
        <v>37468</v>
      </c>
      <c r="C2852" t="s">
        <v>152</v>
      </c>
      <c r="D2852" t="s">
        <v>41</v>
      </c>
      <c r="E2852" t="s">
        <v>69</v>
      </c>
      <c r="F2852" t="s">
        <v>114</v>
      </c>
      <c r="G2852" t="s">
        <v>49</v>
      </c>
      <c r="H2852" t="s">
        <v>22</v>
      </c>
      <c r="I2852">
        <v>640</v>
      </c>
      <c r="J2852" t="s">
        <v>26</v>
      </c>
      <c r="K2852" t="s">
        <v>34</v>
      </c>
      <c r="L2852">
        <v>7.41</v>
      </c>
      <c r="M2852" s="6">
        <f>tblSales[[#This Row],[Quantity]]*tblSales[[#This Row],[Unit Price]]</f>
        <v>4742.3999999999996</v>
      </c>
    </row>
    <row r="2853" spans="1:13" x14ac:dyDescent="0.25">
      <c r="A2853" s="2">
        <v>45570</v>
      </c>
      <c r="B2853">
        <v>37468</v>
      </c>
      <c r="C2853" t="s">
        <v>152</v>
      </c>
      <c r="D2853" t="s">
        <v>41</v>
      </c>
      <c r="E2853" t="s">
        <v>69</v>
      </c>
      <c r="F2853" t="s">
        <v>114</v>
      </c>
      <c r="G2853" t="s">
        <v>70</v>
      </c>
      <c r="H2853" t="s">
        <v>22</v>
      </c>
      <c r="I2853">
        <v>1690</v>
      </c>
      <c r="J2853" t="s">
        <v>23</v>
      </c>
      <c r="K2853" t="s">
        <v>34</v>
      </c>
      <c r="L2853">
        <v>10.19</v>
      </c>
      <c r="M2853" s="6">
        <f>tblSales[[#This Row],[Quantity]]*tblSales[[#This Row],[Unit Price]]</f>
        <v>17221.099999999999</v>
      </c>
    </row>
    <row r="2854" spans="1:13" x14ac:dyDescent="0.25">
      <c r="A2854" s="2">
        <v>45570</v>
      </c>
      <c r="B2854">
        <v>37468</v>
      </c>
      <c r="C2854" t="s">
        <v>152</v>
      </c>
      <c r="D2854" t="s">
        <v>41</v>
      </c>
      <c r="E2854" t="s">
        <v>69</v>
      </c>
      <c r="F2854" t="s">
        <v>114</v>
      </c>
      <c r="G2854" t="s">
        <v>66</v>
      </c>
      <c r="H2854" t="s">
        <v>18</v>
      </c>
      <c r="I2854">
        <v>1490</v>
      </c>
      <c r="J2854" t="s">
        <v>23</v>
      </c>
      <c r="K2854" t="s">
        <v>34</v>
      </c>
      <c r="L2854">
        <v>12.13</v>
      </c>
      <c r="M2854" s="6">
        <f>tblSales[[#This Row],[Quantity]]*tblSales[[#This Row],[Unit Price]]</f>
        <v>18073.7</v>
      </c>
    </row>
    <row r="2855" spans="1:13" x14ac:dyDescent="0.25">
      <c r="A2855" s="2">
        <v>45570</v>
      </c>
      <c r="B2855">
        <v>37468</v>
      </c>
      <c r="C2855" t="s">
        <v>152</v>
      </c>
      <c r="D2855" t="s">
        <v>41</v>
      </c>
      <c r="E2855" t="s">
        <v>69</v>
      </c>
      <c r="F2855" t="s">
        <v>114</v>
      </c>
      <c r="G2855" t="s">
        <v>54</v>
      </c>
      <c r="H2855" t="s">
        <v>33</v>
      </c>
      <c r="I2855">
        <v>610</v>
      </c>
      <c r="J2855" t="s">
        <v>36</v>
      </c>
      <c r="K2855" t="s">
        <v>34</v>
      </c>
      <c r="L2855">
        <v>8.43</v>
      </c>
      <c r="M2855" s="6">
        <f>tblSales[[#This Row],[Quantity]]*tblSales[[#This Row],[Unit Price]]</f>
        <v>5142.3</v>
      </c>
    </row>
    <row r="2856" spans="1:13" x14ac:dyDescent="0.25">
      <c r="A2856" s="2">
        <v>45570</v>
      </c>
      <c r="B2856">
        <v>37469</v>
      </c>
      <c r="C2856" t="s">
        <v>203</v>
      </c>
      <c r="D2856" t="s">
        <v>52</v>
      </c>
      <c r="E2856" t="s">
        <v>83</v>
      </c>
      <c r="F2856" t="s">
        <v>114</v>
      </c>
      <c r="G2856" t="s">
        <v>17</v>
      </c>
      <c r="H2856" t="s">
        <v>18</v>
      </c>
      <c r="I2856">
        <v>136</v>
      </c>
      <c r="J2856" t="s">
        <v>19</v>
      </c>
      <c r="K2856" t="s">
        <v>20</v>
      </c>
      <c r="L2856">
        <v>9.76</v>
      </c>
      <c r="M2856" s="6">
        <f>tblSales[[#This Row],[Quantity]]*tblSales[[#This Row],[Unit Price]]</f>
        <v>1327.36</v>
      </c>
    </row>
    <row r="2857" spans="1:13" x14ac:dyDescent="0.25">
      <c r="A2857" s="2">
        <v>45570</v>
      </c>
      <c r="B2857">
        <v>37469</v>
      </c>
      <c r="C2857" t="s">
        <v>203</v>
      </c>
      <c r="D2857" t="s">
        <v>52</v>
      </c>
      <c r="E2857" t="s">
        <v>83</v>
      </c>
      <c r="F2857" t="s">
        <v>114</v>
      </c>
      <c r="G2857" t="s">
        <v>76</v>
      </c>
      <c r="H2857" t="s">
        <v>18</v>
      </c>
      <c r="I2857">
        <v>337</v>
      </c>
      <c r="J2857" t="s">
        <v>19</v>
      </c>
      <c r="K2857" t="s">
        <v>29</v>
      </c>
      <c r="L2857">
        <v>9.09</v>
      </c>
      <c r="M2857" s="6">
        <f>tblSales[[#This Row],[Quantity]]*tblSales[[#This Row],[Unit Price]]</f>
        <v>3063.33</v>
      </c>
    </row>
    <row r="2858" spans="1:13" x14ac:dyDescent="0.25">
      <c r="A2858" s="2">
        <v>45570</v>
      </c>
      <c r="B2858">
        <v>37469</v>
      </c>
      <c r="C2858" t="s">
        <v>203</v>
      </c>
      <c r="D2858" t="s">
        <v>52</v>
      </c>
      <c r="E2858" t="s">
        <v>83</v>
      </c>
      <c r="F2858" t="s">
        <v>114</v>
      </c>
      <c r="G2858" t="s">
        <v>75</v>
      </c>
      <c r="H2858" t="s">
        <v>18</v>
      </c>
      <c r="I2858">
        <v>418</v>
      </c>
      <c r="J2858" t="s">
        <v>26</v>
      </c>
      <c r="K2858" t="s">
        <v>24</v>
      </c>
      <c r="L2858">
        <v>8.93</v>
      </c>
      <c r="M2858" s="6">
        <f>tblSales[[#This Row],[Quantity]]*tblSales[[#This Row],[Unit Price]]</f>
        <v>3732.74</v>
      </c>
    </row>
    <row r="2859" spans="1:13" x14ac:dyDescent="0.25">
      <c r="A2859" s="2">
        <v>45570</v>
      </c>
      <c r="B2859">
        <v>37469</v>
      </c>
      <c r="C2859" t="s">
        <v>203</v>
      </c>
      <c r="D2859" t="s">
        <v>52</v>
      </c>
      <c r="E2859" t="s">
        <v>83</v>
      </c>
      <c r="F2859" t="s">
        <v>114</v>
      </c>
      <c r="G2859" t="s">
        <v>28</v>
      </c>
      <c r="H2859" t="s">
        <v>18</v>
      </c>
      <c r="I2859">
        <v>337</v>
      </c>
      <c r="J2859" t="s">
        <v>23</v>
      </c>
      <c r="K2859" t="s">
        <v>29</v>
      </c>
      <c r="L2859">
        <v>11.1</v>
      </c>
      <c r="M2859" s="6">
        <f>tblSales[[#This Row],[Quantity]]*tblSales[[#This Row],[Unit Price]]</f>
        <v>3740.7</v>
      </c>
    </row>
    <row r="2860" spans="1:13" x14ac:dyDescent="0.25">
      <c r="A2860" s="2">
        <v>45570</v>
      </c>
      <c r="B2860">
        <v>37469</v>
      </c>
      <c r="C2860" t="s">
        <v>203</v>
      </c>
      <c r="D2860" t="s">
        <v>52</v>
      </c>
      <c r="E2860" t="s">
        <v>83</v>
      </c>
      <c r="F2860" t="s">
        <v>114</v>
      </c>
      <c r="G2860" t="s">
        <v>57</v>
      </c>
      <c r="H2860" t="s">
        <v>18</v>
      </c>
      <c r="I2860">
        <v>275</v>
      </c>
      <c r="J2860" t="s">
        <v>36</v>
      </c>
      <c r="K2860" t="s">
        <v>34</v>
      </c>
      <c r="L2860">
        <v>8.85</v>
      </c>
      <c r="M2860" s="6">
        <f>tblSales[[#This Row],[Quantity]]*tblSales[[#This Row],[Unit Price]]</f>
        <v>2433.75</v>
      </c>
    </row>
    <row r="2861" spans="1:13" x14ac:dyDescent="0.25">
      <c r="A2861" s="2">
        <v>45570</v>
      </c>
      <c r="B2861">
        <v>37470</v>
      </c>
      <c r="C2861" t="s">
        <v>139</v>
      </c>
      <c r="D2861" t="s">
        <v>14</v>
      </c>
      <c r="E2861" t="s">
        <v>69</v>
      </c>
      <c r="F2861" t="s">
        <v>114</v>
      </c>
      <c r="G2861" t="s">
        <v>101</v>
      </c>
      <c r="H2861" t="s">
        <v>33</v>
      </c>
      <c r="I2861">
        <v>194</v>
      </c>
      <c r="J2861" t="s">
        <v>19</v>
      </c>
      <c r="K2861" t="s">
        <v>27</v>
      </c>
      <c r="L2861">
        <v>7.86</v>
      </c>
      <c r="M2861" s="6">
        <f>tblSales[[#This Row],[Quantity]]*tblSales[[#This Row],[Unit Price]]</f>
        <v>1524.8400000000001</v>
      </c>
    </row>
    <row r="2862" spans="1:13" x14ac:dyDescent="0.25">
      <c r="A2862" s="2">
        <v>45570</v>
      </c>
      <c r="B2862">
        <v>37470</v>
      </c>
      <c r="C2862" t="s">
        <v>139</v>
      </c>
      <c r="D2862" t="s">
        <v>14</v>
      </c>
      <c r="E2862" t="s">
        <v>69</v>
      </c>
      <c r="F2862" t="s">
        <v>114</v>
      </c>
      <c r="G2862" t="s">
        <v>76</v>
      </c>
      <c r="H2862" t="s">
        <v>18</v>
      </c>
      <c r="I2862">
        <v>135</v>
      </c>
      <c r="J2862" t="s">
        <v>19</v>
      </c>
      <c r="K2862" t="s">
        <v>29</v>
      </c>
      <c r="L2862">
        <v>8.5500000000000007</v>
      </c>
      <c r="M2862" s="6">
        <f>tblSales[[#This Row],[Quantity]]*tblSales[[#This Row],[Unit Price]]</f>
        <v>1154.25</v>
      </c>
    </row>
    <row r="2863" spans="1:13" x14ac:dyDescent="0.25">
      <c r="A2863" s="2">
        <v>45570</v>
      </c>
      <c r="B2863">
        <v>37470</v>
      </c>
      <c r="C2863" t="s">
        <v>139</v>
      </c>
      <c r="D2863" t="s">
        <v>14</v>
      </c>
      <c r="E2863" t="s">
        <v>69</v>
      </c>
      <c r="F2863" t="s">
        <v>114</v>
      </c>
      <c r="G2863" t="s">
        <v>56</v>
      </c>
      <c r="H2863" t="s">
        <v>33</v>
      </c>
      <c r="I2863">
        <v>77</v>
      </c>
      <c r="J2863" t="s">
        <v>23</v>
      </c>
      <c r="K2863" t="s">
        <v>34</v>
      </c>
      <c r="L2863">
        <v>9.6999999999999993</v>
      </c>
      <c r="M2863" s="6">
        <f>tblSales[[#This Row],[Quantity]]*tblSales[[#This Row],[Unit Price]]</f>
        <v>746.9</v>
      </c>
    </row>
    <row r="2864" spans="1:13" x14ac:dyDescent="0.25">
      <c r="A2864" s="2">
        <v>45570</v>
      </c>
      <c r="B2864">
        <v>37470</v>
      </c>
      <c r="C2864" t="s">
        <v>139</v>
      </c>
      <c r="D2864" t="s">
        <v>14</v>
      </c>
      <c r="E2864" t="s">
        <v>69</v>
      </c>
      <c r="F2864" t="s">
        <v>114</v>
      </c>
      <c r="G2864" t="s">
        <v>32</v>
      </c>
      <c r="H2864" t="s">
        <v>33</v>
      </c>
      <c r="I2864">
        <v>262</v>
      </c>
      <c r="J2864" t="s">
        <v>19</v>
      </c>
      <c r="K2864" t="s">
        <v>34</v>
      </c>
      <c r="L2864">
        <v>7.94</v>
      </c>
      <c r="M2864" s="6">
        <f>tblSales[[#This Row],[Quantity]]*tblSales[[#This Row],[Unit Price]]</f>
        <v>2080.2800000000002</v>
      </c>
    </row>
    <row r="2865" spans="1:13" x14ac:dyDescent="0.25">
      <c r="A2865" s="2">
        <v>45570</v>
      </c>
      <c r="B2865">
        <v>37470</v>
      </c>
      <c r="C2865" t="s">
        <v>139</v>
      </c>
      <c r="D2865" t="s">
        <v>14</v>
      </c>
      <c r="E2865" t="s">
        <v>69</v>
      </c>
      <c r="F2865" t="s">
        <v>114</v>
      </c>
      <c r="G2865" t="s">
        <v>84</v>
      </c>
      <c r="H2865" t="s">
        <v>22</v>
      </c>
      <c r="I2865">
        <v>388</v>
      </c>
      <c r="J2865" t="s">
        <v>36</v>
      </c>
      <c r="K2865" t="s">
        <v>29</v>
      </c>
      <c r="L2865">
        <v>6.78</v>
      </c>
      <c r="M2865" s="6">
        <f>tblSales[[#This Row],[Quantity]]*tblSales[[#This Row],[Unit Price]]</f>
        <v>2630.64</v>
      </c>
    </row>
    <row r="2866" spans="1:13" x14ac:dyDescent="0.25">
      <c r="A2866" s="2">
        <v>45570</v>
      </c>
      <c r="B2866">
        <v>37471</v>
      </c>
      <c r="C2866" t="s">
        <v>166</v>
      </c>
      <c r="D2866" t="s">
        <v>78</v>
      </c>
      <c r="E2866" t="s">
        <v>15</v>
      </c>
      <c r="F2866" t="s">
        <v>114</v>
      </c>
      <c r="G2866" t="s">
        <v>80</v>
      </c>
      <c r="H2866" t="s">
        <v>18</v>
      </c>
      <c r="I2866">
        <v>114</v>
      </c>
      <c r="J2866" t="s">
        <v>36</v>
      </c>
      <c r="K2866" t="s">
        <v>24</v>
      </c>
      <c r="L2866">
        <v>8.3699999999999992</v>
      </c>
      <c r="M2866" s="6">
        <f>tblSales[[#This Row],[Quantity]]*tblSales[[#This Row],[Unit Price]]</f>
        <v>954.18</v>
      </c>
    </row>
    <row r="2867" spans="1:13" x14ac:dyDescent="0.25">
      <c r="A2867" s="2">
        <v>45570</v>
      </c>
      <c r="B2867">
        <v>37471</v>
      </c>
      <c r="C2867" t="s">
        <v>166</v>
      </c>
      <c r="D2867" t="s">
        <v>78</v>
      </c>
      <c r="E2867" t="s">
        <v>15</v>
      </c>
      <c r="F2867" t="s">
        <v>114</v>
      </c>
      <c r="G2867" t="s">
        <v>115</v>
      </c>
      <c r="H2867" t="s">
        <v>22</v>
      </c>
      <c r="I2867">
        <v>274</v>
      </c>
      <c r="J2867" t="s">
        <v>23</v>
      </c>
      <c r="K2867" t="s">
        <v>29</v>
      </c>
      <c r="L2867">
        <v>8.23</v>
      </c>
      <c r="M2867" s="6">
        <f>tblSales[[#This Row],[Quantity]]*tblSales[[#This Row],[Unit Price]]</f>
        <v>2255.02</v>
      </c>
    </row>
    <row r="2868" spans="1:13" x14ac:dyDescent="0.25">
      <c r="A2868" s="2">
        <v>45570</v>
      </c>
      <c r="B2868">
        <v>37471</v>
      </c>
      <c r="C2868" t="s">
        <v>166</v>
      </c>
      <c r="D2868" t="s">
        <v>78</v>
      </c>
      <c r="E2868" t="s">
        <v>15</v>
      </c>
      <c r="F2868" t="s">
        <v>114</v>
      </c>
      <c r="G2868" t="s">
        <v>59</v>
      </c>
      <c r="H2868" t="s">
        <v>18</v>
      </c>
      <c r="I2868">
        <v>70</v>
      </c>
      <c r="J2868" t="s">
        <v>19</v>
      </c>
      <c r="K2868" t="s">
        <v>34</v>
      </c>
      <c r="L2868">
        <v>8.27</v>
      </c>
      <c r="M2868" s="6">
        <f>tblSales[[#This Row],[Quantity]]*tblSales[[#This Row],[Unit Price]]</f>
        <v>578.9</v>
      </c>
    </row>
    <row r="2869" spans="1:13" x14ac:dyDescent="0.25">
      <c r="A2869" s="2">
        <v>45570</v>
      </c>
      <c r="B2869">
        <v>37471</v>
      </c>
      <c r="C2869" t="s">
        <v>166</v>
      </c>
      <c r="D2869" t="s">
        <v>78</v>
      </c>
      <c r="E2869" t="s">
        <v>15</v>
      </c>
      <c r="F2869" t="s">
        <v>114</v>
      </c>
      <c r="G2869" t="s">
        <v>103</v>
      </c>
      <c r="H2869" t="s">
        <v>18</v>
      </c>
      <c r="I2869">
        <v>435</v>
      </c>
      <c r="J2869" t="s">
        <v>23</v>
      </c>
      <c r="K2869" t="s">
        <v>24</v>
      </c>
      <c r="L2869">
        <v>10.83</v>
      </c>
      <c r="M2869" s="6">
        <f>tblSales[[#This Row],[Quantity]]*tblSales[[#This Row],[Unit Price]]</f>
        <v>4711.05</v>
      </c>
    </row>
    <row r="2870" spans="1:13" x14ac:dyDescent="0.25">
      <c r="A2870" s="2">
        <v>45570</v>
      </c>
      <c r="B2870">
        <v>37471</v>
      </c>
      <c r="C2870" t="s">
        <v>166</v>
      </c>
      <c r="D2870" t="s">
        <v>78</v>
      </c>
      <c r="E2870" t="s">
        <v>15</v>
      </c>
      <c r="F2870" t="s">
        <v>114</v>
      </c>
      <c r="G2870" t="s">
        <v>71</v>
      </c>
      <c r="H2870" t="s">
        <v>22</v>
      </c>
      <c r="I2870">
        <v>162</v>
      </c>
      <c r="J2870" t="s">
        <v>19</v>
      </c>
      <c r="K2870" t="s">
        <v>20</v>
      </c>
      <c r="L2870">
        <v>7.23</v>
      </c>
      <c r="M2870" s="6">
        <f>tblSales[[#This Row],[Quantity]]*tblSales[[#This Row],[Unit Price]]</f>
        <v>1171.26</v>
      </c>
    </row>
    <row r="2871" spans="1:13" x14ac:dyDescent="0.25">
      <c r="A2871" s="2">
        <v>45570</v>
      </c>
      <c r="B2871">
        <v>37472</v>
      </c>
      <c r="C2871" t="s">
        <v>148</v>
      </c>
      <c r="D2871" t="s">
        <v>52</v>
      </c>
      <c r="E2871" t="s">
        <v>69</v>
      </c>
      <c r="F2871" t="s">
        <v>114</v>
      </c>
      <c r="G2871" t="s">
        <v>44</v>
      </c>
      <c r="H2871" t="s">
        <v>33</v>
      </c>
      <c r="I2871">
        <v>63</v>
      </c>
      <c r="J2871" t="s">
        <v>26</v>
      </c>
      <c r="K2871" t="s">
        <v>20</v>
      </c>
      <c r="L2871">
        <v>7.8</v>
      </c>
      <c r="M2871" s="6">
        <f>tblSales[[#This Row],[Quantity]]*tblSales[[#This Row],[Unit Price]]</f>
        <v>491.4</v>
      </c>
    </row>
    <row r="2872" spans="1:13" x14ac:dyDescent="0.25">
      <c r="A2872" s="2">
        <v>45570</v>
      </c>
      <c r="B2872">
        <v>37472</v>
      </c>
      <c r="C2872" t="s">
        <v>148</v>
      </c>
      <c r="D2872" t="s">
        <v>52</v>
      </c>
      <c r="E2872" t="s">
        <v>69</v>
      </c>
      <c r="F2872" t="s">
        <v>114</v>
      </c>
      <c r="G2872" t="s">
        <v>126</v>
      </c>
      <c r="H2872" t="s">
        <v>33</v>
      </c>
      <c r="I2872">
        <v>564</v>
      </c>
      <c r="J2872" t="s">
        <v>26</v>
      </c>
      <c r="K2872" t="s">
        <v>27</v>
      </c>
      <c r="L2872">
        <v>7.42</v>
      </c>
      <c r="M2872" s="6">
        <f>tblSales[[#This Row],[Quantity]]*tblSales[[#This Row],[Unit Price]]</f>
        <v>4184.88</v>
      </c>
    </row>
    <row r="2873" spans="1:13" x14ac:dyDescent="0.25">
      <c r="A2873" s="2">
        <v>45570</v>
      </c>
      <c r="B2873">
        <v>37472</v>
      </c>
      <c r="C2873" t="s">
        <v>148</v>
      </c>
      <c r="D2873" t="s">
        <v>52</v>
      </c>
      <c r="E2873" t="s">
        <v>69</v>
      </c>
      <c r="F2873" t="s">
        <v>114</v>
      </c>
      <c r="G2873" t="s">
        <v>37</v>
      </c>
      <c r="H2873" t="s">
        <v>18</v>
      </c>
      <c r="I2873">
        <v>774</v>
      </c>
      <c r="J2873" t="s">
        <v>19</v>
      </c>
      <c r="K2873" t="s">
        <v>24</v>
      </c>
      <c r="L2873">
        <v>10.039999999999999</v>
      </c>
      <c r="M2873" s="6">
        <f>tblSales[[#This Row],[Quantity]]*tblSales[[#This Row],[Unit Price]]</f>
        <v>7770.9599999999991</v>
      </c>
    </row>
    <row r="2874" spans="1:13" x14ac:dyDescent="0.25">
      <c r="A2874" s="2">
        <v>45570</v>
      </c>
      <c r="B2874">
        <v>37472</v>
      </c>
      <c r="C2874" t="s">
        <v>148</v>
      </c>
      <c r="D2874" t="s">
        <v>52</v>
      </c>
      <c r="E2874" t="s">
        <v>69</v>
      </c>
      <c r="F2874" t="s">
        <v>114</v>
      </c>
      <c r="G2874" t="s">
        <v>70</v>
      </c>
      <c r="H2874" t="s">
        <v>22</v>
      </c>
      <c r="I2874">
        <v>108</v>
      </c>
      <c r="J2874" t="s">
        <v>23</v>
      </c>
      <c r="K2874" t="s">
        <v>34</v>
      </c>
      <c r="L2874">
        <v>9.6199999999999992</v>
      </c>
      <c r="M2874" s="6">
        <f>tblSales[[#This Row],[Quantity]]*tblSales[[#This Row],[Unit Price]]</f>
        <v>1038.9599999999998</v>
      </c>
    </row>
    <row r="2875" spans="1:13" x14ac:dyDescent="0.25">
      <c r="A2875" s="2">
        <v>45570</v>
      </c>
      <c r="B2875">
        <v>37472</v>
      </c>
      <c r="C2875" t="s">
        <v>148</v>
      </c>
      <c r="D2875" t="s">
        <v>52</v>
      </c>
      <c r="E2875" t="s">
        <v>69</v>
      </c>
      <c r="F2875" t="s">
        <v>114</v>
      </c>
      <c r="G2875" t="s">
        <v>132</v>
      </c>
      <c r="H2875" t="s">
        <v>18</v>
      </c>
      <c r="I2875">
        <v>441</v>
      </c>
      <c r="J2875" t="s">
        <v>19</v>
      </c>
      <c r="K2875" t="s">
        <v>27</v>
      </c>
      <c r="L2875">
        <v>9.27</v>
      </c>
      <c r="M2875" s="6">
        <f>tblSales[[#This Row],[Quantity]]*tblSales[[#This Row],[Unit Price]]</f>
        <v>4088.0699999999997</v>
      </c>
    </row>
    <row r="2876" spans="1:13" x14ac:dyDescent="0.25">
      <c r="A2876" s="2">
        <v>45570</v>
      </c>
      <c r="B2876">
        <v>37473</v>
      </c>
      <c r="C2876" t="s">
        <v>162</v>
      </c>
      <c r="D2876" t="s">
        <v>78</v>
      </c>
      <c r="E2876" t="s">
        <v>83</v>
      </c>
      <c r="F2876" t="s">
        <v>114</v>
      </c>
      <c r="G2876" t="s">
        <v>37</v>
      </c>
      <c r="H2876" t="s">
        <v>18</v>
      </c>
      <c r="I2876">
        <v>305</v>
      </c>
      <c r="J2876" t="s">
        <v>19</v>
      </c>
      <c r="K2876" t="s">
        <v>24</v>
      </c>
      <c r="L2876">
        <v>8.86</v>
      </c>
      <c r="M2876" s="6">
        <f>tblSales[[#This Row],[Quantity]]*tblSales[[#This Row],[Unit Price]]</f>
        <v>2702.2999999999997</v>
      </c>
    </row>
    <row r="2877" spans="1:13" x14ac:dyDescent="0.25">
      <c r="A2877" s="2">
        <v>45570</v>
      </c>
      <c r="B2877">
        <v>37473</v>
      </c>
      <c r="C2877" t="s">
        <v>162</v>
      </c>
      <c r="D2877" t="s">
        <v>78</v>
      </c>
      <c r="E2877" t="s">
        <v>83</v>
      </c>
      <c r="F2877" t="s">
        <v>114</v>
      </c>
      <c r="G2877" t="s">
        <v>93</v>
      </c>
      <c r="H2877" t="s">
        <v>33</v>
      </c>
      <c r="I2877">
        <v>198</v>
      </c>
      <c r="J2877" t="s">
        <v>23</v>
      </c>
      <c r="K2877" t="s">
        <v>20</v>
      </c>
      <c r="L2877">
        <v>9.4700000000000006</v>
      </c>
      <c r="M2877" s="6">
        <f>tblSales[[#This Row],[Quantity]]*tblSales[[#This Row],[Unit Price]]</f>
        <v>1875.0600000000002</v>
      </c>
    </row>
    <row r="2878" spans="1:13" x14ac:dyDescent="0.25">
      <c r="A2878" s="2">
        <v>45570</v>
      </c>
      <c r="B2878">
        <v>37473</v>
      </c>
      <c r="C2878" t="s">
        <v>162</v>
      </c>
      <c r="D2878" t="s">
        <v>78</v>
      </c>
      <c r="E2878" t="s">
        <v>83</v>
      </c>
      <c r="F2878" t="s">
        <v>114</v>
      </c>
      <c r="G2878" t="s">
        <v>96</v>
      </c>
      <c r="H2878" t="s">
        <v>22</v>
      </c>
      <c r="I2878">
        <v>29</v>
      </c>
      <c r="J2878" t="s">
        <v>19</v>
      </c>
      <c r="K2878" t="s">
        <v>34</v>
      </c>
      <c r="L2878">
        <v>6.95</v>
      </c>
      <c r="M2878" s="6">
        <f>tblSales[[#This Row],[Quantity]]*tblSales[[#This Row],[Unit Price]]</f>
        <v>201.55</v>
      </c>
    </row>
    <row r="2879" spans="1:13" x14ac:dyDescent="0.25">
      <c r="A2879" s="2">
        <v>45570</v>
      </c>
      <c r="B2879">
        <v>37473</v>
      </c>
      <c r="C2879" t="s">
        <v>162</v>
      </c>
      <c r="D2879" t="s">
        <v>78</v>
      </c>
      <c r="E2879" t="s">
        <v>83</v>
      </c>
      <c r="F2879" t="s">
        <v>114</v>
      </c>
      <c r="G2879" t="s">
        <v>49</v>
      </c>
      <c r="H2879" t="s">
        <v>22</v>
      </c>
      <c r="I2879">
        <v>359</v>
      </c>
      <c r="J2879" t="s">
        <v>26</v>
      </c>
      <c r="K2879" t="s">
        <v>34</v>
      </c>
      <c r="L2879">
        <v>6.17</v>
      </c>
      <c r="M2879" s="6">
        <f>tblSales[[#This Row],[Quantity]]*tblSales[[#This Row],[Unit Price]]</f>
        <v>2215.0300000000002</v>
      </c>
    </row>
    <row r="2880" spans="1:13" x14ac:dyDescent="0.25">
      <c r="A2880" s="2">
        <v>45570</v>
      </c>
      <c r="B2880">
        <v>37473</v>
      </c>
      <c r="C2880" t="s">
        <v>162</v>
      </c>
      <c r="D2880" t="s">
        <v>78</v>
      </c>
      <c r="E2880" t="s">
        <v>83</v>
      </c>
      <c r="F2880" t="s">
        <v>114</v>
      </c>
      <c r="G2880" t="s">
        <v>17</v>
      </c>
      <c r="H2880" t="s">
        <v>18</v>
      </c>
      <c r="I2880">
        <v>224</v>
      </c>
      <c r="J2880" t="s">
        <v>19</v>
      </c>
      <c r="K2880" t="s">
        <v>20</v>
      </c>
      <c r="L2880">
        <v>8.61</v>
      </c>
      <c r="M2880" s="6">
        <f>tblSales[[#This Row],[Quantity]]*tblSales[[#This Row],[Unit Price]]</f>
        <v>1928.6399999999999</v>
      </c>
    </row>
    <row r="2881" spans="1:13" x14ac:dyDescent="0.25">
      <c r="A2881" s="2">
        <v>45571</v>
      </c>
      <c r="B2881">
        <v>37474</v>
      </c>
      <c r="C2881" t="s">
        <v>198</v>
      </c>
      <c r="D2881" t="s">
        <v>52</v>
      </c>
      <c r="E2881" t="s">
        <v>83</v>
      </c>
      <c r="F2881" t="s">
        <v>16</v>
      </c>
      <c r="G2881" t="s">
        <v>60</v>
      </c>
      <c r="H2881" t="s">
        <v>22</v>
      </c>
      <c r="I2881">
        <v>187</v>
      </c>
      <c r="J2881" t="s">
        <v>19</v>
      </c>
      <c r="K2881" t="s">
        <v>27</v>
      </c>
      <c r="L2881">
        <v>7.79</v>
      </c>
      <c r="M2881" s="6">
        <f>tblSales[[#This Row],[Quantity]]*tblSales[[#This Row],[Unit Price]]</f>
        <v>1456.73</v>
      </c>
    </row>
    <row r="2882" spans="1:13" x14ac:dyDescent="0.25">
      <c r="A2882" s="2">
        <v>45571</v>
      </c>
      <c r="B2882">
        <v>37474</v>
      </c>
      <c r="C2882" t="s">
        <v>198</v>
      </c>
      <c r="D2882" t="s">
        <v>52</v>
      </c>
      <c r="E2882" t="s">
        <v>83</v>
      </c>
      <c r="F2882" t="s">
        <v>16</v>
      </c>
      <c r="G2882" t="s">
        <v>50</v>
      </c>
      <c r="H2882" t="s">
        <v>18</v>
      </c>
      <c r="I2882">
        <v>329</v>
      </c>
      <c r="J2882" t="s">
        <v>26</v>
      </c>
      <c r="K2882" t="s">
        <v>20</v>
      </c>
      <c r="L2882">
        <v>8.67</v>
      </c>
      <c r="M2882" s="6">
        <f>tblSales[[#This Row],[Quantity]]*tblSales[[#This Row],[Unit Price]]</f>
        <v>2852.43</v>
      </c>
    </row>
    <row r="2883" spans="1:13" x14ac:dyDescent="0.25">
      <c r="A2883" s="2">
        <v>45571</v>
      </c>
      <c r="B2883">
        <v>37474</v>
      </c>
      <c r="C2883" t="s">
        <v>198</v>
      </c>
      <c r="D2883" t="s">
        <v>52</v>
      </c>
      <c r="E2883" t="s">
        <v>83</v>
      </c>
      <c r="F2883" t="s">
        <v>16</v>
      </c>
      <c r="G2883" t="s">
        <v>44</v>
      </c>
      <c r="H2883" t="s">
        <v>33</v>
      </c>
      <c r="I2883">
        <v>135</v>
      </c>
      <c r="J2883" t="s">
        <v>26</v>
      </c>
      <c r="K2883" t="s">
        <v>20</v>
      </c>
      <c r="L2883">
        <v>7.8</v>
      </c>
      <c r="M2883" s="6">
        <f>tblSales[[#This Row],[Quantity]]*tblSales[[#This Row],[Unit Price]]</f>
        <v>1053</v>
      </c>
    </row>
    <row r="2884" spans="1:13" x14ac:dyDescent="0.25">
      <c r="A2884" s="2">
        <v>45571</v>
      </c>
      <c r="B2884">
        <v>37474</v>
      </c>
      <c r="C2884" t="s">
        <v>198</v>
      </c>
      <c r="D2884" t="s">
        <v>52</v>
      </c>
      <c r="E2884" t="s">
        <v>83</v>
      </c>
      <c r="F2884" t="s">
        <v>16</v>
      </c>
      <c r="G2884" t="s">
        <v>119</v>
      </c>
      <c r="H2884" t="s">
        <v>33</v>
      </c>
      <c r="I2884">
        <v>284</v>
      </c>
      <c r="J2884" t="s">
        <v>36</v>
      </c>
      <c r="K2884" t="s">
        <v>29</v>
      </c>
      <c r="L2884">
        <v>7.72</v>
      </c>
      <c r="M2884" s="6">
        <f>tblSales[[#This Row],[Quantity]]*tblSales[[#This Row],[Unit Price]]</f>
        <v>2192.48</v>
      </c>
    </row>
    <row r="2885" spans="1:13" x14ac:dyDescent="0.25">
      <c r="A2885" s="2">
        <v>45571</v>
      </c>
      <c r="B2885">
        <v>37474</v>
      </c>
      <c r="C2885" t="s">
        <v>198</v>
      </c>
      <c r="D2885" t="s">
        <v>52</v>
      </c>
      <c r="E2885" t="s">
        <v>83</v>
      </c>
      <c r="F2885" t="s">
        <v>16</v>
      </c>
      <c r="G2885" t="s">
        <v>39</v>
      </c>
      <c r="H2885" t="s">
        <v>18</v>
      </c>
      <c r="I2885">
        <v>355</v>
      </c>
      <c r="J2885" t="s">
        <v>26</v>
      </c>
      <c r="K2885" t="s">
        <v>27</v>
      </c>
      <c r="L2885">
        <v>8.25</v>
      </c>
      <c r="M2885" s="6">
        <f>tblSales[[#This Row],[Quantity]]*tblSales[[#This Row],[Unit Price]]</f>
        <v>2928.75</v>
      </c>
    </row>
    <row r="2886" spans="1:13" x14ac:dyDescent="0.25">
      <c r="A2886" s="2">
        <v>45571</v>
      </c>
      <c r="B2886">
        <v>37475</v>
      </c>
      <c r="C2886" t="s">
        <v>125</v>
      </c>
      <c r="D2886" t="s">
        <v>52</v>
      </c>
      <c r="E2886" t="s">
        <v>79</v>
      </c>
      <c r="F2886" t="s">
        <v>16</v>
      </c>
      <c r="G2886" t="s">
        <v>59</v>
      </c>
      <c r="H2886" t="s">
        <v>18</v>
      </c>
      <c r="I2886" s="8">
        <v>662</v>
      </c>
      <c r="J2886" t="s">
        <v>19</v>
      </c>
      <c r="K2886" t="s">
        <v>34</v>
      </c>
      <c r="L2886">
        <v>9.3800000000000008</v>
      </c>
      <c r="M2886" s="6">
        <f>tblSales[[#This Row],[Quantity]]*tblSales[[#This Row],[Unit Price]]</f>
        <v>6209.56</v>
      </c>
    </row>
    <row r="2887" spans="1:13" x14ac:dyDescent="0.25">
      <c r="A2887" s="2">
        <v>45571</v>
      </c>
      <c r="B2887">
        <v>37475</v>
      </c>
      <c r="C2887" t="s">
        <v>125</v>
      </c>
      <c r="D2887" t="s">
        <v>52</v>
      </c>
      <c r="E2887" t="s">
        <v>79</v>
      </c>
      <c r="F2887" t="s">
        <v>16</v>
      </c>
      <c r="G2887" t="s">
        <v>35</v>
      </c>
      <c r="H2887" t="s">
        <v>22</v>
      </c>
      <c r="I2887" s="8">
        <v>2144</v>
      </c>
      <c r="J2887" t="s">
        <v>36</v>
      </c>
      <c r="K2887" t="s">
        <v>34</v>
      </c>
      <c r="L2887">
        <v>7.44</v>
      </c>
      <c r="M2887" s="6">
        <f>tblSales[[#This Row],[Quantity]]*tblSales[[#This Row],[Unit Price]]</f>
        <v>15951.36</v>
      </c>
    </row>
    <row r="2888" spans="1:13" x14ac:dyDescent="0.25">
      <c r="A2888" s="2">
        <v>45571</v>
      </c>
      <c r="B2888">
        <v>37475</v>
      </c>
      <c r="C2888" t="s">
        <v>125</v>
      </c>
      <c r="D2888" t="s">
        <v>52</v>
      </c>
      <c r="E2888" t="s">
        <v>79</v>
      </c>
      <c r="F2888" t="s">
        <v>16</v>
      </c>
      <c r="G2888" t="s">
        <v>126</v>
      </c>
      <c r="H2888" t="s">
        <v>33</v>
      </c>
      <c r="I2888" s="8">
        <v>890</v>
      </c>
      <c r="J2888" t="s">
        <v>26</v>
      </c>
      <c r="K2888" t="s">
        <v>27</v>
      </c>
      <c r="L2888">
        <v>7.42</v>
      </c>
      <c r="M2888" s="6">
        <f>tblSales[[#This Row],[Quantity]]*tblSales[[#This Row],[Unit Price]]</f>
        <v>6603.8</v>
      </c>
    </row>
    <row r="2889" spans="1:13" x14ac:dyDescent="0.25">
      <c r="A2889" s="2">
        <v>45571</v>
      </c>
      <c r="B2889">
        <v>37475</v>
      </c>
      <c r="C2889" t="s">
        <v>125</v>
      </c>
      <c r="D2889" t="s">
        <v>52</v>
      </c>
      <c r="E2889" t="s">
        <v>79</v>
      </c>
      <c r="F2889" t="s">
        <v>16</v>
      </c>
      <c r="G2889" t="s">
        <v>21</v>
      </c>
      <c r="H2889" t="s">
        <v>22</v>
      </c>
      <c r="I2889" s="8">
        <v>1136</v>
      </c>
      <c r="J2889" t="s">
        <v>23</v>
      </c>
      <c r="K2889" t="s">
        <v>24</v>
      </c>
      <c r="L2889">
        <v>10.31</v>
      </c>
      <c r="M2889" s="6">
        <f>tblSales[[#This Row],[Quantity]]*tblSales[[#This Row],[Unit Price]]</f>
        <v>11712.16</v>
      </c>
    </row>
    <row r="2890" spans="1:13" x14ac:dyDescent="0.25">
      <c r="A2890" s="2">
        <v>45571</v>
      </c>
      <c r="B2890">
        <v>37475</v>
      </c>
      <c r="C2890" t="s">
        <v>125</v>
      </c>
      <c r="D2890" t="s">
        <v>52</v>
      </c>
      <c r="E2890" t="s">
        <v>79</v>
      </c>
      <c r="F2890" t="s">
        <v>16</v>
      </c>
      <c r="G2890" t="s">
        <v>54</v>
      </c>
      <c r="H2890" t="s">
        <v>33</v>
      </c>
      <c r="I2890" s="8">
        <v>836</v>
      </c>
      <c r="J2890" t="s">
        <v>36</v>
      </c>
      <c r="K2890" t="s">
        <v>34</v>
      </c>
      <c r="L2890">
        <v>7.96</v>
      </c>
      <c r="M2890" s="6">
        <f>tblSales[[#This Row],[Quantity]]*tblSales[[#This Row],[Unit Price]]</f>
        <v>6654.56</v>
      </c>
    </row>
    <row r="2891" spans="1:13" x14ac:dyDescent="0.25">
      <c r="A2891" s="2">
        <v>45571</v>
      </c>
      <c r="B2891">
        <v>37476</v>
      </c>
      <c r="C2891" t="s">
        <v>102</v>
      </c>
      <c r="D2891" t="s">
        <v>46</v>
      </c>
      <c r="E2891" t="s">
        <v>69</v>
      </c>
      <c r="F2891" t="s">
        <v>16</v>
      </c>
      <c r="G2891" t="s">
        <v>60</v>
      </c>
      <c r="H2891" t="s">
        <v>22</v>
      </c>
      <c r="I2891">
        <v>96</v>
      </c>
      <c r="J2891" t="s">
        <v>19</v>
      </c>
      <c r="K2891" t="s">
        <v>27</v>
      </c>
      <c r="L2891">
        <v>8.7100000000000009</v>
      </c>
      <c r="M2891" s="6">
        <f>tblSales[[#This Row],[Quantity]]*tblSales[[#This Row],[Unit Price]]</f>
        <v>836.16000000000008</v>
      </c>
    </row>
    <row r="2892" spans="1:13" x14ac:dyDescent="0.25">
      <c r="A2892" s="2">
        <v>45571</v>
      </c>
      <c r="B2892">
        <v>37476</v>
      </c>
      <c r="C2892" t="s">
        <v>102</v>
      </c>
      <c r="D2892" t="s">
        <v>46</v>
      </c>
      <c r="E2892" t="s">
        <v>69</v>
      </c>
      <c r="F2892" t="s">
        <v>16</v>
      </c>
      <c r="G2892" t="s">
        <v>126</v>
      </c>
      <c r="H2892" t="s">
        <v>33</v>
      </c>
      <c r="I2892">
        <v>49</v>
      </c>
      <c r="J2892" t="s">
        <v>26</v>
      </c>
      <c r="K2892" t="s">
        <v>27</v>
      </c>
      <c r="L2892">
        <v>8.2899999999999991</v>
      </c>
      <c r="M2892" s="6">
        <f>tblSales[[#This Row],[Quantity]]*tblSales[[#This Row],[Unit Price]]</f>
        <v>406.21</v>
      </c>
    </row>
    <row r="2893" spans="1:13" x14ac:dyDescent="0.25">
      <c r="A2893" s="2">
        <v>45571</v>
      </c>
      <c r="B2893">
        <v>37476</v>
      </c>
      <c r="C2893" t="s">
        <v>102</v>
      </c>
      <c r="D2893" t="s">
        <v>46</v>
      </c>
      <c r="E2893" t="s">
        <v>69</v>
      </c>
      <c r="F2893" t="s">
        <v>16</v>
      </c>
      <c r="G2893" t="s">
        <v>135</v>
      </c>
      <c r="H2893" t="s">
        <v>18</v>
      </c>
      <c r="I2893">
        <v>93</v>
      </c>
      <c r="J2893" t="s">
        <v>36</v>
      </c>
      <c r="K2893" t="s">
        <v>20</v>
      </c>
      <c r="L2893">
        <v>10.3</v>
      </c>
      <c r="M2893" s="6">
        <f>tblSales[[#This Row],[Quantity]]*tblSales[[#This Row],[Unit Price]]</f>
        <v>957.90000000000009</v>
      </c>
    </row>
    <row r="2894" spans="1:13" x14ac:dyDescent="0.25">
      <c r="A2894" s="2">
        <v>45571</v>
      </c>
      <c r="B2894">
        <v>37476</v>
      </c>
      <c r="C2894" t="s">
        <v>102</v>
      </c>
      <c r="D2894" t="s">
        <v>46</v>
      </c>
      <c r="E2894" t="s">
        <v>69</v>
      </c>
      <c r="F2894" t="s">
        <v>16</v>
      </c>
      <c r="G2894" t="s">
        <v>112</v>
      </c>
      <c r="H2894" t="s">
        <v>18</v>
      </c>
      <c r="I2894">
        <v>12</v>
      </c>
      <c r="J2894" t="s">
        <v>26</v>
      </c>
      <c r="K2894" t="s">
        <v>29</v>
      </c>
      <c r="L2894">
        <v>9.0299999999999994</v>
      </c>
      <c r="M2894" s="6">
        <f>tblSales[[#This Row],[Quantity]]*tblSales[[#This Row],[Unit Price]]</f>
        <v>108.35999999999999</v>
      </c>
    </row>
    <row r="2895" spans="1:13" x14ac:dyDescent="0.25">
      <c r="A2895" s="2">
        <v>45571</v>
      </c>
      <c r="B2895">
        <v>37476</v>
      </c>
      <c r="C2895" t="s">
        <v>102</v>
      </c>
      <c r="D2895" t="s">
        <v>46</v>
      </c>
      <c r="E2895" t="s">
        <v>69</v>
      </c>
      <c r="F2895" t="s">
        <v>16</v>
      </c>
      <c r="G2895" t="s">
        <v>81</v>
      </c>
      <c r="H2895" t="s">
        <v>22</v>
      </c>
      <c r="I2895">
        <v>14</v>
      </c>
      <c r="J2895" t="s">
        <v>36</v>
      </c>
      <c r="K2895" t="s">
        <v>24</v>
      </c>
      <c r="L2895">
        <v>8.9</v>
      </c>
      <c r="M2895" s="6">
        <f>tblSales[[#This Row],[Quantity]]*tblSales[[#This Row],[Unit Price]]</f>
        <v>124.60000000000001</v>
      </c>
    </row>
    <row r="2896" spans="1:13" x14ac:dyDescent="0.25">
      <c r="A2896" s="2">
        <v>45571</v>
      </c>
      <c r="B2896">
        <v>37477</v>
      </c>
      <c r="C2896" t="s">
        <v>182</v>
      </c>
      <c r="D2896" t="s">
        <v>78</v>
      </c>
      <c r="E2896" t="s">
        <v>79</v>
      </c>
      <c r="F2896" t="s">
        <v>16</v>
      </c>
      <c r="G2896" t="s">
        <v>84</v>
      </c>
      <c r="H2896" t="s">
        <v>22</v>
      </c>
      <c r="I2896">
        <v>132</v>
      </c>
      <c r="J2896" t="s">
        <v>36</v>
      </c>
      <c r="K2896" t="s">
        <v>29</v>
      </c>
      <c r="L2896">
        <v>6.36</v>
      </c>
      <c r="M2896" s="6">
        <f>tblSales[[#This Row],[Quantity]]*tblSales[[#This Row],[Unit Price]]</f>
        <v>839.5200000000001</v>
      </c>
    </row>
    <row r="2897" spans="1:13" x14ac:dyDescent="0.25">
      <c r="A2897" s="2">
        <v>45571</v>
      </c>
      <c r="B2897">
        <v>37477</v>
      </c>
      <c r="C2897" t="s">
        <v>182</v>
      </c>
      <c r="D2897" t="s">
        <v>78</v>
      </c>
      <c r="E2897" t="s">
        <v>79</v>
      </c>
      <c r="F2897" t="s">
        <v>16</v>
      </c>
      <c r="G2897" t="s">
        <v>44</v>
      </c>
      <c r="H2897" t="s">
        <v>33</v>
      </c>
      <c r="I2897">
        <v>410</v>
      </c>
      <c r="J2897" t="s">
        <v>26</v>
      </c>
      <c r="K2897" t="s">
        <v>20</v>
      </c>
      <c r="L2897">
        <v>6.89</v>
      </c>
      <c r="M2897" s="6">
        <f>tblSales[[#This Row],[Quantity]]*tblSales[[#This Row],[Unit Price]]</f>
        <v>2824.9</v>
      </c>
    </row>
    <row r="2898" spans="1:13" x14ac:dyDescent="0.25">
      <c r="A2898" s="2">
        <v>45571</v>
      </c>
      <c r="B2898">
        <v>37477</v>
      </c>
      <c r="C2898" t="s">
        <v>182</v>
      </c>
      <c r="D2898" t="s">
        <v>78</v>
      </c>
      <c r="E2898" t="s">
        <v>79</v>
      </c>
      <c r="F2898" t="s">
        <v>16</v>
      </c>
      <c r="G2898" t="s">
        <v>112</v>
      </c>
      <c r="H2898" t="s">
        <v>18</v>
      </c>
      <c r="I2898">
        <v>86</v>
      </c>
      <c r="J2898" t="s">
        <v>26</v>
      </c>
      <c r="K2898" t="s">
        <v>29</v>
      </c>
      <c r="L2898">
        <v>7.13</v>
      </c>
      <c r="M2898" s="6">
        <f>tblSales[[#This Row],[Quantity]]*tblSales[[#This Row],[Unit Price]]</f>
        <v>613.17999999999995</v>
      </c>
    </row>
    <row r="2899" spans="1:13" x14ac:dyDescent="0.25">
      <c r="A2899" s="2">
        <v>45571</v>
      </c>
      <c r="B2899">
        <v>37477</v>
      </c>
      <c r="C2899" t="s">
        <v>182</v>
      </c>
      <c r="D2899" t="s">
        <v>78</v>
      </c>
      <c r="E2899" t="s">
        <v>79</v>
      </c>
      <c r="F2899" t="s">
        <v>16</v>
      </c>
      <c r="G2899" t="s">
        <v>65</v>
      </c>
      <c r="H2899" t="s">
        <v>22</v>
      </c>
      <c r="I2899">
        <v>195</v>
      </c>
      <c r="J2899" t="s">
        <v>19</v>
      </c>
      <c r="K2899" t="s">
        <v>29</v>
      </c>
      <c r="L2899">
        <v>6.74</v>
      </c>
      <c r="M2899" s="6">
        <f>tblSales[[#This Row],[Quantity]]*tblSales[[#This Row],[Unit Price]]</f>
        <v>1314.3</v>
      </c>
    </row>
    <row r="2900" spans="1:13" x14ac:dyDescent="0.25">
      <c r="A2900" s="2">
        <v>45571</v>
      </c>
      <c r="B2900">
        <v>37477</v>
      </c>
      <c r="C2900" t="s">
        <v>182</v>
      </c>
      <c r="D2900" t="s">
        <v>78</v>
      </c>
      <c r="E2900" t="s">
        <v>79</v>
      </c>
      <c r="F2900" t="s">
        <v>16</v>
      </c>
      <c r="G2900" t="s">
        <v>112</v>
      </c>
      <c r="H2900" t="s">
        <v>18</v>
      </c>
      <c r="I2900">
        <v>230</v>
      </c>
      <c r="J2900" t="s">
        <v>26</v>
      </c>
      <c r="K2900" t="s">
        <v>29</v>
      </c>
      <c r="L2900">
        <v>7.13</v>
      </c>
      <c r="M2900" s="6">
        <f>tblSales[[#This Row],[Quantity]]*tblSales[[#This Row],[Unit Price]]</f>
        <v>1639.8999999999999</v>
      </c>
    </row>
    <row r="2901" spans="1:13" x14ac:dyDescent="0.25">
      <c r="A2901" s="2">
        <v>45571</v>
      </c>
      <c r="B2901">
        <v>37478</v>
      </c>
      <c r="C2901" t="s">
        <v>153</v>
      </c>
      <c r="D2901" t="s">
        <v>14</v>
      </c>
      <c r="E2901" t="s">
        <v>31</v>
      </c>
      <c r="F2901" t="s">
        <v>16</v>
      </c>
      <c r="G2901" t="s">
        <v>48</v>
      </c>
      <c r="H2901" t="s">
        <v>33</v>
      </c>
      <c r="I2901">
        <v>377</v>
      </c>
      <c r="J2901" t="s">
        <v>26</v>
      </c>
      <c r="K2901" t="s">
        <v>34</v>
      </c>
      <c r="L2901">
        <v>7.06</v>
      </c>
      <c r="M2901" s="6">
        <f>tblSales[[#This Row],[Quantity]]*tblSales[[#This Row],[Unit Price]]</f>
        <v>2661.62</v>
      </c>
    </row>
    <row r="2902" spans="1:13" x14ac:dyDescent="0.25">
      <c r="A2902" s="2">
        <v>45571</v>
      </c>
      <c r="B2902">
        <v>37478</v>
      </c>
      <c r="C2902" t="s">
        <v>153</v>
      </c>
      <c r="D2902" t="s">
        <v>14</v>
      </c>
      <c r="E2902" t="s">
        <v>31</v>
      </c>
      <c r="F2902" t="s">
        <v>16</v>
      </c>
      <c r="G2902" t="s">
        <v>117</v>
      </c>
      <c r="H2902" t="s">
        <v>18</v>
      </c>
      <c r="I2902">
        <v>219</v>
      </c>
      <c r="J2902" t="s">
        <v>26</v>
      </c>
      <c r="K2902" t="s">
        <v>34</v>
      </c>
      <c r="L2902">
        <v>7.84</v>
      </c>
      <c r="M2902" s="6">
        <f>tblSales[[#This Row],[Quantity]]*tblSales[[#This Row],[Unit Price]]</f>
        <v>1716.96</v>
      </c>
    </row>
    <row r="2903" spans="1:13" x14ac:dyDescent="0.25">
      <c r="A2903" s="2">
        <v>45571</v>
      </c>
      <c r="B2903">
        <v>37478</v>
      </c>
      <c r="C2903" t="s">
        <v>153</v>
      </c>
      <c r="D2903" t="s">
        <v>14</v>
      </c>
      <c r="E2903" t="s">
        <v>31</v>
      </c>
      <c r="F2903" t="s">
        <v>16</v>
      </c>
      <c r="G2903" t="s">
        <v>38</v>
      </c>
      <c r="H2903" t="s">
        <v>33</v>
      </c>
      <c r="I2903">
        <v>51</v>
      </c>
      <c r="J2903" t="s">
        <v>23</v>
      </c>
      <c r="K2903" t="s">
        <v>27</v>
      </c>
      <c r="L2903">
        <v>9.6</v>
      </c>
      <c r="M2903" s="6">
        <f>tblSales[[#This Row],[Quantity]]*tblSales[[#This Row],[Unit Price]]</f>
        <v>489.59999999999997</v>
      </c>
    </row>
    <row r="2904" spans="1:13" x14ac:dyDescent="0.25">
      <c r="A2904" s="2">
        <v>45571</v>
      </c>
      <c r="B2904">
        <v>37478</v>
      </c>
      <c r="C2904" t="s">
        <v>153</v>
      </c>
      <c r="D2904" t="s">
        <v>14</v>
      </c>
      <c r="E2904" t="s">
        <v>31</v>
      </c>
      <c r="F2904" t="s">
        <v>16</v>
      </c>
      <c r="G2904" t="s">
        <v>74</v>
      </c>
      <c r="H2904" t="s">
        <v>33</v>
      </c>
      <c r="I2904">
        <v>344</v>
      </c>
      <c r="J2904" t="s">
        <v>23</v>
      </c>
      <c r="K2904" t="s">
        <v>29</v>
      </c>
      <c r="L2904">
        <v>9.41</v>
      </c>
      <c r="M2904" s="6">
        <f>tblSales[[#This Row],[Quantity]]*tblSales[[#This Row],[Unit Price]]</f>
        <v>3237.04</v>
      </c>
    </row>
    <row r="2905" spans="1:13" x14ac:dyDescent="0.25">
      <c r="A2905" s="2">
        <v>45571</v>
      </c>
      <c r="B2905">
        <v>37478</v>
      </c>
      <c r="C2905" t="s">
        <v>153</v>
      </c>
      <c r="D2905" t="s">
        <v>14</v>
      </c>
      <c r="E2905" t="s">
        <v>31</v>
      </c>
      <c r="F2905" t="s">
        <v>16</v>
      </c>
      <c r="G2905" t="s">
        <v>49</v>
      </c>
      <c r="H2905" t="s">
        <v>22</v>
      </c>
      <c r="I2905">
        <v>122</v>
      </c>
      <c r="J2905" t="s">
        <v>26</v>
      </c>
      <c r="K2905" t="s">
        <v>34</v>
      </c>
      <c r="L2905">
        <v>6.58</v>
      </c>
      <c r="M2905" s="6">
        <f>tblSales[[#This Row],[Quantity]]*tblSales[[#This Row],[Unit Price]]</f>
        <v>802.76</v>
      </c>
    </row>
    <row r="2906" spans="1:13" x14ac:dyDescent="0.25">
      <c r="A2906" s="2">
        <v>45571</v>
      </c>
      <c r="B2906">
        <v>37479</v>
      </c>
      <c r="C2906" t="s">
        <v>40</v>
      </c>
      <c r="D2906" t="s">
        <v>41</v>
      </c>
      <c r="E2906" t="s">
        <v>15</v>
      </c>
      <c r="F2906" t="s">
        <v>16</v>
      </c>
      <c r="G2906" t="s">
        <v>95</v>
      </c>
      <c r="H2906" t="s">
        <v>18</v>
      </c>
      <c r="I2906">
        <v>282</v>
      </c>
      <c r="J2906" t="s">
        <v>36</v>
      </c>
      <c r="K2906" t="s">
        <v>27</v>
      </c>
      <c r="L2906">
        <v>9.2799999999999994</v>
      </c>
      <c r="M2906" s="6">
        <f>tblSales[[#This Row],[Quantity]]*tblSales[[#This Row],[Unit Price]]</f>
        <v>2616.96</v>
      </c>
    </row>
    <row r="2907" spans="1:13" x14ac:dyDescent="0.25">
      <c r="A2907" s="2">
        <v>45571</v>
      </c>
      <c r="B2907">
        <v>37479</v>
      </c>
      <c r="C2907" t="s">
        <v>40</v>
      </c>
      <c r="D2907" t="s">
        <v>41</v>
      </c>
      <c r="E2907" t="s">
        <v>15</v>
      </c>
      <c r="F2907" t="s">
        <v>16</v>
      </c>
      <c r="G2907" t="s">
        <v>38</v>
      </c>
      <c r="H2907" t="s">
        <v>33</v>
      </c>
      <c r="I2907">
        <v>486</v>
      </c>
      <c r="J2907" t="s">
        <v>23</v>
      </c>
      <c r="K2907" t="s">
        <v>27</v>
      </c>
      <c r="L2907">
        <v>10.8</v>
      </c>
      <c r="M2907" s="6">
        <f>tblSales[[#This Row],[Quantity]]*tblSales[[#This Row],[Unit Price]]</f>
        <v>5248.8</v>
      </c>
    </row>
    <row r="2908" spans="1:13" x14ac:dyDescent="0.25">
      <c r="A2908" s="2">
        <v>45571</v>
      </c>
      <c r="B2908">
        <v>37479</v>
      </c>
      <c r="C2908" t="s">
        <v>40</v>
      </c>
      <c r="D2908" t="s">
        <v>41</v>
      </c>
      <c r="E2908" t="s">
        <v>15</v>
      </c>
      <c r="F2908" t="s">
        <v>16</v>
      </c>
      <c r="G2908" t="s">
        <v>107</v>
      </c>
      <c r="H2908" t="s">
        <v>22</v>
      </c>
      <c r="I2908">
        <v>1582</v>
      </c>
      <c r="J2908" t="s">
        <v>36</v>
      </c>
      <c r="K2908" t="s">
        <v>20</v>
      </c>
      <c r="L2908">
        <v>8.19</v>
      </c>
      <c r="M2908" s="6">
        <f>tblSales[[#This Row],[Quantity]]*tblSales[[#This Row],[Unit Price]]</f>
        <v>12956.58</v>
      </c>
    </row>
    <row r="2909" spans="1:13" x14ac:dyDescent="0.25">
      <c r="A2909" s="2">
        <v>45571</v>
      </c>
      <c r="B2909">
        <v>37479</v>
      </c>
      <c r="C2909" t="s">
        <v>40</v>
      </c>
      <c r="D2909" t="s">
        <v>41</v>
      </c>
      <c r="E2909" t="s">
        <v>15</v>
      </c>
      <c r="F2909" t="s">
        <v>16</v>
      </c>
      <c r="G2909" t="s">
        <v>28</v>
      </c>
      <c r="H2909" t="s">
        <v>18</v>
      </c>
      <c r="I2909">
        <v>966</v>
      </c>
      <c r="J2909" t="s">
        <v>23</v>
      </c>
      <c r="K2909" t="s">
        <v>29</v>
      </c>
      <c r="L2909">
        <v>11.75</v>
      </c>
      <c r="M2909" s="6">
        <f>tblSales[[#This Row],[Quantity]]*tblSales[[#This Row],[Unit Price]]</f>
        <v>11350.5</v>
      </c>
    </row>
    <row r="2910" spans="1:13" x14ac:dyDescent="0.25">
      <c r="A2910" s="2">
        <v>45571</v>
      </c>
      <c r="B2910">
        <v>37479</v>
      </c>
      <c r="C2910" t="s">
        <v>40</v>
      </c>
      <c r="D2910" t="s">
        <v>41</v>
      </c>
      <c r="E2910" t="s">
        <v>15</v>
      </c>
      <c r="F2910" t="s">
        <v>16</v>
      </c>
      <c r="G2910" t="s">
        <v>60</v>
      </c>
      <c r="H2910" t="s">
        <v>22</v>
      </c>
      <c r="I2910">
        <v>1278</v>
      </c>
      <c r="J2910" t="s">
        <v>19</v>
      </c>
      <c r="K2910" t="s">
        <v>27</v>
      </c>
      <c r="L2910">
        <v>8.25</v>
      </c>
      <c r="M2910" s="6">
        <f>tblSales[[#This Row],[Quantity]]*tblSales[[#This Row],[Unit Price]]</f>
        <v>10543.5</v>
      </c>
    </row>
    <row r="2911" spans="1:13" x14ac:dyDescent="0.25">
      <c r="A2911" s="2">
        <v>45572</v>
      </c>
      <c r="B2911">
        <v>37480</v>
      </c>
      <c r="C2911" t="s">
        <v>159</v>
      </c>
      <c r="D2911" t="s">
        <v>14</v>
      </c>
      <c r="E2911" t="s">
        <v>79</v>
      </c>
      <c r="F2911" t="s">
        <v>88</v>
      </c>
      <c r="G2911" t="s">
        <v>37</v>
      </c>
      <c r="H2911" t="s">
        <v>18</v>
      </c>
      <c r="I2911">
        <v>144</v>
      </c>
      <c r="J2911" t="s">
        <v>19</v>
      </c>
      <c r="K2911" t="s">
        <v>24</v>
      </c>
      <c r="L2911">
        <v>9.4499999999999993</v>
      </c>
      <c r="M2911" s="6">
        <f>tblSales[[#This Row],[Quantity]]*tblSales[[#This Row],[Unit Price]]</f>
        <v>1360.8</v>
      </c>
    </row>
    <row r="2912" spans="1:13" x14ac:dyDescent="0.25">
      <c r="A2912" s="2">
        <v>45572</v>
      </c>
      <c r="B2912">
        <v>37480</v>
      </c>
      <c r="C2912" t="s">
        <v>159</v>
      </c>
      <c r="D2912" t="s">
        <v>14</v>
      </c>
      <c r="E2912" t="s">
        <v>79</v>
      </c>
      <c r="F2912" t="s">
        <v>88</v>
      </c>
      <c r="G2912" t="s">
        <v>59</v>
      </c>
      <c r="H2912" t="s">
        <v>18</v>
      </c>
      <c r="I2912">
        <v>876</v>
      </c>
      <c r="J2912" t="s">
        <v>19</v>
      </c>
      <c r="K2912" t="s">
        <v>34</v>
      </c>
      <c r="L2912">
        <v>8.82</v>
      </c>
      <c r="M2912" s="6">
        <f>tblSales[[#This Row],[Quantity]]*tblSales[[#This Row],[Unit Price]]</f>
        <v>7726.3200000000006</v>
      </c>
    </row>
    <row r="2913" spans="1:13" x14ac:dyDescent="0.25">
      <c r="A2913" s="2">
        <v>45572</v>
      </c>
      <c r="B2913">
        <v>37480</v>
      </c>
      <c r="C2913" t="s">
        <v>159</v>
      </c>
      <c r="D2913" t="s">
        <v>14</v>
      </c>
      <c r="E2913" t="s">
        <v>79</v>
      </c>
      <c r="F2913" t="s">
        <v>88</v>
      </c>
      <c r="G2913" t="s">
        <v>70</v>
      </c>
      <c r="H2913" t="s">
        <v>22</v>
      </c>
      <c r="I2913">
        <v>710</v>
      </c>
      <c r="J2913" t="s">
        <v>23</v>
      </c>
      <c r="K2913" t="s">
        <v>34</v>
      </c>
      <c r="L2913">
        <v>9.06</v>
      </c>
      <c r="M2913" s="6">
        <f>tblSales[[#This Row],[Quantity]]*tblSales[[#This Row],[Unit Price]]</f>
        <v>6432.6</v>
      </c>
    </row>
    <row r="2914" spans="1:13" x14ac:dyDescent="0.25">
      <c r="A2914" s="2">
        <v>45572</v>
      </c>
      <c r="B2914">
        <v>37480</v>
      </c>
      <c r="C2914" t="s">
        <v>159</v>
      </c>
      <c r="D2914" t="s">
        <v>14</v>
      </c>
      <c r="E2914" t="s">
        <v>79</v>
      </c>
      <c r="F2914" t="s">
        <v>88</v>
      </c>
      <c r="G2914" t="s">
        <v>115</v>
      </c>
      <c r="H2914" t="s">
        <v>22</v>
      </c>
      <c r="I2914">
        <v>506</v>
      </c>
      <c r="J2914" t="s">
        <v>23</v>
      </c>
      <c r="K2914" t="s">
        <v>29</v>
      </c>
      <c r="L2914">
        <v>8.7799999999999994</v>
      </c>
      <c r="M2914" s="6">
        <f>tblSales[[#This Row],[Quantity]]*tblSales[[#This Row],[Unit Price]]</f>
        <v>4442.6799999999994</v>
      </c>
    </row>
    <row r="2915" spans="1:13" x14ac:dyDescent="0.25">
      <c r="A2915" s="2">
        <v>45572</v>
      </c>
      <c r="B2915">
        <v>37480</v>
      </c>
      <c r="C2915" t="s">
        <v>159</v>
      </c>
      <c r="D2915" t="s">
        <v>14</v>
      </c>
      <c r="E2915" t="s">
        <v>79</v>
      </c>
      <c r="F2915" t="s">
        <v>88</v>
      </c>
      <c r="G2915" t="s">
        <v>60</v>
      </c>
      <c r="H2915" t="s">
        <v>22</v>
      </c>
      <c r="I2915">
        <v>884</v>
      </c>
      <c r="J2915" t="s">
        <v>19</v>
      </c>
      <c r="K2915" t="s">
        <v>27</v>
      </c>
      <c r="L2915">
        <v>7.34</v>
      </c>
      <c r="M2915" s="6">
        <f>tblSales[[#This Row],[Quantity]]*tblSales[[#This Row],[Unit Price]]</f>
        <v>6488.5599999999995</v>
      </c>
    </row>
    <row r="2916" spans="1:13" x14ac:dyDescent="0.25">
      <c r="A2916" s="2">
        <v>45572</v>
      </c>
      <c r="B2916">
        <v>37481</v>
      </c>
      <c r="C2916" t="s">
        <v>177</v>
      </c>
      <c r="D2916" t="s">
        <v>52</v>
      </c>
      <c r="E2916" t="s">
        <v>79</v>
      </c>
      <c r="F2916" t="s">
        <v>88</v>
      </c>
      <c r="G2916" t="s">
        <v>119</v>
      </c>
      <c r="H2916" t="s">
        <v>33</v>
      </c>
      <c r="I2916">
        <v>114</v>
      </c>
      <c r="J2916" t="s">
        <v>36</v>
      </c>
      <c r="K2916" t="s">
        <v>29</v>
      </c>
      <c r="L2916">
        <v>7.72</v>
      </c>
      <c r="M2916" s="6">
        <f>tblSales[[#This Row],[Quantity]]*tblSales[[#This Row],[Unit Price]]</f>
        <v>880.07999999999993</v>
      </c>
    </row>
    <row r="2917" spans="1:13" x14ac:dyDescent="0.25">
      <c r="A2917" s="2">
        <v>45572</v>
      </c>
      <c r="B2917">
        <v>37481</v>
      </c>
      <c r="C2917" t="s">
        <v>177</v>
      </c>
      <c r="D2917" t="s">
        <v>52</v>
      </c>
      <c r="E2917" t="s">
        <v>79</v>
      </c>
      <c r="F2917" t="s">
        <v>88</v>
      </c>
      <c r="G2917" t="s">
        <v>86</v>
      </c>
      <c r="H2917" t="s">
        <v>33</v>
      </c>
      <c r="I2917">
        <v>386</v>
      </c>
      <c r="J2917" t="s">
        <v>19</v>
      </c>
      <c r="K2917" t="s">
        <v>20</v>
      </c>
      <c r="L2917">
        <v>8.7799999999999994</v>
      </c>
      <c r="M2917" s="6">
        <f>tblSales[[#This Row],[Quantity]]*tblSales[[#This Row],[Unit Price]]</f>
        <v>3389.08</v>
      </c>
    </row>
    <row r="2918" spans="1:13" x14ac:dyDescent="0.25">
      <c r="A2918" s="2">
        <v>45572</v>
      </c>
      <c r="B2918">
        <v>37481</v>
      </c>
      <c r="C2918" t="s">
        <v>177</v>
      </c>
      <c r="D2918" t="s">
        <v>52</v>
      </c>
      <c r="E2918" t="s">
        <v>79</v>
      </c>
      <c r="F2918" t="s">
        <v>88</v>
      </c>
      <c r="G2918" t="s">
        <v>21</v>
      </c>
      <c r="H2918" t="s">
        <v>22</v>
      </c>
      <c r="I2918">
        <v>270</v>
      </c>
      <c r="J2918" t="s">
        <v>23</v>
      </c>
      <c r="K2918" t="s">
        <v>24</v>
      </c>
      <c r="L2918">
        <v>10.31</v>
      </c>
      <c r="M2918" s="6">
        <f>tblSales[[#This Row],[Quantity]]*tblSales[[#This Row],[Unit Price]]</f>
        <v>2783.7000000000003</v>
      </c>
    </row>
    <row r="2919" spans="1:13" x14ac:dyDescent="0.25">
      <c r="A2919" s="2">
        <v>45572</v>
      </c>
      <c r="B2919">
        <v>37481</v>
      </c>
      <c r="C2919" t="s">
        <v>177</v>
      </c>
      <c r="D2919" t="s">
        <v>52</v>
      </c>
      <c r="E2919" t="s">
        <v>79</v>
      </c>
      <c r="F2919" t="s">
        <v>88</v>
      </c>
      <c r="G2919" t="s">
        <v>43</v>
      </c>
      <c r="H2919" t="s">
        <v>33</v>
      </c>
      <c r="I2919">
        <v>308</v>
      </c>
      <c r="J2919" t="s">
        <v>36</v>
      </c>
      <c r="K2919" t="s">
        <v>27</v>
      </c>
      <c r="L2919">
        <v>7.89</v>
      </c>
      <c r="M2919" s="6">
        <f>tblSales[[#This Row],[Quantity]]*tblSales[[#This Row],[Unit Price]]</f>
        <v>2430.12</v>
      </c>
    </row>
    <row r="2920" spans="1:13" x14ac:dyDescent="0.25">
      <c r="A2920" s="2">
        <v>45572</v>
      </c>
      <c r="B2920">
        <v>37481</v>
      </c>
      <c r="C2920" t="s">
        <v>177</v>
      </c>
      <c r="D2920" t="s">
        <v>52</v>
      </c>
      <c r="E2920" t="s">
        <v>79</v>
      </c>
      <c r="F2920" t="s">
        <v>88</v>
      </c>
      <c r="G2920" t="s">
        <v>37</v>
      </c>
      <c r="H2920" t="s">
        <v>18</v>
      </c>
      <c r="I2920">
        <v>377</v>
      </c>
      <c r="J2920" t="s">
        <v>19</v>
      </c>
      <c r="K2920" t="s">
        <v>24</v>
      </c>
      <c r="L2920">
        <v>10.039999999999999</v>
      </c>
      <c r="M2920" s="6">
        <f>tblSales[[#This Row],[Quantity]]*tblSales[[#This Row],[Unit Price]]</f>
        <v>3785.0799999999995</v>
      </c>
    </row>
    <row r="2921" spans="1:13" x14ac:dyDescent="0.25">
      <c r="A2921" s="2">
        <v>45572</v>
      </c>
      <c r="B2921">
        <v>37482</v>
      </c>
      <c r="C2921" t="s">
        <v>192</v>
      </c>
      <c r="D2921" t="s">
        <v>14</v>
      </c>
      <c r="E2921" t="s">
        <v>69</v>
      </c>
      <c r="F2921" t="s">
        <v>88</v>
      </c>
      <c r="G2921" t="s">
        <v>101</v>
      </c>
      <c r="H2921" t="s">
        <v>33</v>
      </c>
      <c r="I2921">
        <v>95</v>
      </c>
      <c r="J2921" t="s">
        <v>19</v>
      </c>
      <c r="K2921" t="s">
        <v>27</v>
      </c>
      <c r="L2921">
        <v>7.86</v>
      </c>
      <c r="M2921" s="6">
        <f>tblSales[[#This Row],[Quantity]]*tblSales[[#This Row],[Unit Price]]</f>
        <v>746.7</v>
      </c>
    </row>
    <row r="2922" spans="1:13" x14ac:dyDescent="0.25">
      <c r="A2922" s="2">
        <v>45572</v>
      </c>
      <c r="B2922">
        <v>37482</v>
      </c>
      <c r="C2922" t="s">
        <v>192</v>
      </c>
      <c r="D2922" t="s">
        <v>14</v>
      </c>
      <c r="E2922" t="s">
        <v>69</v>
      </c>
      <c r="F2922" t="s">
        <v>88</v>
      </c>
      <c r="G2922" t="s">
        <v>74</v>
      </c>
      <c r="H2922" t="s">
        <v>33</v>
      </c>
      <c r="I2922">
        <v>128</v>
      </c>
      <c r="J2922" t="s">
        <v>23</v>
      </c>
      <c r="K2922" t="s">
        <v>29</v>
      </c>
      <c r="L2922">
        <v>9.41</v>
      </c>
      <c r="M2922" s="6">
        <f>tblSales[[#This Row],[Quantity]]*tblSales[[#This Row],[Unit Price]]</f>
        <v>1204.48</v>
      </c>
    </row>
    <row r="2923" spans="1:13" x14ac:dyDescent="0.25">
      <c r="A2923" s="2">
        <v>45572</v>
      </c>
      <c r="B2923">
        <v>37482</v>
      </c>
      <c r="C2923" t="s">
        <v>192</v>
      </c>
      <c r="D2923" t="s">
        <v>14</v>
      </c>
      <c r="E2923" t="s">
        <v>69</v>
      </c>
      <c r="F2923" t="s">
        <v>88</v>
      </c>
      <c r="G2923" t="s">
        <v>132</v>
      </c>
      <c r="H2923" t="s">
        <v>18</v>
      </c>
      <c r="I2923">
        <v>126</v>
      </c>
      <c r="J2923" t="s">
        <v>19</v>
      </c>
      <c r="K2923" t="s">
        <v>27</v>
      </c>
      <c r="L2923">
        <v>8.73</v>
      </c>
      <c r="M2923" s="6">
        <f>tblSales[[#This Row],[Quantity]]*tblSales[[#This Row],[Unit Price]]</f>
        <v>1099.98</v>
      </c>
    </row>
    <row r="2924" spans="1:13" x14ac:dyDescent="0.25">
      <c r="A2924" s="2">
        <v>45572</v>
      </c>
      <c r="B2924">
        <v>37482</v>
      </c>
      <c r="C2924" t="s">
        <v>192</v>
      </c>
      <c r="D2924" t="s">
        <v>14</v>
      </c>
      <c r="E2924" t="s">
        <v>69</v>
      </c>
      <c r="F2924" t="s">
        <v>88</v>
      </c>
      <c r="G2924" t="s">
        <v>49</v>
      </c>
      <c r="H2924" t="s">
        <v>22</v>
      </c>
      <c r="I2924">
        <v>327</v>
      </c>
      <c r="J2924" t="s">
        <v>26</v>
      </c>
      <c r="K2924" t="s">
        <v>34</v>
      </c>
      <c r="L2924">
        <v>6.58</v>
      </c>
      <c r="M2924" s="6">
        <f>tblSales[[#This Row],[Quantity]]*tblSales[[#This Row],[Unit Price]]</f>
        <v>2151.66</v>
      </c>
    </row>
    <row r="2925" spans="1:13" x14ac:dyDescent="0.25">
      <c r="A2925" s="2">
        <v>45572</v>
      </c>
      <c r="B2925">
        <v>37482</v>
      </c>
      <c r="C2925" t="s">
        <v>192</v>
      </c>
      <c r="D2925" t="s">
        <v>14</v>
      </c>
      <c r="E2925" t="s">
        <v>69</v>
      </c>
      <c r="F2925" t="s">
        <v>88</v>
      </c>
      <c r="G2925" t="s">
        <v>132</v>
      </c>
      <c r="H2925" t="s">
        <v>18</v>
      </c>
      <c r="I2925">
        <v>280</v>
      </c>
      <c r="J2925" t="s">
        <v>19</v>
      </c>
      <c r="K2925" t="s">
        <v>27</v>
      </c>
      <c r="L2925">
        <v>8.73</v>
      </c>
      <c r="M2925" s="6">
        <f>tblSales[[#This Row],[Quantity]]*tblSales[[#This Row],[Unit Price]]</f>
        <v>2444.4</v>
      </c>
    </row>
    <row r="2926" spans="1:13" x14ac:dyDescent="0.25">
      <c r="A2926" s="2">
        <v>45572</v>
      </c>
      <c r="B2926">
        <v>37483</v>
      </c>
      <c r="C2926" t="s">
        <v>136</v>
      </c>
      <c r="D2926" t="s">
        <v>41</v>
      </c>
      <c r="E2926" t="s">
        <v>31</v>
      </c>
      <c r="F2926" t="s">
        <v>88</v>
      </c>
      <c r="G2926" t="s">
        <v>56</v>
      </c>
      <c r="H2926" t="s">
        <v>33</v>
      </c>
      <c r="I2926">
        <v>85</v>
      </c>
      <c r="J2926" t="s">
        <v>23</v>
      </c>
      <c r="K2926" t="s">
        <v>34</v>
      </c>
      <c r="L2926">
        <v>10.92</v>
      </c>
      <c r="M2926" s="6">
        <f>tblSales[[#This Row],[Quantity]]*tblSales[[#This Row],[Unit Price]]</f>
        <v>928.2</v>
      </c>
    </row>
    <row r="2927" spans="1:13" x14ac:dyDescent="0.25">
      <c r="A2927" s="2">
        <v>45572</v>
      </c>
      <c r="B2927">
        <v>37483</v>
      </c>
      <c r="C2927" t="s">
        <v>136</v>
      </c>
      <c r="D2927" t="s">
        <v>41</v>
      </c>
      <c r="E2927" t="s">
        <v>31</v>
      </c>
      <c r="F2927" t="s">
        <v>88</v>
      </c>
      <c r="G2927" t="s">
        <v>85</v>
      </c>
      <c r="H2927" t="s">
        <v>33</v>
      </c>
      <c r="I2927">
        <v>305</v>
      </c>
      <c r="J2927" t="s">
        <v>26</v>
      </c>
      <c r="K2927" t="s">
        <v>29</v>
      </c>
      <c r="L2927">
        <v>7.7</v>
      </c>
      <c r="M2927" s="6">
        <f>tblSales[[#This Row],[Quantity]]*tblSales[[#This Row],[Unit Price]]</f>
        <v>2348.5</v>
      </c>
    </row>
    <row r="2928" spans="1:13" x14ac:dyDescent="0.25">
      <c r="A2928" s="2">
        <v>45572</v>
      </c>
      <c r="B2928">
        <v>37483</v>
      </c>
      <c r="C2928" t="s">
        <v>136</v>
      </c>
      <c r="D2928" t="s">
        <v>41</v>
      </c>
      <c r="E2928" t="s">
        <v>31</v>
      </c>
      <c r="F2928" t="s">
        <v>88</v>
      </c>
      <c r="G2928" t="s">
        <v>71</v>
      </c>
      <c r="H2928" t="s">
        <v>22</v>
      </c>
      <c r="I2928">
        <v>394</v>
      </c>
      <c r="J2928" t="s">
        <v>19</v>
      </c>
      <c r="K2928" t="s">
        <v>20</v>
      </c>
      <c r="L2928">
        <v>8.68</v>
      </c>
      <c r="M2928" s="6">
        <f>tblSales[[#This Row],[Quantity]]*tblSales[[#This Row],[Unit Price]]</f>
        <v>3419.92</v>
      </c>
    </row>
    <row r="2929" spans="1:13" x14ac:dyDescent="0.25">
      <c r="A2929" s="2">
        <v>45572</v>
      </c>
      <c r="B2929">
        <v>37483</v>
      </c>
      <c r="C2929" t="s">
        <v>136</v>
      </c>
      <c r="D2929" t="s">
        <v>41</v>
      </c>
      <c r="E2929" t="s">
        <v>31</v>
      </c>
      <c r="F2929" t="s">
        <v>88</v>
      </c>
      <c r="G2929" t="s">
        <v>57</v>
      </c>
      <c r="H2929" t="s">
        <v>18</v>
      </c>
      <c r="I2929">
        <v>101</v>
      </c>
      <c r="J2929" t="s">
        <v>36</v>
      </c>
      <c r="K2929" t="s">
        <v>34</v>
      </c>
      <c r="L2929">
        <v>9.3699999999999992</v>
      </c>
      <c r="M2929" s="6">
        <f>tblSales[[#This Row],[Quantity]]*tblSales[[#This Row],[Unit Price]]</f>
        <v>946.36999999999989</v>
      </c>
    </row>
    <row r="2930" spans="1:13" x14ac:dyDescent="0.25">
      <c r="A2930" s="2">
        <v>45572</v>
      </c>
      <c r="B2930">
        <v>37483</v>
      </c>
      <c r="C2930" t="s">
        <v>136</v>
      </c>
      <c r="D2930" t="s">
        <v>41</v>
      </c>
      <c r="E2930" t="s">
        <v>31</v>
      </c>
      <c r="F2930" t="s">
        <v>88</v>
      </c>
      <c r="G2930" t="s">
        <v>21</v>
      </c>
      <c r="H2930" t="s">
        <v>22</v>
      </c>
      <c r="I2930">
        <v>27</v>
      </c>
      <c r="J2930" t="s">
        <v>23</v>
      </c>
      <c r="K2930" t="s">
        <v>24</v>
      </c>
      <c r="L2930">
        <v>10.92</v>
      </c>
      <c r="M2930" s="6">
        <f>tblSales[[#This Row],[Quantity]]*tblSales[[#This Row],[Unit Price]]</f>
        <v>294.83999999999997</v>
      </c>
    </row>
    <row r="2931" spans="1:13" x14ac:dyDescent="0.25">
      <c r="A2931" s="2">
        <v>45572</v>
      </c>
      <c r="B2931">
        <v>37484</v>
      </c>
      <c r="C2931" t="s">
        <v>145</v>
      </c>
      <c r="D2931" t="s">
        <v>14</v>
      </c>
      <c r="E2931" t="s">
        <v>53</v>
      </c>
      <c r="F2931" t="s">
        <v>88</v>
      </c>
      <c r="G2931" t="s">
        <v>50</v>
      </c>
      <c r="H2931" t="s">
        <v>18</v>
      </c>
      <c r="I2931">
        <v>135</v>
      </c>
      <c r="J2931" t="s">
        <v>26</v>
      </c>
      <c r="K2931" t="s">
        <v>20</v>
      </c>
      <c r="L2931">
        <v>8.16</v>
      </c>
      <c r="M2931" s="6">
        <f>tblSales[[#This Row],[Quantity]]*tblSales[[#This Row],[Unit Price]]</f>
        <v>1101.5999999999999</v>
      </c>
    </row>
    <row r="2932" spans="1:13" x14ac:dyDescent="0.25">
      <c r="A2932" s="2">
        <v>45572</v>
      </c>
      <c r="B2932">
        <v>37484</v>
      </c>
      <c r="C2932" t="s">
        <v>145</v>
      </c>
      <c r="D2932" t="s">
        <v>14</v>
      </c>
      <c r="E2932" t="s">
        <v>53</v>
      </c>
      <c r="F2932" t="s">
        <v>88</v>
      </c>
      <c r="G2932" t="s">
        <v>75</v>
      </c>
      <c r="H2932" t="s">
        <v>18</v>
      </c>
      <c r="I2932">
        <v>362</v>
      </c>
      <c r="J2932" t="s">
        <v>26</v>
      </c>
      <c r="K2932" t="s">
        <v>24</v>
      </c>
      <c r="L2932">
        <v>8.4</v>
      </c>
      <c r="M2932" s="6">
        <f>tblSales[[#This Row],[Quantity]]*tblSales[[#This Row],[Unit Price]]</f>
        <v>3040.8</v>
      </c>
    </row>
    <row r="2933" spans="1:13" x14ac:dyDescent="0.25">
      <c r="A2933" s="2">
        <v>45572</v>
      </c>
      <c r="B2933">
        <v>37484</v>
      </c>
      <c r="C2933" t="s">
        <v>145</v>
      </c>
      <c r="D2933" t="s">
        <v>14</v>
      </c>
      <c r="E2933" t="s">
        <v>53</v>
      </c>
      <c r="F2933" t="s">
        <v>88</v>
      </c>
      <c r="G2933" t="s">
        <v>98</v>
      </c>
      <c r="H2933" t="s">
        <v>18</v>
      </c>
      <c r="I2933">
        <v>312</v>
      </c>
      <c r="J2933" t="s">
        <v>36</v>
      </c>
      <c r="K2933" t="s">
        <v>29</v>
      </c>
      <c r="L2933">
        <v>8.07</v>
      </c>
      <c r="M2933" s="6">
        <f>tblSales[[#This Row],[Quantity]]*tblSales[[#This Row],[Unit Price]]</f>
        <v>2517.84</v>
      </c>
    </row>
    <row r="2934" spans="1:13" x14ac:dyDescent="0.25">
      <c r="A2934" s="2">
        <v>45572</v>
      </c>
      <c r="B2934">
        <v>37484</v>
      </c>
      <c r="C2934" t="s">
        <v>145</v>
      </c>
      <c r="D2934" t="s">
        <v>14</v>
      </c>
      <c r="E2934" t="s">
        <v>53</v>
      </c>
      <c r="F2934" t="s">
        <v>88</v>
      </c>
      <c r="G2934" t="s">
        <v>107</v>
      </c>
      <c r="H2934" t="s">
        <v>22</v>
      </c>
      <c r="I2934">
        <v>59</v>
      </c>
      <c r="J2934" t="s">
        <v>36</v>
      </c>
      <c r="K2934" t="s">
        <v>20</v>
      </c>
      <c r="L2934">
        <v>7.28</v>
      </c>
      <c r="M2934" s="6">
        <f>tblSales[[#This Row],[Quantity]]*tblSales[[#This Row],[Unit Price]]</f>
        <v>429.52000000000004</v>
      </c>
    </row>
    <row r="2935" spans="1:13" x14ac:dyDescent="0.25">
      <c r="A2935" s="2">
        <v>45572</v>
      </c>
      <c r="B2935">
        <v>37484</v>
      </c>
      <c r="C2935" t="s">
        <v>145</v>
      </c>
      <c r="D2935" t="s">
        <v>14</v>
      </c>
      <c r="E2935" t="s">
        <v>53</v>
      </c>
      <c r="F2935" t="s">
        <v>88</v>
      </c>
      <c r="G2935" t="s">
        <v>54</v>
      </c>
      <c r="H2935" t="s">
        <v>33</v>
      </c>
      <c r="I2935">
        <v>273</v>
      </c>
      <c r="J2935" t="s">
        <v>36</v>
      </c>
      <c r="K2935" t="s">
        <v>34</v>
      </c>
      <c r="L2935">
        <v>7.5</v>
      </c>
      <c r="M2935" s="6">
        <f>tblSales[[#This Row],[Quantity]]*tblSales[[#This Row],[Unit Price]]</f>
        <v>2047.5</v>
      </c>
    </row>
    <row r="2936" spans="1:13" x14ac:dyDescent="0.25">
      <c r="A2936" s="2">
        <v>45572</v>
      </c>
      <c r="B2936">
        <v>37485</v>
      </c>
      <c r="C2936" t="s">
        <v>170</v>
      </c>
      <c r="D2936" t="s">
        <v>14</v>
      </c>
      <c r="E2936" t="s">
        <v>79</v>
      </c>
      <c r="F2936" t="s">
        <v>88</v>
      </c>
      <c r="G2936" t="s">
        <v>90</v>
      </c>
      <c r="H2936" t="s">
        <v>33</v>
      </c>
      <c r="I2936">
        <v>364</v>
      </c>
      <c r="J2936" t="s">
        <v>36</v>
      </c>
      <c r="K2936" t="s">
        <v>24</v>
      </c>
      <c r="L2936">
        <v>8.0299999999999994</v>
      </c>
      <c r="M2936" s="6">
        <f>tblSales[[#This Row],[Quantity]]*tblSales[[#This Row],[Unit Price]]</f>
        <v>2922.9199999999996</v>
      </c>
    </row>
    <row r="2937" spans="1:13" x14ac:dyDescent="0.25">
      <c r="A2937" s="2">
        <v>45572</v>
      </c>
      <c r="B2937">
        <v>37485</v>
      </c>
      <c r="C2937" t="s">
        <v>170</v>
      </c>
      <c r="D2937" t="s">
        <v>14</v>
      </c>
      <c r="E2937" t="s">
        <v>79</v>
      </c>
      <c r="F2937" t="s">
        <v>88</v>
      </c>
      <c r="G2937" t="s">
        <v>92</v>
      </c>
      <c r="H2937" t="s">
        <v>22</v>
      </c>
      <c r="I2937">
        <v>332</v>
      </c>
      <c r="J2937" t="s">
        <v>26</v>
      </c>
      <c r="K2937" t="s">
        <v>29</v>
      </c>
      <c r="L2937">
        <v>6.38</v>
      </c>
      <c r="M2937" s="6">
        <f>tblSales[[#This Row],[Quantity]]*tblSales[[#This Row],[Unit Price]]</f>
        <v>2118.16</v>
      </c>
    </row>
    <row r="2938" spans="1:13" x14ac:dyDescent="0.25">
      <c r="A2938" s="2">
        <v>45572</v>
      </c>
      <c r="B2938">
        <v>37485</v>
      </c>
      <c r="C2938" t="s">
        <v>170</v>
      </c>
      <c r="D2938" t="s">
        <v>14</v>
      </c>
      <c r="E2938" t="s">
        <v>79</v>
      </c>
      <c r="F2938" t="s">
        <v>88</v>
      </c>
      <c r="G2938" t="s">
        <v>76</v>
      </c>
      <c r="H2938" t="s">
        <v>18</v>
      </c>
      <c r="I2938">
        <v>181</v>
      </c>
      <c r="J2938" t="s">
        <v>19</v>
      </c>
      <c r="K2938" t="s">
        <v>29</v>
      </c>
      <c r="L2938">
        <v>8.5500000000000007</v>
      </c>
      <c r="M2938" s="6">
        <f>tblSales[[#This Row],[Quantity]]*tblSales[[#This Row],[Unit Price]]</f>
        <v>1547.5500000000002</v>
      </c>
    </row>
    <row r="2939" spans="1:13" x14ac:dyDescent="0.25">
      <c r="A2939" s="2">
        <v>45572</v>
      </c>
      <c r="B2939">
        <v>37485</v>
      </c>
      <c r="C2939" t="s">
        <v>170</v>
      </c>
      <c r="D2939" t="s">
        <v>14</v>
      </c>
      <c r="E2939" t="s">
        <v>79</v>
      </c>
      <c r="F2939" t="s">
        <v>88</v>
      </c>
      <c r="G2939" t="s">
        <v>17</v>
      </c>
      <c r="H2939" t="s">
        <v>18</v>
      </c>
      <c r="I2939">
        <v>113</v>
      </c>
      <c r="J2939" t="s">
        <v>19</v>
      </c>
      <c r="K2939" t="s">
        <v>20</v>
      </c>
      <c r="L2939">
        <v>9.18</v>
      </c>
      <c r="M2939" s="6">
        <f>tblSales[[#This Row],[Quantity]]*tblSales[[#This Row],[Unit Price]]</f>
        <v>1037.3399999999999</v>
      </c>
    </row>
    <row r="2940" spans="1:13" x14ac:dyDescent="0.25">
      <c r="A2940" s="2">
        <v>45572</v>
      </c>
      <c r="B2940">
        <v>37485</v>
      </c>
      <c r="C2940" t="s">
        <v>170</v>
      </c>
      <c r="D2940" t="s">
        <v>14</v>
      </c>
      <c r="E2940" t="s">
        <v>79</v>
      </c>
      <c r="F2940" t="s">
        <v>88</v>
      </c>
      <c r="G2940" t="s">
        <v>25</v>
      </c>
      <c r="H2940" t="s">
        <v>22</v>
      </c>
      <c r="I2940">
        <v>343</v>
      </c>
      <c r="J2940" t="s">
        <v>26</v>
      </c>
      <c r="K2940" t="s">
        <v>27</v>
      </c>
      <c r="L2940">
        <v>6.52</v>
      </c>
      <c r="M2940" s="6">
        <f>tblSales[[#This Row],[Quantity]]*tblSales[[#This Row],[Unit Price]]</f>
        <v>2236.3599999999997</v>
      </c>
    </row>
    <row r="2941" spans="1:13" x14ac:dyDescent="0.25">
      <c r="A2941" s="2">
        <v>45573</v>
      </c>
      <c r="B2941">
        <v>37486</v>
      </c>
      <c r="C2941" t="s">
        <v>183</v>
      </c>
      <c r="D2941" t="s">
        <v>52</v>
      </c>
      <c r="E2941" t="s">
        <v>53</v>
      </c>
      <c r="F2941" t="s">
        <v>64</v>
      </c>
      <c r="G2941" t="s">
        <v>39</v>
      </c>
      <c r="H2941" t="s">
        <v>18</v>
      </c>
      <c r="I2941">
        <v>3460</v>
      </c>
      <c r="J2941" t="s">
        <v>26</v>
      </c>
      <c r="K2941" t="s">
        <v>27</v>
      </c>
      <c r="L2941">
        <v>8.25</v>
      </c>
      <c r="M2941" s="6">
        <f>tblSales[[#This Row],[Quantity]]*tblSales[[#This Row],[Unit Price]]</f>
        <v>28545</v>
      </c>
    </row>
    <row r="2942" spans="1:13" x14ac:dyDescent="0.25">
      <c r="A2942" s="2">
        <v>45573</v>
      </c>
      <c r="B2942">
        <v>37486</v>
      </c>
      <c r="C2942" t="s">
        <v>183</v>
      </c>
      <c r="D2942" t="s">
        <v>52</v>
      </c>
      <c r="E2942" t="s">
        <v>53</v>
      </c>
      <c r="F2942" t="s">
        <v>64</v>
      </c>
      <c r="G2942" t="s">
        <v>95</v>
      </c>
      <c r="H2942" t="s">
        <v>18</v>
      </c>
      <c r="I2942">
        <v>4250</v>
      </c>
      <c r="J2942" t="s">
        <v>36</v>
      </c>
      <c r="K2942" t="s">
        <v>27</v>
      </c>
      <c r="L2942">
        <v>8.76</v>
      </c>
      <c r="M2942" s="6">
        <f>tblSales[[#This Row],[Quantity]]*tblSales[[#This Row],[Unit Price]]</f>
        <v>37230</v>
      </c>
    </row>
    <row r="2943" spans="1:13" x14ac:dyDescent="0.25">
      <c r="A2943" s="2">
        <v>45573</v>
      </c>
      <c r="B2943">
        <v>37486</v>
      </c>
      <c r="C2943" t="s">
        <v>183</v>
      </c>
      <c r="D2943" t="s">
        <v>52</v>
      </c>
      <c r="E2943" t="s">
        <v>53</v>
      </c>
      <c r="F2943" t="s">
        <v>64</v>
      </c>
      <c r="G2943" t="s">
        <v>49</v>
      </c>
      <c r="H2943" t="s">
        <v>22</v>
      </c>
      <c r="I2943">
        <v>5010</v>
      </c>
      <c r="J2943" t="s">
        <v>26</v>
      </c>
      <c r="K2943" t="s">
        <v>34</v>
      </c>
      <c r="L2943">
        <v>7</v>
      </c>
      <c r="M2943" s="6">
        <f>tblSales[[#This Row],[Quantity]]*tblSales[[#This Row],[Unit Price]]</f>
        <v>35070</v>
      </c>
    </row>
    <row r="2944" spans="1:13" x14ac:dyDescent="0.25">
      <c r="A2944" s="2">
        <v>45573</v>
      </c>
      <c r="B2944">
        <v>37486</v>
      </c>
      <c r="C2944" t="s">
        <v>183</v>
      </c>
      <c r="D2944" t="s">
        <v>52</v>
      </c>
      <c r="E2944" t="s">
        <v>53</v>
      </c>
      <c r="F2944" t="s">
        <v>64</v>
      </c>
      <c r="G2944" t="s">
        <v>47</v>
      </c>
      <c r="H2944" t="s">
        <v>22</v>
      </c>
      <c r="I2944">
        <v>3550</v>
      </c>
      <c r="J2944" t="s">
        <v>26</v>
      </c>
      <c r="K2944" t="s">
        <v>20</v>
      </c>
      <c r="L2944">
        <v>7.28</v>
      </c>
      <c r="M2944" s="6">
        <f>tblSales[[#This Row],[Quantity]]*tblSales[[#This Row],[Unit Price]]</f>
        <v>25844</v>
      </c>
    </row>
    <row r="2945" spans="1:13" x14ac:dyDescent="0.25">
      <c r="A2945" s="2">
        <v>45573</v>
      </c>
      <c r="B2945">
        <v>37486</v>
      </c>
      <c r="C2945" t="s">
        <v>183</v>
      </c>
      <c r="D2945" t="s">
        <v>52</v>
      </c>
      <c r="E2945" t="s">
        <v>53</v>
      </c>
      <c r="F2945" t="s">
        <v>64</v>
      </c>
      <c r="G2945" t="s">
        <v>117</v>
      </c>
      <c r="H2945" t="s">
        <v>18</v>
      </c>
      <c r="I2945">
        <v>3570</v>
      </c>
      <c r="J2945" t="s">
        <v>26</v>
      </c>
      <c r="K2945" t="s">
        <v>34</v>
      </c>
      <c r="L2945">
        <v>8.33</v>
      </c>
      <c r="M2945" s="6">
        <f>tblSales[[#This Row],[Quantity]]*tblSales[[#This Row],[Unit Price]]</f>
        <v>29738.1</v>
      </c>
    </row>
    <row r="2946" spans="1:13" x14ac:dyDescent="0.25">
      <c r="A2946" s="2">
        <v>45573</v>
      </c>
      <c r="B2946">
        <v>37487</v>
      </c>
      <c r="C2946" t="s">
        <v>68</v>
      </c>
      <c r="D2946" t="s">
        <v>14</v>
      </c>
      <c r="E2946" t="s">
        <v>69</v>
      </c>
      <c r="F2946" t="s">
        <v>64</v>
      </c>
      <c r="G2946" t="s">
        <v>47</v>
      </c>
      <c r="H2946" t="s">
        <v>22</v>
      </c>
      <c r="I2946">
        <v>273</v>
      </c>
      <c r="J2946" t="s">
        <v>26</v>
      </c>
      <c r="K2946" t="s">
        <v>20</v>
      </c>
      <c r="L2946">
        <v>6.86</v>
      </c>
      <c r="M2946" s="6">
        <f>tblSales[[#This Row],[Quantity]]*tblSales[[#This Row],[Unit Price]]</f>
        <v>1872.7800000000002</v>
      </c>
    </row>
    <row r="2947" spans="1:13" x14ac:dyDescent="0.25">
      <c r="A2947" s="2">
        <v>45573</v>
      </c>
      <c r="B2947">
        <v>37487</v>
      </c>
      <c r="C2947" t="s">
        <v>68</v>
      </c>
      <c r="D2947" t="s">
        <v>14</v>
      </c>
      <c r="E2947" t="s">
        <v>69</v>
      </c>
      <c r="F2947" t="s">
        <v>64</v>
      </c>
      <c r="G2947" t="s">
        <v>35</v>
      </c>
      <c r="H2947" t="s">
        <v>22</v>
      </c>
      <c r="I2947">
        <v>230</v>
      </c>
      <c r="J2947" t="s">
        <v>36</v>
      </c>
      <c r="K2947" t="s">
        <v>34</v>
      </c>
      <c r="L2947">
        <v>7</v>
      </c>
      <c r="M2947" s="6">
        <f>tblSales[[#This Row],[Quantity]]*tblSales[[#This Row],[Unit Price]]</f>
        <v>1610</v>
      </c>
    </row>
    <row r="2948" spans="1:13" x14ac:dyDescent="0.25">
      <c r="A2948" s="2">
        <v>45573</v>
      </c>
      <c r="B2948">
        <v>37487</v>
      </c>
      <c r="C2948" t="s">
        <v>68</v>
      </c>
      <c r="D2948" t="s">
        <v>14</v>
      </c>
      <c r="E2948" t="s">
        <v>69</v>
      </c>
      <c r="F2948" t="s">
        <v>64</v>
      </c>
      <c r="G2948" t="s">
        <v>38</v>
      </c>
      <c r="H2948" t="s">
        <v>33</v>
      </c>
      <c r="I2948">
        <v>334</v>
      </c>
      <c r="J2948" t="s">
        <v>23</v>
      </c>
      <c r="K2948" t="s">
        <v>27</v>
      </c>
      <c r="L2948">
        <v>9.6</v>
      </c>
      <c r="M2948" s="6">
        <f>tblSales[[#This Row],[Quantity]]*tblSales[[#This Row],[Unit Price]]</f>
        <v>3206.4</v>
      </c>
    </row>
    <row r="2949" spans="1:13" x14ac:dyDescent="0.25">
      <c r="A2949" s="2">
        <v>45573</v>
      </c>
      <c r="B2949">
        <v>37487</v>
      </c>
      <c r="C2949" t="s">
        <v>68</v>
      </c>
      <c r="D2949" t="s">
        <v>14</v>
      </c>
      <c r="E2949" t="s">
        <v>69</v>
      </c>
      <c r="F2949" t="s">
        <v>64</v>
      </c>
      <c r="G2949" t="s">
        <v>119</v>
      </c>
      <c r="H2949" t="s">
        <v>33</v>
      </c>
      <c r="I2949">
        <v>282</v>
      </c>
      <c r="J2949" t="s">
        <v>36</v>
      </c>
      <c r="K2949" t="s">
        <v>29</v>
      </c>
      <c r="L2949">
        <v>7.26</v>
      </c>
      <c r="M2949" s="6">
        <f>tblSales[[#This Row],[Quantity]]*tblSales[[#This Row],[Unit Price]]</f>
        <v>2047.32</v>
      </c>
    </row>
    <row r="2950" spans="1:13" x14ac:dyDescent="0.25">
      <c r="A2950" s="2">
        <v>45573</v>
      </c>
      <c r="B2950">
        <v>37487</v>
      </c>
      <c r="C2950" t="s">
        <v>68</v>
      </c>
      <c r="D2950" t="s">
        <v>14</v>
      </c>
      <c r="E2950" t="s">
        <v>69</v>
      </c>
      <c r="F2950" t="s">
        <v>64</v>
      </c>
      <c r="G2950" t="s">
        <v>99</v>
      </c>
      <c r="H2950" t="s">
        <v>22</v>
      </c>
      <c r="I2950">
        <v>336</v>
      </c>
      <c r="J2950" t="s">
        <v>19</v>
      </c>
      <c r="K2950" t="s">
        <v>24</v>
      </c>
      <c r="L2950">
        <v>7.94</v>
      </c>
      <c r="M2950" s="6">
        <f>tblSales[[#This Row],[Quantity]]*tblSales[[#This Row],[Unit Price]]</f>
        <v>2667.84</v>
      </c>
    </row>
    <row r="2951" spans="1:13" x14ac:dyDescent="0.25">
      <c r="A2951" s="2">
        <v>45573</v>
      </c>
      <c r="B2951">
        <v>37488</v>
      </c>
      <c r="C2951" t="s">
        <v>97</v>
      </c>
      <c r="D2951" t="s">
        <v>14</v>
      </c>
      <c r="E2951" t="s">
        <v>15</v>
      </c>
      <c r="F2951" t="s">
        <v>64</v>
      </c>
      <c r="G2951" t="s">
        <v>111</v>
      </c>
      <c r="H2951" t="s">
        <v>22</v>
      </c>
      <c r="I2951">
        <v>378</v>
      </c>
      <c r="J2951" t="s">
        <v>23</v>
      </c>
      <c r="K2951" t="s">
        <v>20</v>
      </c>
      <c r="L2951">
        <v>9.42</v>
      </c>
      <c r="M2951" s="6">
        <f>tblSales[[#This Row],[Quantity]]*tblSales[[#This Row],[Unit Price]]</f>
        <v>3560.7599999999998</v>
      </c>
    </row>
    <row r="2952" spans="1:13" x14ac:dyDescent="0.25">
      <c r="A2952" s="2">
        <v>45573</v>
      </c>
      <c r="B2952">
        <v>37488</v>
      </c>
      <c r="C2952" t="s">
        <v>97</v>
      </c>
      <c r="D2952" t="s">
        <v>14</v>
      </c>
      <c r="E2952" t="s">
        <v>15</v>
      </c>
      <c r="F2952" t="s">
        <v>64</v>
      </c>
      <c r="G2952" t="s">
        <v>61</v>
      </c>
      <c r="H2952" t="s">
        <v>22</v>
      </c>
      <c r="I2952">
        <v>288</v>
      </c>
      <c r="J2952" t="s">
        <v>26</v>
      </c>
      <c r="K2952" t="s">
        <v>24</v>
      </c>
      <c r="L2952">
        <v>7.06</v>
      </c>
      <c r="M2952" s="6">
        <f>tblSales[[#This Row],[Quantity]]*tblSales[[#This Row],[Unit Price]]</f>
        <v>2033.28</v>
      </c>
    </row>
    <row r="2953" spans="1:13" x14ac:dyDescent="0.25">
      <c r="A2953" s="2">
        <v>45573</v>
      </c>
      <c r="B2953">
        <v>37488</v>
      </c>
      <c r="C2953" t="s">
        <v>97</v>
      </c>
      <c r="D2953" t="s">
        <v>14</v>
      </c>
      <c r="E2953" t="s">
        <v>15</v>
      </c>
      <c r="F2953" t="s">
        <v>64</v>
      </c>
      <c r="G2953" t="s">
        <v>54</v>
      </c>
      <c r="H2953" t="s">
        <v>33</v>
      </c>
      <c r="I2953">
        <v>277</v>
      </c>
      <c r="J2953" t="s">
        <v>36</v>
      </c>
      <c r="K2953" t="s">
        <v>34</v>
      </c>
      <c r="L2953">
        <v>7.5</v>
      </c>
      <c r="M2953" s="6">
        <f>tblSales[[#This Row],[Quantity]]*tblSales[[#This Row],[Unit Price]]</f>
        <v>2077.5</v>
      </c>
    </row>
    <row r="2954" spans="1:13" x14ac:dyDescent="0.25">
      <c r="A2954" s="2">
        <v>45573</v>
      </c>
      <c r="B2954">
        <v>37488</v>
      </c>
      <c r="C2954" t="s">
        <v>97</v>
      </c>
      <c r="D2954" t="s">
        <v>14</v>
      </c>
      <c r="E2954" t="s">
        <v>15</v>
      </c>
      <c r="F2954" t="s">
        <v>64</v>
      </c>
      <c r="G2954" t="s">
        <v>60</v>
      </c>
      <c r="H2954" t="s">
        <v>22</v>
      </c>
      <c r="I2954">
        <v>228</v>
      </c>
      <c r="J2954" t="s">
        <v>19</v>
      </c>
      <c r="K2954" t="s">
        <v>27</v>
      </c>
      <c r="L2954">
        <v>7.34</v>
      </c>
      <c r="M2954" s="6">
        <f>tblSales[[#This Row],[Quantity]]*tblSales[[#This Row],[Unit Price]]</f>
        <v>1673.52</v>
      </c>
    </row>
    <row r="2955" spans="1:13" x14ac:dyDescent="0.25">
      <c r="A2955" s="2">
        <v>45573</v>
      </c>
      <c r="B2955">
        <v>37488</v>
      </c>
      <c r="C2955" t="s">
        <v>97</v>
      </c>
      <c r="D2955" t="s">
        <v>14</v>
      </c>
      <c r="E2955" t="s">
        <v>15</v>
      </c>
      <c r="F2955" t="s">
        <v>64</v>
      </c>
      <c r="G2955" t="s">
        <v>75</v>
      </c>
      <c r="H2955" t="s">
        <v>18</v>
      </c>
      <c r="I2955">
        <v>172</v>
      </c>
      <c r="J2955" t="s">
        <v>26</v>
      </c>
      <c r="K2955" t="s">
        <v>24</v>
      </c>
      <c r="L2955">
        <v>8.4</v>
      </c>
      <c r="M2955" s="6">
        <f>tblSales[[#This Row],[Quantity]]*tblSales[[#This Row],[Unit Price]]</f>
        <v>1444.8</v>
      </c>
    </row>
    <row r="2956" spans="1:13" x14ac:dyDescent="0.25">
      <c r="A2956" s="2">
        <v>45573</v>
      </c>
      <c r="B2956">
        <v>37489</v>
      </c>
      <c r="C2956" t="s">
        <v>198</v>
      </c>
      <c r="D2956" t="s">
        <v>52</v>
      </c>
      <c r="E2956" t="s">
        <v>83</v>
      </c>
      <c r="F2956" t="s">
        <v>64</v>
      </c>
      <c r="G2956" t="s">
        <v>43</v>
      </c>
      <c r="H2956" t="s">
        <v>33</v>
      </c>
      <c r="I2956">
        <v>321</v>
      </c>
      <c r="J2956" t="s">
        <v>36</v>
      </c>
      <c r="K2956" t="s">
        <v>27</v>
      </c>
      <c r="L2956">
        <v>7.89</v>
      </c>
      <c r="M2956" s="6">
        <f>tblSales[[#This Row],[Quantity]]*tblSales[[#This Row],[Unit Price]]</f>
        <v>2532.69</v>
      </c>
    </row>
    <row r="2957" spans="1:13" x14ac:dyDescent="0.25">
      <c r="A2957" s="2">
        <v>45573</v>
      </c>
      <c r="B2957">
        <v>37489</v>
      </c>
      <c r="C2957" t="s">
        <v>198</v>
      </c>
      <c r="D2957" t="s">
        <v>52</v>
      </c>
      <c r="E2957" t="s">
        <v>83</v>
      </c>
      <c r="F2957" t="s">
        <v>64</v>
      </c>
      <c r="G2957" t="s">
        <v>99</v>
      </c>
      <c r="H2957" t="s">
        <v>22</v>
      </c>
      <c r="I2957">
        <v>360</v>
      </c>
      <c r="J2957" t="s">
        <v>19</v>
      </c>
      <c r="K2957" t="s">
        <v>24</v>
      </c>
      <c r="L2957">
        <v>8.43</v>
      </c>
      <c r="M2957" s="6">
        <f>tblSales[[#This Row],[Quantity]]*tblSales[[#This Row],[Unit Price]]</f>
        <v>3034.7999999999997</v>
      </c>
    </row>
    <row r="2958" spans="1:13" x14ac:dyDescent="0.25">
      <c r="A2958" s="2">
        <v>45573</v>
      </c>
      <c r="B2958">
        <v>37489</v>
      </c>
      <c r="C2958" t="s">
        <v>198</v>
      </c>
      <c r="D2958" t="s">
        <v>52</v>
      </c>
      <c r="E2958" t="s">
        <v>83</v>
      </c>
      <c r="F2958" t="s">
        <v>64</v>
      </c>
      <c r="G2958" t="s">
        <v>132</v>
      </c>
      <c r="H2958" t="s">
        <v>18</v>
      </c>
      <c r="I2958">
        <v>353</v>
      </c>
      <c r="J2958" t="s">
        <v>19</v>
      </c>
      <c r="K2958" t="s">
        <v>27</v>
      </c>
      <c r="L2958">
        <v>9.27</v>
      </c>
      <c r="M2958" s="6">
        <f>tblSales[[#This Row],[Quantity]]*tblSales[[#This Row],[Unit Price]]</f>
        <v>3272.31</v>
      </c>
    </row>
    <row r="2959" spans="1:13" x14ac:dyDescent="0.25">
      <c r="A2959" s="2">
        <v>45573</v>
      </c>
      <c r="B2959">
        <v>37489</v>
      </c>
      <c r="C2959" t="s">
        <v>198</v>
      </c>
      <c r="D2959" t="s">
        <v>52</v>
      </c>
      <c r="E2959" t="s">
        <v>83</v>
      </c>
      <c r="F2959" t="s">
        <v>64</v>
      </c>
      <c r="G2959" t="s">
        <v>44</v>
      </c>
      <c r="H2959" t="s">
        <v>33</v>
      </c>
      <c r="I2959">
        <v>311</v>
      </c>
      <c r="J2959" t="s">
        <v>26</v>
      </c>
      <c r="K2959" t="s">
        <v>20</v>
      </c>
      <c r="L2959">
        <v>7.8</v>
      </c>
      <c r="M2959" s="6">
        <f>tblSales[[#This Row],[Quantity]]*tblSales[[#This Row],[Unit Price]]</f>
        <v>2425.7999999999997</v>
      </c>
    </row>
    <row r="2960" spans="1:13" x14ac:dyDescent="0.25">
      <c r="A2960" s="2">
        <v>45573</v>
      </c>
      <c r="B2960">
        <v>37489</v>
      </c>
      <c r="C2960" t="s">
        <v>198</v>
      </c>
      <c r="D2960" t="s">
        <v>52</v>
      </c>
      <c r="E2960" t="s">
        <v>83</v>
      </c>
      <c r="F2960" t="s">
        <v>64</v>
      </c>
      <c r="G2960" t="s">
        <v>21</v>
      </c>
      <c r="H2960" t="s">
        <v>22</v>
      </c>
      <c r="I2960">
        <v>126</v>
      </c>
      <c r="J2960" t="s">
        <v>23</v>
      </c>
      <c r="K2960" t="s">
        <v>24</v>
      </c>
      <c r="L2960">
        <v>10.31</v>
      </c>
      <c r="M2960" s="6">
        <f>tblSales[[#This Row],[Quantity]]*tblSales[[#This Row],[Unit Price]]</f>
        <v>1299.0600000000002</v>
      </c>
    </row>
    <row r="2961" spans="1:13" x14ac:dyDescent="0.25">
      <c r="A2961" s="2">
        <v>45573</v>
      </c>
      <c r="B2961">
        <v>37490</v>
      </c>
      <c r="C2961" t="s">
        <v>120</v>
      </c>
      <c r="D2961" t="s">
        <v>52</v>
      </c>
      <c r="E2961" t="s">
        <v>69</v>
      </c>
      <c r="F2961" t="s">
        <v>64</v>
      </c>
      <c r="G2961" t="s">
        <v>110</v>
      </c>
      <c r="H2961" t="s">
        <v>33</v>
      </c>
      <c r="I2961">
        <v>3476</v>
      </c>
      <c r="J2961" t="s">
        <v>19</v>
      </c>
      <c r="K2961" t="s">
        <v>29</v>
      </c>
      <c r="L2961">
        <v>8.18</v>
      </c>
      <c r="M2961" s="6">
        <f>tblSales[[#This Row],[Quantity]]*tblSales[[#This Row],[Unit Price]]</f>
        <v>28433.68</v>
      </c>
    </row>
    <row r="2962" spans="1:13" x14ac:dyDescent="0.25">
      <c r="A2962" s="2">
        <v>45573</v>
      </c>
      <c r="B2962">
        <v>37490</v>
      </c>
      <c r="C2962" t="s">
        <v>120</v>
      </c>
      <c r="D2962" t="s">
        <v>52</v>
      </c>
      <c r="E2962" t="s">
        <v>69</v>
      </c>
      <c r="F2962" t="s">
        <v>64</v>
      </c>
      <c r="G2962" t="s">
        <v>56</v>
      </c>
      <c r="H2962" t="s">
        <v>33</v>
      </c>
      <c r="I2962">
        <v>2398</v>
      </c>
      <c r="J2962" t="s">
        <v>23</v>
      </c>
      <c r="K2962" t="s">
        <v>34</v>
      </c>
      <c r="L2962">
        <v>10.31</v>
      </c>
      <c r="M2962" s="6">
        <f>tblSales[[#This Row],[Quantity]]*tblSales[[#This Row],[Unit Price]]</f>
        <v>24723.38</v>
      </c>
    </row>
    <row r="2963" spans="1:13" x14ac:dyDescent="0.25">
      <c r="A2963" s="2">
        <v>45573</v>
      </c>
      <c r="B2963">
        <v>37490</v>
      </c>
      <c r="C2963" t="s">
        <v>120</v>
      </c>
      <c r="D2963" t="s">
        <v>52</v>
      </c>
      <c r="E2963" t="s">
        <v>69</v>
      </c>
      <c r="F2963" t="s">
        <v>64</v>
      </c>
      <c r="G2963" t="s">
        <v>54</v>
      </c>
      <c r="H2963" t="s">
        <v>33</v>
      </c>
      <c r="I2963">
        <v>2079</v>
      </c>
      <c r="J2963" t="s">
        <v>36</v>
      </c>
      <c r="K2963" t="s">
        <v>34</v>
      </c>
      <c r="L2963">
        <v>7.96</v>
      </c>
      <c r="M2963" s="6">
        <f>tblSales[[#This Row],[Quantity]]*tblSales[[#This Row],[Unit Price]]</f>
        <v>16548.84</v>
      </c>
    </row>
    <row r="2964" spans="1:13" x14ac:dyDescent="0.25">
      <c r="A2964" s="2">
        <v>45573</v>
      </c>
      <c r="B2964">
        <v>37490</v>
      </c>
      <c r="C2964" t="s">
        <v>120</v>
      </c>
      <c r="D2964" t="s">
        <v>52</v>
      </c>
      <c r="E2964" t="s">
        <v>69</v>
      </c>
      <c r="F2964" t="s">
        <v>64</v>
      </c>
      <c r="G2964" t="s">
        <v>74</v>
      </c>
      <c r="H2964" t="s">
        <v>33</v>
      </c>
      <c r="I2964">
        <v>4279</v>
      </c>
      <c r="J2964" t="s">
        <v>23</v>
      </c>
      <c r="K2964" t="s">
        <v>29</v>
      </c>
      <c r="L2964">
        <v>10</v>
      </c>
      <c r="M2964" s="6">
        <f>tblSales[[#This Row],[Quantity]]*tblSales[[#This Row],[Unit Price]]</f>
        <v>42790</v>
      </c>
    </row>
    <row r="2965" spans="1:13" x14ac:dyDescent="0.25">
      <c r="A2965" s="2">
        <v>45573</v>
      </c>
      <c r="B2965">
        <v>37490</v>
      </c>
      <c r="C2965" t="s">
        <v>120</v>
      </c>
      <c r="D2965" t="s">
        <v>52</v>
      </c>
      <c r="E2965" t="s">
        <v>69</v>
      </c>
      <c r="F2965" t="s">
        <v>64</v>
      </c>
      <c r="G2965" t="s">
        <v>72</v>
      </c>
      <c r="H2965" t="s">
        <v>33</v>
      </c>
      <c r="I2965">
        <v>2585</v>
      </c>
      <c r="J2965" t="s">
        <v>26</v>
      </c>
      <c r="K2965" t="s">
        <v>24</v>
      </c>
      <c r="L2965">
        <v>8.0299999999999994</v>
      </c>
      <c r="M2965" s="6">
        <f>tblSales[[#This Row],[Quantity]]*tblSales[[#This Row],[Unit Price]]</f>
        <v>20757.55</v>
      </c>
    </row>
    <row r="2966" spans="1:13" x14ac:dyDescent="0.25">
      <c r="A2966" s="2">
        <v>45573</v>
      </c>
      <c r="B2966">
        <v>37491</v>
      </c>
      <c r="C2966" t="s">
        <v>172</v>
      </c>
      <c r="D2966" t="s">
        <v>46</v>
      </c>
      <c r="E2966" t="s">
        <v>31</v>
      </c>
      <c r="F2966" t="s">
        <v>64</v>
      </c>
      <c r="G2966" t="s">
        <v>103</v>
      </c>
      <c r="H2966" t="s">
        <v>18</v>
      </c>
      <c r="I2966">
        <v>3928</v>
      </c>
      <c r="J2966" t="s">
        <v>23</v>
      </c>
      <c r="K2966" t="s">
        <v>24</v>
      </c>
      <c r="L2966">
        <v>13.72</v>
      </c>
      <c r="M2966" s="6">
        <f>tblSales[[#This Row],[Quantity]]*tblSales[[#This Row],[Unit Price]]</f>
        <v>53892.160000000003</v>
      </c>
    </row>
    <row r="2967" spans="1:13" x14ac:dyDescent="0.25">
      <c r="A2967" s="2">
        <v>45573</v>
      </c>
      <c r="B2967">
        <v>37491</v>
      </c>
      <c r="C2967" t="s">
        <v>172</v>
      </c>
      <c r="D2967" t="s">
        <v>46</v>
      </c>
      <c r="E2967" t="s">
        <v>31</v>
      </c>
      <c r="F2967" t="s">
        <v>64</v>
      </c>
      <c r="G2967" t="s">
        <v>32</v>
      </c>
      <c r="H2967" t="s">
        <v>33</v>
      </c>
      <c r="I2967">
        <v>1408</v>
      </c>
      <c r="J2967" t="s">
        <v>19</v>
      </c>
      <c r="K2967" t="s">
        <v>34</v>
      </c>
      <c r="L2967">
        <v>9.42</v>
      </c>
      <c r="M2967" s="6">
        <f>tblSales[[#This Row],[Quantity]]*tblSales[[#This Row],[Unit Price]]</f>
        <v>13263.36</v>
      </c>
    </row>
    <row r="2968" spans="1:13" x14ac:dyDescent="0.25">
      <c r="A2968" s="2">
        <v>45573</v>
      </c>
      <c r="B2968">
        <v>37491</v>
      </c>
      <c r="C2968" t="s">
        <v>172</v>
      </c>
      <c r="D2968" t="s">
        <v>46</v>
      </c>
      <c r="E2968" t="s">
        <v>31</v>
      </c>
      <c r="F2968" t="s">
        <v>64</v>
      </c>
      <c r="G2968" t="s">
        <v>42</v>
      </c>
      <c r="H2968" t="s">
        <v>33</v>
      </c>
      <c r="I2968">
        <v>2176</v>
      </c>
      <c r="J2968" t="s">
        <v>19</v>
      </c>
      <c r="K2968" t="s">
        <v>24</v>
      </c>
      <c r="L2968">
        <v>10.1</v>
      </c>
      <c r="M2968" s="6">
        <f>tblSales[[#This Row],[Quantity]]*tblSales[[#This Row],[Unit Price]]</f>
        <v>21977.599999999999</v>
      </c>
    </row>
    <row r="2969" spans="1:13" x14ac:dyDescent="0.25">
      <c r="A2969" s="2">
        <v>45573</v>
      </c>
      <c r="B2969">
        <v>37491</v>
      </c>
      <c r="C2969" t="s">
        <v>172</v>
      </c>
      <c r="D2969" t="s">
        <v>46</v>
      </c>
      <c r="E2969" t="s">
        <v>31</v>
      </c>
      <c r="F2969" t="s">
        <v>64</v>
      </c>
      <c r="G2969" t="s">
        <v>99</v>
      </c>
      <c r="H2969" t="s">
        <v>22</v>
      </c>
      <c r="I2969">
        <v>760</v>
      </c>
      <c r="J2969" t="s">
        <v>19</v>
      </c>
      <c r="K2969" t="s">
        <v>24</v>
      </c>
      <c r="L2969">
        <v>9.42</v>
      </c>
      <c r="M2969" s="6">
        <f>tblSales[[#This Row],[Quantity]]*tblSales[[#This Row],[Unit Price]]</f>
        <v>7159.2</v>
      </c>
    </row>
    <row r="2970" spans="1:13" x14ac:dyDescent="0.25">
      <c r="A2970" s="2">
        <v>45573</v>
      </c>
      <c r="B2970">
        <v>37491</v>
      </c>
      <c r="C2970" t="s">
        <v>172</v>
      </c>
      <c r="D2970" t="s">
        <v>46</v>
      </c>
      <c r="E2970" t="s">
        <v>31</v>
      </c>
      <c r="F2970" t="s">
        <v>64</v>
      </c>
      <c r="G2970" t="s">
        <v>96</v>
      </c>
      <c r="H2970" t="s">
        <v>22</v>
      </c>
      <c r="I2970">
        <v>4204</v>
      </c>
      <c r="J2970" t="s">
        <v>19</v>
      </c>
      <c r="K2970" t="s">
        <v>34</v>
      </c>
      <c r="L2970">
        <v>8.8000000000000007</v>
      </c>
      <c r="M2970" s="6">
        <f>tblSales[[#This Row],[Quantity]]*tblSales[[#This Row],[Unit Price]]</f>
        <v>36995.200000000004</v>
      </c>
    </row>
    <row r="2971" spans="1:13" x14ac:dyDescent="0.25">
      <c r="A2971" s="2">
        <v>45574</v>
      </c>
      <c r="B2971">
        <v>37492</v>
      </c>
      <c r="C2971" t="s">
        <v>58</v>
      </c>
      <c r="D2971" t="s">
        <v>46</v>
      </c>
      <c r="E2971" t="s">
        <v>31</v>
      </c>
      <c r="F2971" t="s">
        <v>64</v>
      </c>
      <c r="G2971" t="s">
        <v>54</v>
      </c>
      <c r="H2971" t="s">
        <v>33</v>
      </c>
      <c r="I2971">
        <v>9</v>
      </c>
      <c r="J2971" t="s">
        <v>36</v>
      </c>
      <c r="K2971" t="s">
        <v>34</v>
      </c>
      <c r="L2971">
        <v>8.9</v>
      </c>
      <c r="M2971" s="6">
        <f>tblSales[[#This Row],[Quantity]]*tblSales[[#This Row],[Unit Price]]</f>
        <v>80.100000000000009</v>
      </c>
    </row>
    <row r="2972" spans="1:13" x14ac:dyDescent="0.25">
      <c r="A2972" s="2">
        <v>45574</v>
      </c>
      <c r="B2972">
        <v>37492</v>
      </c>
      <c r="C2972" t="s">
        <v>58</v>
      </c>
      <c r="D2972" t="s">
        <v>46</v>
      </c>
      <c r="E2972" t="s">
        <v>31</v>
      </c>
      <c r="F2972" t="s">
        <v>64</v>
      </c>
      <c r="G2972" t="s">
        <v>28</v>
      </c>
      <c r="H2972" t="s">
        <v>18</v>
      </c>
      <c r="I2972">
        <v>17</v>
      </c>
      <c r="J2972" t="s">
        <v>23</v>
      </c>
      <c r="K2972" t="s">
        <v>29</v>
      </c>
      <c r="L2972">
        <v>12.41</v>
      </c>
      <c r="M2972" s="6">
        <f>tblSales[[#This Row],[Quantity]]*tblSales[[#This Row],[Unit Price]]</f>
        <v>210.97</v>
      </c>
    </row>
    <row r="2973" spans="1:13" x14ac:dyDescent="0.25">
      <c r="A2973" s="2">
        <v>45574</v>
      </c>
      <c r="B2973">
        <v>37492</v>
      </c>
      <c r="C2973" t="s">
        <v>58</v>
      </c>
      <c r="D2973" t="s">
        <v>46</v>
      </c>
      <c r="E2973" t="s">
        <v>31</v>
      </c>
      <c r="F2973" t="s">
        <v>64</v>
      </c>
      <c r="G2973" t="s">
        <v>107</v>
      </c>
      <c r="H2973" t="s">
        <v>22</v>
      </c>
      <c r="I2973">
        <v>86</v>
      </c>
      <c r="J2973" t="s">
        <v>36</v>
      </c>
      <c r="K2973" t="s">
        <v>20</v>
      </c>
      <c r="L2973">
        <v>8.65</v>
      </c>
      <c r="M2973" s="6">
        <f>tblSales[[#This Row],[Quantity]]*tblSales[[#This Row],[Unit Price]]</f>
        <v>743.9</v>
      </c>
    </row>
    <row r="2974" spans="1:13" x14ac:dyDescent="0.25">
      <c r="A2974" s="2">
        <v>45574</v>
      </c>
      <c r="B2974">
        <v>37492</v>
      </c>
      <c r="C2974" t="s">
        <v>58</v>
      </c>
      <c r="D2974" t="s">
        <v>46</v>
      </c>
      <c r="E2974" t="s">
        <v>31</v>
      </c>
      <c r="F2974" t="s">
        <v>64</v>
      </c>
      <c r="G2974" t="s">
        <v>56</v>
      </c>
      <c r="H2974" t="s">
        <v>33</v>
      </c>
      <c r="I2974">
        <v>44</v>
      </c>
      <c r="J2974" t="s">
        <v>23</v>
      </c>
      <c r="K2974" t="s">
        <v>34</v>
      </c>
      <c r="L2974">
        <v>11.52</v>
      </c>
      <c r="M2974" s="6">
        <f>tblSales[[#This Row],[Quantity]]*tblSales[[#This Row],[Unit Price]]</f>
        <v>506.88</v>
      </c>
    </row>
    <row r="2975" spans="1:13" x14ac:dyDescent="0.25">
      <c r="A2975" s="2">
        <v>45574</v>
      </c>
      <c r="B2975">
        <v>37492</v>
      </c>
      <c r="C2975" t="s">
        <v>58</v>
      </c>
      <c r="D2975" t="s">
        <v>46</v>
      </c>
      <c r="E2975" t="s">
        <v>31</v>
      </c>
      <c r="F2975" t="s">
        <v>64</v>
      </c>
      <c r="G2975" t="s">
        <v>54</v>
      </c>
      <c r="H2975" t="s">
        <v>33</v>
      </c>
      <c r="I2975">
        <v>73</v>
      </c>
      <c r="J2975" t="s">
        <v>36</v>
      </c>
      <c r="K2975" t="s">
        <v>34</v>
      </c>
      <c r="L2975">
        <v>8.9</v>
      </c>
      <c r="M2975" s="6">
        <f>tblSales[[#This Row],[Quantity]]*tblSales[[#This Row],[Unit Price]]</f>
        <v>649.70000000000005</v>
      </c>
    </row>
    <row r="2976" spans="1:13" x14ac:dyDescent="0.25">
      <c r="A2976" s="2">
        <v>45574</v>
      </c>
      <c r="B2976">
        <v>37493</v>
      </c>
      <c r="C2976" t="s">
        <v>177</v>
      </c>
      <c r="D2976" t="s">
        <v>52</v>
      </c>
      <c r="E2976" t="s">
        <v>79</v>
      </c>
      <c r="F2976" t="s">
        <v>64</v>
      </c>
      <c r="G2976" t="s">
        <v>39</v>
      </c>
      <c r="H2976" t="s">
        <v>18</v>
      </c>
      <c r="I2976">
        <v>166</v>
      </c>
      <c r="J2976" t="s">
        <v>26</v>
      </c>
      <c r="K2976" t="s">
        <v>27</v>
      </c>
      <c r="L2976">
        <v>8.25</v>
      </c>
      <c r="M2976" s="6">
        <f>tblSales[[#This Row],[Quantity]]*tblSales[[#This Row],[Unit Price]]</f>
        <v>1369.5</v>
      </c>
    </row>
    <row r="2977" spans="1:13" x14ac:dyDescent="0.25">
      <c r="A2977" s="2">
        <v>45574</v>
      </c>
      <c r="B2977">
        <v>37493</v>
      </c>
      <c r="C2977" t="s">
        <v>177</v>
      </c>
      <c r="D2977" t="s">
        <v>52</v>
      </c>
      <c r="E2977" t="s">
        <v>79</v>
      </c>
      <c r="F2977" t="s">
        <v>64</v>
      </c>
      <c r="G2977" t="s">
        <v>54</v>
      </c>
      <c r="H2977" t="s">
        <v>33</v>
      </c>
      <c r="I2977">
        <v>399</v>
      </c>
      <c r="J2977" t="s">
        <v>36</v>
      </c>
      <c r="K2977" t="s">
        <v>34</v>
      </c>
      <c r="L2977">
        <v>7.96</v>
      </c>
      <c r="M2977" s="6">
        <f>tblSales[[#This Row],[Quantity]]*tblSales[[#This Row],[Unit Price]]</f>
        <v>3176.04</v>
      </c>
    </row>
    <row r="2978" spans="1:13" x14ac:dyDescent="0.25">
      <c r="A2978" s="2">
        <v>45574</v>
      </c>
      <c r="B2978">
        <v>37493</v>
      </c>
      <c r="C2978" t="s">
        <v>177</v>
      </c>
      <c r="D2978" t="s">
        <v>52</v>
      </c>
      <c r="E2978" t="s">
        <v>79</v>
      </c>
      <c r="F2978" t="s">
        <v>64</v>
      </c>
      <c r="G2978" t="s">
        <v>86</v>
      </c>
      <c r="H2978" t="s">
        <v>33</v>
      </c>
      <c r="I2978">
        <v>156</v>
      </c>
      <c r="J2978" t="s">
        <v>19</v>
      </c>
      <c r="K2978" t="s">
        <v>20</v>
      </c>
      <c r="L2978">
        <v>8.7799999999999994</v>
      </c>
      <c r="M2978" s="6">
        <f>tblSales[[#This Row],[Quantity]]*tblSales[[#This Row],[Unit Price]]</f>
        <v>1369.6799999999998</v>
      </c>
    </row>
    <row r="2979" spans="1:13" x14ac:dyDescent="0.25">
      <c r="A2979" s="2">
        <v>45574</v>
      </c>
      <c r="B2979">
        <v>37493</v>
      </c>
      <c r="C2979" t="s">
        <v>177</v>
      </c>
      <c r="D2979" t="s">
        <v>52</v>
      </c>
      <c r="E2979" t="s">
        <v>79</v>
      </c>
      <c r="F2979" t="s">
        <v>64</v>
      </c>
      <c r="G2979" t="s">
        <v>54</v>
      </c>
      <c r="H2979" t="s">
        <v>33</v>
      </c>
      <c r="I2979">
        <v>194</v>
      </c>
      <c r="J2979" t="s">
        <v>36</v>
      </c>
      <c r="K2979" t="s">
        <v>34</v>
      </c>
      <c r="L2979">
        <v>7.96</v>
      </c>
      <c r="M2979" s="6">
        <f>tblSales[[#This Row],[Quantity]]*tblSales[[#This Row],[Unit Price]]</f>
        <v>1544.24</v>
      </c>
    </row>
    <row r="2980" spans="1:13" x14ac:dyDescent="0.25">
      <c r="A2980" s="2">
        <v>45574</v>
      </c>
      <c r="B2980">
        <v>37493</v>
      </c>
      <c r="C2980" t="s">
        <v>177</v>
      </c>
      <c r="D2980" t="s">
        <v>52</v>
      </c>
      <c r="E2980" t="s">
        <v>79</v>
      </c>
      <c r="F2980" t="s">
        <v>64</v>
      </c>
      <c r="G2980" t="s">
        <v>89</v>
      </c>
      <c r="H2980" t="s">
        <v>18</v>
      </c>
      <c r="I2980">
        <v>357</v>
      </c>
      <c r="J2980" t="s">
        <v>23</v>
      </c>
      <c r="K2980" t="s">
        <v>27</v>
      </c>
      <c r="L2980">
        <v>11.34</v>
      </c>
      <c r="M2980" s="6">
        <f>tblSales[[#This Row],[Quantity]]*tblSales[[#This Row],[Unit Price]]</f>
        <v>4048.38</v>
      </c>
    </row>
    <row r="2981" spans="1:13" x14ac:dyDescent="0.25">
      <c r="A2981" s="2">
        <v>45574</v>
      </c>
      <c r="B2981">
        <v>37494</v>
      </c>
      <c r="C2981" t="s">
        <v>161</v>
      </c>
      <c r="D2981" t="s">
        <v>52</v>
      </c>
      <c r="E2981" t="s">
        <v>31</v>
      </c>
      <c r="F2981" t="s">
        <v>64</v>
      </c>
      <c r="G2981" t="s">
        <v>42</v>
      </c>
      <c r="H2981" t="s">
        <v>33</v>
      </c>
      <c r="I2981">
        <v>363</v>
      </c>
      <c r="J2981" t="s">
        <v>19</v>
      </c>
      <c r="K2981" t="s">
        <v>24</v>
      </c>
      <c r="L2981">
        <v>9.0399999999999991</v>
      </c>
      <c r="M2981" s="6">
        <f>tblSales[[#This Row],[Quantity]]*tblSales[[#This Row],[Unit Price]]</f>
        <v>3281.5199999999995</v>
      </c>
    </row>
    <row r="2982" spans="1:13" x14ac:dyDescent="0.25">
      <c r="A2982" s="2">
        <v>45574</v>
      </c>
      <c r="B2982">
        <v>37494</v>
      </c>
      <c r="C2982" t="s">
        <v>161</v>
      </c>
      <c r="D2982" t="s">
        <v>52</v>
      </c>
      <c r="E2982" t="s">
        <v>31</v>
      </c>
      <c r="F2982" t="s">
        <v>64</v>
      </c>
      <c r="G2982" t="s">
        <v>44</v>
      </c>
      <c r="H2982" t="s">
        <v>33</v>
      </c>
      <c r="I2982">
        <v>228</v>
      </c>
      <c r="J2982" t="s">
        <v>26</v>
      </c>
      <c r="K2982" t="s">
        <v>20</v>
      </c>
      <c r="L2982">
        <v>7.8</v>
      </c>
      <c r="M2982" s="6">
        <f>tblSales[[#This Row],[Quantity]]*tblSales[[#This Row],[Unit Price]]</f>
        <v>1778.3999999999999</v>
      </c>
    </row>
    <row r="2983" spans="1:13" x14ac:dyDescent="0.25">
      <c r="A2983" s="2">
        <v>45574</v>
      </c>
      <c r="B2983">
        <v>37494</v>
      </c>
      <c r="C2983" t="s">
        <v>161</v>
      </c>
      <c r="D2983" t="s">
        <v>52</v>
      </c>
      <c r="E2983" t="s">
        <v>31</v>
      </c>
      <c r="F2983" t="s">
        <v>64</v>
      </c>
      <c r="G2983" t="s">
        <v>43</v>
      </c>
      <c r="H2983" t="s">
        <v>33</v>
      </c>
      <c r="I2983">
        <v>173</v>
      </c>
      <c r="J2983" t="s">
        <v>36</v>
      </c>
      <c r="K2983" t="s">
        <v>27</v>
      </c>
      <c r="L2983">
        <v>7.89</v>
      </c>
      <c r="M2983" s="6">
        <f>tblSales[[#This Row],[Quantity]]*tblSales[[#This Row],[Unit Price]]</f>
        <v>1364.97</v>
      </c>
    </row>
    <row r="2984" spans="1:13" x14ac:dyDescent="0.25">
      <c r="A2984" s="2">
        <v>45574</v>
      </c>
      <c r="B2984">
        <v>37494</v>
      </c>
      <c r="C2984" t="s">
        <v>161</v>
      </c>
      <c r="D2984" t="s">
        <v>52</v>
      </c>
      <c r="E2984" t="s">
        <v>31</v>
      </c>
      <c r="F2984" t="s">
        <v>64</v>
      </c>
      <c r="G2984" t="s">
        <v>112</v>
      </c>
      <c r="H2984" t="s">
        <v>18</v>
      </c>
      <c r="I2984">
        <v>98</v>
      </c>
      <c r="J2984" t="s">
        <v>26</v>
      </c>
      <c r="K2984" t="s">
        <v>29</v>
      </c>
      <c r="L2984">
        <v>8.08</v>
      </c>
      <c r="M2984" s="6">
        <f>tblSales[[#This Row],[Quantity]]*tblSales[[#This Row],[Unit Price]]</f>
        <v>791.84</v>
      </c>
    </row>
    <row r="2985" spans="1:13" x14ac:dyDescent="0.25">
      <c r="A2985" s="2">
        <v>45574</v>
      </c>
      <c r="B2985">
        <v>37494</v>
      </c>
      <c r="C2985" t="s">
        <v>161</v>
      </c>
      <c r="D2985" t="s">
        <v>52</v>
      </c>
      <c r="E2985" t="s">
        <v>31</v>
      </c>
      <c r="F2985" t="s">
        <v>64</v>
      </c>
      <c r="G2985" t="s">
        <v>132</v>
      </c>
      <c r="H2985" t="s">
        <v>18</v>
      </c>
      <c r="I2985">
        <v>363</v>
      </c>
      <c r="J2985" t="s">
        <v>19</v>
      </c>
      <c r="K2985" t="s">
        <v>27</v>
      </c>
      <c r="L2985">
        <v>9.27</v>
      </c>
      <c r="M2985" s="6">
        <f>tblSales[[#This Row],[Quantity]]*tblSales[[#This Row],[Unit Price]]</f>
        <v>3365.0099999999998</v>
      </c>
    </row>
    <row r="2986" spans="1:13" x14ac:dyDescent="0.25">
      <c r="A2986" s="2">
        <v>45574</v>
      </c>
      <c r="B2986">
        <v>37495</v>
      </c>
      <c r="C2986" t="s">
        <v>176</v>
      </c>
      <c r="D2986" t="s">
        <v>46</v>
      </c>
      <c r="E2986" t="s">
        <v>31</v>
      </c>
      <c r="F2986" t="s">
        <v>64</v>
      </c>
      <c r="G2986" t="s">
        <v>59</v>
      </c>
      <c r="H2986" t="s">
        <v>18</v>
      </c>
      <c r="I2986">
        <v>3492</v>
      </c>
      <c r="J2986" t="s">
        <v>19</v>
      </c>
      <c r="K2986" t="s">
        <v>34</v>
      </c>
      <c r="L2986">
        <v>10.48</v>
      </c>
      <c r="M2986" s="6">
        <f>tblSales[[#This Row],[Quantity]]*tblSales[[#This Row],[Unit Price]]</f>
        <v>36596.160000000003</v>
      </c>
    </row>
    <row r="2987" spans="1:13" x14ac:dyDescent="0.25">
      <c r="A2987" s="2">
        <v>45574</v>
      </c>
      <c r="B2987">
        <v>37495</v>
      </c>
      <c r="C2987" t="s">
        <v>176</v>
      </c>
      <c r="D2987" t="s">
        <v>46</v>
      </c>
      <c r="E2987" t="s">
        <v>31</v>
      </c>
      <c r="F2987" t="s">
        <v>64</v>
      </c>
      <c r="G2987" t="s">
        <v>132</v>
      </c>
      <c r="H2987" t="s">
        <v>18</v>
      </c>
      <c r="I2987">
        <v>2004</v>
      </c>
      <c r="J2987" t="s">
        <v>19</v>
      </c>
      <c r="K2987" t="s">
        <v>27</v>
      </c>
      <c r="L2987">
        <v>10.36</v>
      </c>
      <c r="M2987" s="6">
        <f>tblSales[[#This Row],[Quantity]]*tblSales[[#This Row],[Unit Price]]</f>
        <v>20761.439999999999</v>
      </c>
    </row>
    <row r="2988" spans="1:13" x14ac:dyDescent="0.25">
      <c r="A2988" s="2">
        <v>45574</v>
      </c>
      <c r="B2988">
        <v>37495</v>
      </c>
      <c r="C2988" t="s">
        <v>176</v>
      </c>
      <c r="D2988" t="s">
        <v>46</v>
      </c>
      <c r="E2988" t="s">
        <v>31</v>
      </c>
      <c r="F2988" t="s">
        <v>64</v>
      </c>
      <c r="G2988" t="s">
        <v>86</v>
      </c>
      <c r="H2988" t="s">
        <v>33</v>
      </c>
      <c r="I2988">
        <v>4908</v>
      </c>
      <c r="J2988" t="s">
        <v>19</v>
      </c>
      <c r="K2988" t="s">
        <v>20</v>
      </c>
      <c r="L2988">
        <v>9.81</v>
      </c>
      <c r="M2988" s="6">
        <f>tblSales[[#This Row],[Quantity]]*tblSales[[#This Row],[Unit Price]]</f>
        <v>48147.48</v>
      </c>
    </row>
    <row r="2989" spans="1:13" x14ac:dyDescent="0.25">
      <c r="A2989" s="2">
        <v>45574</v>
      </c>
      <c r="B2989">
        <v>37495</v>
      </c>
      <c r="C2989" t="s">
        <v>176</v>
      </c>
      <c r="D2989" t="s">
        <v>46</v>
      </c>
      <c r="E2989" t="s">
        <v>31</v>
      </c>
      <c r="F2989" t="s">
        <v>64</v>
      </c>
      <c r="G2989" t="s">
        <v>59</v>
      </c>
      <c r="H2989" t="s">
        <v>18</v>
      </c>
      <c r="I2989">
        <v>2520</v>
      </c>
      <c r="J2989" t="s">
        <v>19</v>
      </c>
      <c r="K2989" t="s">
        <v>34</v>
      </c>
      <c r="L2989">
        <v>10.48</v>
      </c>
      <c r="M2989" s="6">
        <f>tblSales[[#This Row],[Quantity]]*tblSales[[#This Row],[Unit Price]]</f>
        <v>26409.600000000002</v>
      </c>
    </row>
    <row r="2990" spans="1:13" x14ac:dyDescent="0.25">
      <c r="A2990" s="2">
        <v>45574</v>
      </c>
      <c r="B2990">
        <v>37495</v>
      </c>
      <c r="C2990" t="s">
        <v>176</v>
      </c>
      <c r="D2990" t="s">
        <v>46</v>
      </c>
      <c r="E2990" t="s">
        <v>31</v>
      </c>
      <c r="F2990" t="s">
        <v>64</v>
      </c>
      <c r="G2990" t="s">
        <v>101</v>
      </c>
      <c r="H2990" t="s">
        <v>33</v>
      </c>
      <c r="I2990">
        <v>1788</v>
      </c>
      <c r="J2990" t="s">
        <v>19</v>
      </c>
      <c r="K2990" t="s">
        <v>27</v>
      </c>
      <c r="L2990">
        <v>9.33</v>
      </c>
      <c r="M2990" s="6">
        <f>tblSales[[#This Row],[Quantity]]*tblSales[[#This Row],[Unit Price]]</f>
        <v>16682.04</v>
      </c>
    </row>
    <row r="2991" spans="1:13" x14ac:dyDescent="0.25">
      <c r="A2991" s="2">
        <v>45574</v>
      </c>
      <c r="B2991">
        <v>37496</v>
      </c>
      <c r="C2991" t="s">
        <v>168</v>
      </c>
      <c r="D2991" t="s">
        <v>46</v>
      </c>
      <c r="E2991" t="s">
        <v>53</v>
      </c>
      <c r="F2991" t="s">
        <v>64</v>
      </c>
      <c r="G2991" t="s">
        <v>112</v>
      </c>
      <c r="H2991" t="s">
        <v>18</v>
      </c>
      <c r="I2991">
        <v>315</v>
      </c>
      <c r="J2991" t="s">
        <v>26</v>
      </c>
      <c r="K2991" t="s">
        <v>29</v>
      </c>
      <c r="L2991">
        <v>9.0299999999999994</v>
      </c>
      <c r="M2991" s="6">
        <f>tblSales[[#This Row],[Quantity]]*tblSales[[#This Row],[Unit Price]]</f>
        <v>2844.45</v>
      </c>
    </row>
    <row r="2992" spans="1:13" x14ac:dyDescent="0.25">
      <c r="A2992" s="2">
        <v>45574</v>
      </c>
      <c r="B2992">
        <v>37496</v>
      </c>
      <c r="C2992" t="s">
        <v>168</v>
      </c>
      <c r="D2992" t="s">
        <v>46</v>
      </c>
      <c r="E2992" t="s">
        <v>53</v>
      </c>
      <c r="F2992" t="s">
        <v>64</v>
      </c>
      <c r="G2992" t="s">
        <v>70</v>
      </c>
      <c r="H2992" t="s">
        <v>22</v>
      </c>
      <c r="I2992">
        <v>296</v>
      </c>
      <c r="J2992" t="s">
        <v>23</v>
      </c>
      <c r="K2992" t="s">
        <v>34</v>
      </c>
      <c r="L2992">
        <v>10.75</v>
      </c>
      <c r="M2992" s="6">
        <f>tblSales[[#This Row],[Quantity]]*tblSales[[#This Row],[Unit Price]]</f>
        <v>3182</v>
      </c>
    </row>
    <row r="2993" spans="1:13" x14ac:dyDescent="0.25">
      <c r="A2993" s="2">
        <v>45574</v>
      </c>
      <c r="B2993">
        <v>37496</v>
      </c>
      <c r="C2993" t="s">
        <v>168</v>
      </c>
      <c r="D2993" t="s">
        <v>46</v>
      </c>
      <c r="E2993" t="s">
        <v>53</v>
      </c>
      <c r="F2993" t="s">
        <v>64</v>
      </c>
      <c r="G2993" t="s">
        <v>110</v>
      </c>
      <c r="H2993" t="s">
        <v>33</v>
      </c>
      <c r="I2993">
        <v>91</v>
      </c>
      <c r="J2993" t="s">
        <v>19</v>
      </c>
      <c r="K2993" t="s">
        <v>29</v>
      </c>
      <c r="L2993">
        <v>9.14</v>
      </c>
      <c r="M2993" s="6">
        <f>tblSales[[#This Row],[Quantity]]*tblSales[[#This Row],[Unit Price]]</f>
        <v>831.74</v>
      </c>
    </row>
    <row r="2994" spans="1:13" x14ac:dyDescent="0.25">
      <c r="A2994" s="2">
        <v>45574</v>
      </c>
      <c r="B2994">
        <v>37496</v>
      </c>
      <c r="C2994" t="s">
        <v>168</v>
      </c>
      <c r="D2994" t="s">
        <v>46</v>
      </c>
      <c r="E2994" t="s">
        <v>53</v>
      </c>
      <c r="F2994" t="s">
        <v>64</v>
      </c>
      <c r="G2994" t="s">
        <v>81</v>
      </c>
      <c r="H2994" t="s">
        <v>22</v>
      </c>
      <c r="I2994">
        <v>402</v>
      </c>
      <c r="J2994" t="s">
        <v>36</v>
      </c>
      <c r="K2994" t="s">
        <v>24</v>
      </c>
      <c r="L2994">
        <v>8.9</v>
      </c>
      <c r="M2994" s="6">
        <f>tblSales[[#This Row],[Quantity]]*tblSales[[#This Row],[Unit Price]]</f>
        <v>3577.8</v>
      </c>
    </row>
    <row r="2995" spans="1:13" x14ac:dyDescent="0.25">
      <c r="A2995" s="2">
        <v>45574</v>
      </c>
      <c r="B2995">
        <v>37496</v>
      </c>
      <c r="C2995" t="s">
        <v>168</v>
      </c>
      <c r="D2995" t="s">
        <v>46</v>
      </c>
      <c r="E2995" t="s">
        <v>53</v>
      </c>
      <c r="F2995" t="s">
        <v>64</v>
      </c>
      <c r="G2995" t="s">
        <v>42</v>
      </c>
      <c r="H2995" t="s">
        <v>33</v>
      </c>
      <c r="I2995">
        <v>361</v>
      </c>
      <c r="J2995" t="s">
        <v>19</v>
      </c>
      <c r="K2995" t="s">
        <v>24</v>
      </c>
      <c r="L2995">
        <v>10.1</v>
      </c>
      <c r="M2995" s="6">
        <f>tblSales[[#This Row],[Quantity]]*tblSales[[#This Row],[Unit Price]]</f>
        <v>3646.1</v>
      </c>
    </row>
    <row r="2996" spans="1:13" x14ac:dyDescent="0.25">
      <c r="A2996" s="2">
        <v>45574</v>
      </c>
      <c r="B2996">
        <v>37497</v>
      </c>
      <c r="C2996" t="s">
        <v>187</v>
      </c>
      <c r="D2996" t="s">
        <v>41</v>
      </c>
      <c r="E2996" t="s">
        <v>31</v>
      </c>
      <c r="F2996" t="s">
        <v>64</v>
      </c>
      <c r="G2996" t="s">
        <v>90</v>
      </c>
      <c r="H2996" t="s">
        <v>33</v>
      </c>
      <c r="I2996">
        <v>408</v>
      </c>
      <c r="J2996" t="s">
        <v>36</v>
      </c>
      <c r="K2996" t="s">
        <v>24</v>
      </c>
      <c r="L2996">
        <v>9.0399999999999991</v>
      </c>
      <c r="M2996" s="6">
        <f>tblSales[[#This Row],[Quantity]]*tblSales[[#This Row],[Unit Price]]</f>
        <v>3688.3199999999997</v>
      </c>
    </row>
    <row r="2997" spans="1:13" x14ac:dyDescent="0.25">
      <c r="A2997" s="2">
        <v>45574</v>
      </c>
      <c r="B2997">
        <v>37497</v>
      </c>
      <c r="C2997" t="s">
        <v>187</v>
      </c>
      <c r="D2997" t="s">
        <v>41</v>
      </c>
      <c r="E2997" t="s">
        <v>31</v>
      </c>
      <c r="F2997" t="s">
        <v>64</v>
      </c>
      <c r="G2997" t="s">
        <v>89</v>
      </c>
      <c r="H2997" t="s">
        <v>18</v>
      </c>
      <c r="I2997">
        <v>314</v>
      </c>
      <c r="J2997" t="s">
        <v>23</v>
      </c>
      <c r="K2997" t="s">
        <v>27</v>
      </c>
      <c r="L2997">
        <v>12.01</v>
      </c>
      <c r="M2997" s="6">
        <f>tblSales[[#This Row],[Quantity]]*tblSales[[#This Row],[Unit Price]]</f>
        <v>3771.14</v>
      </c>
    </row>
    <row r="2998" spans="1:13" x14ac:dyDescent="0.25">
      <c r="A2998" s="2">
        <v>45574</v>
      </c>
      <c r="B2998">
        <v>37497</v>
      </c>
      <c r="C2998" t="s">
        <v>187</v>
      </c>
      <c r="D2998" t="s">
        <v>41</v>
      </c>
      <c r="E2998" t="s">
        <v>31</v>
      </c>
      <c r="F2998" t="s">
        <v>64</v>
      </c>
      <c r="G2998" t="s">
        <v>28</v>
      </c>
      <c r="H2998" t="s">
        <v>18</v>
      </c>
      <c r="I2998">
        <v>644</v>
      </c>
      <c r="J2998" t="s">
        <v>23</v>
      </c>
      <c r="K2998" t="s">
        <v>29</v>
      </c>
      <c r="L2998">
        <v>11.75</v>
      </c>
      <c r="M2998" s="6">
        <f>tblSales[[#This Row],[Quantity]]*tblSales[[#This Row],[Unit Price]]</f>
        <v>7567</v>
      </c>
    </row>
    <row r="2999" spans="1:13" x14ac:dyDescent="0.25">
      <c r="A2999" s="2">
        <v>45574</v>
      </c>
      <c r="B2999">
        <v>37497</v>
      </c>
      <c r="C2999" t="s">
        <v>187</v>
      </c>
      <c r="D2999" t="s">
        <v>41</v>
      </c>
      <c r="E2999" t="s">
        <v>31</v>
      </c>
      <c r="F2999" t="s">
        <v>64</v>
      </c>
      <c r="G2999" t="s">
        <v>28</v>
      </c>
      <c r="H2999" t="s">
        <v>18</v>
      </c>
      <c r="I2999">
        <v>622</v>
      </c>
      <c r="J2999" t="s">
        <v>23</v>
      </c>
      <c r="K2999" t="s">
        <v>29</v>
      </c>
      <c r="L2999">
        <v>11.75</v>
      </c>
      <c r="M2999" s="6">
        <f>tblSales[[#This Row],[Quantity]]*tblSales[[#This Row],[Unit Price]]</f>
        <v>7308.5</v>
      </c>
    </row>
    <row r="3000" spans="1:13" x14ac:dyDescent="0.25">
      <c r="A3000" s="2">
        <v>45574</v>
      </c>
      <c r="B3000">
        <v>37497</v>
      </c>
      <c r="C3000" t="s">
        <v>187</v>
      </c>
      <c r="D3000" t="s">
        <v>41</v>
      </c>
      <c r="E3000" t="s">
        <v>31</v>
      </c>
      <c r="F3000" t="s">
        <v>64</v>
      </c>
      <c r="G3000" t="s">
        <v>84</v>
      </c>
      <c r="H3000" t="s">
        <v>22</v>
      </c>
      <c r="I3000">
        <v>142</v>
      </c>
      <c r="J3000" t="s">
        <v>36</v>
      </c>
      <c r="K3000" t="s">
        <v>29</v>
      </c>
      <c r="L3000">
        <v>7.63</v>
      </c>
      <c r="M3000" s="6">
        <f>tblSales[[#This Row],[Quantity]]*tblSales[[#This Row],[Unit Price]]</f>
        <v>1083.46</v>
      </c>
    </row>
    <row r="3001" spans="1:13" x14ac:dyDescent="0.25">
      <c r="A3001" s="2">
        <v>45575</v>
      </c>
      <c r="B3001">
        <v>37498</v>
      </c>
      <c r="C3001" t="s">
        <v>68</v>
      </c>
      <c r="D3001" t="s">
        <v>14</v>
      </c>
      <c r="E3001" t="s">
        <v>69</v>
      </c>
      <c r="F3001" t="s">
        <v>88</v>
      </c>
      <c r="G3001" t="s">
        <v>57</v>
      </c>
      <c r="H3001" t="s">
        <v>18</v>
      </c>
      <c r="I3001">
        <v>390</v>
      </c>
      <c r="J3001" t="s">
        <v>36</v>
      </c>
      <c r="K3001" t="s">
        <v>34</v>
      </c>
      <c r="L3001">
        <v>8.33</v>
      </c>
      <c r="M3001" s="6">
        <f>tblSales[[#This Row],[Quantity]]*tblSales[[#This Row],[Unit Price]]</f>
        <v>3248.7</v>
      </c>
    </row>
    <row r="3002" spans="1:13" x14ac:dyDescent="0.25">
      <c r="A3002" s="2">
        <v>45575</v>
      </c>
      <c r="B3002">
        <v>37498</v>
      </c>
      <c r="C3002" t="s">
        <v>68</v>
      </c>
      <c r="D3002" t="s">
        <v>14</v>
      </c>
      <c r="E3002" t="s">
        <v>69</v>
      </c>
      <c r="F3002" t="s">
        <v>88</v>
      </c>
      <c r="G3002" t="s">
        <v>50</v>
      </c>
      <c r="H3002" t="s">
        <v>18</v>
      </c>
      <c r="I3002">
        <v>167</v>
      </c>
      <c r="J3002" t="s">
        <v>26</v>
      </c>
      <c r="K3002" t="s">
        <v>20</v>
      </c>
      <c r="L3002">
        <v>8.16</v>
      </c>
      <c r="M3002" s="6">
        <f>tblSales[[#This Row],[Quantity]]*tblSales[[#This Row],[Unit Price]]</f>
        <v>1362.72</v>
      </c>
    </row>
    <row r="3003" spans="1:13" x14ac:dyDescent="0.25">
      <c r="A3003" s="2">
        <v>45575</v>
      </c>
      <c r="B3003">
        <v>37498</v>
      </c>
      <c r="C3003" t="s">
        <v>68</v>
      </c>
      <c r="D3003" t="s">
        <v>14</v>
      </c>
      <c r="E3003" t="s">
        <v>69</v>
      </c>
      <c r="F3003" t="s">
        <v>88</v>
      </c>
      <c r="G3003" t="s">
        <v>43</v>
      </c>
      <c r="H3003" t="s">
        <v>33</v>
      </c>
      <c r="I3003">
        <v>369</v>
      </c>
      <c r="J3003" t="s">
        <v>36</v>
      </c>
      <c r="K3003" t="s">
        <v>27</v>
      </c>
      <c r="L3003">
        <v>7.42</v>
      </c>
      <c r="M3003" s="6">
        <f>tblSales[[#This Row],[Quantity]]*tblSales[[#This Row],[Unit Price]]</f>
        <v>2737.98</v>
      </c>
    </row>
    <row r="3004" spans="1:13" x14ac:dyDescent="0.25">
      <c r="A3004" s="2">
        <v>45575</v>
      </c>
      <c r="B3004">
        <v>37498</v>
      </c>
      <c r="C3004" t="s">
        <v>68</v>
      </c>
      <c r="D3004" t="s">
        <v>14</v>
      </c>
      <c r="E3004" t="s">
        <v>69</v>
      </c>
      <c r="F3004" t="s">
        <v>88</v>
      </c>
      <c r="G3004" t="s">
        <v>101</v>
      </c>
      <c r="H3004" t="s">
        <v>33</v>
      </c>
      <c r="I3004">
        <v>121</v>
      </c>
      <c r="J3004" t="s">
        <v>19</v>
      </c>
      <c r="K3004" t="s">
        <v>27</v>
      </c>
      <c r="L3004">
        <v>7.86</v>
      </c>
      <c r="M3004" s="6">
        <f>tblSales[[#This Row],[Quantity]]*tblSales[[#This Row],[Unit Price]]</f>
        <v>951.06000000000006</v>
      </c>
    </row>
    <row r="3005" spans="1:13" x14ac:dyDescent="0.25">
      <c r="A3005" s="2">
        <v>45575</v>
      </c>
      <c r="B3005">
        <v>37498</v>
      </c>
      <c r="C3005" t="s">
        <v>68</v>
      </c>
      <c r="D3005" t="s">
        <v>14</v>
      </c>
      <c r="E3005" t="s">
        <v>69</v>
      </c>
      <c r="F3005" t="s">
        <v>88</v>
      </c>
      <c r="G3005" t="s">
        <v>32</v>
      </c>
      <c r="H3005" t="s">
        <v>33</v>
      </c>
      <c r="I3005">
        <v>399</v>
      </c>
      <c r="J3005" t="s">
        <v>19</v>
      </c>
      <c r="K3005" t="s">
        <v>34</v>
      </c>
      <c r="L3005">
        <v>7.94</v>
      </c>
      <c r="M3005" s="6">
        <f>tblSales[[#This Row],[Quantity]]*tblSales[[#This Row],[Unit Price]]</f>
        <v>3168.06</v>
      </c>
    </row>
    <row r="3006" spans="1:13" x14ac:dyDescent="0.25">
      <c r="A3006" s="2">
        <v>45575</v>
      </c>
      <c r="B3006">
        <v>37499</v>
      </c>
      <c r="C3006" t="s">
        <v>137</v>
      </c>
      <c r="D3006" t="s">
        <v>14</v>
      </c>
      <c r="E3006" t="s">
        <v>83</v>
      </c>
      <c r="F3006" t="s">
        <v>88</v>
      </c>
      <c r="G3006" t="s">
        <v>70</v>
      </c>
      <c r="H3006" t="s">
        <v>22</v>
      </c>
      <c r="I3006">
        <v>83</v>
      </c>
      <c r="J3006" t="s">
        <v>23</v>
      </c>
      <c r="K3006" t="s">
        <v>34</v>
      </c>
      <c r="L3006">
        <v>9.06</v>
      </c>
      <c r="M3006" s="6">
        <f>tblSales[[#This Row],[Quantity]]*tblSales[[#This Row],[Unit Price]]</f>
        <v>751.98</v>
      </c>
    </row>
    <row r="3007" spans="1:13" x14ac:dyDescent="0.25">
      <c r="A3007" s="2">
        <v>45575</v>
      </c>
      <c r="B3007">
        <v>37499</v>
      </c>
      <c r="C3007" t="s">
        <v>137</v>
      </c>
      <c r="D3007" t="s">
        <v>14</v>
      </c>
      <c r="E3007" t="s">
        <v>83</v>
      </c>
      <c r="F3007" t="s">
        <v>88</v>
      </c>
      <c r="G3007" t="s">
        <v>70</v>
      </c>
      <c r="H3007" t="s">
        <v>22</v>
      </c>
      <c r="I3007">
        <v>46</v>
      </c>
      <c r="J3007" t="s">
        <v>23</v>
      </c>
      <c r="K3007" t="s">
        <v>34</v>
      </c>
      <c r="L3007">
        <v>9.06</v>
      </c>
      <c r="M3007" s="6">
        <f>tblSales[[#This Row],[Quantity]]*tblSales[[#This Row],[Unit Price]]</f>
        <v>416.76000000000005</v>
      </c>
    </row>
    <row r="3008" spans="1:13" x14ac:dyDescent="0.25">
      <c r="A3008" s="2">
        <v>45575</v>
      </c>
      <c r="B3008">
        <v>37499</v>
      </c>
      <c r="C3008" t="s">
        <v>137</v>
      </c>
      <c r="D3008" t="s">
        <v>14</v>
      </c>
      <c r="E3008" t="s">
        <v>83</v>
      </c>
      <c r="F3008" t="s">
        <v>88</v>
      </c>
      <c r="G3008" t="s">
        <v>110</v>
      </c>
      <c r="H3008" t="s">
        <v>33</v>
      </c>
      <c r="I3008">
        <v>263</v>
      </c>
      <c r="J3008" t="s">
        <v>19</v>
      </c>
      <c r="K3008" t="s">
        <v>29</v>
      </c>
      <c r="L3008">
        <v>7.7</v>
      </c>
      <c r="M3008" s="6">
        <f>tblSales[[#This Row],[Quantity]]*tblSales[[#This Row],[Unit Price]]</f>
        <v>2025.1000000000001</v>
      </c>
    </row>
    <row r="3009" spans="1:13" x14ac:dyDescent="0.25">
      <c r="A3009" s="2">
        <v>45575</v>
      </c>
      <c r="B3009">
        <v>37499</v>
      </c>
      <c r="C3009" t="s">
        <v>137</v>
      </c>
      <c r="D3009" t="s">
        <v>14</v>
      </c>
      <c r="E3009" t="s">
        <v>83</v>
      </c>
      <c r="F3009" t="s">
        <v>88</v>
      </c>
      <c r="G3009" t="s">
        <v>75</v>
      </c>
      <c r="H3009" t="s">
        <v>18</v>
      </c>
      <c r="I3009">
        <v>242</v>
      </c>
      <c r="J3009" t="s">
        <v>26</v>
      </c>
      <c r="K3009" t="s">
        <v>24</v>
      </c>
      <c r="L3009">
        <v>8.4</v>
      </c>
      <c r="M3009" s="6">
        <f>tblSales[[#This Row],[Quantity]]*tblSales[[#This Row],[Unit Price]]</f>
        <v>2032.8000000000002</v>
      </c>
    </row>
    <row r="3010" spans="1:13" x14ac:dyDescent="0.25">
      <c r="A3010" s="2">
        <v>45575</v>
      </c>
      <c r="B3010">
        <v>37499</v>
      </c>
      <c r="C3010" t="s">
        <v>137</v>
      </c>
      <c r="D3010" t="s">
        <v>14</v>
      </c>
      <c r="E3010" t="s">
        <v>83</v>
      </c>
      <c r="F3010" t="s">
        <v>88</v>
      </c>
      <c r="G3010" t="s">
        <v>107</v>
      </c>
      <c r="H3010" t="s">
        <v>22</v>
      </c>
      <c r="I3010">
        <v>131</v>
      </c>
      <c r="J3010" t="s">
        <v>36</v>
      </c>
      <c r="K3010" t="s">
        <v>20</v>
      </c>
      <c r="L3010">
        <v>7.28</v>
      </c>
      <c r="M3010" s="6">
        <f>tblSales[[#This Row],[Quantity]]*tblSales[[#This Row],[Unit Price]]</f>
        <v>953.68000000000006</v>
      </c>
    </row>
    <row r="3011" spans="1:13" x14ac:dyDescent="0.25">
      <c r="A3011" s="2">
        <v>45575</v>
      </c>
      <c r="B3011">
        <v>37500</v>
      </c>
      <c r="C3011" t="s">
        <v>194</v>
      </c>
      <c r="D3011" t="s">
        <v>41</v>
      </c>
      <c r="E3011" t="s">
        <v>79</v>
      </c>
      <c r="F3011" t="s">
        <v>88</v>
      </c>
      <c r="G3011" t="s">
        <v>75</v>
      </c>
      <c r="H3011" t="s">
        <v>18</v>
      </c>
      <c r="I3011">
        <v>125</v>
      </c>
      <c r="J3011" t="s">
        <v>26</v>
      </c>
      <c r="K3011" t="s">
        <v>24</v>
      </c>
      <c r="L3011">
        <v>9.4499999999999993</v>
      </c>
      <c r="M3011" s="6">
        <f>tblSales[[#This Row],[Quantity]]*tblSales[[#This Row],[Unit Price]]</f>
        <v>1181.25</v>
      </c>
    </row>
    <row r="3012" spans="1:13" x14ac:dyDescent="0.25">
      <c r="A3012" s="2">
        <v>45575</v>
      </c>
      <c r="B3012">
        <v>37500</v>
      </c>
      <c r="C3012" t="s">
        <v>194</v>
      </c>
      <c r="D3012" t="s">
        <v>41</v>
      </c>
      <c r="E3012" t="s">
        <v>79</v>
      </c>
      <c r="F3012" t="s">
        <v>88</v>
      </c>
      <c r="G3012" t="s">
        <v>60</v>
      </c>
      <c r="H3012" t="s">
        <v>22</v>
      </c>
      <c r="I3012">
        <v>349</v>
      </c>
      <c r="J3012" t="s">
        <v>19</v>
      </c>
      <c r="K3012" t="s">
        <v>27</v>
      </c>
      <c r="L3012">
        <v>8.25</v>
      </c>
      <c r="M3012" s="6">
        <f>tblSales[[#This Row],[Quantity]]*tblSales[[#This Row],[Unit Price]]</f>
        <v>2879.25</v>
      </c>
    </row>
    <row r="3013" spans="1:13" x14ac:dyDescent="0.25">
      <c r="A3013" s="2">
        <v>45575</v>
      </c>
      <c r="B3013">
        <v>37500</v>
      </c>
      <c r="C3013" t="s">
        <v>194</v>
      </c>
      <c r="D3013" t="s">
        <v>41</v>
      </c>
      <c r="E3013" t="s">
        <v>79</v>
      </c>
      <c r="F3013" t="s">
        <v>88</v>
      </c>
      <c r="G3013" t="s">
        <v>71</v>
      </c>
      <c r="H3013" t="s">
        <v>22</v>
      </c>
      <c r="I3013">
        <v>79</v>
      </c>
      <c r="J3013" t="s">
        <v>19</v>
      </c>
      <c r="K3013" t="s">
        <v>20</v>
      </c>
      <c r="L3013">
        <v>8.68</v>
      </c>
      <c r="M3013" s="6">
        <f>tblSales[[#This Row],[Quantity]]*tblSales[[#This Row],[Unit Price]]</f>
        <v>685.72</v>
      </c>
    </row>
    <row r="3014" spans="1:13" x14ac:dyDescent="0.25">
      <c r="A3014" s="2">
        <v>45575</v>
      </c>
      <c r="B3014">
        <v>37500</v>
      </c>
      <c r="C3014" t="s">
        <v>194</v>
      </c>
      <c r="D3014" t="s">
        <v>41</v>
      </c>
      <c r="E3014" t="s">
        <v>79</v>
      </c>
      <c r="F3014" t="s">
        <v>88</v>
      </c>
      <c r="G3014" t="s">
        <v>47</v>
      </c>
      <c r="H3014" t="s">
        <v>22</v>
      </c>
      <c r="I3014">
        <v>29</v>
      </c>
      <c r="J3014" t="s">
        <v>26</v>
      </c>
      <c r="K3014" t="s">
        <v>20</v>
      </c>
      <c r="L3014">
        <v>7.71</v>
      </c>
      <c r="M3014" s="6">
        <f>tblSales[[#This Row],[Quantity]]*tblSales[[#This Row],[Unit Price]]</f>
        <v>223.59</v>
      </c>
    </row>
    <row r="3015" spans="1:13" x14ac:dyDescent="0.25">
      <c r="A3015" s="2">
        <v>45575</v>
      </c>
      <c r="B3015">
        <v>37500</v>
      </c>
      <c r="C3015" t="s">
        <v>194</v>
      </c>
      <c r="D3015" t="s">
        <v>41</v>
      </c>
      <c r="E3015" t="s">
        <v>79</v>
      </c>
      <c r="F3015" t="s">
        <v>88</v>
      </c>
      <c r="G3015" t="s">
        <v>56</v>
      </c>
      <c r="H3015" t="s">
        <v>33</v>
      </c>
      <c r="I3015">
        <v>310</v>
      </c>
      <c r="J3015" t="s">
        <v>23</v>
      </c>
      <c r="K3015" t="s">
        <v>34</v>
      </c>
      <c r="L3015">
        <v>10.92</v>
      </c>
      <c r="M3015" s="6">
        <f>tblSales[[#This Row],[Quantity]]*tblSales[[#This Row],[Unit Price]]</f>
        <v>3385.2</v>
      </c>
    </row>
    <row r="3016" spans="1:13" x14ac:dyDescent="0.25">
      <c r="A3016" s="2">
        <v>45575</v>
      </c>
      <c r="B3016">
        <v>37501</v>
      </c>
      <c r="C3016" t="s">
        <v>158</v>
      </c>
      <c r="D3016" t="s">
        <v>41</v>
      </c>
      <c r="E3016" t="s">
        <v>79</v>
      </c>
      <c r="F3016" t="s">
        <v>88</v>
      </c>
      <c r="G3016" t="s">
        <v>119</v>
      </c>
      <c r="H3016" t="s">
        <v>33</v>
      </c>
      <c r="I3016">
        <v>418</v>
      </c>
      <c r="J3016" t="s">
        <v>36</v>
      </c>
      <c r="K3016" t="s">
        <v>29</v>
      </c>
      <c r="L3016">
        <v>8.17</v>
      </c>
      <c r="M3016" s="6">
        <f>tblSales[[#This Row],[Quantity]]*tblSales[[#This Row],[Unit Price]]</f>
        <v>3415.06</v>
      </c>
    </row>
    <row r="3017" spans="1:13" x14ac:dyDescent="0.25">
      <c r="A3017" s="2">
        <v>45575</v>
      </c>
      <c r="B3017">
        <v>37501</v>
      </c>
      <c r="C3017" t="s">
        <v>158</v>
      </c>
      <c r="D3017" t="s">
        <v>41</v>
      </c>
      <c r="E3017" t="s">
        <v>79</v>
      </c>
      <c r="F3017" t="s">
        <v>88</v>
      </c>
      <c r="G3017" t="s">
        <v>17</v>
      </c>
      <c r="H3017" t="s">
        <v>18</v>
      </c>
      <c r="I3017">
        <v>384</v>
      </c>
      <c r="J3017" t="s">
        <v>19</v>
      </c>
      <c r="K3017" t="s">
        <v>20</v>
      </c>
      <c r="L3017">
        <v>10.33</v>
      </c>
      <c r="M3017" s="6">
        <f>tblSales[[#This Row],[Quantity]]*tblSales[[#This Row],[Unit Price]]</f>
        <v>3966.7200000000003</v>
      </c>
    </row>
    <row r="3018" spans="1:13" x14ac:dyDescent="0.25">
      <c r="A3018" s="2">
        <v>45575</v>
      </c>
      <c r="B3018">
        <v>37501</v>
      </c>
      <c r="C3018" t="s">
        <v>158</v>
      </c>
      <c r="D3018" t="s">
        <v>41</v>
      </c>
      <c r="E3018" t="s">
        <v>79</v>
      </c>
      <c r="F3018" t="s">
        <v>88</v>
      </c>
      <c r="G3018" t="s">
        <v>49</v>
      </c>
      <c r="H3018" t="s">
        <v>22</v>
      </c>
      <c r="I3018">
        <v>212</v>
      </c>
      <c r="J3018" t="s">
        <v>26</v>
      </c>
      <c r="K3018" t="s">
        <v>34</v>
      </c>
      <c r="L3018">
        <v>7.41</v>
      </c>
      <c r="M3018" s="6">
        <f>tblSales[[#This Row],[Quantity]]*tblSales[[#This Row],[Unit Price]]</f>
        <v>1570.92</v>
      </c>
    </row>
    <row r="3019" spans="1:13" x14ac:dyDescent="0.25">
      <c r="A3019" s="2">
        <v>45575</v>
      </c>
      <c r="B3019">
        <v>37501</v>
      </c>
      <c r="C3019" t="s">
        <v>158</v>
      </c>
      <c r="D3019" t="s">
        <v>41</v>
      </c>
      <c r="E3019" t="s">
        <v>79</v>
      </c>
      <c r="F3019" t="s">
        <v>88</v>
      </c>
      <c r="G3019" t="s">
        <v>76</v>
      </c>
      <c r="H3019" t="s">
        <v>18</v>
      </c>
      <c r="I3019">
        <v>80</v>
      </c>
      <c r="J3019" t="s">
        <v>19</v>
      </c>
      <c r="K3019" t="s">
        <v>29</v>
      </c>
      <c r="L3019">
        <v>9.6199999999999992</v>
      </c>
      <c r="M3019" s="6">
        <f>tblSales[[#This Row],[Quantity]]*tblSales[[#This Row],[Unit Price]]</f>
        <v>769.59999999999991</v>
      </c>
    </row>
    <row r="3020" spans="1:13" x14ac:dyDescent="0.25">
      <c r="A3020" s="2">
        <v>45575</v>
      </c>
      <c r="B3020">
        <v>37501</v>
      </c>
      <c r="C3020" t="s">
        <v>158</v>
      </c>
      <c r="D3020" t="s">
        <v>41</v>
      </c>
      <c r="E3020" t="s">
        <v>79</v>
      </c>
      <c r="F3020" t="s">
        <v>88</v>
      </c>
      <c r="G3020" t="s">
        <v>115</v>
      </c>
      <c r="H3020" t="s">
        <v>22</v>
      </c>
      <c r="I3020">
        <v>246</v>
      </c>
      <c r="J3020" t="s">
        <v>23</v>
      </c>
      <c r="K3020" t="s">
        <v>29</v>
      </c>
      <c r="L3020">
        <v>9.8699999999999992</v>
      </c>
      <c r="M3020" s="6">
        <f>tblSales[[#This Row],[Quantity]]*tblSales[[#This Row],[Unit Price]]</f>
        <v>2428.02</v>
      </c>
    </row>
    <row r="3021" spans="1:13" x14ac:dyDescent="0.25">
      <c r="A3021" s="2">
        <v>45575</v>
      </c>
      <c r="B3021">
        <v>37502</v>
      </c>
      <c r="C3021" t="s">
        <v>106</v>
      </c>
      <c r="D3021" t="s">
        <v>46</v>
      </c>
      <c r="E3021" t="s">
        <v>69</v>
      </c>
      <c r="F3021" t="s">
        <v>88</v>
      </c>
      <c r="G3021" t="s">
        <v>28</v>
      </c>
      <c r="H3021" t="s">
        <v>18</v>
      </c>
      <c r="I3021">
        <v>208</v>
      </c>
      <c r="J3021" t="s">
        <v>23</v>
      </c>
      <c r="K3021" t="s">
        <v>29</v>
      </c>
      <c r="L3021">
        <v>12.41</v>
      </c>
      <c r="M3021" s="6">
        <f>tblSales[[#This Row],[Quantity]]*tblSales[[#This Row],[Unit Price]]</f>
        <v>2581.2800000000002</v>
      </c>
    </row>
    <row r="3022" spans="1:13" x14ac:dyDescent="0.25">
      <c r="A3022" s="2">
        <v>45575</v>
      </c>
      <c r="B3022">
        <v>37502</v>
      </c>
      <c r="C3022" t="s">
        <v>106</v>
      </c>
      <c r="D3022" t="s">
        <v>46</v>
      </c>
      <c r="E3022" t="s">
        <v>69</v>
      </c>
      <c r="F3022" t="s">
        <v>88</v>
      </c>
      <c r="G3022" t="s">
        <v>56</v>
      </c>
      <c r="H3022" t="s">
        <v>33</v>
      </c>
      <c r="I3022">
        <v>395</v>
      </c>
      <c r="J3022" t="s">
        <v>23</v>
      </c>
      <c r="K3022" t="s">
        <v>34</v>
      </c>
      <c r="L3022">
        <v>11.52</v>
      </c>
      <c r="M3022" s="6">
        <f>tblSales[[#This Row],[Quantity]]*tblSales[[#This Row],[Unit Price]]</f>
        <v>4550.3999999999996</v>
      </c>
    </row>
    <row r="3023" spans="1:13" x14ac:dyDescent="0.25">
      <c r="A3023" s="2">
        <v>45575</v>
      </c>
      <c r="B3023">
        <v>37502</v>
      </c>
      <c r="C3023" t="s">
        <v>106</v>
      </c>
      <c r="D3023" t="s">
        <v>46</v>
      </c>
      <c r="E3023" t="s">
        <v>69</v>
      </c>
      <c r="F3023" t="s">
        <v>88</v>
      </c>
      <c r="G3023" t="s">
        <v>39</v>
      </c>
      <c r="H3023" t="s">
        <v>18</v>
      </c>
      <c r="I3023">
        <v>118</v>
      </c>
      <c r="J3023" t="s">
        <v>26</v>
      </c>
      <c r="K3023" t="s">
        <v>27</v>
      </c>
      <c r="L3023">
        <v>9.2200000000000006</v>
      </c>
      <c r="M3023" s="6">
        <f>tblSales[[#This Row],[Quantity]]*tblSales[[#This Row],[Unit Price]]</f>
        <v>1087.96</v>
      </c>
    </row>
    <row r="3024" spans="1:13" x14ac:dyDescent="0.25">
      <c r="A3024" s="2">
        <v>45575</v>
      </c>
      <c r="B3024">
        <v>37502</v>
      </c>
      <c r="C3024" t="s">
        <v>106</v>
      </c>
      <c r="D3024" t="s">
        <v>46</v>
      </c>
      <c r="E3024" t="s">
        <v>69</v>
      </c>
      <c r="F3024" t="s">
        <v>88</v>
      </c>
      <c r="G3024" t="s">
        <v>76</v>
      </c>
      <c r="H3024" t="s">
        <v>18</v>
      </c>
      <c r="I3024">
        <v>204</v>
      </c>
      <c r="J3024" t="s">
        <v>19</v>
      </c>
      <c r="K3024" t="s">
        <v>29</v>
      </c>
      <c r="L3024">
        <v>10.16</v>
      </c>
      <c r="M3024" s="6">
        <f>tblSales[[#This Row],[Quantity]]*tblSales[[#This Row],[Unit Price]]</f>
        <v>2072.64</v>
      </c>
    </row>
    <row r="3025" spans="1:13" x14ac:dyDescent="0.25">
      <c r="A3025" s="2">
        <v>45575</v>
      </c>
      <c r="B3025">
        <v>37502</v>
      </c>
      <c r="C3025" t="s">
        <v>106</v>
      </c>
      <c r="D3025" t="s">
        <v>46</v>
      </c>
      <c r="E3025" t="s">
        <v>69</v>
      </c>
      <c r="F3025" t="s">
        <v>88</v>
      </c>
      <c r="G3025" t="s">
        <v>72</v>
      </c>
      <c r="H3025" t="s">
        <v>33</v>
      </c>
      <c r="I3025">
        <v>178</v>
      </c>
      <c r="J3025" t="s">
        <v>26</v>
      </c>
      <c r="K3025" t="s">
        <v>24</v>
      </c>
      <c r="L3025">
        <v>8.98</v>
      </c>
      <c r="M3025" s="6">
        <f>tblSales[[#This Row],[Quantity]]*tblSales[[#This Row],[Unit Price]]</f>
        <v>1598.44</v>
      </c>
    </row>
    <row r="3026" spans="1:13" x14ac:dyDescent="0.25">
      <c r="A3026" s="2">
        <v>45575</v>
      </c>
      <c r="B3026">
        <v>37503</v>
      </c>
      <c r="C3026" t="s">
        <v>148</v>
      </c>
      <c r="D3026" t="s">
        <v>52</v>
      </c>
      <c r="E3026" t="s">
        <v>69</v>
      </c>
      <c r="F3026" t="s">
        <v>88</v>
      </c>
      <c r="G3026" t="s">
        <v>71</v>
      </c>
      <c r="H3026" t="s">
        <v>22</v>
      </c>
      <c r="I3026">
        <v>504</v>
      </c>
      <c r="J3026" t="s">
        <v>19</v>
      </c>
      <c r="K3026" t="s">
        <v>20</v>
      </c>
      <c r="L3026">
        <v>8.19</v>
      </c>
      <c r="M3026" s="6">
        <f>tblSales[[#This Row],[Quantity]]*tblSales[[#This Row],[Unit Price]]</f>
        <v>4127.7599999999993</v>
      </c>
    </row>
    <row r="3027" spans="1:13" x14ac:dyDescent="0.25">
      <c r="A3027" s="2">
        <v>45575</v>
      </c>
      <c r="B3027">
        <v>37503</v>
      </c>
      <c r="C3027" t="s">
        <v>148</v>
      </c>
      <c r="D3027" t="s">
        <v>52</v>
      </c>
      <c r="E3027" t="s">
        <v>69</v>
      </c>
      <c r="F3027" t="s">
        <v>88</v>
      </c>
      <c r="G3027" t="s">
        <v>86</v>
      </c>
      <c r="H3027" t="s">
        <v>33</v>
      </c>
      <c r="I3027">
        <v>531</v>
      </c>
      <c r="J3027" t="s">
        <v>19</v>
      </c>
      <c r="K3027" t="s">
        <v>20</v>
      </c>
      <c r="L3027">
        <v>8.7799999999999994</v>
      </c>
      <c r="M3027" s="6">
        <f>tblSales[[#This Row],[Quantity]]*tblSales[[#This Row],[Unit Price]]</f>
        <v>4662.1799999999994</v>
      </c>
    </row>
    <row r="3028" spans="1:13" x14ac:dyDescent="0.25">
      <c r="A3028" s="2">
        <v>45575</v>
      </c>
      <c r="B3028">
        <v>37503</v>
      </c>
      <c r="C3028" t="s">
        <v>148</v>
      </c>
      <c r="D3028" t="s">
        <v>52</v>
      </c>
      <c r="E3028" t="s">
        <v>69</v>
      </c>
      <c r="F3028" t="s">
        <v>88</v>
      </c>
      <c r="G3028" t="s">
        <v>25</v>
      </c>
      <c r="H3028" t="s">
        <v>22</v>
      </c>
      <c r="I3028">
        <v>609</v>
      </c>
      <c r="J3028" t="s">
        <v>26</v>
      </c>
      <c r="K3028" t="s">
        <v>27</v>
      </c>
      <c r="L3028">
        <v>6.93</v>
      </c>
      <c r="M3028" s="6">
        <f>tblSales[[#This Row],[Quantity]]*tblSales[[#This Row],[Unit Price]]</f>
        <v>4220.37</v>
      </c>
    </row>
    <row r="3029" spans="1:13" x14ac:dyDescent="0.25">
      <c r="A3029" s="2">
        <v>45575</v>
      </c>
      <c r="B3029">
        <v>37503</v>
      </c>
      <c r="C3029" t="s">
        <v>148</v>
      </c>
      <c r="D3029" t="s">
        <v>52</v>
      </c>
      <c r="E3029" t="s">
        <v>69</v>
      </c>
      <c r="F3029" t="s">
        <v>88</v>
      </c>
      <c r="G3029" t="s">
        <v>42</v>
      </c>
      <c r="H3029" t="s">
        <v>33</v>
      </c>
      <c r="I3029">
        <v>1149</v>
      </c>
      <c r="J3029" t="s">
        <v>19</v>
      </c>
      <c r="K3029" t="s">
        <v>24</v>
      </c>
      <c r="L3029">
        <v>9.0399999999999991</v>
      </c>
      <c r="M3029" s="6">
        <f>tblSales[[#This Row],[Quantity]]*tblSales[[#This Row],[Unit Price]]</f>
        <v>10386.959999999999</v>
      </c>
    </row>
    <row r="3030" spans="1:13" x14ac:dyDescent="0.25">
      <c r="A3030" s="2">
        <v>45575</v>
      </c>
      <c r="B3030">
        <v>37503</v>
      </c>
      <c r="C3030" t="s">
        <v>148</v>
      </c>
      <c r="D3030" t="s">
        <v>52</v>
      </c>
      <c r="E3030" t="s">
        <v>69</v>
      </c>
      <c r="F3030" t="s">
        <v>88</v>
      </c>
      <c r="G3030" t="s">
        <v>90</v>
      </c>
      <c r="H3030" t="s">
        <v>33</v>
      </c>
      <c r="I3030">
        <v>876</v>
      </c>
      <c r="J3030" t="s">
        <v>36</v>
      </c>
      <c r="K3030" t="s">
        <v>24</v>
      </c>
      <c r="L3030">
        <v>8.5299999999999994</v>
      </c>
      <c r="M3030" s="6">
        <f>tblSales[[#This Row],[Quantity]]*tblSales[[#This Row],[Unit Price]]</f>
        <v>7472.28</v>
      </c>
    </row>
    <row r="3031" spans="1:13" x14ac:dyDescent="0.25">
      <c r="A3031" s="2">
        <v>45576</v>
      </c>
      <c r="B3031">
        <v>37504</v>
      </c>
      <c r="C3031" t="s">
        <v>137</v>
      </c>
      <c r="D3031" t="s">
        <v>14</v>
      </c>
      <c r="E3031" t="s">
        <v>83</v>
      </c>
      <c r="F3031" t="s">
        <v>16</v>
      </c>
      <c r="G3031" t="s">
        <v>65</v>
      </c>
      <c r="H3031" t="s">
        <v>22</v>
      </c>
      <c r="I3031">
        <v>61</v>
      </c>
      <c r="J3031" t="s">
        <v>19</v>
      </c>
      <c r="K3031" t="s">
        <v>29</v>
      </c>
      <c r="L3031">
        <v>7.18</v>
      </c>
      <c r="M3031" s="6">
        <f>tblSales[[#This Row],[Quantity]]*tblSales[[#This Row],[Unit Price]]</f>
        <v>437.97999999999996</v>
      </c>
    </row>
    <row r="3032" spans="1:13" x14ac:dyDescent="0.25">
      <c r="A3032" s="2">
        <v>45576</v>
      </c>
      <c r="B3032">
        <v>37504</v>
      </c>
      <c r="C3032" t="s">
        <v>137</v>
      </c>
      <c r="D3032" t="s">
        <v>14</v>
      </c>
      <c r="E3032" t="s">
        <v>83</v>
      </c>
      <c r="F3032" t="s">
        <v>16</v>
      </c>
      <c r="G3032" t="s">
        <v>35</v>
      </c>
      <c r="H3032" t="s">
        <v>22</v>
      </c>
      <c r="I3032">
        <v>59</v>
      </c>
      <c r="J3032" t="s">
        <v>36</v>
      </c>
      <c r="K3032" t="s">
        <v>34</v>
      </c>
      <c r="L3032">
        <v>7</v>
      </c>
      <c r="M3032" s="6">
        <f>tblSales[[#This Row],[Quantity]]*tblSales[[#This Row],[Unit Price]]</f>
        <v>413</v>
      </c>
    </row>
    <row r="3033" spans="1:13" x14ac:dyDescent="0.25">
      <c r="A3033" s="2">
        <v>45576</v>
      </c>
      <c r="B3033">
        <v>37504</v>
      </c>
      <c r="C3033" t="s">
        <v>137</v>
      </c>
      <c r="D3033" t="s">
        <v>14</v>
      </c>
      <c r="E3033" t="s">
        <v>83</v>
      </c>
      <c r="F3033" t="s">
        <v>16</v>
      </c>
      <c r="G3033" t="s">
        <v>32</v>
      </c>
      <c r="H3033" t="s">
        <v>33</v>
      </c>
      <c r="I3033">
        <v>233</v>
      </c>
      <c r="J3033" t="s">
        <v>19</v>
      </c>
      <c r="K3033" t="s">
        <v>34</v>
      </c>
      <c r="L3033">
        <v>7.94</v>
      </c>
      <c r="M3033" s="6">
        <f>tblSales[[#This Row],[Quantity]]*tblSales[[#This Row],[Unit Price]]</f>
        <v>1850.02</v>
      </c>
    </row>
    <row r="3034" spans="1:13" x14ac:dyDescent="0.25">
      <c r="A3034" s="2">
        <v>45576</v>
      </c>
      <c r="B3034">
        <v>37504</v>
      </c>
      <c r="C3034" t="s">
        <v>137</v>
      </c>
      <c r="D3034" t="s">
        <v>14</v>
      </c>
      <c r="E3034" t="s">
        <v>83</v>
      </c>
      <c r="F3034" t="s">
        <v>16</v>
      </c>
      <c r="G3034" t="s">
        <v>70</v>
      </c>
      <c r="H3034" t="s">
        <v>22</v>
      </c>
      <c r="I3034">
        <v>339</v>
      </c>
      <c r="J3034" t="s">
        <v>23</v>
      </c>
      <c r="K3034" t="s">
        <v>34</v>
      </c>
      <c r="L3034">
        <v>9.06</v>
      </c>
      <c r="M3034" s="6">
        <f>tblSales[[#This Row],[Quantity]]*tblSales[[#This Row],[Unit Price]]</f>
        <v>3071.34</v>
      </c>
    </row>
    <row r="3035" spans="1:13" x14ac:dyDescent="0.25">
      <c r="A3035" s="2">
        <v>45576</v>
      </c>
      <c r="B3035">
        <v>37504</v>
      </c>
      <c r="C3035" t="s">
        <v>137</v>
      </c>
      <c r="D3035" t="s">
        <v>14</v>
      </c>
      <c r="E3035" t="s">
        <v>83</v>
      </c>
      <c r="F3035" t="s">
        <v>16</v>
      </c>
      <c r="G3035" t="s">
        <v>28</v>
      </c>
      <c r="H3035" t="s">
        <v>18</v>
      </c>
      <c r="I3035">
        <v>203</v>
      </c>
      <c r="J3035" t="s">
        <v>23</v>
      </c>
      <c r="K3035" t="s">
        <v>29</v>
      </c>
      <c r="L3035">
        <v>10.45</v>
      </c>
      <c r="M3035" s="6">
        <f>tblSales[[#This Row],[Quantity]]*tblSales[[#This Row],[Unit Price]]</f>
        <v>2121.35</v>
      </c>
    </row>
    <row r="3036" spans="1:13" x14ac:dyDescent="0.25">
      <c r="A3036" s="2">
        <v>45576</v>
      </c>
      <c r="B3036">
        <v>37505</v>
      </c>
      <c r="C3036" t="s">
        <v>102</v>
      </c>
      <c r="D3036" t="s">
        <v>46</v>
      </c>
      <c r="E3036" t="s">
        <v>69</v>
      </c>
      <c r="F3036" t="s">
        <v>16</v>
      </c>
      <c r="G3036" t="s">
        <v>110</v>
      </c>
      <c r="H3036" t="s">
        <v>33</v>
      </c>
      <c r="I3036">
        <v>38</v>
      </c>
      <c r="J3036" t="s">
        <v>19</v>
      </c>
      <c r="K3036" t="s">
        <v>29</v>
      </c>
      <c r="L3036">
        <v>9.14</v>
      </c>
      <c r="M3036" s="6">
        <f>tblSales[[#This Row],[Quantity]]*tblSales[[#This Row],[Unit Price]]</f>
        <v>347.32000000000005</v>
      </c>
    </row>
    <row r="3037" spans="1:13" x14ac:dyDescent="0.25">
      <c r="A3037" s="2">
        <v>45576</v>
      </c>
      <c r="B3037">
        <v>37505</v>
      </c>
      <c r="C3037" t="s">
        <v>102</v>
      </c>
      <c r="D3037" t="s">
        <v>46</v>
      </c>
      <c r="E3037" t="s">
        <v>69</v>
      </c>
      <c r="F3037" t="s">
        <v>16</v>
      </c>
      <c r="G3037" t="s">
        <v>42</v>
      </c>
      <c r="H3037" t="s">
        <v>33</v>
      </c>
      <c r="I3037">
        <v>14</v>
      </c>
      <c r="J3037" t="s">
        <v>19</v>
      </c>
      <c r="K3037" t="s">
        <v>24</v>
      </c>
      <c r="L3037">
        <v>10.1</v>
      </c>
      <c r="M3037" s="6">
        <f>tblSales[[#This Row],[Quantity]]*tblSales[[#This Row],[Unit Price]]</f>
        <v>141.4</v>
      </c>
    </row>
    <row r="3038" spans="1:13" x14ac:dyDescent="0.25">
      <c r="A3038" s="2">
        <v>45576</v>
      </c>
      <c r="B3038">
        <v>37505</v>
      </c>
      <c r="C3038" t="s">
        <v>102</v>
      </c>
      <c r="D3038" t="s">
        <v>46</v>
      </c>
      <c r="E3038" t="s">
        <v>69</v>
      </c>
      <c r="F3038" t="s">
        <v>16</v>
      </c>
      <c r="G3038" t="s">
        <v>132</v>
      </c>
      <c r="H3038" t="s">
        <v>18</v>
      </c>
      <c r="I3038">
        <v>31</v>
      </c>
      <c r="J3038" t="s">
        <v>19</v>
      </c>
      <c r="K3038" t="s">
        <v>27</v>
      </c>
      <c r="L3038">
        <v>10.36</v>
      </c>
      <c r="M3038" s="6">
        <f>tblSales[[#This Row],[Quantity]]*tblSales[[#This Row],[Unit Price]]</f>
        <v>321.15999999999997</v>
      </c>
    </row>
    <row r="3039" spans="1:13" x14ac:dyDescent="0.25">
      <c r="A3039" s="2">
        <v>45576</v>
      </c>
      <c r="B3039">
        <v>37505</v>
      </c>
      <c r="C3039" t="s">
        <v>102</v>
      </c>
      <c r="D3039" t="s">
        <v>46</v>
      </c>
      <c r="E3039" t="s">
        <v>69</v>
      </c>
      <c r="F3039" t="s">
        <v>16</v>
      </c>
      <c r="G3039" t="s">
        <v>101</v>
      </c>
      <c r="H3039" t="s">
        <v>33</v>
      </c>
      <c r="I3039">
        <v>35</v>
      </c>
      <c r="J3039" t="s">
        <v>19</v>
      </c>
      <c r="K3039" t="s">
        <v>27</v>
      </c>
      <c r="L3039">
        <v>9.33</v>
      </c>
      <c r="M3039" s="6">
        <f>tblSales[[#This Row],[Quantity]]*tblSales[[#This Row],[Unit Price]]</f>
        <v>326.55</v>
      </c>
    </row>
    <row r="3040" spans="1:13" x14ac:dyDescent="0.25">
      <c r="A3040" s="2">
        <v>45576</v>
      </c>
      <c r="B3040">
        <v>37505</v>
      </c>
      <c r="C3040" t="s">
        <v>102</v>
      </c>
      <c r="D3040" t="s">
        <v>46</v>
      </c>
      <c r="E3040" t="s">
        <v>69</v>
      </c>
      <c r="F3040" t="s">
        <v>16</v>
      </c>
      <c r="G3040" t="s">
        <v>107</v>
      </c>
      <c r="H3040" t="s">
        <v>22</v>
      </c>
      <c r="I3040">
        <v>16</v>
      </c>
      <c r="J3040" t="s">
        <v>36</v>
      </c>
      <c r="K3040" t="s">
        <v>20</v>
      </c>
      <c r="L3040">
        <v>8.65</v>
      </c>
      <c r="M3040" s="6">
        <f>tblSales[[#This Row],[Quantity]]*tblSales[[#This Row],[Unit Price]]</f>
        <v>138.4</v>
      </c>
    </row>
    <row r="3041" spans="1:13" x14ac:dyDescent="0.25">
      <c r="A3041" s="2">
        <v>45576</v>
      </c>
      <c r="B3041">
        <v>37506</v>
      </c>
      <c r="C3041" t="s">
        <v>173</v>
      </c>
      <c r="D3041" t="s">
        <v>78</v>
      </c>
      <c r="E3041" t="s">
        <v>53</v>
      </c>
      <c r="F3041" t="s">
        <v>16</v>
      </c>
      <c r="G3041" t="s">
        <v>119</v>
      </c>
      <c r="H3041" t="s">
        <v>33</v>
      </c>
      <c r="I3041">
        <v>216</v>
      </c>
      <c r="J3041" t="s">
        <v>36</v>
      </c>
      <c r="K3041" t="s">
        <v>29</v>
      </c>
      <c r="L3041">
        <v>6.81</v>
      </c>
      <c r="M3041" s="6">
        <f>tblSales[[#This Row],[Quantity]]*tblSales[[#This Row],[Unit Price]]</f>
        <v>1470.9599999999998</v>
      </c>
    </row>
    <row r="3042" spans="1:13" x14ac:dyDescent="0.25">
      <c r="A3042" s="2">
        <v>45576</v>
      </c>
      <c r="B3042">
        <v>37506</v>
      </c>
      <c r="C3042" t="s">
        <v>173</v>
      </c>
      <c r="D3042" t="s">
        <v>78</v>
      </c>
      <c r="E3042" t="s">
        <v>53</v>
      </c>
      <c r="F3042" t="s">
        <v>16</v>
      </c>
      <c r="G3042" t="s">
        <v>107</v>
      </c>
      <c r="H3042" t="s">
        <v>22</v>
      </c>
      <c r="I3042">
        <v>112</v>
      </c>
      <c r="J3042" t="s">
        <v>36</v>
      </c>
      <c r="K3042" t="s">
        <v>20</v>
      </c>
      <c r="L3042">
        <v>6.83</v>
      </c>
      <c r="M3042" s="6">
        <f>tblSales[[#This Row],[Quantity]]*tblSales[[#This Row],[Unit Price]]</f>
        <v>764.96</v>
      </c>
    </row>
    <row r="3043" spans="1:13" x14ac:dyDescent="0.25">
      <c r="A3043" s="2">
        <v>45576</v>
      </c>
      <c r="B3043">
        <v>37506</v>
      </c>
      <c r="C3043" t="s">
        <v>173</v>
      </c>
      <c r="D3043" t="s">
        <v>78</v>
      </c>
      <c r="E3043" t="s">
        <v>53</v>
      </c>
      <c r="F3043" t="s">
        <v>16</v>
      </c>
      <c r="G3043" t="s">
        <v>59</v>
      </c>
      <c r="H3043" t="s">
        <v>18</v>
      </c>
      <c r="I3043">
        <v>321</v>
      </c>
      <c r="J3043" t="s">
        <v>19</v>
      </c>
      <c r="K3043" t="s">
        <v>34</v>
      </c>
      <c r="L3043">
        <v>8.27</v>
      </c>
      <c r="M3043" s="6">
        <f>tblSales[[#This Row],[Quantity]]*tblSales[[#This Row],[Unit Price]]</f>
        <v>2654.67</v>
      </c>
    </row>
    <row r="3044" spans="1:13" x14ac:dyDescent="0.25">
      <c r="A3044" s="2">
        <v>45576</v>
      </c>
      <c r="B3044">
        <v>37506</v>
      </c>
      <c r="C3044" t="s">
        <v>173</v>
      </c>
      <c r="D3044" t="s">
        <v>78</v>
      </c>
      <c r="E3044" t="s">
        <v>53</v>
      </c>
      <c r="F3044" t="s">
        <v>16</v>
      </c>
      <c r="G3044" t="s">
        <v>25</v>
      </c>
      <c r="H3044" t="s">
        <v>22</v>
      </c>
      <c r="I3044">
        <v>373</v>
      </c>
      <c r="J3044" t="s">
        <v>26</v>
      </c>
      <c r="K3044" t="s">
        <v>27</v>
      </c>
      <c r="L3044">
        <v>6.11</v>
      </c>
      <c r="M3044" s="6">
        <f>tblSales[[#This Row],[Quantity]]*tblSales[[#This Row],[Unit Price]]</f>
        <v>2279.0300000000002</v>
      </c>
    </row>
    <row r="3045" spans="1:13" x14ac:dyDescent="0.25">
      <c r="A3045" s="2">
        <v>45576</v>
      </c>
      <c r="B3045">
        <v>37506</v>
      </c>
      <c r="C3045" t="s">
        <v>173</v>
      </c>
      <c r="D3045" t="s">
        <v>78</v>
      </c>
      <c r="E3045" t="s">
        <v>53</v>
      </c>
      <c r="F3045" t="s">
        <v>16</v>
      </c>
      <c r="G3045" t="s">
        <v>62</v>
      </c>
      <c r="H3045" t="s">
        <v>33</v>
      </c>
      <c r="I3045">
        <v>371</v>
      </c>
      <c r="J3045" t="s">
        <v>36</v>
      </c>
      <c r="K3045" t="s">
        <v>20</v>
      </c>
      <c r="L3045">
        <v>7.31</v>
      </c>
      <c r="M3045" s="6">
        <f>tblSales[[#This Row],[Quantity]]*tblSales[[#This Row],[Unit Price]]</f>
        <v>2712.0099999999998</v>
      </c>
    </row>
    <row r="3046" spans="1:13" x14ac:dyDescent="0.25">
      <c r="A3046" s="2">
        <v>45576</v>
      </c>
      <c r="B3046">
        <v>37507</v>
      </c>
      <c r="C3046" t="s">
        <v>175</v>
      </c>
      <c r="D3046" t="s">
        <v>78</v>
      </c>
      <c r="E3046" t="s">
        <v>69</v>
      </c>
      <c r="F3046" t="s">
        <v>16</v>
      </c>
      <c r="G3046" t="s">
        <v>115</v>
      </c>
      <c r="H3046" t="s">
        <v>22</v>
      </c>
      <c r="I3046">
        <v>349</v>
      </c>
      <c r="J3046" t="s">
        <v>23</v>
      </c>
      <c r="K3046" t="s">
        <v>29</v>
      </c>
      <c r="L3046">
        <v>8.23</v>
      </c>
      <c r="M3046" s="6">
        <f>tblSales[[#This Row],[Quantity]]*tblSales[[#This Row],[Unit Price]]</f>
        <v>2872.27</v>
      </c>
    </row>
    <row r="3047" spans="1:13" x14ac:dyDescent="0.25">
      <c r="A3047" s="2">
        <v>45576</v>
      </c>
      <c r="B3047">
        <v>37507</v>
      </c>
      <c r="C3047" t="s">
        <v>175</v>
      </c>
      <c r="D3047" t="s">
        <v>78</v>
      </c>
      <c r="E3047" t="s">
        <v>69</v>
      </c>
      <c r="F3047" t="s">
        <v>16</v>
      </c>
      <c r="G3047" t="s">
        <v>119</v>
      </c>
      <c r="H3047" t="s">
        <v>33</v>
      </c>
      <c r="I3047">
        <v>296</v>
      </c>
      <c r="J3047" t="s">
        <v>36</v>
      </c>
      <c r="K3047" t="s">
        <v>29</v>
      </c>
      <c r="L3047">
        <v>6.81</v>
      </c>
      <c r="M3047" s="6">
        <f>tblSales[[#This Row],[Quantity]]*tblSales[[#This Row],[Unit Price]]</f>
        <v>2015.76</v>
      </c>
    </row>
    <row r="3048" spans="1:13" x14ac:dyDescent="0.25">
      <c r="A3048" s="2">
        <v>45576</v>
      </c>
      <c r="B3048">
        <v>37507</v>
      </c>
      <c r="C3048" t="s">
        <v>175</v>
      </c>
      <c r="D3048" t="s">
        <v>78</v>
      </c>
      <c r="E3048" t="s">
        <v>69</v>
      </c>
      <c r="F3048" t="s">
        <v>16</v>
      </c>
      <c r="G3048" t="s">
        <v>90</v>
      </c>
      <c r="H3048" t="s">
        <v>33</v>
      </c>
      <c r="I3048">
        <v>25</v>
      </c>
      <c r="J3048" t="s">
        <v>36</v>
      </c>
      <c r="K3048" t="s">
        <v>24</v>
      </c>
      <c r="L3048">
        <v>7.53</v>
      </c>
      <c r="M3048" s="6">
        <f>tblSales[[#This Row],[Quantity]]*tblSales[[#This Row],[Unit Price]]</f>
        <v>188.25</v>
      </c>
    </row>
    <row r="3049" spans="1:13" x14ac:dyDescent="0.25">
      <c r="A3049" s="2">
        <v>45576</v>
      </c>
      <c r="B3049">
        <v>37507</v>
      </c>
      <c r="C3049" t="s">
        <v>175</v>
      </c>
      <c r="D3049" t="s">
        <v>78</v>
      </c>
      <c r="E3049" t="s">
        <v>69</v>
      </c>
      <c r="F3049" t="s">
        <v>16</v>
      </c>
      <c r="G3049" t="s">
        <v>95</v>
      </c>
      <c r="H3049" t="s">
        <v>18</v>
      </c>
      <c r="I3049">
        <v>104</v>
      </c>
      <c r="J3049" t="s">
        <v>36</v>
      </c>
      <c r="K3049" t="s">
        <v>27</v>
      </c>
      <c r="L3049">
        <v>7.73</v>
      </c>
      <c r="M3049" s="6">
        <f>tblSales[[#This Row],[Quantity]]*tblSales[[#This Row],[Unit Price]]</f>
        <v>803.92000000000007</v>
      </c>
    </row>
    <row r="3050" spans="1:13" x14ac:dyDescent="0.25">
      <c r="A3050" s="2">
        <v>45576</v>
      </c>
      <c r="B3050">
        <v>37507</v>
      </c>
      <c r="C3050" t="s">
        <v>175</v>
      </c>
      <c r="D3050" t="s">
        <v>78</v>
      </c>
      <c r="E3050" t="s">
        <v>69</v>
      </c>
      <c r="F3050" t="s">
        <v>16</v>
      </c>
      <c r="G3050" t="s">
        <v>95</v>
      </c>
      <c r="H3050" t="s">
        <v>18</v>
      </c>
      <c r="I3050">
        <v>174</v>
      </c>
      <c r="J3050" t="s">
        <v>36</v>
      </c>
      <c r="K3050" t="s">
        <v>27</v>
      </c>
      <c r="L3050">
        <v>7.73</v>
      </c>
      <c r="M3050" s="6">
        <f>tblSales[[#This Row],[Quantity]]*tblSales[[#This Row],[Unit Price]]</f>
        <v>1345.02</v>
      </c>
    </row>
    <row r="3051" spans="1:13" x14ac:dyDescent="0.25">
      <c r="A3051" s="2">
        <v>45576</v>
      </c>
      <c r="B3051">
        <v>37508</v>
      </c>
      <c r="C3051" t="s">
        <v>174</v>
      </c>
      <c r="D3051" t="s">
        <v>52</v>
      </c>
      <c r="E3051" t="s">
        <v>31</v>
      </c>
      <c r="F3051" t="s">
        <v>16</v>
      </c>
      <c r="G3051" t="s">
        <v>47</v>
      </c>
      <c r="H3051" t="s">
        <v>22</v>
      </c>
      <c r="I3051">
        <v>389</v>
      </c>
      <c r="J3051" t="s">
        <v>26</v>
      </c>
      <c r="K3051" t="s">
        <v>20</v>
      </c>
      <c r="L3051">
        <v>7.28</v>
      </c>
      <c r="M3051" s="6">
        <f>tblSales[[#This Row],[Quantity]]*tblSales[[#This Row],[Unit Price]]</f>
        <v>2831.92</v>
      </c>
    </row>
    <row r="3052" spans="1:13" x14ac:dyDescent="0.25">
      <c r="A3052" s="2">
        <v>45576</v>
      </c>
      <c r="B3052">
        <v>37508</v>
      </c>
      <c r="C3052" t="s">
        <v>174</v>
      </c>
      <c r="D3052" t="s">
        <v>52</v>
      </c>
      <c r="E3052" t="s">
        <v>31</v>
      </c>
      <c r="F3052" t="s">
        <v>16</v>
      </c>
      <c r="G3052" t="s">
        <v>108</v>
      </c>
      <c r="H3052" t="s">
        <v>22</v>
      </c>
      <c r="I3052">
        <v>263</v>
      </c>
      <c r="J3052" t="s">
        <v>23</v>
      </c>
      <c r="K3052" t="s">
        <v>27</v>
      </c>
      <c r="L3052">
        <v>9.52</v>
      </c>
      <c r="M3052" s="6">
        <f>tblSales[[#This Row],[Quantity]]*tblSales[[#This Row],[Unit Price]]</f>
        <v>2503.7599999999998</v>
      </c>
    </row>
    <row r="3053" spans="1:13" x14ac:dyDescent="0.25">
      <c r="A3053" s="2">
        <v>45576</v>
      </c>
      <c r="B3053">
        <v>37508</v>
      </c>
      <c r="C3053" t="s">
        <v>174</v>
      </c>
      <c r="D3053" t="s">
        <v>52</v>
      </c>
      <c r="E3053" t="s">
        <v>31</v>
      </c>
      <c r="F3053" t="s">
        <v>16</v>
      </c>
      <c r="G3053" t="s">
        <v>42</v>
      </c>
      <c r="H3053" t="s">
        <v>33</v>
      </c>
      <c r="I3053">
        <v>388</v>
      </c>
      <c r="J3053" t="s">
        <v>19</v>
      </c>
      <c r="K3053" t="s">
        <v>24</v>
      </c>
      <c r="L3053">
        <v>9.0399999999999991</v>
      </c>
      <c r="M3053" s="6">
        <f>tblSales[[#This Row],[Quantity]]*tblSales[[#This Row],[Unit Price]]</f>
        <v>3507.5199999999995</v>
      </c>
    </row>
    <row r="3054" spans="1:13" x14ac:dyDescent="0.25">
      <c r="A3054" s="2">
        <v>45576</v>
      </c>
      <c r="B3054">
        <v>37508</v>
      </c>
      <c r="C3054" t="s">
        <v>174</v>
      </c>
      <c r="D3054" t="s">
        <v>52</v>
      </c>
      <c r="E3054" t="s">
        <v>31</v>
      </c>
      <c r="F3054" t="s">
        <v>16</v>
      </c>
      <c r="G3054" t="s">
        <v>108</v>
      </c>
      <c r="H3054" t="s">
        <v>22</v>
      </c>
      <c r="I3054">
        <v>291</v>
      </c>
      <c r="J3054" t="s">
        <v>23</v>
      </c>
      <c r="K3054" t="s">
        <v>27</v>
      </c>
      <c r="L3054">
        <v>9.52</v>
      </c>
      <c r="M3054" s="6">
        <f>tblSales[[#This Row],[Quantity]]*tblSales[[#This Row],[Unit Price]]</f>
        <v>2770.3199999999997</v>
      </c>
    </row>
    <row r="3055" spans="1:13" x14ac:dyDescent="0.25">
      <c r="A3055" s="2">
        <v>45576</v>
      </c>
      <c r="B3055">
        <v>37508</v>
      </c>
      <c r="C3055" t="s">
        <v>174</v>
      </c>
      <c r="D3055" t="s">
        <v>52</v>
      </c>
      <c r="E3055" t="s">
        <v>31</v>
      </c>
      <c r="F3055" t="s">
        <v>16</v>
      </c>
      <c r="G3055" t="s">
        <v>117</v>
      </c>
      <c r="H3055" t="s">
        <v>18</v>
      </c>
      <c r="I3055">
        <v>128</v>
      </c>
      <c r="J3055" t="s">
        <v>26</v>
      </c>
      <c r="K3055" t="s">
        <v>34</v>
      </c>
      <c r="L3055">
        <v>8.33</v>
      </c>
      <c r="M3055" s="6">
        <f>tblSales[[#This Row],[Quantity]]*tblSales[[#This Row],[Unit Price]]</f>
        <v>1066.24</v>
      </c>
    </row>
    <row r="3056" spans="1:13" x14ac:dyDescent="0.25">
      <c r="A3056" s="2">
        <v>45576</v>
      </c>
      <c r="B3056">
        <v>37509</v>
      </c>
      <c r="C3056" t="s">
        <v>58</v>
      </c>
      <c r="D3056" t="s">
        <v>46</v>
      </c>
      <c r="E3056" t="s">
        <v>31</v>
      </c>
      <c r="F3056" t="s">
        <v>16</v>
      </c>
      <c r="G3056" t="s">
        <v>99</v>
      </c>
      <c r="H3056" t="s">
        <v>22</v>
      </c>
      <c r="I3056">
        <v>73</v>
      </c>
      <c r="J3056" t="s">
        <v>19</v>
      </c>
      <c r="K3056" t="s">
        <v>24</v>
      </c>
      <c r="L3056">
        <v>9.42</v>
      </c>
      <c r="M3056" s="6">
        <f>tblSales[[#This Row],[Quantity]]*tblSales[[#This Row],[Unit Price]]</f>
        <v>687.66</v>
      </c>
    </row>
    <row r="3057" spans="1:13" x14ac:dyDescent="0.25">
      <c r="A3057" s="2">
        <v>45576</v>
      </c>
      <c r="B3057">
        <v>37509</v>
      </c>
      <c r="C3057" t="s">
        <v>58</v>
      </c>
      <c r="D3057" t="s">
        <v>46</v>
      </c>
      <c r="E3057" t="s">
        <v>31</v>
      </c>
      <c r="F3057" t="s">
        <v>16</v>
      </c>
      <c r="G3057" t="s">
        <v>55</v>
      </c>
      <c r="H3057" t="s">
        <v>22</v>
      </c>
      <c r="I3057">
        <v>98</v>
      </c>
      <c r="J3057" t="s">
        <v>36</v>
      </c>
      <c r="K3057" t="s">
        <v>27</v>
      </c>
      <c r="L3057">
        <v>8.23</v>
      </c>
      <c r="M3057" s="6">
        <f>tblSales[[#This Row],[Quantity]]*tblSales[[#This Row],[Unit Price]]</f>
        <v>806.54000000000008</v>
      </c>
    </row>
    <row r="3058" spans="1:13" x14ac:dyDescent="0.25">
      <c r="A3058" s="2">
        <v>45576</v>
      </c>
      <c r="B3058">
        <v>37509</v>
      </c>
      <c r="C3058" t="s">
        <v>58</v>
      </c>
      <c r="D3058" t="s">
        <v>46</v>
      </c>
      <c r="E3058" t="s">
        <v>31</v>
      </c>
      <c r="F3058" t="s">
        <v>16</v>
      </c>
      <c r="G3058" t="s">
        <v>84</v>
      </c>
      <c r="H3058" t="s">
        <v>22</v>
      </c>
      <c r="I3058">
        <v>13</v>
      </c>
      <c r="J3058" t="s">
        <v>36</v>
      </c>
      <c r="K3058" t="s">
        <v>29</v>
      </c>
      <c r="L3058">
        <v>8.06</v>
      </c>
      <c r="M3058" s="6">
        <f>tblSales[[#This Row],[Quantity]]*tblSales[[#This Row],[Unit Price]]</f>
        <v>104.78</v>
      </c>
    </row>
    <row r="3059" spans="1:13" x14ac:dyDescent="0.25">
      <c r="A3059" s="2">
        <v>45576</v>
      </c>
      <c r="B3059">
        <v>37509</v>
      </c>
      <c r="C3059" t="s">
        <v>58</v>
      </c>
      <c r="D3059" t="s">
        <v>46</v>
      </c>
      <c r="E3059" t="s">
        <v>31</v>
      </c>
      <c r="F3059" t="s">
        <v>16</v>
      </c>
      <c r="G3059" t="s">
        <v>67</v>
      </c>
      <c r="H3059" t="s">
        <v>18</v>
      </c>
      <c r="I3059">
        <v>30</v>
      </c>
      <c r="J3059" t="s">
        <v>23</v>
      </c>
      <c r="K3059" t="s">
        <v>20</v>
      </c>
      <c r="L3059">
        <v>13.33</v>
      </c>
      <c r="M3059" s="6">
        <f>tblSales[[#This Row],[Quantity]]*tblSales[[#This Row],[Unit Price]]</f>
        <v>399.9</v>
      </c>
    </row>
    <row r="3060" spans="1:13" x14ac:dyDescent="0.25">
      <c r="A3060" s="2">
        <v>45576</v>
      </c>
      <c r="B3060">
        <v>37509</v>
      </c>
      <c r="C3060" t="s">
        <v>58</v>
      </c>
      <c r="D3060" t="s">
        <v>46</v>
      </c>
      <c r="E3060" t="s">
        <v>31</v>
      </c>
      <c r="F3060" t="s">
        <v>16</v>
      </c>
      <c r="G3060" t="s">
        <v>21</v>
      </c>
      <c r="H3060" t="s">
        <v>22</v>
      </c>
      <c r="I3060">
        <v>11</v>
      </c>
      <c r="J3060" t="s">
        <v>23</v>
      </c>
      <c r="K3060" t="s">
        <v>24</v>
      </c>
      <c r="L3060">
        <v>11.52</v>
      </c>
      <c r="M3060" s="6">
        <f>tblSales[[#This Row],[Quantity]]*tblSales[[#This Row],[Unit Price]]</f>
        <v>126.72</v>
      </c>
    </row>
    <row r="3061" spans="1:13" x14ac:dyDescent="0.25">
      <c r="A3061" s="2">
        <v>45577</v>
      </c>
      <c r="B3061">
        <v>37510</v>
      </c>
      <c r="C3061" t="s">
        <v>68</v>
      </c>
      <c r="D3061" t="s">
        <v>14</v>
      </c>
      <c r="E3061" t="s">
        <v>69</v>
      </c>
      <c r="F3061" t="s">
        <v>88</v>
      </c>
      <c r="G3061" t="s">
        <v>65</v>
      </c>
      <c r="H3061" t="s">
        <v>22</v>
      </c>
      <c r="I3061">
        <v>308</v>
      </c>
      <c r="J3061" t="s">
        <v>19</v>
      </c>
      <c r="K3061" t="s">
        <v>29</v>
      </c>
      <c r="L3061">
        <v>7.18</v>
      </c>
      <c r="M3061" s="6">
        <f>tblSales[[#This Row],[Quantity]]*tblSales[[#This Row],[Unit Price]]</f>
        <v>2211.44</v>
      </c>
    </row>
    <row r="3062" spans="1:13" x14ac:dyDescent="0.25">
      <c r="A3062" s="2">
        <v>45577</v>
      </c>
      <c r="B3062">
        <v>37510</v>
      </c>
      <c r="C3062" t="s">
        <v>68</v>
      </c>
      <c r="D3062" t="s">
        <v>14</v>
      </c>
      <c r="E3062" t="s">
        <v>69</v>
      </c>
      <c r="F3062" t="s">
        <v>88</v>
      </c>
      <c r="G3062" t="s">
        <v>119</v>
      </c>
      <c r="H3062" t="s">
        <v>33</v>
      </c>
      <c r="I3062">
        <v>330</v>
      </c>
      <c r="J3062" t="s">
        <v>36</v>
      </c>
      <c r="K3062" t="s">
        <v>29</v>
      </c>
      <c r="L3062">
        <v>7.26</v>
      </c>
      <c r="M3062" s="6">
        <f>tblSales[[#This Row],[Quantity]]*tblSales[[#This Row],[Unit Price]]</f>
        <v>2395.7999999999997</v>
      </c>
    </row>
    <row r="3063" spans="1:13" x14ac:dyDescent="0.25">
      <c r="A3063" s="2">
        <v>45577</v>
      </c>
      <c r="B3063">
        <v>37510</v>
      </c>
      <c r="C3063" t="s">
        <v>68</v>
      </c>
      <c r="D3063" t="s">
        <v>14</v>
      </c>
      <c r="E3063" t="s">
        <v>69</v>
      </c>
      <c r="F3063" t="s">
        <v>88</v>
      </c>
      <c r="G3063" t="s">
        <v>47</v>
      </c>
      <c r="H3063" t="s">
        <v>22</v>
      </c>
      <c r="I3063">
        <v>126</v>
      </c>
      <c r="J3063" t="s">
        <v>26</v>
      </c>
      <c r="K3063" t="s">
        <v>20</v>
      </c>
      <c r="L3063">
        <v>6.86</v>
      </c>
      <c r="M3063" s="6">
        <f>tblSales[[#This Row],[Quantity]]*tblSales[[#This Row],[Unit Price]]</f>
        <v>864.36</v>
      </c>
    </row>
    <row r="3064" spans="1:13" x14ac:dyDescent="0.25">
      <c r="A3064" s="2">
        <v>45577</v>
      </c>
      <c r="B3064">
        <v>37510</v>
      </c>
      <c r="C3064" t="s">
        <v>68</v>
      </c>
      <c r="D3064" t="s">
        <v>14</v>
      </c>
      <c r="E3064" t="s">
        <v>69</v>
      </c>
      <c r="F3064" t="s">
        <v>88</v>
      </c>
      <c r="G3064" t="s">
        <v>59</v>
      </c>
      <c r="H3064" t="s">
        <v>18</v>
      </c>
      <c r="I3064">
        <v>233</v>
      </c>
      <c r="J3064" t="s">
        <v>19</v>
      </c>
      <c r="K3064" t="s">
        <v>34</v>
      </c>
      <c r="L3064">
        <v>8.82</v>
      </c>
      <c r="M3064" s="6">
        <f>tblSales[[#This Row],[Quantity]]*tblSales[[#This Row],[Unit Price]]</f>
        <v>2055.06</v>
      </c>
    </row>
    <row r="3065" spans="1:13" x14ac:dyDescent="0.25">
      <c r="A3065" s="2">
        <v>45577</v>
      </c>
      <c r="B3065">
        <v>37510</v>
      </c>
      <c r="C3065" t="s">
        <v>68</v>
      </c>
      <c r="D3065" t="s">
        <v>14</v>
      </c>
      <c r="E3065" t="s">
        <v>69</v>
      </c>
      <c r="F3065" t="s">
        <v>88</v>
      </c>
      <c r="G3065" t="s">
        <v>74</v>
      </c>
      <c r="H3065" t="s">
        <v>33</v>
      </c>
      <c r="I3065">
        <v>211</v>
      </c>
      <c r="J3065" t="s">
        <v>23</v>
      </c>
      <c r="K3065" t="s">
        <v>29</v>
      </c>
      <c r="L3065">
        <v>9.41</v>
      </c>
      <c r="M3065" s="6">
        <f>tblSales[[#This Row],[Quantity]]*tblSales[[#This Row],[Unit Price]]</f>
        <v>1985.51</v>
      </c>
    </row>
    <row r="3066" spans="1:13" x14ac:dyDescent="0.25">
      <c r="A3066" s="2">
        <v>45577</v>
      </c>
      <c r="B3066">
        <v>37511</v>
      </c>
      <c r="C3066" t="s">
        <v>170</v>
      </c>
      <c r="D3066" t="s">
        <v>14</v>
      </c>
      <c r="E3066" t="s">
        <v>79</v>
      </c>
      <c r="F3066" t="s">
        <v>88</v>
      </c>
      <c r="G3066" t="s">
        <v>32</v>
      </c>
      <c r="H3066" t="s">
        <v>33</v>
      </c>
      <c r="I3066">
        <v>227</v>
      </c>
      <c r="J3066" t="s">
        <v>19</v>
      </c>
      <c r="K3066" t="s">
        <v>34</v>
      </c>
      <c r="L3066">
        <v>7.94</v>
      </c>
      <c r="M3066" s="6">
        <f>tblSales[[#This Row],[Quantity]]*tblSales[[#This Row],[Unit Price]]</f>
        <v>1802.38</v>
      </c>
    </row>
    <row r="3067" spans="1:13" x14ac:dyDescent="0.25">
      <c r="A3067" s="2">
        <v>45577</v>
      </c>
      <c r="B3067">
        <v>37511</v>
      </c>
      <c r="C3067" t="s">
        <v>170</v>
      </c>
      <c r="D3067" t="s">
        <v>14</v>
      </c>
      <c r="E3067" t="s">
        <v>79</v>
      </c>
      <c r="F3067" t="s">
        <v>88</v>
      </c>
      <c r="G3067" t="s">
        <v>81</v>
      </c>
      <c r="H3067" t="s">
        <v>22</v>
      </c>
      <c r="I3067">
        <v>405</v>
      </c>
      <c r="J3067" t="s">
        <v>36</v>
      </c>
      <c r="K3067" t="s">
        <v>24</v>
      </c>
      <c r="L3067">
        <v>7.5</v>
      </c>
      <c r="M3067" s="6">
        <f>tblSales[[#This Row],[Quantity]]*tblSales[[#This Row],[Unit Price]]</f>
        <v>3037.5</v>
      </c>
    </row>
    <row r="3068" spans="1:13" x14ac:dyDescent="0.25">
      <c r="A3068" s="2">
        <v>45577</v>
      </c>
      <c r="B3068">
        <v>37511</v>
      </c>
      <c r="C3068" t="s">
        <v>170</v>
      </c>
      <c r="D3068" t="s">
        <v>14</v>
      </c>
      <c r="E3068" t="s">
        <v>79</v>
      </c>
      <c r="F3068" t="s">
        <v>88</v>
      </c>
      <c r="G3068" t="s">
        <v>38</v>
      </c>
      <c r="H3068" t="s">
        <v>33</v>
      </c>
      <c r="I3068">
        <v>265</v>
      </c>
      <c r="J3068" t="s">
        <v>23</v>
      </c>
      <c r="K3068" t="s">
        <v>27</v>
      </c>
      <c r="L3068">
        <v>9.6</v>
      </c>
      <c r="M3068" s="6">
        <f>tblSales[[#This Row],[Quantity]]*tblSales[[#This Row],[Unit Price]]</f>
        <v>2544</v>
      </c>
    </row>
    <row r="3069" spans="1:13" x14ac:dyDescent="0.25">
      <c r="A3069" s="2">
        <v>45577</v>
      </c>
      <c r="B3069">
        <v>37511</v>
      </c>
      <c r="C3069" t="s">
        <v>170</v>
      </c>
      <c r="D3069" t="s">
        <v>14</v>
      </c>
      <c r="E3069" t="s">
        <v>79</v>
      </c>
      <c r="F3069" t="s">
        <v>88</v>
      </c>
      <c r="G3069" t="s">
        <v>47</v>
      </c>
      <c r="H3069" t="s">
        <v>22</v>
      </c>
      <c r="I3069">
        <v>224</v>
      </c>
      <c r="J3069" t="s">
        <v>26</v>
      </c>
      <c r="K3069" t="s">
        <v>20</v>
      </c>
      <c r="L3069">
        <v>6.86</v>
      </c>
      <c r="M3069" s="6">
        <f>tblSales[[#This Row],[Quantity]]*tblSales[[#This Row],[Unit Price]]</f>
        <v>1536.64</v>
      </c>
    </row>
    <row r="3070" spans="1:13" x14ac:dyDescent="0.25">
      <c r="A3070" s="2">
        <v>45577</v>
      </c>
      <c r="B3070">
        <v>37511</v>
      </c>
      <c r="C3070" t="s">
        <v>170</v>
      </c>
      <c r="D3070" t="s">
        <v>14</v>
      </c>
      <c r="E3070" t="s">
        <v>79</v>
      </c>
      <c r="F3070" t="s">
        <v>88</v>
      </c>
      <c r="G3070" t="s">
        <v>75</v>
      </c>
      <c r="H3070" t="s">
        <v>18</v>
      </c>
      <c r="I3070">
        <v>92</v>
      </c>
      <c r="J3070" t="s">
        <v>26</v>
      </c>
      <c r="K3070" t="s">
        <v>24</v>
      </c>
      <c r="L3070">
        <v>8.4</v>
      </c>
      <c r="M3070" s="6">
        <f>tblSales[[#This Row],[Quantity]]*tblSales[[#This Row],[Unit Price]]</f>
        <v>772.80000000000007</v>
      </c>
    </row>
    <row r="3071" spans="1:13" x14ac:dyDescent="0.25">
      <c r="A3071" s="2">
        <v>45577</v>
      </c>
      <c r="B3071">
        <v>37512</v>
      </c>
      <c r="C3071" t="s">
        <v>124</v>
      </c>
      <c r="D3071" t="s">
        <v>52</v>
      </c>
      <c r="E3071" t="s">
        <v>79</v>
      </c>
      <c r="F3071" t="s">
        <v>88</v>
      </c>
      <c r="G3071" t="s">
        <v>74</v>
      </c>
      <c r="H3071" t="s">
        <v>33</v>
      </c>
      <c r="I3071">
        <v>411</v>
      </c>
      <c r="J3071" t="s">
        <v>23</v>
      </c>
      <c r="K3071" t="s">
        <v>29</v>
      </c>
      <c r="L3071">
        <v>10</v>
      </c>
      <c r="M3071" s="6">
        <f>tblSales[[#This Row],[Quantity]]*tblSales[[#This Row],[Unit Price]]</f>
        <v>4110</v>
      </c>
    </row>
    <row r="3072" spans="1:13" x14ac:dyDescent="0.25">
      <c r="A3072" s="2">
        <v>45577</v>
      </c>
      <c r="B3072">
        <v>37512</v>
      </c>
      <c r="C3072" t="s">
        <v>124</v>
      </c>
      <c r="D3072" t="s">
        <v>52</v>
      </c>
      <c r="E3072" t="s">
        <v>79</v>
      </c>
      <c r="F3072" t="s">
        <v>88</v>
      </c>
      <c r="G3072" t="s">
        <v>66</v>
      </c>
      <c r="H3072" t="s">
        <v>18</v>
      </c>
      <c r="I3072">
        <v>442</v>
      </c>
      <c r="J3072" t="s">
        <v>23</v>
      </c>
      <c r="K3072" t="s">
        <v>34</v>
      </c>
      <c r="L3072">
        <v>11.46</v>
      </c>
      <c r="M3072" s="6">
        <f>tblSales[[#This Row],[Quantity]]*tblSales[[#This Row],[Unit Price]]</f>
        <v>5065.3200000000006</v>
      </c>
    </row>
    <row r="3073" spans="1:13" x14ac:dyDescent="0.25">
      <c r="A3073" s="2">
        <v>45577</v>
      </c>
      <c r="B3073">
        <v>37512</v>
      </c>
      <c r="C3073" t="s">
        <v>124</v>
      </c>
      <c r="D3073" t="s">
        <v>52</v>
      </c>
      <c r="E3073" t="s">
        <v>79</v>
      </c>
      <c r="F3073" t="s">
        <v>88</v>
      </c>
      <c r="G3073" t="s">
        <v>132</v>
      </c>
      <c r="H3073" t="s">
        <v>18</v>
      </c>
      <c r="I3073">
        <v>416</v>
      </c>
      <c r="J3073" t="s">
        <v>19</v>
      </c>
      <c r="K3073" t="s">
        <v>27</v>
      </c>
      <c r="L3073">
        <v>9.27</v>
      </c>
      <c r="M3073" s="6">
        <f>tblSales[[#This Row],[Quantity]]*tblSales[[#This Row],[Unit Price]]</f>
        <v>3856.3199999999997</v>
      </c>
    </row>
    <row r="3074" spans="1:13" x14ac:dyDescent="0.25">
      <c r="A3074" s="2">
        <v>45577</v>
      </c>
      <c r="B3074">
        <v>37512</v>
      </c>
      <c r="C3074" t="s">
        <v>124</v>
      </c>
      <c r="D3074" t="s">
        <v>52</v>
      </c>
      <c r="E3074" t="s">
        <v>79</v>
      </c>
      <c r="F3074" t="s">
        <v>88</v>
      </c>
      <c r="G3074" t="s">
        <v>70</v>
      </c>
      <c r="H3074" t="s">
        <v>22</v>
      </c>
      <c r="I3074">
        <v>439</v>
      </c>
      <c r="J3074" t="s">
        <v>23</v>
      </c>
      <c r="K3074" t="s">
        <v>34</v>
      </c>
      <c r="L3074">
        <v>9.6199999999999992</v>
      </c>
      <c r="M3074" s="6">
        <f>tblSales[[#This Row],[Quantity]]*tblSales[[#This Row],[Unit Price]]</f>
        <v>4223.1799999999994</v>
      </c>
    </row>
    <row r="3075" spans="1:13" x14ac:dyDescent="0.25">
      <c r="A3075" s="2">
        <v>45577</v>
      </c>
      <c r="B3075">
        <v>37512</v>
      </c>
      <c r="C3075" t="s">
        <v>124</v>
      </c>
      <c r="D3075" t="s">
        <v>52</v>
      </c>
      <c r="E3075" t="s">
        <v>79</v>
      </c>
      <c r="F3075" t="s">
        <v>88</v>
      </c>
      <c r="G3075" t="s">
        <v>44</v>
      </c>
      <c r="H3075" t="s">
        <v>33</v>
      </c>
      <c r="I3075">
        <v>293</v>
      </c>
      <c r="J3075" t="s">
        <v>26</v>
      </c>
      <c r="K3075" t="s">
        <v>20</v>
      </c>
      <c r="L3075">
        <v>7.8</v>
      </c>
      <c r="M3075" s="6">
        <f>tblSales[[#This Row],[Quantity]]*tblSales[[#This Row],[Unit Price]]</f>
        <v>2285.4</v>
      </c>
    </row>
    <row r="3076" spans="1:13" x14ac:dyDescent="0.25">
      <c r="A3076" s="2">
        <v>45577</v>
      </c>
      <c r="B3076">
        <v>37513</v>
      </c>
      <c r="C3076" t="s">
        <v>161</v>
      </c>
      <c r="D3076" t="s">
        <v>52</v>
      </c>
      <c r="E3076" t="s">
        <v>31</v>
      </c>
      <c r="F3076" t="s">
        <v>88</v>
      </c>
      <c r="G3076" t="s">
        <v>37</v>
      </c>
      <c r="H3076" t="s">
        <v>18</v>
      </c>
      <c r="I3076">
        <v>98</v>
      </c>
      <c r="J3076" t="s">
        <v>19</v>
      </c>
      <c r="K3076" t="s">
        <v>24</v>
      </c>
      <c r="L3076">
        <v>10.039999999999999</v>
      </c>
      <c r="M3076" s="6">
        <f>tblSales[[#This Row],[Quantity]]*tblSales[[#This Row],[Unit Price]]</f>
        <v>983.92</v>
      </c>
    </row>
    <row r="3077" spans="1:13" x14ac:dyDescent="0.25">
      <c r="A3077" s="2">
        <v>45577</v>
      </c>
      <c r="B3077">
        <v>37513</v>
      </c>
      <c r="C3077" t="s">
        <v>161</v>
      </c>
      <c r="D3077" t="s">
        <v>52</v>
      </c>
      <c r="E3077" t="s">
        <v>31</v>
      </c>
      <c r="F3077" t="s">
        <v>88</v>
      </c>
      <c r="G3077" t="s">
        <v>37</v>
      </c>
      <c r="H3077" t="s">
        <v>18</v>
      </c>
      <c r="I3077">
        <v>234</v>
      </c>
      <c r="J3077" t="s">
        <v>19</v>
      </c>
      <c r="K3077" t="s">
        <v>24</v>
      </c>
      <c r="L3077">
        <v>10.039999999999999</v>
      </c>
      <c r="M3077" s="6">
        <f>tblSales[[#This Row],[Quantity]]*tblSales[[#This Row],[Unit Price]]</f>
        <v>2349.3599999999997</v>
      </c>
    </row>
    <row r="3078" spans="1:13" x14ac:dyDescent="0.25">
      <c r="A3078" s="2">
        <v>45577</v>
      </c>
      <c r="B3078">
        <v>37513</v>
      </c>
      <c r="C3078" t="s">
        <v>161</v>
      </c>
      <c r="D3078" t="s">
        <v>52</v>
      </c>
      <c r="E3078" t="s">
        <v>31</v>
      </c>
      <c r="F3078" t="s">
        <v>88</v>
      </c>
      <c r="G3078" t="s">
        <v>93</v>
      </c>
      <c r="H3078" t="s">
        <v>33</v>
      </c>
      <c r="I3078">
        <v>197</v>
      </c>
      <c r="J3078" t="s">
        <v>23</v>
      </c>
      <c r="K3078" t="s">
        <v>20</v>
      </c>
      <c r="L3078">
        <v>10.73</v>
      </c>
      <c r="M3078" s="6">
        <f>tblSales[[#This Row],[Quantity]]*tblSales[[#This Row],[Unit Price]]</f>
        <v>2113.81</v>
      </c>
    </row>
    <row r="3079" spans="1:13" x14ac:dyDescent="0.25">
      <c r="A3079" s="2">
        <v>45577</v>
      </c>
      <c r="B3079">
        <v>37513</v>
      </c>
      <c r="C3079" t="s">
        <v>161</v>
      </c>
      <c r="D3079" t="s">
        <v>52</v>
      </c>
      <c r="E3079" t="s">
        <v>31</v>
      </c>
      <c r="F3079" t="s">
        <v>88</v>
      </c>
      <c r="G3079" t="s">
        <v>67</v>
      </c>
      <c r="H3079" t="s">
        <v>18</v>
      </c>
      <c r="I3079">
        <v>107</v>
      </c>
      <c r="J3079" t="s">
        <v>23</v>
      </c>
      <c r="K3079" t="s">
        <v>20</v>
      </c>
      <c r="L3079">
        <v>11.93</v>
      </c>
      <c r="M3079" s="6">
        <f>tblSales[[#This Row],[Quantity]]*tblSales[[#This Row],[Unit Price]]</f>
        <v>1276.51</v>
      </c>
    </row>
    <row r="3080" spans="1:13" x14ac:dyDescent="0.25">
      <c r="A3080" s="2">
        <v>45577</v>
      </c>
      <c r="B3080">
        <v>37513</v>
      </c>
      <c r="C3080" t="s">
        <v>161</v>
      </c>
      <c r="D3080" t="s">
        <v>52</v>
      </c>
      <c r="E3080" t="s">
        <v>31</v>
      </c>
      <c r="F3080" t="s">
        <v>88</v>
      </c>
      <c r="G3080" t="s">
        <v>35</v>
      </c>
      <c r="H3080" t="s">
        <v>22</v>
      </c>
      <c r="I3080">
        <v>208</v>
      </c>
      <c r="J3080" t="s">
        <v>36</v>
      </c>
      <c r="K3080" t="s">
        <v>34</v>
      </c>
      <c r="L3080">
        <v>7.44</v>
      </c>
      <c r="M3080" s="6">
        <f>tblSales[[#This Row],[Quantity]]*tblSales[[#This Row],[Unit Price]]</f>
        <v>1547.52</v>
      </c>
    </row>
    <row r="3081" spans="1:13" x14ac:dyDescent="0.25">
      <c r="A3081" s="2">
        <v>45577</v>
      </c>
      <c r="B3081">
        <v>37514</v>
      </c>
      <c r="C3081" t="s">
        <v>178</v>
      </c>
      <c r="D3081" t="s">
        <v>78</v>
      </c>
      <c r="E3081" t="s">
        <v>31</v>
      </c>
      <c r="F3081" t="s">
        <v>88</v>
      </c>
      <c r="G3081" t="s">
        <v>59</v>
      </c>
      <c r="H3081" t="s">
        <v>18</v>
      </c>
      <c r="I3081">
        <v>221</v>
      </c>
      <c r="J3081" t="s">
        <v>19</v>
      </c>
      <c r="K3081" t="s">
        <v>34</v>
      </c>
      <c r="L3081">
        <v>8.27</v>
      </c>
      <c r="M3081" s="6">
        <f>tblSales[[#This Row],[Quantity]]*tblSales[[#This Row],[Unit Price]]</f>
        <v>1827.6699999999998</v>
      </c>
    </row>
    <row r="3082" spans="1:13" x14ac:dyDescent="0.25">
      <c r="A3082" s="2">
        <v>45577</v>
      </c>
      <c r="B3082">
        <v>37514</v>
      </c>
      <c r="C3082" t="s">
        <v>178</v>
      </c>
      <c r="D3082" t="s">
        <v>78</v>
      </c>
      <c r="E3082" t="s">
        <v>31</v>
      </c>
      <c r="F3082" t="s">
        <v>88</v>
      </c>
      <c r="G3082" t="s">
        <v>65</v>
      </c>
      <c r="H3082" t="s">
        <v>22</v>
      </c>
      <c r="I3082">
        <v>129</v>
      </c>
      <c r="J3082" t="s">
        <v>19</v>
      </c>
      <c r="K3082" t="s">
        <v>29</v>
      </c>
      <c r="L3082">
        <v>6.74</v>
      </c>
      <c r="M3082" s="6">
        <f>tblSales[[#This Row],[Quantity]]*tblSales[[#This Row],[Unit Price]]</f>
        <v>869.46</v>
      </c>
    </row>
    <row r="3083" spans="1:13" x14ac:dyDescent="0.25">
      <c r="A3083" s="2">
        <v>45577</v>
      </c>
      <c r="B3083">
        <v>37514</v>
      </c>
      <c r="C3083" t="s">
        <v>178</v>
      </c>
      <c r="D3083" t="s">
        <v>78</v>
      </c>
      <c r="E3083" t="s">
        <v>31</v>
      </c>
      <c r="F3083" t="s">
        <v>88</v>
      </c>
      <c r="G3083" t="s">
        <v>55</v>
      </c>
      <c r="H3083" t="s">
        <v>22</v>
      </c>
      <c r="I3083">
        <v>304</v>
      </c>
      <c r="J3083" t="s">
        <v>36</v>
      </c>
      <c r="K3083" t="s">
        <v>27</v>
      </c>
      <c r="L3083">
        <v>6.5</v>
      </c>
      <c r="M3083" s="6">
        <f>tblSales[[#This Row],[Quantity]]*tblSales[[#This Row],[Unit Price]]</f>
        <v>1976</v>
      </c>
    </row>
    <row r="3084" spans="1:13" x14ac:dyDescent="0.25">
      <c r="A3084" s="2">
        <v>45577</v>
      </c>
      <c r="B3084">
        <v>37514</v>
      </c>
      <c r="C3084" t="s">
        <v>178</v>
      </c>
      <c r="D3084" t="s">
        <v>78</v>
      </c>
      <c r="E3084" t="s">
        <v>31</v>
      </c>
      <c r="F3084" t="s">
        <v>88</v>
      </c>
      <c r="G3084" t="s">
        <v>43</v>
      </c>
      <c r="H3084" t="s">
        <v>33</v>
      </c>
      <c r="I3084">
        <v>116</v>
      </c>
      <c r="J3084" t="s">
        <v>36</v>
      </c>
      <c r="K3084" t="s">
        <v>27</v>
      </c>
      <c r="L3084">
        <v>6.96</v>
      </c>
      <c r="M3084" s="6">
        <f>tblSales[[#This Row],[Quantity]]*tblSales[[#This Row],[Unit Price]]</f>
        <v>807.36</v>
      </c>
    </row>
    <row r="3085" spans="1:13" x14ac:dyDescent="0.25">
      <c r="A3085" s="2">
        <v>45577</v>
      </c>
      <c r="B3085">
        <v>37514</v>
      </c>
      <c r="C3085" t="s">
        <v>178</v>
      </c>
      <c r="D3085" t="s">
        <v>78</v>
      </c>
      <c r="E3085" t="s">
        <v>31</v>
      </c>
      <c r="F3085" t="s">
        <v>88</v>
      </c>
      <c r="G3085" t="s">
        <v>80</v>
      </c>
      <c r="H3085" t="s">
        <v>18</v>
      </c>
      <c r="I3085">
        <v>63</v>
      </c>
      <c r="J3085" t="s">
        <v>36</v>
      </c>
      <c r="K3085" t="s">
        <v>24</v>
      </c>
      <c r="L3085">
        <v>8.3699999999999992</v>
      </c>
      <c r="M3085" s="6">
        <f>tblSales[[#This Row],[Quantity]]*tblSales[[#This Row],[Unit Price]]</f>
        <v>527.30999999999995</v>
      </c>
    </row>
    <row r="3086" spans="1:13" x14ac:dyDescent="0.25">
      <c r="A3086" s="2">
        <v>45577</v>
      </c>
      <c r="B3086">
        <v>37515</v>
      </c>
      <c r="C3086" t="s">
        <v>198</v>
      </c>
      <c r="D3086" t="s">
        <v>52</v>
      </c>
      <c r="E3086" t="s">
        <v>83</v>
      </c>
      <c r="F3086" t="s">
        <v>88</v>
      </c>
      <c r="G3086" t="s">
        <v>43</v>
      </c>
      <c r="H3086" t="s">
        <v>33</v>
      </c>
      <c r="I3086">
        <v>95</v>
      </c>
      <c r="J3086" t="s">
        <v>36</v>
      </c>
      <c r="K3086" t="s">
        <v>27</v>
      </c>
      <c r="L3086">
        <v>7.89</v>
      </c>
      <c r="M3086" s="6">
        <f>tblSales[[#This Row],[Quantity]]*tblSales[[#This Row],[Unit Price]]</f>
        <v>749.55</v>
      </c>
    </row>
    <row r="3087" spans="1:13" x14ac:dyDescent="0.25">
      <c r="A3087" s="2">
        <v>45577</v>
      </c>
      <c r="B3087">
        <v>37515</v>
      </c>
      <c r="C3087" t="s">
        <v>198</v>
      </c>
      <c r="D3087" t="s">
        <v>52</v>
      </c>
      <c r="E3087" t="s">
        <v>83</v>
      </c>
      <c r="F3087" t="s">
        <v>88</v>
      </c>
      <c r="G3087" t="s">
        <v>76</v>
      </c>
      <c r="H3087" t="s">
        <v>18</v>
      </c>
      <c r="I3087">
        <v>269</v>
      </c>
      <c r="J3087" t="s">
        <v>19</v>
      </c>
      <c r="K3087" t="s">
        <v>29</v>
      </c>
      <c r="L3087">
        <v>9.09</v>
      </c>
      <c r="M3087" s="6">
        <f>tblSales[[#This Row],[Quantity]]*tblSales[[#This Row],[Unit Price]]</f>
        <v>2445.21</v>
      </c>
    </row>
    <row r="3088" spans="1:13" x14ac:dyDescent="0.25">
      <c r="A3088" s="2">
        <v>45577</v>
      </c>
      <c r="B3088">
        <v>37515</v>
      </c>
      <c r="C3088" t="s">
        <v>198</v>
      </c>
      <c r="D3088" t="s">
        <v>52</v>
      </c>
      <c r="E3088" t="s">
        <v>83</v>
      </c>
      <c r="F3088" t="s">
        <v>88</v>
      </c>
      <c r="G3088" t="s">
        <v>98</v>
      </c>
      <c r="H3088" t="s">
        <v>18</v>
      </c>
      <c r="I3088">
        <v>62</v>
      </c>
      <c r="J3088" t="s">
        <v>36</v>
      </c>
      <c r="K3088" t="s">
        <v>29</v>
      </c>
      <c r="L3088">
        <v>8.58</v>
      </c>
      <c r="M3088" s="6">
        <f>tblSales[[#This Row],[Quantity]]*tblSales[[#This Row],[Unit Price]]</f>
        <v>531.96</v>
      </c>
    </row>
    <row r="3089" spans="1:13" x14ac:dyDescent="0.25">
      <c r="A3089" s="2">
        <v>45577</v>
      </c>
      <c r="B3089">
        <v>37515</v>
      </c>
      <c r="C3089" t="s">
        <v>198</v>
      </c>
      <c r="D3089" t="s">
        <v>52</v>
      </c>
      <c r="E3089" t="s">
        <v>83</v>
      </c>
      <c r="F3089" t="s">
        <v>88</v>
      </c>
      <c r="G3089" t="s">
        <v>61</v>
      </c>
      <c r="H3089" t="s">
        <v>22</v>
      </c>
      <c r="I3089">
        <v>33</v>
      </c>
      <c r="J3089" t="s">
        <v>26</v>
      </c>
      <c r="K3089" t="s">
        <v>24</v>
      </c>
      <c r="L3089">
        <v>7.5</v>
      </c>
      <c r="M3089" s="6">
        <f>tblSales[[#This Row],[Quantity]]*tblSales[[#This Row],[Unit Price]]</f>
        <v>247.5</v>
      </c>
    </row>
    <row r="3090" spans="1:13" x14ac:dyDescent="0.25">
      <c r="A3090" s="2">
        <v>45577</v>
      </c>
      <c r="B3090">
        <v>37515</v>
      </c>
      <c r="C3090" t="s">
        <v>198</v>
      </c>
      <c r="D3090" t="s">
        <v>52</v>
      </c>
      <c r="E3090" t="s">
        <v>83</v>
      </c>
      <c r="F3090" t="s">
        <v>88</v>
      </c>
      <c r="G3090" t="s">
        <v>50</v>
      </c>
      <c r="H3090" t="s">
        <v>18</v>
      </c>
      <c r="I3090">
        <v>290</v>
      </c>
      <c r="J3090" t="s">
        <v>26</v>
      </c>
      <c r="K3090" t="s">
        <v>20</v>
      </c>
      <c r="L3090">
        <v>8.67</v>
      </c>
      <c r="M3090" s="6">
        <f>tblSales[[#This Row],[Quantity]]*tblSales[[#This Row],[Unit Price]]</f>
        <v>2514.3000000000002</v>
      </c>
    </row>
    <row r="3091" spans="1:13" x14ac:dyDescent="0.25">
      <c r="A3091" s="2">
        <v>45578</v>
      </c>
      <c r="B3091">
        <v>37516</v>
      </c>
      <c r="C3091" t="s">
        <v>128</v>
      </c>
      <c r="D3091" t="s">
        <v>41</v>
      </c>
      <c r="E3091" t="s">
        <v>83</v>
      </c>
      <c r="F3091" t="s">
        <v>114</v>
      </c>
      <c r="G3091" t="s">
        <v>90</v>
      </c>
      <c r="H3091" t="s">
        <v>33</v>
      </c>
      <c r="I3091">
        <v>18</v>
      </c>
      <c r="J3091" t="s">
        <v>36</v>
      </c>
      <c r="K3091" t="s">
        <v>24</v>
      </c>
      <c r="L3091">
        <v>9.0399999999999991</v>
      </c>
      <c r="M3091" s="6">
        <f>tblSales[[#This Row],[Quantity]]*tblSales[[#This Row],[Unit Price]]</f>
        <v>162.71999999999997</v>
      </c>
    </row>
    <row r="3092" spans="1:13" x14ac:dyDescent="0.25">
      <c r="A3092" s="2">
        <v>45578</v>
      </c>
      <c r="B3092">
        <v>37516</v>
      </c>
      <c r="C3092" t="s">
        <v>128</v>
      </c>
      <c r="D3092" t="s">
        <v>41</v>
      </c>
      <c r="E3092" t="s">
        <v>83</v>
      </c>
      <c r="F3092" t="s">
        <v>114</v>
      </c>
      <c r="G3092" t="s">
        <v>28</v>
      </c>
      <c r="H3092" t="s">
        <v>18</v>
      </c>
      <c r="I3092">
        <v>34</v>
      </c>
      <c r="J3092" t="s">
        <v>23</v>
      </c>
      <c r="K3092" t="s">
        <v>29</v>
      </c>
      <c r="L3092">
        <v>11.75</v>
      </c>
      <c r="M3092" s="6">
        <f>tblSales[[#This Row],[Quantity]]*tblSales[[#This Row],[Unit Price]]</f>
        <v>399.5</v>
      </c>
    </row>
    <row r="3093" spans="1:13" x14ac:dyDescent="0.25">
      <c r="A3093" s="2">
        <v>45578</v>
      </c>
      <c r="B3093">
        <v>37516</v>
      </c>
      <c r="C3093" t="s">
        <v>128</v>
      </c>
      <c r="D3093" t="s">
        <v>41</v>
      </c>
      <c r="E3093" t="s">
        <v>83</v>
      </c>
      <c r="F3093" t="s">
        <v>114</v>
      </c>
      <c r="G3093" t="s">
        <v>76</v>
      </c>
      <c r="H3093" t="s">
        <v>18</v>
      </c>
      <c r="I3093">
        <v>28</v>
      </c>
      <c r="J3093" t="s">
        <v>19</v>
      </c>
      <c r="K3093" t="s">
        <v>29</v>
      </c>
      <c r="L3093">
        <v>9.6199999999999992</v>
      </c>
      <c r="M3093" s="6">
        <f>tblSales[[#This Row],[Quantity]]*tblSales[[#This Row],[Unit Price]]</f>
        <v>269.35999999999996</v>
      </c>
    </row>
    <row r="3094" spans="1:13" x14ac:dyDescent="0.25">
      <c r="A3094" s="2">
        <v>45578</v>
      </c>
      <c r="B3094">
        <v>37516</v>
      </c>
      <c r="C3094" t="s">
        <v>128</v>
      </c>
      <c r="D3094" t="s">
        <v>41</v>
      </c>
      <c r="E3094" t="s">
        <v>83</v>
      </c>
      <c r="F3094" t="s">
        <v>114</v>
      </c>
      <c r="G3094" t="s">
        <v>35</v>
      </c>
      <c r="H3094" t="s">
        <v>22</v>
      </c>
      <c r="I3094">
        <v>25</v>
      </c>
      <c r="J3094" t="s">
        <v>36</v>
      </c>
      <c r="K3094" t="s">
        <v>34</v>
      </c>
      <c r="L3094">
        <v>7.88</v>
      </c>
      <c r="M3094" s="6">
        <f>tblSales[[#This Row],[Quantity]]*tblSales[[#This Row],[Unit Price]]</f>
        <v>197</v>
      </c>
    </row>
    <row r="3095" spans="1:13" x14ac:dyDescent="0.25">
      <c r="A3095" s="2">
        <v>45578</v>
      </c>
      <c r="B3095">
        <v>37516</v>
      </c>
      <c r="C3095" t="s">
        <v>128</v>
      </c>
      <c r="D3095" t="s">
        <v>41</v>
      </c>
      <c r="E3095" t="s">
        <v>83</v>
      </c>
      <c r="F3095" t="s">
        <v>114</v>
      </c>
      <c r="G3095" t="s">
        <v>48</v>
      </c>
      <c r="H3095" t="s">
        <v>33</v>
      </c>
      <c r="I3095">
        <v>73</v>
      </c>
      <c r="J3095" t="s">
        <v>26</v>
      </c>
      <c r="K3095" t="s">
        <v>34</v>
      </c>
      <c r="L3095">
        <v>7.94</v>
      </c>
      <c r="M3095" s="6">
        <f>tblSales[[#This Row],[Quantity]]*tblSales[[#This Row],[Unit Price]]</f>
        <v>579.62</v>
      </c>
    </row>
    <row r="3096" spans="1:13" x14ac:dyDescent="0.25">
      <c r="A3096" s="2">
        <v>45578</v>
      </c>
      <c r="B3096">
        <v>37517</v>
      </c>
      <c r="C3096" t="s">
        <v>183</v>
      </c>
      <c r="D3096" t="s">
        <v>52</v>
      </c>
      <c r="E3096" t="s">
        <v>53</v>
      </c>
      <c r="F3096" t="s">
        <v>114</v>
      </c>
      <c r="G3096" t="s">
        <v>112</v>
      </c>
      <c r="H3096" t="s">
        <v>18</v>
      </c>
      <c r="I3096">
        <v>3870</v>
      </c>
      <c r="J3096" t="s">
        <v>26</v>
      </c>
      <c r="K3096" t="s">
        <v>29</v>
      </c>
      <c r="L3096">
        <v>8.08</v>
      </c>
      <c r="M3096" s="6">
        <f>tblSales[[#This Row],[Quantity]]*tblSales[[#This Row],[Unit Price]]</f>
        <v>31269.599999999999</v>
      </c>
    </row>
    <row r="3097" spans="1:13" x14ac:dyDescent="0.25">
      <c r="A3097" s="2">
        <v>45578</v>
      </c>
      <c r="B3097">
        <v>37517</v>
      </c>
      <c r="C3097" t="s">
        <v>183</v>
      </c>
      <c r="D3097" t="s">
        <v>52</v>
      </c>
      <c r="E3097" t="s">
        <v>53</v>
      </c>
      <c r="F3097" t="s">
        <v>114</v>
      </c>
      <c r="G3097" t="s">
        <v>43</v>
      </c>
      <c r="H3097" t="s">
        <v>33</v>
      </c>
      <c r="I3097">
        <v>5060</v>
      </c>
      <c r="J3097" t="s">
        <v>36</v>
      </c>
      <c r="K3097" t="s">
        <v>27</v>
      </c>
      <c r="L3097">
        <v>7.89</v>
      </c>
      <c r="M3097" s="6">
        <f>tblSales[[#This Row],[Quantity]]*tblSales[[#This Row],[Unit Price]]</f>
        <v>39923.4</v>
      </c>
    </row>
    <row r="3098" spans="1:13" x14ac:dyDescent="0.25">
      <c r="A3098" s="2">
        <v>45578</v>
      </c>
      <c r="B3098">
        <v>37517</v>
      </c>
      <c r="C3098" t="s">
        <v>183</v>
      </c>
      <c r="D3098" t="s">
        <v>52</v>
      </c>
      <c r="E3098" t="s">
        <v>53</v>
      </c>
      <c r="F3098" t="s">
        <v>114</v>
      </c>
      <c r="G3098" t="s">
        <v>70</v>
      </c>
      <c r="H3098" t="s">
        <v>22</v>
      </c>
      <c r="I3098">
        <v>3530</v>
      </c>
      <c r="J3098" t="s">
        <v>23</v>
      </c>
      <c r="K3098" t="s">
        <v>34</v>
      </c>
      <c r="L3098">
        <v>9.6199999999999992</v>
      </c>
      <c r="M3098" s="6">
        <f>tblSales[[#This Row],[Quantity]]*tblSales[[#This Row],[Unit Price]]</f>
        <v>33958.6</v>
      </c>
    </row>
    <row r="3099" spans="1:13" x14ac:dyDescent="0.25">
      <c r="A3099" s="2">
        <v>45578</v>
      </c>
      <c r="B3099">
        <v>37517</v>
      </c>
      <c r="C3099" t="s">
        <v>183</v>
      </c>
      <c r="D3099" t="s">
        <v>52</v>
      </c>
      <c r="E3099" t="s">
        <v>53</v>
      </c>
      <c r="F3099" t="s">
        <v>114</v>
      </c>
      <c r="G3099" t="s">
        <v>74</v>
      </c>
      <c r="H3099" t="s">
        <v>33</v>
      </c>
      <c r="I3099">
        <v>6160</v>
      </c>
      <c r="J3099" t="s">
        <v>23</v>
      </c>
      <c r="K3099" t="s">
        <v>29</v>
      </c>
      <c r="L3099">
        <v>10</v>
      </c>
      <c r="M3099" s="6">
        <f>tblSales[[#This Row],[Quantity]]*tblSales[[#This Row],[Unit Price]]</f>
        <v>61600</v>
      </c>
    </row>
    <row r="3100" spans="1:13" x14ac:dyDescent="0.25">
      <c r="A3100" s="2">
        <v>45578</v>
      </c>
      <c r="B3100">
        <v>37517</v>
      </c>
      <c r="C3100" t="s">
        <v>183</v>
      </c>
      <c r="D3100" t="s">
        <v>52</v>
      </c>
      <c r="E3100" t="s">
        <v>53</v>
      </c>
      <c r="F3100" t="s">
        <v>114</v>
      </c>
      <c r="G3100" t="s">
        <v>84</v>
      </c>
      <c r="H3100" t="s">
        <v>22</v>
      </c>
      <c r="I3100">
        <v>5710</v>
      </c>
      <c r="J3100" t="s">
        <v>36</v>
      </c>
      <c r="K3100" t="s">
        <v>29</v>
      </c>
      <c r="L3100">
        <v>7.21</v>
      </c>
      <c r="M3100" s="6">
        <f>tblSales[[#This Row],[Quantity]]*tblSales[[#This Row],[Unit Price]]</f>
        <v>41169.1</v>
      </c>
    </row>
    <row r="3101" spans="1:13" x14ac:dyDescent="0.25">
      <c r="A3101" s="2">
        <v>45578</v>
      </c>
      <c r="B3101">
        <v>37518</v>
      </c>
      <c r="C3101" t="s">
        <v>174</v>
      </c>
      <c r="D3101" t="s">
        <v>52</v>
      </c>
      <c r="E3101" t="s">
        <v>31</v>
      </c>
      <c r="F3101" t="s">
        <v>114</v>
      </c>
      <c r="G3101" t="s">
        <v>66</v>
      </c>
      <c r="H3101" t="s">
        <v>18</v>
      </c>
      <c r="I3101">
        <v>95</v>
      </c>
      <c r="J3101" t="s">
        <v>23</v>
      </c>
      <c r="K3101" t="s">
        <v>34</v>
      </c>
      <c r="L3101">
        <v>11.46</v>
      </c>
      <c r="M3101" s="6">
        <f>tblSales[[#This Row],[Quantity]]*tblSales[[#This Row],[Unit Price]]</f>
        <v>1088.7</v>
      </c>
    </row>
    <row r="3102" spans="1:13" x14ac:dyDescent="0.25">
      <c r="A3102" s="2">
        <v>45578</v>
      </c>
      <c r="B3102">
        <v>37518</v>
      </c>
      <c r="C3102" t="s">
        <v>174</v>
      </c>
      <c r="D3102" t="s">
        <v>52</v>
      </c>
      <c r="E3102" t="s">
        <v>31</v>
      </c>
      <c r="F3102" t="s">
        <v>114</v>
      </c>
      <c r="G3102" t="s">
        <v>95</v>
      </c>
      <c r="H3102" t="s">
        <v>18</v>
      </c>
      <c r="I3102">
        <v>268</v>
      </c>
      <c r="J3102" t="s">
        <v>36</v>
      </c>
      <c r="K3102" t="s">
        <v>27</v>
      </c>
      <c r="L3102">
        <v>8.76</v>
      </c>
      <c r="M3102" s="6">
        <f>tblSales[[#This Row],[Quantity]]*tblSales[[#This Row],[Unit Price]]</f>
        <v>2347.6799999999998</v>
      </c>
    </row>
    <row r="3103" spans="1:13" x14ac:dyDescent="0.25">
      <c r="A3103" s="2">
        <v>45578</v>
      </c>
      <c r="B3103">
        <v>37518</v>
      </c>
      <c r="C3103" t="s">
        <v>174</v>
      </c>
      <c r="D3103" t="s">
        <v>52</v>
      </c>
      <c r="E3103" t="s">
        <v>31</v>
      </c>
      <c r="F3103" t="s">
        <v>114</v>
      </c>
      <c r="G3103" t="s">
        <v>115</v>
      </c>
      <c r="H3103" t="s">
        <v>22</v>
      </c>
      <c r="I3103">
        <v>311</v>
      </c>
      <c r="J3103" t="s">
        <v>23</v>
      </c>
      <c r="K3103" t="s">
        <v>29</v>
      </c>
      <c r="L3103">
        <v>9.32</v>
      </c>
      <c r="M3103" s="6">
        <f>tblSales[[#This Row],[Quantity]]*tblSales[[#This Row],[Unit Price]]</f>
        <v>2898.52</v>
      </c>
    </row>
    <row r="3104" spans="1:13" x14ac:dyDescent="0.25">
      <c r="A3104" s="2">
        <v>45578</v>
      </c>
      <c r="B3104">
        <v>37518</v>
      </c>
      <c r="C3104" t="s">
        <v>174</v>
      </c>
      <c r="D3104" t="s">
        <v>52</v>
      </c>
      <c r="E3104" t="s">
        <v>31</v>
      </c>
      <c r="F3104" t="s">
        <v>114</v>
      </c>
      <c r="G3104" t="s">
        <v>89</v>
      </c>
      <c r="H3104" t="s">
        <v>18</v>
      </c>
      <c r="I3104">
        <v>173</v>
      </c>
      <c r="J3104" t="s">
        <v>23</v>
      </c>
      <c r="K3104" t="s">
        <v>27</v>
      </c>
      <c r="L3104">
        <v>11.34</v>
      </c>
      <c r="M3104" s="6">
        <f>tblSales[[#This Row],[Quantity]]*tblSales[[#This Row],[Unit Price]]</f>
        <v>1961.82</v>
      </c>
    </row>
    <row r="3105" spans="1:13" x14ac:dyDescent="0.25">
      <c r="A3105" s="2">
        <v>45578</v>
      </c>
      <c r="B3105">
        <v>37518</v>
      </c>
      <c r="C3105" t="s">
        <v>174</v>
      </c>
      <c r="D3105" t="s">
        <v>52</v>
      </c>
      <c r="E3105" t="s">
        <v>31</v>
      </c>
      <c r="F3105" t="s">
        <v>114</v>
      </c>
      <c r="G3105" t="s">
        <v>119</v>
      </c>
      <c r="H3105" t="s">
        <v>33</v>
      </c>
      <c r="I3105">
        <v>33</v>
      </c>
      <c r="J3105" t="s">
        <v>36</v>
      </c>
      <c r="K3105" t="s">
        <v>29</v>
      </c>
      <c r="L3105">
        <v>7.72</v>
      </c>
      <c r="M3105" s="6">
        <f>tblSales[[#This Row],[Quantity]]*tblSales[[#This Row],[Unit Price]]</f>
        <v>254.76</v>
      </c>
    </row>
    <row r="3106" spans="1:13" x14ac:dyDescent="0.25">
      <c r="A3106" s="2">
        <v>45578</v>
      </c>
      <c r="B3106">
        <v>37519</v>
      </c>
      <c r="C3106" t="s">
        <v>185</v>
      </c>
      <c r="D3106" t="s">
        <v>46</v>
      </c>
      <c r="E3106" t="s">
        <v>15</v>
      </c>
      <c r="F3106" t="s">
        <v>114</v>
      </c>
      <c r="G3106" t="s">
        <v>50</v>
      </c>
      <c r="H3106" t="s">
        <v>18</v>
      </c>
      <c r="I3106">
        <v>347</v>
      </c>
      <c r="J3106" t="s">
        <v>26</v>
      </c>
      <c r="K3106" t="s">
        <v>20</v>
      </c>
      <c r="L3106">
        <v>9.69</v>
      </c>
      <c r="M3106" s="6">
        <f>tblSales[[#This Row],[Quantity]]*tblSales[[#This Row],[Unit Price]]</f>
        <v>3362.43</v>
      </c>
    </row>
    <row r="3107" spans="1:13" x14ac:dyDescent="0.25">
      <c r="A3107" s="2">
        <v>45578</v>
      </c>
      <c r="B3107">
        <v>37519</v>
      </c>
      <c r="C3107" t="s">
        <v>185</v>
      </c>
      <c r="D3107" t="s">
        <v>46</v>
      </c>
      <c r="E3107" t="s">
        <v>15</v>
      </c>
      <c r="F3107" t="s">
        <v>114</v>
      </c>
      <c r="G3107" t="s">
        <v>56</v>
      </c>
      <c r="H3107" t="s">
        <v>33</v>
      </c>
      <c r="I3107">
        <v>101</v>
      </c>
      <c r="J3107" t="s">
        <v>23</v>
      </c>
      <c r="K3107" t="s">
        <v>34</v>
      </c>
      <c r="L3107">
        <v>11.52</v>
      </c>
      <c r="M3107" s="6">
        <f>tblSales[[#This Row],[Quantity]]*tblSales[[#This Row],[Unit Price]]</f>
        <v>1163.52</v>
      </c>
    </row>
    <row r="3108" spans="1:13" x14ac:dyDescent="0.25">
      <c r="A3108" s="2">
        <v>45578</v>
      </c>
      <c r="B3108">
        <v>37519</v>
      </c>
      <c r="C3108" t="s">
        <v>185</v>
      </c>
      <c r="D3108" t="s">
        <v>46</v>
      </c>
      <c r="E3108" t="s">
        <v>15</v>
      </c>
      <c r="F3108" t="s">
        <v>114</v>
      </c>
      <c r="G3108" t="s">
        <v>75</v>
      </c>
      <c r="H3108" t="s">
        <v>18</v>
      </c>
      <c r="I3108">
        <v>139</v>
      </c>
      <c r="J3108" t="s">
        <v>26</v>
      </c>
      <c r="K3108" t="s">
        <v>24</v>
      </c>
      <c r="L3108">
        <v>9.98</v>
      </c>
      <c r="M3108" s="6">
        <f>tblSales[[#This Row],[Quantity]]*tblSales[[#This Row],[Unit Price]]</f>
        <v>1387.22</v>
      </c>
    </row>
    <row r="3109" spans="1:13" x14ac:dyDescent="0.25">
      <c r="A3109" s="2">
        <v>45578</v>
      </c>
      <c r="B3109">
        <v>37519</v>
      </c>
      <c r="C3109" t="s">
        <v>185</v>
      </c>
      <c r="D3109" t="s">
        <v>46</v>
      </c>
      <c r="E3109" t="s">
        <v>15</v>
      </c>
      <c r="F3109" t="s">
        <v>114</v>
      </c>
      <c r="G3109" t="s">
        <v>17</v>
      </c>
      <c r="H3109" t="s">
        <v>18</v>
      </c>
      <c r="I3109">
        <v>140</v>
      </c>
      <c r="J3109" t="s">
        <v>19</v>
      </c>
      <c r="K3109" t="s">
        <v>20</v>
      </c>
      <c r="L3109">
        <v>10.91</v>
      </c>
      <c r="M3109" s="6">
        <f>tblSales[[#This Row],[Quantity]]*tblSales[[#This Row],[Unit Price]]</f>
        <v>1527.4</v>
      </c>
    </row>
    <row r="3110" spans="1:13" x14ac:dyDescent="0.25">
      <c r="A3110" s="2">
        <v>45578</v>
      </c>
      <c r="B3110">
        <v>37519</v>
      </c>
      <c r="C3110" t="s">
        <v>185</v>
      </c>
      <c r="D3110" t="s">
        <v>46</v>
      </c>
      <c r="E3110" t="s">
        <v>15</v>
      </c>
      <c r="F3110" t="s">
        <v>114</v>
      </c>
      <c r="G3110" t="s">
        <v>25</v>
      </c>
      <c r="H3110" t="s">
        <v>22</v>
      </c>
      <c r="I3110">
        <v>76</v>
      </c>
      <c r="J3110" t="s">
        <v>26</v>
      </c>
      <c r="K3110" t="s">
        <v>27</v>
      </c>
      <c r="L3110">
        <v>7.74</v>
      </c>
      <c r="M3110" s="6">
        <f>tblSales[[#This Row],[Quantity]]*tblSales[[#This Row],[Unit Price]]</f>
        <v>588.24</v>
      </c>
    </row>
    <row r="3111" spans="1:13" x14ac:dyDescent="0.25">
      <c r="A3111" s="2">
        <v>45578</v>
      </c>
      <c r="B3111">
        <v>37520</v>
      </c>
      <c r="C3111" t="s">
        <v>173</v>
      </c>
      <c r="D3111" t="s">
        <v>78</v>
      </c>
      <c r="E3111" t="s">
        <v>53</v>
      </c>
      <c r="F3111" t="s">
        <v>114</v>
      </c>
      <c r="G3111" t="s">
        <v>104</v>
      </c>
      <c r="H3111" t="s">
        <v>33</v>
      </c>
      <c r="I3111">
        <v>367</v>
      </c>
      <c r="J3111" t="s">
        <v>23</v>
      </c>
      <c r="K3111" t="s">
        <v>24</v>
      </c>
      <c r="L3111">
        <v>9.74</v>
      </c>
      <c r="M3111" s="6">
        <f>tblSales[[#This Row],[Quantity]]*tblSales[[#This Row],[Unit Price]]</f>
        <v>3574.58</v>
      </c>
    </row>
    <row r="3112" spans="1:13" x14ac:dyDescent="0.25">
      <c r="A3112" s="2">
        <v>45578</v>
      </c>
      <c r="B3112">
        <v>37520</v>
      </c>
      <c r="C3112" t="s">
        <v>173</v>
      </c>
      <c r="D3112" t="s">
        <v>78</v>
      </c>
      <c r="E3112" t="s">
        <v>53</v>
      </c>
      <c r="F3112" t="s">
        <v>114</v>
      </c>
      <c r="G3112" t="s">
        <v>37</v>
      </c>
      <c r="H3112" t="s">
        <v>18</v>
      </c>
      <c r="I3112">
        <v>410</v>
      </c>
      <c r="J3112" t="s">
        <v>19</v>
      </c>
      <c r="K3112" t="s">
        <v>24</v>
      </c>
      <c r="L3112">
        <v>8.86</v>
      </c>
      <c r="M3112" s="6">
        <f>tblSales[[#This Row],[Quantity]]*tblSales[[#This Row],[Unit Price]]</f>
        <v>3632.6</v>
      </c>
    </row>
    <row r="3113" spans="1:13" x14ac:dyDescent="0.25">
      <c r="A3113" s="2">
        <v>45578</v>
      </c>
      <c r="B3113">
        <v>37520</v>
      </c>
      <c r="C3113" t="s">
        <v>173</v>
      </c>
      <c r="D3113" t="s">
        <v>78</v>
      </c>
      <c r="E3113" t="s">
        <v>53</v>
      </c>
      <c r="F3113" t="s">
        <v>114</v>
      </c>
      <c r="G3113" t="s">
        <v>126</v>
      </c>
      <c r="H3113" t="s">
        <v>33</v>
      </c>
      <c r="I3113">
        <v>354</v>
      </c>
      <c r="J3113" t="s">
        <v>26</v>
      </c>
      <c r="K3113" t="s">
        <v>27</v>
      </c>
      <c r="L3113">
        <v>6.55</v>
      </c>
      <c r="M3113" s="6">
        <f>tblSales[[#This Row],[Quantity]]*tblSales[[#This Row],[Unit Price]]</f>
        <v>2318.6999999999998</v>
      </c>
    </row>
    <row r="3114" spans="1:13" x14ac:dyDescent="0.25">
      <c r="A3114" s="2">
        <v>45578</v>
      </c>
      <c r="B3114">
        <v>37520</v>
      </c>
      <c r="C3114" t="s">
        <v>173</v>
      </c>
      <c r="D3114" t="s">
        <v>78</v>
      </c>
      <c r="E3114" t="s">
        <v>53</v>
      </c>
      <c r="F3114" t="s">
        <v>114</v>
      </c>
      <c r="G3114" t="s">
        <v>86</v>
      </c>
      <c r="H3114" t="s">
        <v>33</v>
      </c>
      <c r="I3114">
        <v>337</v>
      </c>
      <c r="J3114" t="s">
        <v>19</v>
      </c>
      <c r="K3114" t="s">
        <v>20</v>
      </c>
      <c r="L3114">
        <v>7.75</v>
      </c>
      <c r="M3114" s="6">
        <f>tblSales[[#This Row],[Quantity]]*tblSales[[#This Row],[Unit Price]]</f>
        <v>2611.75</v>
      </c>
    </row>
    <row r="3115" spans="1:13" x14ac:dyDescent="0.25">
      <c r="A3115" s="2">
        <v>45578</v>
      </c>
      <c r="B3115">
        <v>37520</v>
      </c>
      <c r="C3115" t="s">
        <v>173</v>
      </c>
      <c r="D3115" t="s">
        <v>78</v>
      </c>
      <c r="E3115" t="s">
        <v>53</v>
      </c>
      <c r="F3115" t="s">
        <v>114</v>
      </c>
      <c r="G3115" t="s">
        <v>72</v>
      </c>
      <c r="H3115" t="s">
        <v>33</v>
      </c>
      <c r="I3115">
        <v>201</v>
      </c>
      <c r="J3115" t="s">
        <v>26</v>
      </c>
      <c r="K3115" t="s">
        <v>24</v>
      </c>
      <c r="L3115">
        <v>7.09</v>
      </c>
      <c r="M3115" s="6">
        <f>tblSales[[#This Row],[Quantity]]*tblSales[[#This Row],[Unit Price]]</f>
        <v>1425.09</v>
      </c>
    </row>
    <row r="3116" spans="1:13" x14ac:dyDescent="0.25">
      <c r="A3116" s="2">
        <v>45578</v>
      </c>
      <c r="B3116">
        <v>37521</v>
      </c>
      <c r="C3116" t="s">
        <v>193</v>
      </c>
      <c r="D3116" t="s">
        <v>46</v>
      </c>
      <c r="E3116" t="s">
        <v>83</v>
      </c>
      <c r="F3116" t="s">
        <v>114</v>
      </c>
      <c r="G3116" t="s">
        <v>66</v>
      </c>
      <c r="H3116" t="s">
        <v>18</v>
      </c>
      <c r="I3116">
        <v>269</v>
      </c>
      <c r="J3116" t="s">
        <v>23</v>
      </c>
      <c r="K3116" t="s">
        <v>34</v>
      </c>
      <c r="L3116">
        <v>12.81</v>
      </c>
      <c r="M3116" s="6">
        <f>tblSales[[#This Row],[Quantity]]*tblSales[[#This Row],[Unit Price]]</f>
        <v>3445.8900000000003</v>
      </c>
    </row>
    <row r="3117" spans="1:13" x14ac:dyDescent="0.25">
      <c r="A3117" s="2">
        <v>45578</v>
      </c>
      <c r="B3117">
        <v>37521</v>
      </c>
      <c r="C3117" t="s">
        <v>193</v>
      </c>
      <c r="D3117" t="s">
        <v>46</v>
      </c>
      <c r="E3117" t="s">
        <v>83</v>
      </c>
      <c r="F3117" t="s">
        <v>114</v>
      </c>
      <c r="G3117" t="s">
        <v>37</v>
      </c>
      <c r="H3117" t="s">
        <v>18</v>
      </c>
      <c r="I3117">
        <v>338</v>
      </c>
      <c r="J3117" t="s">
        <v>19</v>
      </c>
      <c r="K3117" t="s">
        <v>24</v>
      </c>
      <c r="L3117">
        <v>11.22</v>
      </c>
      <c r="M3117" s="6">
        <f>tblSales[[#This Row],[Quantity]]*tblSales[[#This Row],[Unit Price]]</f>
        <v>3792.36</v>
      </c>
    </row>
    <row r="3118" spans="1:13" x14ac:dyDescent="0.25">
      <c r="A3118" s="2">
        <v>45578</v>
      </c>
      <c r="B3118">
        <v>37521</v>
      </c>
      <c r="C3118" t="s">
        <v>193</v>
      </c>
      <c r="D3118" t="s">
        <v>46</v>
      </c>
      <c r="E3118" t="s">
        <v>83</v>
      </c>
      <c r="F3118" t="s">
        <v>114</v>
      </c>
      <c r="G3118" t="s">
        <v>47</v>
      </c>
      <c r="H3118" t="s">
        <v>22</v>
      </c>
      <c r="I3118">
        <v>287</v>
      </c>
      <c r="J3118" t="s">
        <v>26</v>
      </c>
      <c r="K3118" t="s">
        <v>20</v>
      </c>
      <c r="L3118">
        <v>8.14</v>
      </c>
      <c r="M3118" s="6">
        <f>tblSales[[#This Row],[Quantity]]*tblSales[[#This Row],[Unit Price]]</f>
        <v>2336.1800000000003</v>
      </c>
    </row>
    <row r="3119" spans="1:13" x14ac:dyDescent="0.25">
      <c r="A3119" s="2">
        <v>45578</v>
      </c>
      <c r="B3119">
        <v>37521</v>
      </c>
      <c r="C3119" t="s">
        <v>193</v>
      </c>
      <c r="D3119" t="s">
        <v>46</v>
      </c>
      <c r="E3119" t="s">
        <v>83</v>
      </c>
      <c r="F3119" t="s">
        <v>114</v>
      </c>
      <c r="G3119" t="s">
        <v>95</v>
      </c>
      <c r="H3119" t="s">
        <v>18</v>
      </c>
      <c r="I3119">
        <v>303</v>
      </c>
      <c r="J3119" t="s">
        <v>36</v>
      </c>
      <c r="K3119" t="s">
        <v>27</v>
      </c>
      <c r="L3119">
        <v>9.7899999999999991</v>
      </c>
      <c r="M3119" s="6">
        <f>tblSales[[#This Row],[Quantity]]*tblSales[[#This Row],[Unit Price]]</f>
        <v>2966.37</v>
      </c>
    </row>
    <row r="3120" spans="1:13" x14ac:dyDescent="0.25">
      <c r="A3120" s="2">
        <v>45578</v>
      </c>
      <c r="B3120">
        <v>37521</v>
      </c>
      <c r="C3120" t="s">
        <v>193</v>
      </c>
      <c r="D3120" t="s">
        <v>46</v>
      </c>
      <c r="E3120" t="s">
        <v>83</v>
      </c>
      <c r="F3120" t="s">
        <v>114</v>
      </c>
      <c r="G3120" t="s">
        <v>54</v>
      </c>
      <c r="H3120" t="s">
        <v>33</v>
      </c>
      <c r="I3120">
        <v>195</v>
      </c>
      <c r="J3120" t="s">
        <v>36</v>
      </c>
      <c r="K3120" t="s">
        <v>34</v>
      </c>
      <c r="L3120">
        <v>8.9</v>
      </c>
      <c r="M3120" s="6">
        <f>tblSales[[#This Row],[Quantity]]*tblSales[[#This Row],[Unit Price]]</f>
        <v>1735.5</v>
      </c>
    </row>
    <row r="3121" spans="1:13" x14ac:dyDescent="0.25">
      <c r="A3121" s="2">
        <v>45579</v>
      </c>
      <c r="B3121">
        <v>37522</v>
      </c>
      <c r="C3121" t="s">
        <v>174</v>
      </c>
      <c r="D3121" t="s">
        <v>52</v>
      </c>
      <c r="E3121" t="s">
        <v>31</v>
      </c>
      <c r="F3121" t="s">
        <v>88</v>
      </c>
      <c r="G3121" t="s">
        <v>96</v>
      </c>
      <c r="H3121" t="s">
        <v>22</v>
      </c>
      <c r="I3121">
        <v>56</v>
      </c>
      <c r="J3121" t="s">
        <v>19</v>
      </c>
      <c r="K3121" t="s">
        <v>34</v>
      </c>
      <c r="L3121">
        <v>7.87</v>
      </c>
      <c r="M3121" s="6">
        <f>tblSales[[#This Row],[Quantity]]*tblSales[[#This Row],[Unit Price]]</f>
        <v>440.72</v>
      </c>
    </row>
    <row r="3122" spans="1:13" x14ac:dyDescent="0.25">
      <c r="A3122" s="2">
        <v>45579</v>
      </c>
      <c r="B3122">
        <v>37522</v>
      </c>
      <c r="C3122" t="s">
        <v>174</v>
      </c>
      <c r="D3122" t="s">
        <v>52</v>
      </c>
      <c r="E3122" t="s">
        <v>31</v>
      </c>
      <c r="F3122" t="s">
        <v>88</v>
      </c>
      <c r="G3122" t="s">
        <v>65</v>
      </c>
      <c r="H3122" t="s">
        <v>22</v>
      </c>
      <c r="I3122">
        <v>114</v>
      </c>
      <c r="J3122" t="s">
        <v>19</v>
      </c>
      <c r="K3122" t="s">
        <v>29</v>
      </c>
      <c r="L3122">
        <v>7.63</v>
      </c>
      <c r="M3122" s="6">
        <f>tblSales[[#This Row],[Quantity]]*tblSales[[#This Row],[Unit Price]]</f>
        <v>869.81999999999994</v>
      </c>
    </row>
    <row r="3123" spans="1:13" x14ac:dyDescent="0.25">
      <c r="A3123" s="2">
        <v>45579</v>
      </c>
      <c r="B3123">
        <v>37522</v>
      </c>
      <c r="C3123" t="s">
        <v>174</v>
      </c>
      <c r="D3123" t="s">
        <v>52</v>
      </c>
      <c r="E3123" t="s">
        <v>31</v>
      </c>
      <c r="F3123" t="s">
        <v>88</v>
      </c>
      <c r="G3123" t="s">
        <v>117</v>
      </c>
      <c r="H3123" t="s">
        <v>18</v>
      </c>
      <c r="I3123">
        <v>332</v>
      </c>
      <c r="J3123" t="s">
        <v>26</v>
      </c>
      <c r="K3123" t="s">
        <v>34</v>
      </c>
      <c r="L3123">
        <v>8.33</v>
      </c>
      <c r="M3123" s="6">
        <f>tblSales[[#This Row],[Quantity]]*tblSales[[#This Row],[Unit Price]]</f>
        <v>2765.56</v>
      </c>
    </row>
    <row r="3124" spans="1:13" x14ac:dyDescent="0.25">
      <c r="A3124" s="2">
        <v>45579</v>
      </c>
      <c r="B3124">
        <v>37522</v>
      </c>
      <c r="C3124" t="s">
        <v>174</v>
      </c>
      <c r="D3124" t="s">
        <v>52</v>
      </c>
      <c r="E3124" t="s">
        <v>31</v>
      </c>
      <c r="F3124" t="s">
        <v>88</v>
      </c>
      <c r="G3124" t="s">
        <v>98</v>
      </c>
      <c r="H3124" t="s">
        <v>18</v>
      </c>
      <c r="I3124">
        <v>238</v>
      </c>
      <c r="J3124" t="s">
        <v>36</v>
      </c>
      <c r="K3124" t="s">
        <v>29</v>
      </c>
      <c r="L3124">
        <v>8.58</v>
      </c>
      <c r="M3124" s="6">
        <f>tblSales[[#This Row],[Quantity]]*tblSales[[#This Row],[Unit Price]]</f>
        <v>2042.04</v>
      </c>
    </row>
    <row r="3125" spans="1:13" x14ac:dyDescent="0.25">
      <c r="A3125" s="2">
        <v>45579</v>
      </c>
      <c r="B3125">
        <v>37522</v>
      </c>
      <c r="C3125" t="s">
        <v>174</v>
      </c>
      <c r="D3125" t="s">
        <v>52</v>
      </c>
      <c r="E3125" t="s">
        <v>31</v>
      </c>
      <c r="F3125" t="s">
        <v>88</v>
      </c>
      <c r="G3125" t="s">
        <v>81</v>
      </c>
      <c r="H3125" t="s">
        <v>22</v>
      </c>
      <c r="I3125">
        <v>148</v>
      </c>
      <c r="J3125" t="s">
        <v>36</v>
      </c>
      <c r="K3125" t="s">
        <v>24</v>
      </c>
      <c r="L3125">
        <v>7.96</v>
      </c>
      <c r="M3125" s="6">
        <f>tblSales[[#This Row],[Quantity]]*tblSales[[#This Row],[Unit Price]]</f>
        <v>1178.08</v>
      </c>
    </row>
    <row r="3126" spans="1:13" x14ac:dyDescent="0.25">
      <c r="A3126" s="2">
        <v>45579</v>
      </c>
      <c r="B3126">
        <v>37523</v>
      </c>
      <c r="C3126" t="s">
        <v>177</v>
      </c>
      <c r="D3126" t="s">
        <v>52</v>
      </c>
      <c r="E3126" t="s">
        <v>79</v>
      </c>
      <c r="F3126" t="s">
        <v>88</v>
      </c>
      <c r="G3126" t="s">
        <v>96</v>
      </c>
      <c r="H3126" t="s">
        <v>22</v>
      </c>
      <c r="I3126">
        <v>281</v>
      </c>
      <c r="J3126" t="s">
        <v>19</v>
      </c>
      <c r="K3126" t="s">
        <v>34</v>
      </c>
      <c r="L3126">
        <v>7.87</v>
      </c>
      <c r="M3126" s="6">
        <f>tblSales[[#This Row],[Quantity]]*tblSales[[#This Row],[Unit Price]]</f>
        <v>2211.4700000000003</v>
      </c>
    </row>
    <row r="3127" spans="1:13" x14ac:dyDescent="0.25">
      <c r="A3127" s="2">
        <v>45579</v>
      </c>
      <c r="B3127">
        <v>37523</v>
      </c>
      <c r="C3127" t="s">
        <v>177</v>
      </c>
      <c r="D3127" t="s">
        <v>52</v>
      </c>
      <c r="E3127" t="s">
        <v>79</v>
      </c>
      <c r="F3127" t="s">
        <v>88</v>
      </c>
      <c r="G3127" t="s">
        <v>25</v>
      </c>
      <c r="H3127" t="s">
        <v>22</v>
      </c>
      <c r="I3127">
        <v>299</v>
      </c>
      <c r="J3127" t="s">
        <v>26</v>
      </c>
      <c r="K3127" t="s">
        <v>27</v>
      </c>
      <c r="L3127">
        <v>6.93</v>
      </c>
      <c r="M3127" s="6">
        <f>tblSales[[#This Row],[Quantity]]*tblSales[[#This Row],[Unit Price]]</f>
        <v>2072.0699999999997</v>
      </c>
    </row>
    <row r="3128" spans="1:13" x14ac:dyDescent="0.25">
      <c r="A3128" s="2">
        <v>45579</v>
      </c>
      <c r="B3128">
        <v>37523</v>
      </c>
      <c r="C3128" t="s">
        <v>177</v>
      </c>
      <c r="D3128" t="s">
        <v>52</v>
      </c>
      <c r="E3128" t="s">
        <v>79</v>
      </c>
      <c r="F3128" t="s">
        <v>88</v>
      </c>
      <c r="G3128" t="s">
        <v>104</v>
      </c>
      <c r="H3128" t="s">
        <v>33</v>
      </c>
      <c r="I3128">
        <v>427</v>
      </c>
      <c r="J3128" t="s">
        <v>23</v>
      </c>
      <c r="K3128" t="s">
        <v>24</v>
      </c>
      <c r="L3128">
        <v>11.04</v>
      </c>
      <c r="M3128" s="6">
        <f>tblSales[[#This Row],[Quantity]]*tblSales[[#This Row],[Unit Price]]</f>
        <v>4714.08</v>
      </c>
    </row>
    <row r="3129" spans="1:13" x14ac:dyDescent="0.25">
      <c r="A3129" s="2">
        <v>45579</v>
      </c>
      <c r="B3129">
        <v>37523</v>
      </c>
      <c r="C3129" t="s">
        <v>177</v>
      </c>
      <c r="D3129" t="s">
        <v>52</v>
      </c>
      <c r="E3129" t="s">
        <v>79</v>
      </c>
      <c r="F3129" t="s">
        <v>88</v>
      </c>
      <c r="G3129" t="s">
        <v>108</v>
      </c>
      <c r="H3129" t="s">
        <v>22</v>
      </c>
      <c r="I3129">
        <v>147</v>
      </c>
      <c r="J3129" t="s">
        <v>23</v>
      </c>
      <c r="K3129" t="s">
        <v>27</v>
      </c>
      <c r="L3129">
        <v>9.52</v>
      </c>
      <c r="M3129" s="6">
        <f>tblSales[[#This Row],[Quantity]]*tblSales[[#This Row],[Unit Price]]</f>
        <v>1399.4399999999998</v>
      </c>
    </row>
    <row r="3130" spans="1:13" x14ac:dyDescent="0.25">
      <c r="A3130" s="2">
        <v>45579</v>
      </c>
      <c r="B3130">
        <v>37523</v>
      </c>
      <c r="C3130" t="s">
        <v>177</v>
      </c>
      <c r="D3130" t="s">
        <v>52</v>
      </c>
      <c r="E3130" t="s">
        <v>79</v>
      </c>
      <c r="F3130" t="s">
        <v>88</v>
      </c>
      <c r="G3130" t="s">
        <v>99</v>
      </c>
      <c r="H3130" t="s">
        <v>22</v>
      </c>
      <c r="I3130">
        <v>140</v>
      </c>
      <c r="J3130" t="s">
        <v>19</v>
      </c>
      <c r="K3130" t="s">
        <v>24</v>
      </c>
      <c r="L3130">
        <v>8.43</v>
      </c>
      <c r="M3130" s="6">
        <f>tblSales[[#This Row],[Quantity]]*tblSales[[#This Row],[Unit Price]]</f>
        <v>1180.2</v>
      </c>
    </row>
    <row r="3131" spans="1:13" x14ac:dyDescent="0.25">
      <c r="A3131" s="2">
        <v>45579</v>
      </c>
      <c r="B3131">
        <v>37524</v>
      </c>
      <c r="C3131" t="s">
        <v>141</v>
      </c>
      <c r="D3131" t="s">
        <v>46</v>
      </c>
      <c r="E3131" t="s">
        <v>79</v>
      </c>
      <c r="F3131" t="s">
        <v>88</v>
      </c>
      <c r="G3131" t="s">
        <v>84</v>
      </c>
      <c r="H3131" t="s">
        <v>22</v>
      </c>
      <c r="I3131">
        <v>419</v>
      </c>
      <c r="J3131" t="s">
        <v>36</v>
      </c>
      <c r="K3131" t="s">
        <v>29</v>
      </c>
      <c r="L3131">
        <v>8.06</v>
      </c>
      <c r="M3131" s="6">
        <f>tblSales[[#This Row],[Quantity]]*tblSales[[#This Row],[Unit Price]]</f>
        <v>3377.1400000000003</v>
      </c>
    </row>
    <row r="3132" spans="1:13" x14ac:dyDescent="0.25">
      <c r="A3132" s="2">
        <v>45579</v>
      </c>
      <c r="B3132">
        <v>37524</v>
      </c>
      <c r="C3132" t="s">
        <v>141</v>
      </c>
      <c r="D3132" t="s">
        <v>46</v>
      </c>
      <c r="E3132" t="s">
        <v>79</v>
      </c>
      <c r="F3132" t="s">
        <v>88</v>
      </c>
      <c r="G3132" t="s">
        <v>126</v>
      </c>
      <c r="H3132" t="s">
        <v>33</v>
      </c>
      <c r="I3132">
        <v>1097</v>
      </c>
      <c r="J3132" t="s">
        <v>26</v>
      </c>
      <c r="K3132" t="s">
        <v>27</v>
      </c>
      <c r="L3132">
        <v>8.2899999999999991</v>
      </c>
      <c r="M3132" s="6">
        <f>tblSales[[#This Row],[Quantity]]*tblSales[[#This Row],[Unit Price]]</f>
        <v>9094.1299999999992</v>
      </c>
    </row>
    <row r="3133" spans="1:13" x14ac:dyDescent="0.25">
      <c r="A3133" s="2">
        <v>45579</v>
      </c>
      <c r="B3133">
        <v>37524</v>
      </c>
      <c r="C3133" t="s">
        <v>141</v>
      </c>
      <c r="D3133" t="s">
        <v>46</v>
      </c>
      <c r="E3133" t="s">
        <v>79</v>
      </c>
      <c r="F3133" t="s">
        <v>88</v>
      </c>
      <c r="G3133" t="s">
        <v>117</v>
      </c>
      <c r="H3133" t="s">
        <v>18</v>
      </c>
      <c r="I3133">
        <v>1160</v>
      </c>
      <c r="J3133" t="s">
        <v>26</v>
      </c>
      <c r="K3133" t="s">
        <v>34</v>
      </c>
      <c r="L3133">
        <v>9.31</v>
      </c>
      <c r="M3133" s="6">
        <f>tblSales[[#This Row],[Quantity]]*tblSales[[#This Row],[Unit Price]]</f>
        <v>10799.6</v>
      </c>
    </row>
    <row r="3134" spans="1:13" x14ac:dyDescent="0.25">
      <c r="A3134" s="2">
        <v>45579</v>
      </c>
      <c r="B3134">
        <v>37524</v>
      </c>
      <c r="C3134" t="s">
        <v>141</v>
      </c>
      <c r="D3134" t="s">
        <v>46</v>
      </c>
      <c r="E3134" t="s">
        <v>79</v>
      </c>
      <c r="F3134" t="s">
        <v>88</v>
      </c>
      <c r="G3134" t="s">
        <v>96</v>
      </c>
      <c r="H3134" t="s">
        <v>22</v>
      </c>
      <c r="I3134">
        <v>1139</v>
      </c>
      <c r="J3134" t="s">
        <v>19</v>
      </c>
      <c r="K3134" t="s">
        <v>34</v>
      </c>
      <c r="L3134">
        <v>8.8000000000000007</v>
      </c>
      <c r="M3134" s="6">
        <f>tblSales[[#This Row],[Quantity]]*tblSales[[#This Row],[Unit Price]]</f>
        <v>10023.200000000001</v>
      </c>
    </row>
    <row r="3135" spans="1:13" x14ac:dyDescent="0.25">
      <c r="A3135" s="2">
        <v>45579</v>
      </c>
      <c r="B3135">
        <v>37524</v>
      </c>
      <c r="C3135" t="s">
        <v>141</v>
      </c>
      <c r="D3135" t="s">
        <v>46</v>
      </c>
      <c r="E3135" t="s">
        <v>79</v>
      </c>
      <c r="F3135" t="s">
        <v>88</v>
      </c>
      <c r="G3135" t="s">
        <v>103</v>
      </c>
      <c r="H3135" t="s">
        <v>18</v>
      </c>
      <c r="I3135">
        <v>218</v>
      </c>
      <c r="J3135" t="s">
        <v>23</v>
      </c>
      <c r="K3135" t="s">
        <v>24</v>
      </c>
      <c r="L3135">
        <v>13.72</v>
      </c>
      <c r="M3135" s="6">
        <f>tblSales[[#This Row],[Quantity]]*tblSales[[#This Row],[Unit Price]]</f>
        <v>2990.96</v>
      </c>
    </row>
    <row r="3136" spans="1:13" x14ac:dyDescent="0.25">
      <c r="A3136" s="2">
        <v>45579</v>
      </c>
      <c r="B3136">
        <v>37525</v>
      </c>
      <c r="C3136" t="s">
        <v>150</v>
      </c>
      <c r="D3136" t="s">
        <v>41</v>
      </c>
      <c r="E3136" t="s">
        <v>53</v>
      </c>
      <c r="F3136" t="s">
        <v>88</v>
      </c>
      <c r="G3136" t="s">
        <v>104</v>
      </c>
      <c r="H3136" t="s">
        <v>33</v>
      </c>
      <c r="I3136">
        <v>2080</v>
      </c>
      <c r="J3136" t="s">
        <v>23</v>
      </c>
      <c r="K3136" t="s">
        <v>24</v>
      </c>
      <c r="L3136">
        <v>11.69</v>
      </c>
      <c r="M3136" s="6">
        <f>tblSales[[#This Row],[Quantity]]*tblSales[[#This Row],[Unit Price]]</f>
        <v>24315.200000000001</v>
      </c>
    </row>
    <row r="3137" spans="1:13" x14ac:dyDescent="0.25">
      <c r="A3137" s="2">
        <v>45579</v>
      </c>
      <c r="B3137">
        <v>37525</v>
      </c>
      <c r="C3137" t="s">
        <v>150</v>
      </c>
      <c r="D3137" t="s">
        <v>41</v>
      </c>
      <c r="E3137" t="s">
        <v>53</v>
      </c>
      <c r="F3137" t="s">
        <v>88</v>
      </c>
      <c r="G3137" t="s">
        <v>66</v>
      </c>
      <c r="H3137" t="s">
        <v>18</v>
      </c>
      <c r="I3137">
        <v>2656</v>
      </c>
      <c r="J3137" t="s">
        <v>23</v>
      </c>
      <c r="K3137" t="s">
        <v>34</v>
      </c>
      <c r="L3137">
        <v>12.13</v>
      </c>
      <c r="M3137" s="6">
        <f>tblSales[[#This Row],[Quantity]]*tblSales[[#This Row],[Unit Price]]</f>
        <v>32217.280000000002</v>
      </c>
    </row>
    <row r="3138" spans="1:13" x14ac:dyDescent="0.25">
      <c r="A3138" s="2">
        <v>45579</v>
      </c>
      <c r="B3138">
        <v>37525</v>
      </c>
      <c r="C3138" t="s">
        <v>150</v>
      </c>
      <c r="D3138" t="s">
        <v>41</v>
      </c>
      <c r="E3138" t="s">
        <v>53</v>
      </c>
      <c r="F3138" t="s">
        <v>88</v>
      </c>
      <c r="G3138" t="s">
        <v>59</v>
      </c>
      <c r="H3138" t="s">
        <v>18</v>
      </c>
      <c r="I3138">
        <v>1296</v>
      </c>
      <c r="J3138" t="s">
        <v>19</v>
      </c>
      <c r="K3138" t="s">
        <v>34</v>
      </c>
      <c r="L3138">
        <v>9.93</v>
      </c>
      <c r="M3138" s="6">
        <f>tblSales[[#This Row],[Quantity]]*tblSales[[#This Row],[Unit Price]]</f>
        <v>12869.279999999999</v>
      </c>
    </row>
    <row r="3139" spans="1:13" x14ac:dyDescent="0.25">
      <c r="A3139" s="2">
        <v>45579</v>
      </c>
      <c r="B3139">
        <v>37525</v>
      </c>
      <c r="C3139" t="s">
        <v>150</v>
      </c>
      <c r="D3139" t="s">
        <v>41</v>
      </c>
      <c r="E3139" t="s">
        <v>53</v>
      </c>
      <c r="F3139" t="s">
        <v>88</v>
      </c>
      <c r="G3139" t="s">
        <v>66</v>
      </c>
      <c r="H3139" t="s">
        <v>18</v>
      </c>
      <c r="I3139">
        <v>2136</v>
      </c>
      <c r="J3139" t="s">
        <v>23</v>
      </c>
      <c r="K3139" t="s">
        <v>34</v>
      </c>
      <c r="L3139">
        <v>12.13</v>
      </c>
      <c r="M3139" s="6">
        <f>tblSales[[#This Row],[Quantity]]*tblSales[[#This Row],[Unit Price]]</f>
        <v>25909.68</v>
      </c>
    </row>
    <row r="3140" spans="1:13" x14ac:dyDescent="0.25">
      <c r="A3140" s="2">
        <v>45579</v>
      </c>
      <c r="B3140">
        <v>37525</v>
      </c>
      <c r="C3140" t="s">
        <v>150</v>
      </c>
      <c r="D3140" t="s">
        <v>41</v>
      </c>
      <c r="E3140" t="s">
        <v>53</v>
      </c>
      <c r="F3140" t="s">
        <v>88</v>
      </c>
      <c r="G3140" t="s">
        <v>47</v>
      </c>
      <c r="H3140" t="s">
        <v>22</v>
      </c>
      <c r="I3140">
        <v>928</v>
      </c>
      <c r="J3140" t="s">
        <v>26</v>
      </c>
      <c r="K3140" t="s">
        <v>20</v>
      </c>
      <c r="L3140">
        <v>7.71</v>
      </c>
      <c r="M3140" s="6">
        <f>tblSales[[#This Row],[Quantity]]*tblSales[[#This Row],[Unit Price]]</f>
        <v>7154.88</v>
      </c>
    </row>
    <row r="3141" spans="1:13" x14ac:dyDescent="0.25">
      <c r="A3141" s="2">
        <v>45579</v>
      </c>
      <c r="B3141">
        <v>37526</v>
      </c>
      <c r="C3141" t="s">
        <v>200</v>
      </c>
      <c r="D3141" t="s">
        <v>78</v>
      </c>
      <c r="E3141" t="s">
        <v>31</v>
      </c>
      <c r="F3141" t="s">
        <v>88</v>
      </c>
      <c r="G3141" t="s">
        <v>17</v>
      </c>
      <c r="H3141" t="s">
        <v>18</v>
      </c>
      <c r="I3141">
        <v>273</v>
      </c>
      <c r="J3141" t="s">
        <v>19</v>
      </c>
      <c r="K3141" t="s">
        <v>20</v>
      </c>
      <c r="L3141">
        <v>8.61</v>
      </c>
      <c r="M3141" s="6">
        <f>tblSales[[#This Row],[Quantity]]*tblSales[[#This Row],[Unit Price]]</f>
        <v>2350.5299999999997</v>
      </c>
    </row>
    <row r="3142" spans="1:13" x14ac:dyDescent="0.25">
      <c r="A3142" s="2">
        <v>45579</v>
      </c>
      <c r="B3142">
        <v>37526</v>
      </c>
      <c r="C3142" t="s">
        <v>200</v>
      </c>
      <c r="D3142" t="s">
        <v>78</v>
      </c>
      <c r="E3142" t="s">
        <v>31</v>
      </c>
      <c r="F3142" t="s">
        <v>88</v>
      </c>
      <c r="G3142" t="s">
        <v>103</v>
      </c>
      <c r="H3142" t="s">
        <v>18</v>
      </c>
      <c r="I3142">
        <v>50</v>
      </c>
      <c r="J3142" t="s">
        <v>23</v>
      </c>
      <c r="K3142" t="s">
        <v>24</v>
      </c>
      <c r="L3142">
        <v>10.83</v>
      </c>
      <c r="M3142" s="6">
        <f>tblSales[[#This Row],[Quantity]]*tblSales[[#This Row],[Unit Price]]</f>
        <v>541.5</v>
      </c>
    </row>
    <row r="3143" spans="1:13" x14ac:dyDescent="0.25">
      <c r="A3143" s="2">
        <v>45579</v>
      </c>
      <c r="B3143">
        <v>37526</v>
      </c>
      <c r="C3143" t="s">
        <v>200</v>
      </c>
      <c r="D3143" t="s">
        <v>78</v>
      </c>
      <c r="E3143" t="s">
        <v>31</v>
      </c>
      <c r="F3143" t="s">
        <v>88</v>
      </c>
      <c r="G3143" t="s">
        <v>42</v>
      </c>
      <c r="H3143" t="s">
        <v>33</v>
      </c>
      <c r="I3143">
        <v>268</v>
      </c>
      <c r="J3143" t="s">
        <v>19</v>
      </c>
      <c r="K3143" t="s">
        <v>24</v>
      </c>
      <c r="L3143">
        <v>7.97</v>
      </c>
      <c r="M3143" s="6">
        <f>tblSales[[#This Row],[Quantity]]*tblSales[[#This Row],[Unit Price]]</f>
        <v>2135.96</v>
      </c>
    </row>
    <row r="3144" spans="1:13" x14ac:dyDescent="0.25">
      <c r="A3144" s="2">
        <v>45579</v>
      </c>
      <c r="B3144">
        <v>37526</v>
      </c>
      <c r="C3144" t="s">
        <v>200</v>
      </c>
      <c r="D3144" t="s">
        <v>78</v>
      </c>
      <c r="E3144" t="s">
        <v>31</v>
      </c>
      <c r="F3144" t="s">
        <v>88</v>
      </c>
      <c r="G3144" t="s">
        <v>76</v>
      </c>
      <c r="H3144" t="s">
        <v>18</v>
      </c>
      <c r="I3144">
        <v>271</v>
      </c>
      <c r="J3144" t="s">
        <v>19</v>
      </c>
      <c r="K3144" t="s">
        <v>29</v>
      </c>
      <c r="L3144">
        <v>8.02</v>
      </c>
      <c r="M3144" s="6">
        <f>tblSales[[#This Row],[Quantity]]*tblSales[[#This Row],[Unit Price]]</f>
        <v>2173.42</v>
      </c>
    </row>
    <row r="3145" spans="1:13" x14ac:dyDescent="0.25">
      <c r="A3145" s="2">
        <v>45579</v>
      </c>
      <c r="B3145">
        <v>37526</v>
      </c>
      <c r="C3145" t="s">
        <v>200</v>
      </c>
      <c r="D3145" t="s">
        <v>78</v>
      </c>
      <c r="E3145" t="s">
        <v>31</v>
      </c>
      <c r="F3145" t="s">
        <v>88</v>
      </c>
      <c r="G3145" t="s">
        <v>59</v>
      </c>
      <c r="H3145" t="s">
        <v>18</v>
      </c>
      <c r="I3145">
        <v>211</v>
      </c>
      <c r="J3145" t="s">
        <v>19</v>
      </c>
      <c r="K3145" t="s">
        <v>34</v>
      </c>
      <c r="L3145">
        <v>8.27</v>
      </c>
      <c r="M3145" s="6">
        <f>tblSales[[#This Row],[Quantity]]*tblSales[[#This Row],[Unit Price]]</f>
        <v>1744.9699999999998</v>
      </c>
    </row>
    <row r="3146" spans="1:13" x14ac:dyDescent="0.25">
      <c r="A3146" s="2">
        <v>45579</v>
      </c>
      <c r="B3146">
        <v>37527</v>
      </c>
      <c r="C3146" t="s">
        <v>188</v>
      </c>
      <c r="D3146" t="s">
        <v>78</v>
      </c>
      <c r="E3146" t="s">
        <v>69</v>
      </c>
      <c r="F3146" t="s">
        <v>88</v>
      </c>
      <c r="G3146" t="s">
        <v>108</v>
      </c>
      <c r="H3146" t="s">
        <v>22</v>
      </c>
      <c r="I3146">
        <v>76</v>
      </c>
      <c r="J3146" t="s">
        <v>23</v>
      </c>
      <c r="K3146" t="s">
        <v>27</v>
      </c>
      <c r="L3146">
        <v>8.4</v>
      </c>
      <c r="M3146" s="6">
        <f>tblSales[[#This Row],[Quantity]]*tblSales[[#This Row],[Unit Price]]</f>
        <v>638.4</v>
      </c>
    </row>
    <row r="3147" spans="1:13" x14ac:dyDescent="0.25">
      <c r="A3147" s="2">
        <v>45579</v>
      </c>
      <c r="B3147">
        <v>37527</v>
      </c>
      <c r="C3147" t="s">
        <v>188</v>
      </c>
      <c r="D3147" t="s">
        <v>78</v>
      </c>
      <c r="E3147" t="s">
        <v>69</v>
      </c>
      <c r="F3147" t="s">
        <v>88</v>
      </c>
      <c r="G3147" t="s">
        <v>60</v>
      </c>
      <c r="H3147" t="s">
        <v>22</v>
      </c>
      <c r="I3147">
        <v>342</v>
      </c>
      <c r="J3147" t="s">
        <v>19</v>
      </c>
      <c r="K3147" t="s">
        <v>27</v>
      </c>
      <c r="L3147">
        <v>6.88</v>
      </c>
      <c r="M3147" s="6">
        <f>tblSales[[#This Row],[Quantity]]*tblSales[[#This Row],[Unit Price]]</f>
        <v>2352.96</v>
      </c>
    </row>
    <row r="3148" spans="1:13" x14ac:dyDescent="0.25">
      <c r="A3148" s="2">
        <v>45579</v>
      </c>
      <c r="B3148">
        <v>37527</v>
      </c>
      <c r="C3148" t="s">
        <v>188</v>
      </c>
      <c r="D3148" t="s">
        <v>78</v>
      </c>
      <c r="E3148" t="s">
        <v>69</v>
      </c>
      <c r="F3148" t="s">
        <v>88</v>
      </c>
      <c r="G3148" t="s">
        <v>44</v>
      </c>
      <c r="H3148" t="s">
        <v>33</v>
      </c>
      <c r="I3148">
        <v>339</v>
      </c>
      <c r="J3148" t="s">
        <v>26</v>
      </c>
      <c r="K3148" t="s">
        <v>20</v>
      </c>
      <c r="L3148">
        <v>6.89</v>
      </c>
      <c r="M3148" s="6">
        <f>tblSales[[#This Row],[Quantity]]*tblSales[[#This Row],[Unit Price]]</f>
        <v>2335.71</v>
      </c>
    </row>
    <row r="3149" spans="1:13" x14ac:dyDescent="0.25">
      <c r="A3149" s="2">
        <v>45579</v>
      </c>
      <c r="B3149">
        <v>37527</v>
      </c>
      <c r="C3149" t="s">
        <v>188</v>
      </c>
      <c r="D3149" t="s">
        <v>78</v>
      </c>
      <c r="E3149" t="s">
        <v>69</v>
      </c>
      <c r="F3149" t="s">
        <v>88</v>
      </c>
      <c r="G3149" t="s">
        <v>71</v>
      </c>
      <c r="H3149" t="s">
        <v>22</v>
      </c>
      <c r="I3149">
        <v>337</v>
      </c>
      <c r="J3149" t="s">
        <v>19</v>
      </c>
      <c r="K3149" t="s">
        <v>20</v>
      </c>
      <c r="L3149">
        <v>7.23</v>
      </c>
      <c r="M3149" s="6">
        <f>tblSales[[#This Row],[Quantity]]*tblSales[[#This Row],[Unit Price]]</f>
        <v>2436.5100000000002</v>
      </c>
    </row>
    <row r="3150" spans="1:13" x14ac:dyDescent="0.25">
      <c r="A3150" s="2">
        <v>45579</v>
      </c>
      <c r="B3150">
        <v>37527</v>
      </c>
      <c r="C3150" t="s">
        <v>188</v>
      </c>
      <c r="D3150" t="s">
        <v>78</v>
      </c>
      <c r="E3150" t="s">
        <v>69</v>
      </c>
      <c r="F3150" t="s">
        <v>88</v>
      </c>
      <c r="G3150" t="s">
        <v>62</v>
      </c>
      <c r="H3150" t="s">
        <v>33</v>
      </c>
      <c r="I3150">
        <v>400</v>
      </c>
      <c r="J3150" t="s">
        <v>36</v>
      </c>
      <c r="K3150" t="s">
        <v>20</v>
      </c>
      <c r="L3150">
        <v>7.31</v>
      </c>
      <c r="M3150" s="6">
        <f>tblSales[[#This Row],[Quantity]]*tblSales[[#This Row],[Unit Price]]</f>
        <v>2924</v>
      </c>
    </row>
    <row r="3151" spans="1:13" x14ac:dyDescent="0.25">
      <c r="A3151" s="2">
        <v>45580</v>
      </c>
      <c r="B3151">
        <v>37528</v>
      </c>
      <c r="C3151" t="s">
        <v>136</v>
      </c>
      <c r="D3151" t="s">
        <v>41</v>
      </c>
      <c r="E3151" t="s">
        <v>31</v>
      </c>
      <c r="F3151" t="s">
        <v>16</v>
      </c>
      <c r="G3151" t="s">
        <v>71</v>
      </c>
      <c r="H3151" t="s">
        <v>22</v>
      </c>
      <c r="I3151">
        <v>62</v>
      </c>
      <c r="J3151" t="s">
        <v>19</v>
      </c>
      <c r="K3151" t="s">
        <v>20</v>
      </c>
      <c r="L3151">
        <v>8.68</v>
      </c>
      <c r="M3151" s="6">
        <f>tblSales[[#This Row],[Quantity]]*tblSales[[#This Row],[Unit Price]]</f>
        <v>538.16</v>
      </c>
    </row>
    <row r="3152" spans="1:13" x14ac:dyDescent="0.25">
      <c r="A3152" s="2">
        <v>45580</v>
      </c>
      <c r="B3152">
        <v>37528</v>
      </c>
      <c r="C3152" t="s">
        <v>136</v>
      </c>
      <c r="D3152" t="s">
        <v>41</v>
      </c>
      <c r="E3152" t="s">
        <v>31</v>
      </c>
      <c r="F3152" t="s">
        <v>16</v>
      </c>
      <c r="G3152" t="s">
        <v>101</v>
      </c>
      <c r="H3152" t="s">
        <v>33</v>
      </c>
      <c r="I3152">
        <v>255</v>
      </c>
      <c r="J3152" t="s">
        <v>19</v>
      </c>
      <c r="K3152" t="s">
        <v>27</v>
      </c>
      <c r="L3152">
        <v>8.84</v>
      </c>
      <c r="M3152" s="6">
        <f>tblSales[[#This Row],[Quantity]]*tblSales[[#This Row],[Unit Price]]</f>
        <v>2254.1999999999998</v>
      </c>
    </row>
    <row r="3153" spans="1:13" x14ac:dyDescent="0.25">
      <c r="A3153" s="2">
        <v>45580</v>
      </c>
      <c r="B3153">
        <v>37528</v>
      </c>
      <c r="C3153" t="s">
        <v>136</v>
      </c>
      <c r="D3153" t="s">
        <v>41</v>
      </c>
      <c r="E3153" t="s">
        <v>31</v>
      </c>
      <c r="F3153" t="s">
        <v>16</v>
      </c>
      <c r="G3153" t="s">
        <v>47</v>
      </c>
      <c r="H3153" t="s">
        <v>22</v>
      </c>
      <c r="I3153">
        <v>354</v>
      </c>
      <c r="J3153" t="s">
        <v>26</v>
      </c>
      <c r="K3153" t="s">
        <v>20</v>
      </c>
      <c r="L3153">
        <v>7.71</v>
      </c>
      <c r="M3153" s="6">
        <f>tblSales[[#This Row],[Quantity]]*tblSales[[#This Row],[Unit Price]]</f>
        <v>2729.34</v>
      </c>
    </row>
    <row r="3154" spans="1:13" x14ac:dyDescent="0.25">
      <c r="A3154" s="2">
        <v>45580</v>
      </c>
      <c r="B3154">
        <v>37528</v>
      </c>
      <c r="C3154" t="s">
        <v>136</v>
      </c>
      <c r="D3154" t="s">
        <v>41</v>
      </c>
      <c r="E3154" t="s">
        <v>31</v>
      </c>
      <c r="F3154" t="s">
        <v>16</v>
      </c>
      <c r="G3154" t="s">
        <v>99</v>
      </c>
      <c r="H3154" t="s">
        <v>22</v>
      </c>
      <c r="I3154">
        <v>278</v>
      </c>
      <c r="J3154" t="s">
        <v>19</v>
      </c>
      <c r="K3154" t="s">
        <v>24</v>
      </c>
      <c r="L3154">
        <v>8.93</v>
      </c>
      <c r="M3154" s="6">
        <f>tblSales[[#This Row],[Quantity]]*tblSales[[#This Row],[Unit Price]]</f>
        <v>2482.54</v>
      </c>
    </row>
    <row r="3155" spans="1:13" x14ac:dyDescent="0.25">
      <c r="A3155" s="2">
        <v>45580</v>
      </c>
      <c r="B3155">
        <v>37528</v>
      </c>
      <c r="C3155" t="s">
        <v>136</v>
      </c>
      <c r="D3155" t="s">
        <v>41</v>
      </c>
      <c r="E3155" t="s">
        <v>31</v>
      </c>
      <c r="F3155" t="s">
        <v>16</v>
      </c>
      <c r="G3155" t="s">
        <v>103</v>
      </c>
      <c r="H3155" t="s">
        <v>18</v>
      </c>
      <c r="I3155">
        <v>43</v>
      </c>
      <c r="J3155" t="s">
        <v>23</v>
      </c>
      <c r="K3155" t="s">
        <v>24</v>
      </c>
      <c r="L3155">
        <v>13</v>
      </c>
      <c r="M3155" s="6">
        <f>tblSales[[#This Row],[Quantity]]*tblSales[[#This Row],[Unit Price]]</f>
        <v>559</v>
      </c>
    </row>
    <row r="3156" spans="1:13" x14ac:dyDescent="0.25">
      <c r="A3156" s="2">
        <v>45580</v>
      </c>
      <c r="B3156">
        <v>37529</v>
      </c>
      <c r="C3156" t="s">
        <v>203</v>
      </c>
      <c r="D3156" t="s">
        <v>52</v>
      </c>
      <c r="E3156" t="s">
        <v>83</v>
      </c>
      <c r="F3156" t="s">
        <v>16</v>
      </c>
      <c r="G3156" t="s">
        <v>89</v>
      </c>
      <c r="H3156" t="s">
        <v>18</v>
      </c>
      <c r="I3156">
        <v>218</v>
      </c>
      <c r="J3156" t="s">
        <v>23</v>
      </c>
      <c r="K3156" t="s">
        <v>27</v>
      </c>
      <c r="L3156">
        <v>11.34</v>
      </c>
      <c r="M3156" s="6">
        <f>tblSales[[#This Row],[Quantity]]*tblSales[[#This Row],[Unit Price]]</f>
        <v>2472.12</v>
      </c>
    </row>
    <row r="3157" spans="1:13" x14ac:dyDescent="0.25">
      <c r="A3157" s="2">
        <v>45580</v>
      </c>
      <c r="B3157">
        <v>37529</v>
      </c>
      <c r="C3157" t="s">
        <v>203</v>
      </c>
      <c r="D3157" t="s">
        <v>52</v>
      </c>
      <c r="E3157" t="s">
        <v>83</v>
      </c>
      <c r="F3157" t="s">
        <v>16</v>
      </c>
      <c r="G3157" t="s">
        <v>25</v>
      </c>
      <c r="H3157" t="s">
        <v>22</v>
      </c>
      <c r="I3157">
        <v>346</v>
      </c>
      <c r="J3157" t="s">
        <v>26</v>
      </c>
      <c r="K3157" t="s">
        <v>27</v>
      </c>
      <c r="L3157">
        <v>6.93</v>
      </c>
      <c r="M3157" s="6">
        <f>tblSales[[#This Row],[Quantity]]*tblSales[[#This Row],[Unit Price]]</f>
        <v>2397.7799999999997</v>
      </c>
    </row>
    <row r="3158" spans="1:13" x14ac:dyDescent="0.25">
      <c r="A3158" s="2">
        <v>45580</v>
      </c>
      <c r="B3158">
        <v>37529</v>
      </c>
      <c r="C3158" t="s">
        <v>203</v>
      </c>
      <c r="D3158" t="s">
        <v>52</v>
      </c>
      <c r="E3158" t="s">
        <v>83</v>
      </c>
      <c r="F3158" t="s">
        <v>16</v>
      </c>
      <c r="G3158" t="s">
        <v>61</v>
      </c>
      <c r="H3158" t="s">
        <v>22</v>
      </c>
      <c r="I3158">
        <v>148</v>
      </c>
      <c r="J3158" t="s">
        <v>26</v>
      </c>
      <c r="K3158" t="s">
        <v>24</v>
      </c>
      <c r="L3158">
        <v>7.5</v>
      </c>
      <c r="M3158" s="6">
        <f>tblSales[[#This Row],[Quantity]]*tblSales[[#This Row],[Unit Price]]</f>
        <v>1110</v>
      </c>
    </row>
    <row r="3159" spans="1:13" x14ac:dyDescent="0.25">
      <c r="A3159" s="2">
        <v>45580</v>
      </c>
      <c r="B3159">
        <v>37529</v>
      </c>
      <c r="C3159" t="s">
        <v>203</v>
      </c>
      <c r="D3159" t="s">
        <v>52</v>
      </c>
      <c r="E3159" t="s">
        <v>83</v>
      </c>
      <c r="F3159" t="s">
        <v>16</v>
      </c>
      <c r="G3159" t="s">
        <v>84</v>
      </c>
      <c r="H3159" t="s">
        <v>22</v>
      </c>
      <c r="I3159">
        <v>387</v>
      </c>
      <c r="J3159" t="s">
        <v>36</v>
      </c>
      <c r="K3159" t="s">
        <v>29</v>
      </c>
      <c r="L3159">
        <v>7.21</v>
      </c>
      <c r="M3159" s="6">
        <f>tblSales[[#This Row],[Quantity]]*tblSales[[#This Row],[Unit Price]]</f>
        <v>2790.27</v>
      </c>
    </row>
    <row r="3160" spans="1:13" x14ac:dyDescent="0.25">
      <c r="A3160" s="2">
        <v>45580</v>
      </c>
      <c r="B3160">
        <v>37529</v>
      </c>
      <c r="C3160" t="s">
        <v>203</v>
      </c>
      <c r="D3160" t="s">
        <v>52</v>
      </c>
      <c r="E3160" t="s">
        <v>83</v>
      </c>
      <c r="F3160" t="s">
        <v>16</v>
      </c>
      <c r="G3160" t="s">
        <v>50</v>
      </c>
      <c r="H3160" t="s">
        <v>18</v>
      </c>
      <c r="I3160">
        <v>377</v>
      </c>
      <c r="J3160" t="s">
        <v>26</v>
      </c>
      <c r="K3160" t="s">
        <v>20</v>
      </c>
      <c r="L3160">
        <v>8.67</v>
      </c>
      <c r="M3160" s="6">
        <f>tblSales[[#This Row],[Quantity]]*tblSales[[#This Row],[Unit Price]]</f>
        <v>3268.59</v>
      </c>
    </row>
    <row r="3161" spans="1:13" x14ac:dyDescent="0.25">
      <c r="A3161" s="2">
        <v>45580</v>
      </c>
      <c r="B3161">
        <v>37530</v>
      </c>
      <c r="C3161" t="s">
        <v>125</v>
      </c>
      <c r="D3161" t="s">
        <v>52</v>
      </c>
      <c r="E3161" t="s">
        <v>79</v>
      </c>
      <c r="F3161" t="s">
        <v>16</v>
      </c>
      <c r="G3161" t="s">
        <v>21</v>
      </c>
      <c r="H3161" t="s">
        <v>22</v>
      </c>
      <c r="I3161" s="8">
        <v>1394</v>
      </c>
      <c r="J3161" t="s">
        <v>23</v>
      </c>
      <c r="K3161" t="s">
        <v>24</v>
      </c>
      <c r="L3161">
        <v>10.31</v>
      </c>
      <c r="M3161" s="6">
        <f>tblSales[[#This Row],[Quantity]]*tblSales[[#This Row],[Unit Price]]</f>
        <v>14372.140000000001</v>
      </c>
    </row>
    <row r="3162" spans="1:13" x14ac:dyDescent="0.25">
      <c r="A3162" s="2">
        <v>45580</v>
      </c>
      <c r="B3162">
        <v>37530</v>
      </c>
      <c r="C3162" t="s">
        <v>125</v>
      </c>
      <c r="D3162" t="s">
        <v>52</v>
      </c>
      <c r="E3162" t="s">
        <v>79</v>
      </c>
      <c r="F3162" t="s">
        <v>16</v>
      </c>
      <c r="G3162" t="s">
        <v>60</v>
      </c>
      <c r="H3162" t="s">
        <v>22</v>
      </c>
      <c r="I3162" s="8">
        <v>1262</v>
      </c>
      <c r="J3162" t="s">
        <v>19</v>
      </c>
      <c r="K3162" t="s">
        <v>27</v>
      </c>
      <c r="L3162">
        <v>7.79</v>
      </c>
      <c r="M3162" s="6">
        <f>tblSales[[#This Row],[Quantity]]*tblSales[[#This Row],[Unit Price]]</f>
        <v>9830.98</v>
      </c>
    </row>
    <row r="3163" spans="1:13" x14ac:dyDescent="0.25">
      <c r="A3163" s="2">
        <v>45580</v>
      </c>
      <c r="B3163">
        <v>37530</v>
      </c>
      <c r="C3163" t="s">
        <v>125</v>
      </c>
      <c r="D3163" t="s">
        <v>52</v>
      </c>
      <c r="E3163" t="s">
        <v>79</v>
      </c>
      <c r="F3163" t="s">
        <v>16</v>
      </c>
      <c r="G3163" t="s">
        <v>60</v>
      </c>
      <c r="H3163" t="s">
        <v>22</v>
      </c>
      <c r="I3163" s="8">
        <v>1886</v>
      </c>
      <c r="J3163" t="s">
        <v>19</v>
      </c>
      <c r="K3163" t="s">
        <v>27</v>
      </c>
      <c r="L3163">
        <v>7.79</v>
      </c>
      <c r="M3163" s="6">
        <f>tblSales[[#This Row],[Quantity]]*tblSales[[#This Row],[Unit Price]]</f>
        <v>14691.94</v>
      </c>
    </row>
    <row r="3164" spans="1:13" x14ac:dyDescent="0.25">
      <c r="A3164" s="2">
        <v>45580</v>
      </c>
      <c r="B3164">
        <v>37530</v>
      </c>
      <c r="C3164" t="s">
        <v>125</v>
      </c>
      <c r="D3164" t="s">
        <v>52</v>
      </c>
      <c r="E3164" t="s">
        <v>79</v>
      </c>
      <c r="F3164" t="s">
        <v>16</v>
      </c>
      <c r="G3164" t="s">
        <v>35</v>
      </c>
      <c r="H3164" t="s">
        <v>22</v>
      </c>
      <c r="I3164" s="8">
        <v>2264</v>
      </c>
      <c r="J3164" t="s">
        <v>36</v>
      </c>
      <c r="K3164" t="s">
        <v>34</v>
      </c>
      <c r="L3164">
        <v>7.44</v>
      </c>
      <c r="M3164" s="6">
        <f>tblSales[[#This Row],[Quantity]]*tblSales[[#This Row],[Unit Price]]</f>
        <v>16844.16</v>
      </c>
    </row>
    <row r="3165" spans="1:13" x14ac:dyDescent="0.25">
      <c r="A3165" s="2">
        <v>45580</v>
      </c>
      <c r="B3165">
        <v>37530</v>
      </c>
      <c r="C3165" t="s">
        <v>125</v>
      </c>
      <c r="D3165" t="s">
        <v>52</v>
      </c>
      <c r="E3165" t="s">
        <v>79</v>
      </c>
      <c r="F3165" t="s">
        <v>16</v>
      </c>
      <c r="G3165" t="s">
        <v>98</v>
      </c>
      <c r="H3165" t="s">
        <v>18</v>
      </c>
      <c r="I3165" s="8">
        <v>2102</v>
      </c>
      <c r="J3165" t="s">
        <v>36</v>
      </c>
      <c r="K3165" t="s">
        <v>29</v>
      </c>
      <c r="L3165">
        <v>8.58</v>
      </c>
      <c r="M3165" s="6">
        <f>tblSales[[#This Row],[Quantity]]*tblSales[[#This Row],[Unit Price]]</f>
        <v>18035.16</v>
      </c>
    </row>
    <row r="3166" spans="1:13" x14ac:dyDescent="0.25">
      <c r="A3166" s="2">
        <v>45580</v>
      </c>
      <c r="B3166">
        <v>37531</v>
      </c>
      <c r="C3166" t="s">
        <v>179</v>
      </c>
      <c r="D3166" t="s">
        <v>46</v>
      </c>
      <c r="E3166" t="s">
        <v>79</v>
      </c>
      <c r="F3166" t="s">
        <v>16</v>
      </c>
      <c r="G3166" t="s">
        <v>86</v>
      </c>
      <c r="H3166" t="s">
        <v>33</v>
      </c>
      <c r="I3166">
        <v>2980</v>
      </c>
      <c r="J3166" t="s">
        <v>19</v>
      </c>
      <c r="K3166" t="s">
        <v>20</v>
      </c>
      <c r="L3166">
        <v>9.81</v>
      </c>
      <c r="M3166" s="6">
        <f>tblSales[[#This Row],[Quantity]]*tblSales[[#This Row],[Unit Price]]</f>
        <v>29233.800000000003</v>
      </c>
    </row>
    <row r="3167" spans="1:13" x14ac:dyDescent="0.25">
      <c r="A3167" s="2">
        <v>45580</v>
      </c>
      <c r="B3167">
        <v>37531</v>
      </c>
      <c r="C3167" t="s">
        <v>179</v>
      </c>
      <c r="D3167" t="s">
        <v>46</v>
      </c>
      <c r="E3167" t="s">
        <v>79</v>
      </c>
      <c r="F3167" t="s">
        <v>16</v>
      </c>
      <c r="G3167" t="s">
        <v>92</v>
      </c>
      <c r="H3167" t="s">
        <v>22</v>
      </c>
      <c r="I3167">
        <v>2240</v>
      </c>
      <c r="J3167" t="s">
        <v>26</v>
      </c>
      <c r="K3167" t="s">
        <v>29</v>
      </c>
      <c r="L3167">
        <v>7.58</v>
      </c>
      <c r="M3167" s="6">
        <f>tblSales[[#This Row],[Quantity]]*tblSales[[#This Row],[Unit Price]]</f>
        <v>16979.2</v>
      </c>
    </row>
    <row r="3168" spans="1:13" x14ac:dyDescent="0.25">
      <c r="A3168" s="2">
        <v>45580</v>
      </c>
      <c r="B3168">
        <v>37531</v>
      </c>
      <c r="C3168" t="s">
        <v>179</v>
      </c>
      <c r="D3168" t="s">
        <v>46</v>
      </c>
      <c r="E3168" t="s">
        <v>79</v>
      </c>
      <c r="F3168" t="s">
        <v>16</v>
      </c>
      <c r="G3168" t="s">
        <v>62</v>
      </c>
      <c r="H3168" t="s">
        <v>33</v>
      </c>
      <c r="I3168">
        <v>3410</v>
      </c>
      <c r="J3168" t="s">
        <v>36</v>
      </c>
      <c r="K3168" t="s">
        <v>20</v>
      </c>
      <c r="L3168">
        <v>9.26</v>
      </c>
      <c r="M3168" s="6">
        <f>tblSales[[#This Row],[Quantity]]*tblSales[[#This Row],[Unit Price]]</f>
        <v>31576.6</v>
      </c>
    </row>
    <row r="3169" spans="1:13" x14ac:dyDescent="0.25">
      <c r="A3169" s="2">
        <v>45580</v>
      </c>
      <c r="B3169">
        <v>37531</v>
      </c>
      <c r="C3169" t="s">
        <v>179</v>
      </c>
      <c r="D3169" t="s">
        <v>46</v>
      </c>
      <c r="E3169" t="s">
        <v>79</v>
      </c>
      <c r="F3169" t="s">
        <v>16</v>
      </c>
      <c r="G3169" t="s">
        <v>67</v>
      </c>
      <c r="H3169" t="s">
        <v>18</v>
      </c>
      <c r="I3169">
        <v>3830</v>
      </c>
      <c r="J3169" t="s">
        <v>23</v>
      </c>
      <c r="K3169" t="s">
        <v>20</v>
      </c>
      <c r="L3169">
        <v>13.33</v>
      </c>
      <c r="M3169" s="6">
        <f>tblSales[[#This Row],[Quantity]]*tblSales[[#This Row],[Unit Price]]</f>
        <v>51053.9</v>
      </c>
    </row>
    <row r="3170" spans="1:13" x14ac:dyDescent="0.25">
      <c r="A3170" s="2">
        <v>45580</v>
      </c>
      <c r="B3170">
        <v>37531</v>
      </c>
      <c r="C3170" t="s">
        <v>179</v>
      </c>
      <c r="D3170" t="s">
        <v>46</v>
      </c>
      <c r="E3170" t="s">
        <v>79</v>
      </c>
      <c r="F3170" t="s">
        <v>16</v>
      </c>
      <c r="G3170" t="s">
        <v>50</v>
      </c>
      <c r="H3170" t="s">
        <v>18</v>
      </c>
      <c r="I3170">
        <v>580</v>
      </c>
      <c r="J3170" t="s">
        <v>26</v>
      </c>
      <c r="K3170" t="s">
        <v>20</v>
      </c>
      <c r="L3170">
        <v>9.69</v>
      </c>
      <c r="M3170" s="6">
        <f>tblSales[[#This Row],[Quantity]]*tblSales[[#This Row],[Unit Price]]</f>
        <v>5620.2</v>
      </c>
    </row>
    <row r="3171" spans="1:13" x14ac:dyDescent="0.25">
      <c r="A3171" s="2">
        <v>45580</v>
      </c>
      <c r="B3171">
        <v>37532</v>
      </c>
      <c r="C3171" t="s">
        <v>51</v>
      </c>
      <c r="D3171" t="s">
        <v>52</v>
      </c>
      <c r="E3171" t="s">
        <v>53</v>
      </c>
      <c r="F3171" t="s">
        <v>16</v>
      </c>
      <c r="G3171" t="s">
        <v>119</v>
      </c>
      <c r="H3171" t="s">
        <v>33</v>
      </c>
      <c r="I3171">
        <v>89</v>
      </c>
      <c r="J3171" t="s">
        <v>36</v>
      </c>
      <c r="K3171" t="s">
        <v>29</v>
      </c>
      <c r="L3171">
        <v>7.72</v>
      </c>
      <c r="M3171" s="6">
        <f>tblSales[[#This Row],[Quantity]]*tblSales[[#This Row],[Unit Price]]</f>
        <v>687.07999999999993</v>
      </c>
    </row>
    <row r="3172" spans="1:13" x14ac:dyDescent="0.25">
      <c r="A3172" s="2">
        <v>45580</v>
      </c>
      <c r="B3172">
        <v>37532</v>
      </c>
      <c r="C3172" t="s">
        <v>51</v>
      </c>
      <c r="D3172" t="s">
        <v>52</v>
      </c>
      <c r="E3172" t="s">
        <v>53</v>
      </c>
      <c r="F3172" t="s">
        <v>16</v>
      </c>
      <c r="G3172" t="s">
        <v>104</v>
      </c>
      <c r="H3172" t="s">
        <v>33</v>
      </c>
      <c r="I3172">
        <v>326</v>
      </c>
      <c r="J3172" t="s">
        <v>23</v>
      </c>
      <c r="K3172" t="s">
        <v>24</v>
      </c>
      <c r="L3172">
        <v>11.04</v>
      </c>
      <c r="M3172" s="6">
        <f>tblSales[[#This Row],[Quantity]]*tblSales[[#This Row],[Unit Price]]</f>
        <v>3599.0399999999995</v>
      </c>
    </row>
    <row r="3173" spans="1:13" x14ac:dyDescent="0.25">
      <c r="A3173" s="2">
        <v>45580</v>
      </c>
      <c r="B3173">
        <v>37532</v>
      </c>
      <c r="C3173" t="s">
        <v>51</v>
      </c>
      <c r="D3173" t="s">
        <v>52</v>
      </c>
      <c r="E3173" t="s">
        <v>53</v>
      </c>
      <c r="F3173" t="s">
        <v>16</v>
      </c>
      <c r="G3173" t="s">
        <v>60</v>
      </c>
      <c r="H3173" t="s">
        <v>22</v>
      </c>
      <c r="I3173">
        <v>187</v>
      </c>
      <c r="J3173" t="s">
        <v>19</v>
      </c>
      <c r="K3173" t="s">
        <v>27</v>
      </c>
      <c r="L3173">
        <v>7.79</v>
      </c>
      <c r="M3173" s="6">
        <f>tblSales[[#This Row],[Quantity]]*tblSales[[#This Row],[Unit Price]]</f>
        <v>1456.73</v>
      </c>
    </row>
    <row r="3174" spans="1:13" x14ac:dyDescent="0.25">
      <c r="A3174" s="2">
        <v>45580</v>
      </c>
      <c r="B3174">
        <v>37532</v>
      </c>
      <c r="C3174" t="s">
        <v>51</v>
      </c>
      <c r="D3174" t="s">
        <v>52</v>
      </c>
      <c r="E3174" t="s">
        <v>53</v>
      </c>
      <c r="F3174" t="s">
        <v>16</v>
      </c>
      <c r="G3174" t="s">
        <v>107</v>
      </c>
      <c r="H3174" t="s">
        <v>22</v>
      </c>
      <c r="I3174">
        <v>273</v>
      </c>
      <c r="J3174" t="s">
        <v>36</v>
      </c>
      <c r="K3174" t="s">
        <v>20</v>
      </c>
      <c r="L3174">
        <v>7.74</v>
      </c>
      <c r="M3174" s="6">
        <f>tblSales[[#This Row],[Quantity]]*tblSales[[#This Row],[Unit Price]]</f>
        <v>2113.02</v>
      </c>
    </row>
    <row r="3175" spans="1:13" x14ac:dyDescent="0.25">
      <c r="A3175" s="2">
        <v>45580</v>
      </c>
      <c r="B3175">
        <v>37532</v>
      </c>
      <c r="C3175" t="s">
        <v>51</v>
      </c>
      <c r="D3175" t="s">
        <v>52</v>
      </c>
      <c r="E3175" t="s">
        <v>53</v>
      </c>
      <c r="F3175" t="s">
        <v>16</v>
      </c>
      <c r="G3175" t="s">
        <v>21</v>
      </c>
      <c r="H3175" t="s">
        <v>22</v>
      </c>
      <c r="I3175">
        <v>136</v>
      </c>
      <c r="J3175" t="s">
        <v>23</v>
      </c>
      <c r="K3175" t="s">
        <v>24</v>
      </c>
      <c r="L3175">
        <v>10.31</v>
      </c>
      <c r="M3175" s="6">
        <f>tblSales[[#This Row],[Quantity]]*tblSales[[#This Row],[Unit Price]]</f>
        <v>1402.16</v>
      </c>
    </row>
    <row r="3176" spans="1:13" x14ac:dyDescent="0.25">
      <c r="A3176" s="2">
        <v>45580</v>
      </c>
      <c r="B3176">
        <v>37533</v>
      </c>
      <c r="C3176" t="s">
        <v>202</v>
      </c>
      <c r="D3176" t="s">
        <v>46</v>
      </c>
      <c r="E3176" t="s">
        <v>83</v>
      </c>
      <c r="F3176" t="s">
        <v>16</v>
      </c>
      <c r="G3176" t="s">
        <v>99</v>
      </c>
      <c r="H3176" t="s">
        <v>22</v>
      </c>
      <c r="I3176">
        <v>186</v>
      </c>
      <c r="J3176" t="s">
        <v>19</v>
      </c>
      <c r="K3176" t="s">
        <v>24</v>
      </c>
      <c r="L3176">
        <v>9.42</v>
      </c>
      <c r="M3176" s="6">
        <f>tblSales[[#This Row],[Quantity]]*tblSales[[#This Row],[Unit Price]]</f>
        <v>1752.12</v>
      </c>
    </row>
    <row r="3177" spans="1:13" x14ac:dyDescent="0.25">
      <c r="A3177" s="2">
        <v>45580</v>
      </c>
      <c r="B3177">
        <v>37533</v>
      </c>
      <c r="C3177" t="s">
        <v>202</v>
      </c>
      <c r="D3177" t="s">
        <v>46</v>
      </c>
      <c r="E3177" t="s">
        <v>83</v>
      </c>
      <c r="F3177" t="s">
        <v>16</v>
      </c>
      <c r="G3177" t="s">
        <v>86</v>
      </c>
      <c r="H3177" t="s">
        <v>33</v>
      </c>
      <c r="I3177">
        <v>300</v>
      </c>
      <c r="J3177" t="s">
        <v>19</v>
      </c>
      <c r="K3177" t="s">
        <v>20</v>
      </c>
      <c r="L3177">
        <v>9.81</v>
      </c>
      <c r="M3177" s="6">
        <f>tblSales[[#This Row],[Quantity]]*tblSales[[#This Row],[Unit Price]]</f>
        <v>2943</v>
      </c>
    </row>
    <row r="3178" spans="1:13" x14ac:dyDescent="0.25">
      <c r="A3178" s="2">
        <v>45580</v>
      </c>
      <c r="B3178">
        <v>37533</v>
      </c>
      <c r="C3178" t="s">
        <v>202</v>
      </c>
      <c r="D3178" t="s">
        <v>46</v>
      </c>
      <c r="E3178" t="s">
        <v>83</v>
      </c>
      <c r="F3178" t="s">
        <v>16</v>
      </c>
      <c r="G3178" t="s">
        <v>74</v>
      </c>
      <c r="H3178" t="s">
        <v>33</v>
      </c>
      <c r="I3178">
        <v>304</v>
      </c>
      <c r="J3178" t="s">
        <v>23</v>
      </c>
      <c r="K3178" t="s">
        <v>29</v>
      </c>
      <c r="L3178">
        <v>11.17</v>
      </c>
      <c r="M3178" s="6">
        <f>tblSales[[#This Row],[Quantity]]*tblSales[[#This Row],[Unit Price]]</f>
        <v>3395.68</v>
      </c>
    </row>
    <row r="3179" spans="1:13" x14ac:dyDescent="0.25">
      <c r="A3179" s="2">
        <v>45580</v>
      </c>
      <c r="B3179">
        <v>37533</v>
      </c>
      <c r="C3179" t="s">
        <v>202</v>
      </c>
      <c r="D3179" t="s">
        <v>46</v>
      </c>
      <c r="E3179" t="s">
        <v>83</v>
      </c>
      <c r="F3179" t="s">
        <v>16</v>
      </c>
      <c r="G3179" t="s">
        <v>98</v>
      </c>
      <c r="H3179" t="s">
        <v>18</v>
      </c>
      <c r="I3179">
        <v>226</v>
      </c>
      <c r="J3179" t="s">
        <v>36</v>
      </c>
      <c r="K3179" t="s">
        <v>29</v>
      </c>
      <c r="L3179">
        <v>9.59</v>
      </c>
      <c r="M3179" s="6">
        <f>tblSales[[#This Row],[Quantity]]*tblSales[[#This Row],[Unit Price]]</f>
        <v>2167.34</v>
      </c>
    </row>
    <row r="3180" spans="1:13" x14ac:dyDescent="0.25">
      <c r="A3180" s="2">
        <v>45580</v>
      </c>
      <c r="B3180">
        <v>37533</v>
      </c>
      <c r="C3180" t="s">
        <v>202</v>
      </c>
      <c r="D3180" t="s">
        <v>46</v>
      </c>
      <c r="E3180" t="s">
        <v>83</v>
      </c>
      <c r="F3180" t="s">
        <v>16</v>
      </c>
      <c r="G3180" t="s">
        <v>104</v>
      </c>
      <c r="H3180" t="s">
        <v>33</v>
      </c>
      <c r="I3180">
        <v>418</v>
      </c>
      <c r="J3180" t="s">
        <v>23</v>
      </c>
      <c r="K3180" t="s">
        <v>24</v>
      </c>
      <c r="L3180">
        <v>12.34</v>
      </c>
      <c r="M3180" s="6">
        <f>tblSales[[#This Row],[Quantity]]*tblSales[[#This Row],[Unit Price]]</f>
        <v>5158.12</v>
      </c>
    </row>
    <row r="3181" spans="1:13" x14ac:dyDescent="0.25">
      <c r="A3181" s="2">
        <v>45581</v>
      </c>
      <c r="B3181">
        <v>37534</v>
      </c>
      <c r="C3181" t="s">
        <v>203</v>
      </c>
      <c r="D3181" t="s">
        <v>52</v>
      </c>
      <c r="E3181" t="s">
        <v>83</v>
      </c>
      <c r="F3181" t="s">
        <v>16</v>
      </c>
      <c r="G3181" t="s">
        <v>90</v>
      </c>
      <c r="H3181" t="s">
        <v>33</v>
      </c>
      <c r="I3181">
        <v>204</v>
      </c>
      <c r="J3181" t="s">
        <v>36</v>
      </c>
      <c r="K3181" t="s">
        <v>24</v>
      </c>
      <c r="L3181">
        <v>8.5299999999999994</v>
      </c>
      <c r="M3181" s="6">
        <f>tblSales[[#This Row],[Quantity]]*tblSales[[#This Row],[Unit Price]]</f>
        <v>1740.12</v>
      </c>
    </row>
    <row r="3182" spans="1:13" x14ac:dyDescent="0.25">
      <c r="A3182" s="2">
        <v>45581</v>
      </c>
      <c r="B3182">
        <v>37534</v>
      </c>
      <c r="C3182" t="s">
        <v>203</v>
      </c>
      <c r="D3182" t="s">
        <v>52</v>
      </c>
      <c r="E3182" t="s">
        <v>83</v>
      </c>
      <c r="F3182" t="s">
        <v>16</v>
      </c>
      <c r="G3182" t="s">
        <v>117</v>
      </c>
      <c r="H3182" t="s">
        <v>18</v>
      </c>
      <c r="I3182">
        <v>316</v>
      </c>
      <c r="J3182" t="s">
        <v>26</v>
      </c>
      <c r="K3182" t="s">
        <v>34</v>
      </c>
      <c r="L3182">
        <v>8.33</v>
      </c>
      <c r="M3182" s="6">
        <f>tblSales[[#This Row],[Quantity]]*tblSales[[#This Row],[Unit Price]]</f>
        <v>2632.28</v>
      </c>
    </row>
    <row r="3183" spans="1:13" x14ac:dyDescent="0.25">
      <c r="A3183" s="2">
        <v>45581</v>
      </c>
      <c r="B3183">
        <v>37534</v>
      </c>
      <c r="C3183" t="s">
        <v>203</v>
      </c>
      <c r="D3183" t="s">
        <v>52</v>
      </c>
      <c r="E3183" t="s">
        <v>83</v>
      </c>
      <c r="F3183" t="s">
        <v>16</v>
      </c>
      <c r="G3183" t="s">
        <v>71</v>
      </c>
      <c r="H3183" t="s">
        <v>22</v>
      </c>
      <c r="I3183">
        <v>312</v>
      </c>
      <c r="J3183" t="s">
        <v>19</v>
      </c>
      <c r="K3183" t="s">
        <v>20</v>
      </c>
      <c r="L3183">
        <v>8.19</v>
      </c>
      <c r="M3183" s="6">
        <f>tblSales[[#This Row],[Quantity]]*tblSales[[#This Row],[Unit Price]]</f>
        <v>2555.2799999999997</v>
      </c>
    </row>
    <row r="3184" spans="1:13" x14ac:dyDescent="0.25">
      <c r="A3184" s="2">
        <v>45581</v>
      </c>
      <c r="B3184">
        <v>37534</v>
      </c>
      <c r="C3184" t="s">
        <v>203</v>
      </c>
      <c r="D3184" t="s">
        <v>52</v>
      </c>
      <c r="E3184" t="s">
        <v>83</v>
      </c>
      <c r="F3184" t="s">
        <v>16</v>
      </c>
      <c r="G3184" t="s">
        <v>21</v>
      </c>
      <c r="H3184" t="s">
        <v>22</v>
      </c>
      <c r="I3184">
        <v>106</v>
      </c>
      <c r="J3184" t="s">
        <v>23</v>
      </c>
      <c r="K3184" t="s">
        <v>24</v>
      </c>
      <c r="L3184">
        <v>10.31</v>
      </c>
      <c r="M3184" s="6">
        <f>tblSales[[#This Row],[Quantity]]*tblSales[[#This Row],[Unit Price]]</f>
        <v>1092.8600000000001</v>
      </c>
    </row>
    <row r="3185" spans="1:13" x14ac:dyDescent="0.25">
      <c r="A3185" s="2">
        <v>45581</v>
      </c>
      <c r="B3185">
        <v>37534</v>
      </c>
      <c r="C3185" t="s">
        <v>203</v>
      </c>
      <c r="D3185" t="s">
        <v>52</v>
      </c>
      <c r="E3185" t="s">
        <v>83</v>
      </c>
      <c r="F3185" t="s">
        <v>16</v>
      </c>
      <c r="G3185" t="s">
        <v>32</v>
      </c>
      <c r="H3185" t="s">
        <v>33</v>
      </c>
      <c r="I3185">
        <v>331</v>
      </c>
      <c r="J3185" t="s">
        <v>19</v>
      </c>
      <c r="K3185" t="s">
        <v>34</v>
      </c>
      <c r="L3185">
        <v>8.43</v>
      </c>
      <c r="M3185" s="6">
        <f>tblSales[[#This Row],[Quantity]]*tblSales[[#This Row],[Unit Price]]</f>
        <v>2790.33</v>
      </c>
    </row>
    <row r="3186" spans="1:13" x14ac:dyDescent="0.25">
      <c r="A3186" s="2">
        <v>45581</v>
      </c>
      <c r="B3186">
        <v>37535</v>
      </c>
      <c r="C3186" t="s">
        <v>133</v>
      </c>
      <c r="D3186" t="s">
        <v>41</v>
      </c>
      <c r="E3186" t="s">
        <v>15</v>
      </c>
      <c r="F3186" t="s">
        <v>16</v>
      </c>
      <c r="G3186" t="s">
        <v>44</v>
      </c>
      <c r="H3186" t="s">
        <v>33</v>
      </c>
      <c r="I3186">
        <v>1650</v>
      </c>
      <c r="J3186" t="s">
        <v>26</v>
      </c>
      <c r="K3186" t="s">
        <v>20</v>
      </c>
      <c r="L3186">
        <v>8.26</v>
      </c>
      <c r="M3186" s="6">
        <f>tblSales[[#This Row],[Quantity]]*tblSales[[#This Row],[Unit Price]]</f>
        <v>13629</v>
      </c>
    </row>
    <row r="3187" spans="1:13" x14ac:dyDescent="0.25">
      <c r="A3187" s="2">
        <v>45581</v>
      </c>
      <c r="B3187">
        <v>37535</v>
      </c>
      <c r="C3187" t="s">
        <v>133</v>
      </c>
      <c r="D3187" t="s">
        <v>41</v>
      </c>
      <c r="E3187" t="s">
        <v>15</v>
      </c>
      <c r="F3187" t="s">
        <v>16</v>
      </c>
      <c r="G3187" t="s">
        <v>65</v>
      </c>
      <c r="H3187" t="s">
        <v>22</v>
      </c>
      <c r="I3187">
        <v>1375</v>
      </c>
      <c r="J3187" t="s">
        <v>19</v>
      </c>
      <c r="K3187" t="s">
        <v>29</v>
      </c>
      <c r="L3187">
        <v>8.08</v>
      </c>
      <c r="M3187" s="6">
        <f>tblSales[[#This Row],[Quantity]]*tblSales[[#This Row],[Unit Price]]</f>
        <v>11110</v>
      </c>
    </row>
    <row r="3188" spans="1:13" x14ac:dyDescent="0.25">
      <c r="A3188" s="2">
        <v>45581</v>
      </c>
      <c r="B3188">
        <v>37535</v>
      </c>
      <c r="C3188" t="s">
        <v>133</v>
      </c>
      <c r="D3188" t="s">
        <v>41</v>
      </c>
      <c r="E3188" t="s">
        <v>15</v>
      </c>
      <c r="F3188" t="s">
        <v>16</v>
      </c>
      <c r="G3188" t="s">
        <v>103</v>
      </c>
      <c r="H3188" t="s">
        <v>18</v>
      </c>
      <c r="I3188">
        <v>1295</v>
      </c>
      <c r="J3188" t="s">
        <v>23</v>
      </c>
      <c r="K3188" t="s">
        <v>24</v>
      </c>
      <c r="L3188">
        <v>13</v>
      </c>
      <c r="M3188" s="6">
        <f>tblSales[[#This Row],[Quantity]]*tblSales[[#This Row],[Unit Price]]</f>
        <v>16835</v>
      </c>
    </row>
    <row r="3189" spans="1:13" x14ac:dyDescent="0.25">
      <c r="A3189" s="2">
        <v>45581</v>
      </c>
      <c r="B3189">
        <v>37535</v>
      </c>
      <c r="C3189" t="s">
        <v>133</v>
      </c>
      <c r="D3189" t="s">
        <v>41</v>
      </c>
      <c r="E3189" t="s">
        <v>15</v>
      </c>
      <c r="F3189" t="s">
        <v>16</v>
      </c>
      <c r="G3189" t="s">
        <v>38</v>
      </c>
      <c r="H3189" t="s">
        <v>33</v>
      </c>
      <c r="I3189">
        <v>2230</v>
      </c>
      <c r="J3189" t="s">
        <v>23</v>
      </c>
      <c r="K3189" t="s">
        <v>27</v>
      </c>
      <c r="L3189">
        <v>10.8</v>
      </c>
      <c r="M3189" s="6">
        <f>tblSales[[#This Row],[Quantity]]*tblSales[[#This Row],[Unit Price]]</f>
        <v>24084</v>
      </c>
    </row>
    <row r="3190" spans="1:13" x14ac:dyDescent="0.25">
      <c r="A3190" s="2">
        <v>45581</v>
      </c>
      <c r="B3190">
        <v>37535</v>
      </c>
      <c r="C3190" t="s">
        <v>133</v>
      </c>
      <c r="D3190" t="s">
        <v>41</v>
      </c>
      <c r="E3190" t="s">
        <v>15</v>
      </c>
      <c r="F3190" t="s">
        <v>16</v>
      </c>
      <c r="G3190" t="s">
        <v>57</v>
      </c>
      <c r="H3190" t="s">
        <v>18</v>
      </c>
      <c r="I3190">
        <v>440</v>
      </c>
      <c r="J3190" t="s">
        <v>36</v>
      </c>
      <c r="K3190" t="s">
        <v>34</v>
      </c>
      <c r="L3190">
        <v>9.3699999999999992</v>
      </c>
      <c r="M3190" s="6">
        <f>tblSales[[#This Row],[Quantity]]*tblSales[[#This Row],[Unit Price]]</f>
        <v>4122.7999999999993</v>
      </c>
    </row>
    <row r="3191" spans="1:13" x14ac:dyDescent="0.25">
      <c r="A3191" s="2">
        <v>45581</v>
      </c>
      <c r="B3191">
        <v>37536</v>
      </c>
      <c r="C3191" t="s">
        <v>202</v>
      </c>
      <c r="D3191" t="s">
        <v>46</v>
      </c>
      <c r="E3191" t="s">
        <v>83</v>
      </c>
      <c r="F3191" t="s">
        <v>16</v>
      </c>
      <c r="G3191" t="s">
        <v>60</v>
      </c>
      <c r="H3191" t="s">
        <v>22</v>
      </c>
      <c r="I3191">
        <v>322</v>
      </c>
      <c r="J3191" t="s">
        <v>19</v>
      </c>
      <c r="K3191" t="s">
        <v>27</v>
      </c>
      <c r="L3191">
        <v>8.7100000000000009</v>
      </c>
      <c r="M3191" s="6">
        <f>tblSales[[#This Row],[Quantity]]*tblSales[[#This Row],[Unit Price]]</f>
        <v>2804.6200000000003</v>
      </c>
    </row>
    <row r="3192" spans="1:13" x14ac:dyDescent="0.25">
      <c r="A3192" s="2">
        <v>45581</v>
      </c>
      <c r="B3192">
        <v>37536</v>
      </c>
      <c r="C3192" t="s">
        <v>202</v>
      </c>
      <c r="D3192" t="s">
        <v>46</v>
      </c>
      <c r="E3192" t="s">
        <v>83</v>
      </c>
      <c r="F3192" t="s">
        <v>16</v>
      </c>
      <c r="G3192" t="s">
        <v>76</v>
      </c>
      <c r="H3192" t="s">
        <v>18</v>
      </c>
      <c r="I3192">
        <v>184</v>
      </c>
      <c r="J3192" t="s">
        <v>19</v>
      </c>
      <c r="K3192" t="s">
        <v>29</v>
      </c>
      <c r="L3192">
        <v>10.16</v>
      </c>
      <c r="M3192" s="6">
        <f>tblSales[[#This Row],[Quantity]]*tblSales[[#This Row],[Unit Price]]</f>
        <v>1869.44</v>
      </c>
    </row>
    <row r="3193" spans="1:13" x14ac:dyDescent="0.25">
      <c r="A3193" s="2">
        <v>45581</v>
      </c>
      <c r="B3193">
        <v>37536</v>
      </c>
      <c r="C3193" t="s">
        <v>202</v>
      </c>
      <c r="D3193" t="s">
        <v>46</v>
      </c>
      <c r="E3193" t="s">
        <v>83</v>
      </c>
      <c r="F3193" t="s">
        <v>16</v>
      </c>
      <c r="G3193" t="s">
        <v>25</v>
      </c>
      <c r="H3193" t="s">
        <v>22</v>
      </c>
      <c r="I3193">
        <v>301</v>
      </c>
      <c r="J3193" t="s">
        <v>26</v>
      </c>
      <c r="K3193" t="s">
        <v>27</v>
      </c>
      <c r="L3193">
        <v>7.74</v>
      </c>
      <c r="M3193" s="6">
        <f>tblSales[[#This Row],[Quantity]]*tblSales[[#This Row],[Unit Price]]</f>
        <v>2329.7400000000002</v>
      </c>
    </row>
    <row r="3194" spans="1:13" x14ac:dyDescent="0.25">
      <c r="A3194" s="2">
        <v>45581</v>
      </c>
      <c r="B3194">
        <v>37536</v>
      </c>
      <c r="C3194" t="s">
        <v>202</v>
      </c>
      <c r="D3194" t="s">
        <v>46</v>
      </c>
      <c r="E3194" t="s">
        <v>83</v>
      </c>
      <c r="F3194" t="s">
        <v>16</v>
      </c>
      <c r="G3194" t="s">
        <v>35</v>
      </c>
      <c r="H3194" t="s">
        <v>22</v>
      </c>
      <c r="I3194">
        <v>312</v>
      </c>
      <c r="J3194" t="s">
        <v>36</v>
      </c>
      <c r="K3194" t="s">
        <v>34</v>
      </c>
      <c r="L3194">
        <v>8.31</v>
      </c>
      <c r="M3194" s="6">
        <f>tblSales[[#This Row],[Quantity]]*tblSales[[#This Row],[Unit Price]]</f>
        <v>2592.7200000000003</v>
      </c>
    </row>
    <row r="3195" spans="1:13" x14ac:dyDescent="0.25">
      <c r="A3195" s="2">
        <v>45581</v>
      </c>
      <c r="B3195">
        <v>37536</v>
      </c>
      <c r="C3195" t="s">
        <v>202</v>
      </c>
      <c r="D3195" t="s">
        <v>46</v>
      </c>
      <c r="E3195" t="s">
        <v>83</v>
      </c>
      <c r="F3195" t="s">
        <v>16</v>
      </c>
      <c r="G3195" t="s">
        <v>117</v>
      </c>
      <c r="H3195" t="s">
        <v>18</v>
      </c>
      <c r="I3195">
        <v>73</v>
      </c>
      <c r="J3195" t="s">
        <v>26</v>
      </c>
      <c r="K3195" t="s">
        <v>34</v>
      </c>
      <c r="L3195">
        <v>9.31</v>
      </c>
      <c r="M3195" s="6">
        <f>tblSales[[#This Row],[Quantity]]*tblSales[[#This Row],[Unit Price]]</f>
        <v>679.63</v>
      </c>
    </row>
    <row r="3196" spans="1:13" x14ac:dyDescent="0.25">
      <c r="A3196" s="2">
        <v>45581</v>
      </c>
      <c r="B3196">
        <v>37537</v>
      </c>
      <c r="C3196" t="s">
        <v>142</v>
      </c>
      <c r="D3196" t="s">
        <v>78</v>
      </c>
      <c r="E3196" t="s">
        <v>31</v>
      </c>
      <c r="F3196" t="s">
        <v>16</v>
      </c>
      <c r="G3196" t="s">
        <v>111</v>
      </c>
      <c r="H3196" t="s">
        <v>22</v>
      </c>
      <c r="I3196">
        <v>333</v>
      </c>
      <c r="J3196" t="s">
        <v>23</v>
      </c>
      <c r="K3196" t="s">
        <v>20</v>
      </c>
      <c r="L3196">
        <v>8.84</v>
      </c>
      <c r="M3196" s="6">
        <f>tblSales[[#This Row],[Quantity]]*tblSales[[#This Row],[Unit Price]]</f>
        <v>2943.72</v>
      </c>
    </row>
    <row r="3197" spans="1:13" x14ac:dyDescent="0.25">
      <c r="A3197" s="2">
        <v>45581</v>
      </c>
      <c r="B3197">
        <v>37537</v>
      </c>
      <c r="C3197" t="s">
        <v>142</v>
      </c>
      <c r="D3197" t="s">
        <v>78</v>
      </c>
      <c r="E3197" t="s">
        <v>31</v>
      </c>
      <c r="F3197" t="s">
        <v>16</v>
      </c>
      <c r="G3197" t="s">
        <v>25</v>
      </c>
      <c r="H3197" t="s">
        <v>22</v>
      </c>
      <c r="I3197">
        <v>275</v>
      </c>
      <c r="J3197" t="s">
        <v>26</v>
      </c>
      <c r="K3197" t="s">
        <v>27</v>
      </c>
      <c r="L3197">
        <v>6.11</v>
      </c>
      <c r="M3197" s="6">
        <f>tblSales[[#This Row],[Quantity]]*tblSales[[#This Row],[Unit Price]]</f>
        <v>1680.25</v>
      </c>
    </row>
    <row r="3198" spans="1:13" x14ac:dyDescent="0.25">
      <c r="A3198" s="2">
        <v>45581</v>
      </c>
      <c r="B3198">
        <v>37537</v>
      </c>
      <c r="C3198" t="s">
        <v>142</v>
      </c>
      <c r="D3198" t="s">
        <v>78</v>
      </c>
      <c r="E3198" t="s">
        <v>31</v>
      </c>
      <c r="F3198" t="s">
        <v>16</v>
      </c>
      <c r="G3198" t="s">
        <v>104</v>
      </c>
      <c r="H3198" t="s">
        <v>33</v>
      </c>
      <c r="I3198">
        <v>217</v>
      </c>
      <c r="J3198" t="s">
        <v>23</v>
      </c>
      <c r="K3198" t="s">
        <v>24</v>
      </c>
      <c r="L3198">
        <v>9.74</v>
      </c>
      <c r="M3198" s="6">
        <f>tblSales[[#This Row],[Quantity]]*tblSales[[#This Row],[Unit Price]]</f>
        <v>2113.58</v>
      </c>
    </row>
    <row r="3199" spans="1:13" x14ac:dyDescent="0.25">
      <c r="A3199" s="2">
        <v>45581</v>
      </c>
      <c r="B3199">
        <v>37537</v>
      </c>
      <c r="C3199" t="s">
        <v>142</v>
      </c>
      <c r="D3199" t="s">
        <v>78</v>
      </c>
      <c r="E3199" t="s">
        <v>31</v>
      </c>
      <c r="F3199" t="s">
        <v>16</v>
      </c>
      <c r="G3199" t="s">
        <v>66</v>
      </c>
      <c r="H3199" t="s">
        <v>18</v>
      </c>
      <c r="I3199">
        <v>168</v>
      </c>
      <c r="J3199" t="s">
        <v>23</v>
      </c>
      <c r="K3199" t="s">
        <v>34</v>
      </c>
      <c r="L3199">
        <v>10.11</v>
      </c>
      <c r="M3199" s="6">
        <f>tblSales[[#This Row],[Quantity]]*tblSales[[#This Row],[Unit Price]]</f>
        <v>1698.48</v>
      </c>
    </row>
    <row r="3200" spans="1:13" x14ac:dyDescent="0.25">
      <c r="A3200" s="2">
        <v>45581</v>
      </c>
      <c r="B3200">
        <v>37537</v>
      </c>
      <c r="C3200" t="s">
        <v>142</v>
      </c>
      <c r="D3200" t="s">
        <v>78</v>
      </c>
      <c r="E3200" t="s">
        <v>31</v>
      </c>
      <c r="F3200" t="s">
        <v>16</v>
      </c>
      <c r="G3200" t="s">
        <v>103</v>
      </c>
      <c r="H3200" t="s">
        <v>18</v>
      </c>
      <c r="I3200">
        <v>136</v>
      </c>
      <c r="J3200" t="s">
        <v>23</v>
      </c>
      <c r="K3200" t="s">
        <v>24</v>
      </c>
      <c r="L3200">
        <v>10.83</v>
      </c>
      <c r="M3200" s="6">
        <f>tblSales[[#This Row],[Quantity]]*tblSales[[#This Row],[Unit Price]]</f>
        <v>1472.88</v>
      </c>
    </row>
    <row r="3201" spans="1:13" x14ac:dyDescent="0.25">
      <c r="A3201" s="2">
        <v>45581</v>
      </c>
      <c r="B3201">
        <v>37538</v>
      </c>
      <c r="C3201" t="s">
        <v>144</v>
      </c>
      <c r="D3201" t="s">
        <v>78</v>
      </c>
      <c r="E3201" t="s">
        <v>15</v>
      </c>
      <c r="F3201" t="s">
        <v>16</v>
      </c>
      <c r="G3201" t="s">
        <v>60</v>
      </c>
      <c r="H3201" t="s">
        <v>22</v>
      </c>
      <c r="I3201">
        <v>110</v>
      </c>
      <c r="J3201" t="s">
        <v>19</v>
      </c>
      <c r="K3201" t="s">
        <v>27</v>
      </c>
      <c r="L3201">
        <v>6.88</v>
      </c>
      <c r="M3201" s="6">
        <f>tblSales[[#This Row],[Quantity]]*tblSales[[#This Row],[Unit Price]]</f>
        <v>756.8</v>
      </c>
    </row>
    <row r="3202" spans="1:13" x14ac:dyDescent="0.25">
      <c r="A3202" s="2">
        <v>45581</v>
      </c>
      <c r="B3202">
        <v>37538</v>
      </c>
      <c r="C3202" t="s">
        <v>144</v>
      </c>
      <c r="D3202" t="s">
        <v>78</v>
      </c>
      <c r="E3202" t="s">
        <v>15</v>
      </c>
      <c r="F3202" t="s">
        <v>16</v>
      </c>
      <c r="G3202" t="s">
        <v>98</v>
      </c>
      <c r="H3202" t="s">
        <v>18</v>
      </c>
      <c r="I3202">
        <v>160</v>
      </c>
      <c r="J3202" t="s">
        <v>36</v>
      </c>
      <c r="K3202" t="s">
        <v>29</v>
      </c>
      <c r="L3202">
        <v>7.57</v>
      </c>
      <c r="M3202" s="6">
        <f>tblSales[[#This Row],[Quantity]]*tblSales[[#This Row],[Unit Price]]</f>
        <v>1211.2</v>
      </c>
    </row>
    <row r="3203" spans="1:13" x14ac:dyDescent="0.25">
      <c r="A3203" s="2">
        <v>45581</v>
      </c>
      <c r="B3203">
        <v>37538</v>
      </c>
      <c r="C3203" t="s">
        <v>144</v>
      </c>
      <c r="D3203" t="s">
        <v>78</v>
      </c>
      <c r="E3203" t="s">
        <v>15</v>
      </c>
      <c r="F3203" t="s">
        <v>16</v>
      </c>
      <c r="G3203" t="s">
        <v>110</v>
      </c>
      <c r="H3203" t="s">
        <v>33</v>
      </c>
      <c r="I3203">
        <v>55</v>
      </c>
      <c r="J3203" t="s">
        <v>19</v>
      </c>
      <c r="K3203" t="s">
        <v>29</v>
      </c>
      <c r="L3203">
        <v>7.22</v>
      </c>
      <c r="M3203" s="6">
        <f>tblSales[[#This Row],[Quantity]]*tblSales[[#This Row],[Unit Price]]</f>
        <v>397.09999999999997</v>
      </c>
    </row>
    <row r="3204" spans="1:13" x14ac:dyDescent="0.25">
      <c r="A3204" s="2">
        <v>45581</v>
      </c>
      <c r="B3204">
        <v>37538</v>
      </c>
      <c r="C3204" t="s">
        <v>144</v>
      </c>
      <c r="D3204" t="s">
        <v>78</v>
      </c>
      <c r="E3204" t="s">
        <v>15</v>
      </c>
      <c r="F3204" t="s">
        <v>16</v>
      </c>
      <c r="G3204" t="s">
        <v>135</v>
      </c>
      <c r="H3204" t="s">
        <v>18</v>
      </c>
      <c r="I3204">
        <v>112</v>
      </c>
      <c r="J3204" t="s">
        <v>36</v>
      </c>
      <c r="K3204" t="s">
        <v>20</v>
      </c>
      <c r="L3204">
        <v>8.1300000000000008</v>
      </c>
      <c r="M3204" s="6">
        <f>tblSales[[#This Row],[Quantity]]*tblSales[[#This Row],[Unit Price]]</f>
        <v>910.56000000000006</v>
      </c>
    </row>
    <row r="3205" spans="1:13" x14ac:dyDescent="0.25">
      <c r="A3205" s="2">
        <v>45581</v>
      </c>
      <c r="B3205">
        <v>37538</v>
      </c>
      <c r="C3205" t="s">
        <v>144</v>
      </c>
      <c r="D3205" t="s">
        <v>78</v>
      </c>
      <c r="E3205" t="s">
        <v>15</v>
      </c>
      <c r="F3205" t="s">
        <v>16</v>
      </c>
      <c r="G3205" t="s">
        <v>55</v>
      </c>
      <c r="H3205" t="s">
        <v>22</v>
      </c>
      <c r="I3205">
        <v>72</v>
      </c>
      <c r="J3205" t="s">
        <v>36</v>
      </c>
      <c r="K3205" t="s">
        <v>27</v>
      </c>
      <c r="L3205">
        <v>6.5</v>
      </c>
      <c r="M3205" s="6">
        <f>tblSales[[#This Row],[Quantity]]*tblSales[[#This Row],[Unit Price]]</f>
        <v>468</v>
      </c>
    </row>
    <row r="3206" spans="1:13" x14ac:dyDescent="0.25">
      <c r="A3206" s="2">
        <v>45581</v>
      </c>
      <c r="B3206">
        <v>37539</v>
      </c>
      <c r="C3206" t="s">
        <v>199</v>
      </c>
      <c r="D3206" t="s">
        <v>41</v>
      </c>
      <c r="E3206" t="s">
        <v>79</v>
      </c>
      <c r="F3206" t="s">
        <v>16</v>
      </c>
      <c r="G3206" t="s">
        <v>70</v>
      </c>
      <c r="H3206" t="s">
        <v>22</v>
      </c>
      <c r="I3206">
        <v>93</v>
      </c>
      <c r="J3206" t="s">
        <v>23</v>
      </c>
      <c r="K3206" t="s">
        <v>34</v>
      </c>
      <c r="L3206">
        <v>10.19</v>
      </c>
      <c r="M3206" s="6">
        <f>tblSales[[#This Row],[Quantity]]*tblSales[[#This Row],[Unit Price]]</f>
        <v>947.67</v>
      </c>
    </row>
    <row r="3207" spans="1:13" x14ac:dyDescent="0.25">
      <c r="A3207" s="2">
        <v>45581</v>
      </c>
      <c r="B3207">
        <v>37539</v>
      </c>
      <c r="C3207" t="s">
        <v>199</v>
      </c>
      <c r="D3207" t="s">
        <v>41</v>
      </c>
      <c r="E3207" t="s">
        <v>79</v>
      </c>
      <c r="F3207" t="s">
        <v>16</v>
      </c>
      <c r="G3207" t="s">
        <v>108</v>
      </c>
      <c r="H3207" t="s">
        <v>22</v>
      </c>
      <c r="I3207">
        <v>420</v>
      </c>
      <c r="J3207" t="s">
        <v>23</v>
      </c>
      <c r="K3207" t="s">
        <v>27</v>
      </c>
      <c r="L3207">
        <v>10.08</v>
      </c>
      <c r="M3207" s="6">
        <f>tblSales[[#This Row],[Quantity]]*tblSales[[#This Row],[Unit Price]]</f>
        <v>4233.6000000000004</v>
      </c>
    </row>
    <row r="3208" spans="1:13" x14ac:dyDescent="0.25">
      <c r="A3208" s="2">
        <v>45581</v>
      </c>
      <c r="B3208">
        <v>37539</v>
      </c>
      <c r="C3208" t="s">
        <v>199</v>
      </c>
      <c r="D3208" t="s">
        <v>41</v>
      </c>
      <c r="E3208" t="s">
        <v>79</v>
      </c>
      <c r="F3208" t="s">
        <v>16</v>
      </c>
      <c r="G3208" t="s">
        <v>86</v>
      </c>
      <c r="H3208" t="s">
        <v>33</v>
      </c>
      <c r="I3208">
        <v>167</v>
      </c>
      <c r="J3208" t="s">
        <v>19</v>
      </c>
      <c r="K3208" t="s">
        <v>20</v>
      </c>
      <c r="L3208">
        <v>9.3000000000000007</v>
      </c>
      <c r="M3208" s="6">
        <f>tblSales[[#This Row],[Quantity]]*tblSales[[#This Row],[Unit Price]]</f>
        <v>1553.1000000000001</v>
      </c>
    </row>
    <row r="3209" spans="1:13" x14ac:dyDescent="0.25">
      <c r="A3209" s="2">
        <v>45581</v>
      </c>
      <c r="B3209">
        <v>37539</v>
      </c>
      <c r="C3209" t="s">
        <v>199</v>
      </c>
      <c r="D3209" t="s">
        <v>41</v>
      </c>
      <c r="E3209" t="s">
        <v>79</v>
      </c>
      <c r="F3209" t="s">
        <v>16</v>
      </c>
      <c r="G3209" t="s">
        <v>48</v>
      </c>
      <c r="H3209" t="s">
        <v>33</v>
      </c>
      <c r="I3209">
        <v>133</v>
      </c>
      <c r="J3209" t="s">
        <v>26</v>
      </c>
      <c r="K3209" t="s">
        <v>34</v>
      </c>
      <c r="L3209">
        <v>7.94</v>
      </c>
      <c r="M3209" s="6">
        <f>tblSales[[#This Row],[Quantity]]*tblSales[[#This Row],[Unit Price]]</f>
        <v>1056.02</v>
      </c>
    </row>
    <row r="3210" spans="1:13" x14ac:dyDescent="0.25">
      <c r="A3210" s="2">
        <v>45581</v>
      </c>
      <c r="B3210">
        <v>37539</v>
      </c>
      <c r="C3210" t="s">
        <v>199</v>
      </c>
      <c r="D3210" t="s">
        <v>41</v>
      </c>
      <c r="E3210" t="s">
        <v>79</v>
      </c>
      <c r="F3210" t="s">
        <v>16</v>
      </c>
      <c r="G3210" t="s">
        <v>90</v>
      </c>
      <c r="H3210" t="s">
        <v>33</v>
      </c>
      <c r="I3210">
        <v>116</v>
      </c>
      <c r="J3210" t="s">
        <v>36</v>
      </c>
      <c r="K3210" t="s">
        <v>24</v>
      </c>
      <c r="L3210">
        <v>9.0399999999999991</v>
      </c>
      <c r="M3210" s="6">
        <f>tblSales[[#This Row],[Quantity]]*tblSales[[#This Row],[Unit Price]]</f>
        <v>1048.6399999999999</v>
      </c>
    </row>
    <row r="3211" spans="1:13" x14ac:dyDescent="0.25">
      <c r="A3211" s="2">
        <v>45582</v>
      </c>
      <c r="B3211">
        <v>37540</v>
      </c>
      <c r="C3211" t="s">
        <v>141</v>
      </c>
      <c r="D3211" t="s">
        <v>46</v>
      </c>
      <c r="E3211" t="s">
        <v>79</v>
      </c>
      <c r="F3211" t="s">
        <v>114</v>
      </c>
      <c r="G3211" t="s">
        <v>112</v>
      </c>
      <c r="H3211" t="s">
        <v>18</v>
      </c>
      <c r="I3211">
        <v>974</v>
      </c>
      <c r="J3211" t="s">
        <v>26</v>
      </c>
      <c r="K3211" t="s">
        <v>29</v>
      </c>
      <c r="L3211">
        <v>9.0299999999999994</v>
      </c>
      <c r="M3211" s="6">
        <f>tblSales[[#This Row],[Quantity]]*tblSales[[#This Row],[Unit Price]]</f>
        <v>8795.2199999999993</v>
      </c>
    </row>
    <row r="3212" spans="1:13" x14ac:dyDescent="0.25">
      <c r="A3212" s="2">
        <v>45582</v>
      </c>
      <c r="B3212">
        <v>37540</v>
      </c>
      <c r="C3212" t="s">
        <v>141</v>
      </c>
      <c r="D3212" t="s">
        <v>46</v>
      </c>
      <c r="E3212" t="s">
        <v>79</v>
      </c>
      <c r="F3212" t="s">
        <v>114</v>
      </c>
      <c r="G3212" t="s">
        <v>111</v>
      </c>
      <c r="H3212" t="s">
        <v>22</v>
      </c>
      <c r="I3212">
        <v>974</v>
      </c>
      <c r="J3212" t="s">
        <v>23</v>
      </c>
      <c r="K3212" t="s">
        <v>20</v>
      </c>
      <c r="L3212">
        <v>11.19</v>
      </c>
      <c r="M3212" s="6">
        <f>tblSales[[#This Row],[Quantity]]*tblSales[[#This Row],[Unit Price]]</f>
        <v>10899.06</v>
      </c>
    </row>
    <row r="3213" spans="1:13" x14ac:dyDescent="0.25">
      <c r="A3213" s="2">
        <v>45582</v>
      </c>
      <c r="B3213">
        <v>37540</v>
      </c>
      <c r="C3213" t="s">
        <v>141</v>
      </c>
      <c r="D3213" t="s">
        <v>46</v>
      </c>
      <c r="E3213" t="s">
        <v>79</v>
      </c>
      <c r="F3213" t="s">
        <v>114</v>
      </c>
      <c r="G3213" t="s">
        <v>43</v>
      </c>
      <c r="H3213" t="s">
        <v>33</v>
      </c>
      <c r="I3213">
        <v>446</v>
      </c>
      <c r="J3213" t="s">
        <v>36</v>
      </c>
      <c r="K3213" t="s">
        <v>27</v>
      </c>
      <c r="L3213">
        <v>8.82</v>
      </c>
      <c r="M3213" s="6">
        <f>tblSales[[#This Row],[Quantity]]*tblSales[[#This Row],[Unit Price]]</f>
        <v>3933.7200000000003</v>
      </c>
    </row>
    <row r="3214" spans="1:13" x14ac:dyDescent="0.25">
      <c r="A3214" s="2">
        <v>45582</v>
      </c>
      <c r="B3214">
        <v>37540</v>
      </c>
      <c r="C3214" t="s">
        <v>141</v>
      </c>
      <c r="D3214" t="s">
        <v>46</v>
      </c>
      <c r="E3214" t="s">
        <v>79</v>
      </c>
      <c r="F3214" t="s">
        <v>114</v>
      </c>
      <c r="G3214" t="s">
        <v>80</v>
      </c>
      <c r="H3214" t="s">
        <v>18</v>
      </c>
      <c r="I3214">
        <v>191</v>
      </c>
      <c r="J3214" t="s">
        <v>36</v>
      </c>
      <c r="K3214" t="s">
        <v>24</v>
      </c>
      <c r="L3214">
        <v>10.6</v>
      </c>
      <c r="M3214" s="6">
        <f>tblSales[[#This Row],[Quantity]]*tblSales[[#This Row],[Unit Price]]</f>
        <v>2024.6</v>
      </c>
    </row>
    <row r="3215" spans="1:13" x14ac:dyDescent="0.25">
      <c r="A3215" s="2">
        <v>45582</v>
      </c>
      <c r="B3215">
        <v>37540</v>
      </c>
      <c r="C3215" t="s">
        <v>141</v>
      </c>
      <c r="D3215" t="s">
        <v>46</v>
      </c>
      <c r="E3215" t="s">
        <v>79</v>
      </c>
      <c r="F3215" t="s">
        <v>114</v>
      </c>
      <c r="G3215" t="s">
        <v>84</v>
      </c>
      <c r="H3215" t="s">
        <v>22</v>
      </c>
      <c r="I3215">
        <v>503</v>
      </c>
      <c r="J3215" t="s">
        <v>36</v>
      </c>
      <c r="K3215" t="s">
        <v>29</v>
      </c>
      <c r="L3215">
        <v>8.06</v>
      </c>
      <c r="M3215" s="6">
        <f>tblSales[[#This Row],[Quantity]]*tblSales[[#This Row],[Unit Price]]</f>
        <v>4054.1800000000003</v>
      </c>
    </row>
    <row r="3216" spans="1:13" x14ac:dyDescent="0.25">
      <c r="A3216" s="2">
        <v>45582</v>
      </c>
      <c r="B3216">
        <v>37541</v>
      </c>
      <c r="C3216" t="s">
        <v>167</v>
      </c>
      <c r="D3216" t="s">
        <v>46</v>
      </c>
      <c r="E3216" t="s">
        <v>15</v>
      </c>
      <c r="F3216" t="s">
        <v>114</v>
      </c>
      <c r="G3216" t="s">
        <v>37</v>
      </c>
      <c r="H3216" t="s">
        <v>18</v>
      </c>
      <c r="I3216">
        <v>339</v>
      </c>
      <c r="J3216" t="s">
        <v>19</v>
      </c>
      <c r="K3216" t="s">
        <v>24</v>
      </c>
      <c r="L3216">
        <v>11.22</v>
      </c>
      <c r="M3216" s="6">
        <f>tblSales[[#This Row],[Quantity]]*tblSales[[#This Row],[Unit Price]]</f>
        <v>3803.5800000000004</v>
      </c>
    </row>
    <row r="3217" spans="1:13" x14ac:dyDescent="0.25">
      <c r="A3217" s="2">
        <v>45582</v>
      </c>
      <c r="B3217">
        <v>37541</v>
      </c>
      <c r="C3217" t="s">
        <v>167</v>
      </c>
      <c r="D3217" t="s">
        <v>46</v>
      </c>
      <c r="E3217" t="s">
        <v>15</v>
      </c>
      <c r="F3217" t="s">
        <v>114</v>
      </c>
      <c r="G3217" t="s">
        <v>92</v>
      </c>
      <c r="H3217" t="s">
        <v>22</v>
      </c>
      <c r="I3217">
        <v>392</v>
      </c>
      <c r="J3217" t="s">
        <v>26</v>
      </c>
      <c r="K3217" t="s">
        <v>29</v>
      </c>
      <c r="L3217">
        <v>7.58</v>
      </c>
      <c r="M3217" s="6">
        <f>tblSales[[#This Row],[Quantity]]*tblSales[[#This Row],[Unit Price]]</f>
        <v>2971.36</v>
      </c>
    </row>
    <row r="3218" spans="1:13" x14ac:dyDescent="0.25">
      <c r="A3218" s="2">
        <v>45582</v>
      </c>
      <c r="B3218">
        <v>37541</v>
      </c>
      <c r="C3218" t="s">
        <v>167</v>
      </c>
      <c r="D3218" t="s">
        <v>46</v>
      </c>
      <c r="E3218" t="s">
        <v>15</v>
      </c>
      <c r="F3218" t="s">
        <v>114</v>
      </c>
      <c r="G3218" t="s">
        <v>75</v>
      </c>
      <c r="H3218" t="s">
        <v>18</v>
      </c>
      <c r="I3218">
        <v>247</v>
      </c>
      <c r="J3218" t="s">
        <v>26</v>
      </c>
      <c r="K3218" t="s">
        <v>24</v>
      </c>
      <c r="L3218">
        <v>9.98</v>
      </c>
      <c r="M3218" s="6">
        <f>tblSales[[#This Row],[Quantity]]*tblSales[[#This Row],[Unit Price]]</f>
        <v>2465.06</v>
      </c>
    </row>
    <row r="3219" spans="1:13" x14ac:dyDescent="0.25">
      <c r="A3219" s="2">
        <v>45582</v>
      </c>
      <c r="B3219">
        <v>37541</v>
      </c>
      <c r="C3219" t="s">
        <v>167</v>
      </c>
      <c r="D3219" t="s">
        <v>46</v>
      </c>
      <c r="E3219" t="s">
        <v>15</v>
      </c>
      <c r="F3219" t="s">
        <v>114</v>
      </c>
      <c r="G3219" t="s">
        <v>65</v>
      </c>
      <c r="H3219" t="s">
        <v>22</v>
      </c>
      <c r="I3219">
        <v>279</v>
      </c>
      <c r="J3219" t="s">
        <v>19</v>
      </c>
      <c r="K3219" t="s">
        <v>29</v>
      </c>
      <c r="L3219">
        <v>8.5299999999999994</v>
      </c>
      <c r="M3219" s="6">
        <f>tblSales[[#This Row],[Quantity]]*tblSales[[#This Row],[Unit Price]]</f>
        <v>2379.87</v>
      </c>
    </row>
    <row r="3220" spans="1:13" x14ac:dyDescent="0.25">
      <c r="A3220" s="2">
        <v>45582</v>
      </c>
      <c r="B3220">
        <v>37541</v>
      </c>
      <c r="C3220" t="s">
        <v>167</v>
      </c>
      <c r="D3220" t="s">
        <v>46</v>
      </c>
      <c r="E3220" t="s">
        <v>15</v>
      </c>
      <c r="F3220" t="s">
        <v>114</v>
      </c>
      <c r="G3220" t="s">
        <v>48</v>
      </c>
      <c r="H3220" t="s">
        <v>33</v>
      </c>
      <c r="I3220">
        <v>317</v>
      </c>
      <c r="J3220" t="s">
        <v>26</v>
      </c>
      <c r="K3220" t="s">
        <v>34</v>
      </c>
      <c r="L3220">
        <v>8.3800000000000008</v>
      </c>
      <c r="M3220" s="6">
        <f>tblSales[[#This Row],[Quantity]]*tblSales[[#This Row],[Unit Price]]</f>
        <v>2656.46</v>
      </c>
    </row>
    <row r="3221" spans="1:13" x14ac:dyDescent="0.25">
      <c r="A3221" s="2">
        <v>45582</v>
      </c>
      <c r="B3221">
        <v>37542</v>
      </c>
      <c r="C3221" t="s">
        <v>161</v>
      </c>
      <c r="D3221" t="s">
        <v>52</v>
      </c>
      <c r="E3221" t="s">
        <v>31</v>
      </c>
      <c r="F3221" t="s">
        <v>114</v>
      </c>
      <c r="G3221" t="s">
        <v>99</v>
      </c>
      <c r="H3221" t="s">
        <v>22</v>
      </c>
      <c r="I3221">
        <v>312</v>
      </c>
      <c r="J3221" t="s">
        <v>19</v>
      </c>
      <c r="K3221" t="s">
        <v>24</v>
      </c>
      <c r="L3221">
        <v>8.43</v>
      </c>
      <c r="M3221" s="6">
        <f>tblSales[[#This Row],[Quantity]]*tblSales[[#This Row],[Unit Price]]</f>
        <v>2630.16</v>
      </c>
    </row>
    <row r="3222" spans="1:13" x14ac:dyDescent="0.25">
      <c r="A3222" s="2">
        <v>45582</v>
      </c>
      <c r="B3222">
        <v>37542</v>
      </c>
      <c r="C3222" t="s">
        <v>161</v>
      </c>
      <c r="D3222" t="s">
        <v>52</v>
      </c>
      <c r="E3222" t="s">
        <v>31</v>
      </c>
      <c r="F3222" t="s">
        <v>114</v>
      </c>
      <c r="G3222" t="s">
        <v>57</v>
      </c>
      <c r="H3222" t="s">
        <v>18</v>
      </c>
      <c r="I3222">
        <v>194</v>
      </c>
      <c r="J3222" t="s">
        <v>36</v>
      </c>
      <c r="K3222" t="s">
        <v>34</v>
      </c>
      <c r="L3222">
        <v>8.85</v>
      </c>
      <c r="M3222" s="6">
        <f>tblSales[[#This Row],[Quantity]]*tblSales[[#This Row],[Unit Price]]</f>
        <v>1716.8999999999999</v>
      </c>
    </row>
    <row r="3223" spans="1:13" x14ac:dyDescent="0.25">
      <c r="A3223" s="2">
        <v>45582</v>
      </c>
      <c r="B3223">
        <v>37542</v>
      </c>
      <c r="C3223" t="s">
        <v>161</v>
      </c>
      <c r="D3223" t="s">
        <v>52</v>
      </c>
      <c r="E3223" t="s">
        <v>31</v>
      </c>
      <c r="F3223" t="s">
        <v>114</v>
      </c>
      <c r="G3223" t="s">
        <v>92</v>
      </c>
      <c r="H3223" t="s">
        <v>22</v>
      </c>
      <c r="I3223">
        <v>378</v>
      </c>
      <c r="J3223" t="s">
        <v>26</v>
      </c>
      <c r="K3223" t="s">
        <v>29</v>
      </c>
      <c r="L3223">
        <v>6.78</v>
      </c>
      <c r="M3223" s="6">
        <f>tblSales[[#This Row],[Quantity]]*tblSales[[#This Row],[Unit Price]]</f>
        <v>2562.84</v>
      </c>
    </row>
    <row r="3224" spans="1:13" x14ac:dyDescent="0.25">
      <c r="A3224" s="2">
        <v>45582</v>
      </c>
      <c r="B3224">
        <v>37542</v>
      </c>
      <c r="C3224" t="s">
        <v>161</v>
      </c>
      <c r="D3224" t="s">
        <v>52</v>
      </c>
      <c r="E3224" t="s">
        <v>31</v>
      </c>
      <c r="F3224" t="s">
        <v>114</v>
      </c>
      <c r="G3224" t="s">
        <v>17</v>
      </c>
      <c r="H3224" t="s">
        <v>18</v>
      </c>
      <c r="I3224">
        <v>198</v>
      </c>
      <c r="J3224" t="s">
        <v>19</v>
      </c>
      <c r="K3224" t="s">
        <v>20</v>
      </c>
      <c r="L3224">
        <v>9.76</v>
      </c>
      <c r="M3224" s="6">
        <f>tblSales[[#This Row],[Quantity]]*tblSales[[#This Row],[Unit Price]]</f>
        <v>1932.48</v>
      </c>
    </row>
    <row r="3225" spans="1:13" x14ac:dyDescent="0.25">
      <c r="A3225" s="2">
        <v>45582</v>
      </c>
      <c r="B3225">
        <v>37542</v>
      </c>
      <c r="C3225" t="s">
        <v>161</v>
      </c>
      <c r="D3225" t="s">
        <v>52</v>
      </c>
      <c r="E3225" t="s">
        <v>31</v>
      </c>
      <c r="F3225" t="s">
        <v>114</v>
      </c>
      <c r="G3225" t="s">
        <v>61</v>
      </c>
      <c r="H3225" t="s">
        <v>22</v>
      </c>
      <c r="I3225">
        <v>435</v>
      </c>
      <c r="J3225" t="s">
        <v>26</v>
      </c>
      <c r="K3225" t="s">
        <v>24</v>
      </c>
      <c r="L3225">
        <v>7.5</v>
      </c>
      <c r="M3225" s="6">
        <f>tblSales[[#This Row],[Quantity]]*tblSales[[#This Row],[Unit Price]]</f>
        <v>3262.5</v>
      </c>
    </row>
    <row r="3226" spans="1:13" x14ac:dyDescent="0.25">
      <c r="A3226" s="2">
        <v>45582</v>
      </c>
      <c r="B3226">
        <v>37543</v>
      </c>
      <c r="C3226" t="s">
        <v>137</v>
      </c>
      <c r="D3226" t="s">
        <v>14</v>
      </c>
      <c r="E3226" t="s">
        <v>83</v>
      </c>
      <c r="F3226" t="s">
        <v>114</v>
      </c>
      <c r="G3226" t="s">
        <v>107</v>
      </c>
      <c r="H3226" t="s">
        <v>22</v>
      </c>
      <c r="I3226">
        <v>241</v>
      </c>
      <c r="J3226" t="s">
        <v>36</v>
      </c>
      <c r="K3226" t="s">
        <v>20</v>
      </c>
      <c r="L3226">
        <v>7.28</v>
      </c>
      <c r="M3226" s="6">
        <f>tblSales[[#This Row],[Quantity]]*tblSales[[#This Row],[Unit Price]]</f>
        <v>1754.48</v>
      </c>
    </row>
    <row r="3227" spans="1:13" x14ac:dyDescent="0.25">
      <c r="A3227" s="2">
        <v>45582</v>
      </c>
      <c r="B3227">
        <v>37543</v>
      </c>
      <c r="C3227" t="s">
        <v>137</v>
      </c>
      <c r="D3227" t="s">
        <v>14</v>
      </c>
      <c r="E3227" t="s">
        <v>83</v>
      </c>
      <c r="F3227" t="s">
        <v>114</v>
      </c>
      <c r="G3227" t="s">
        <v>72</v>
      </c>
      <c r="H3227" t="s">
        <v>33</v>
      </c>
      <c r="I3227">
        <v>289</v>
      </c>
      <c r="J3227" t="s">
        <v>26</v>
      </c>
      <c r="K3227" t="s">
        <v>24</v>
      </c>
      <c r="L3227">
        <v>7.56</v>
      </c>
      <c r="M3227" s="6">
        <f>tblSales[[#This Row],[Quantity]]*tblSales[[#This Row],[Unit Price]]</f>
        <v>2184.8399999999997</v>
      </c>
    </row>
    <row r="3228" spans="1:13" x14ac:dyDescent="0.25">
      <c r="A3228" s="2">
        <v>45582</v>
      </c>
      <c r="B3228">
        <v>37543</v>
      </c>
      <c r="C3228" t="s">
        <v>137</v>
      </c>
      <c r="D3228" t="s">
        <v>14</v>
      </c>
      <c r="E3228" t="s">
        <v>83</v>
      </c>
      <c r="F3228" t="s">
        <v>114</v>
      </c>
      <c r="G3228" t="s">
        <v>96</v>
      </c>
      <c r="H3228" t="s">
        <v>22</v>
      </c>
      <c r="I3228">
        <v>211</v>
      </c>
      <c r="J3228" t="s">
        <v>19</v>
      </c>
      <c r="K3228" t="s">
        <v>34</v>
      </c>
      <c r="L3228">
        <v>7.41</v>
      </c>
      <c r="M3228" s="6">
        <f>tblSales[[#This Row],[Quantity]]*tblSales[[#This Row],[Unit Price]]</f>
        <v>1563.51</v>
      </c>
    </row>
    <row r="3229" spans="1:13" x14ac:dyDescent="0.25">
      <c r="A3229" s="2">
        <v>45582</v>
      </c>
      <c r="B3229">
        <v>37543</v>
      </c>
      <c r="C3229" t="s">
        <v>137</v>
      </c>
      <c r="D3229" t="s">
        <v>14</v>
      </c>
      <c r="E3229" t="s">
        <v>83</v>
      </c>
      <c r="F3229" t="s">
        <v>114</v>
      </c>
      <c r="G3229" t="s">
        <v>96</v>
      </c>
      <c r="H3229" t="s">
        <v>22</v>
      </c>
      <c r="I3229">
        <v>380</v>
      </c>
      <c r="J3229" t="s">
        <v>19</v>
      </c>
      <c r="K3229" t="s">
        <v>34</v>
      </c>
      <c r="L3229">
        <v>7.41</v>
      </c>
      <c r="M3229" s="6">
        <f>tblSales[[#This Row],[Quantity]]*tblSales[[#This Row],[Unit Price]]</f>
        <v>2815.8</v>
      </c>
    </row>
    <row r="3230" spans="1:13" x14ac:dyDescent="0.25">
      <c r="A3230" s="2">
        <v>45582</v>
      </c>
      <c r="B3230">
        <v>37543</v>
      </c>
      <c r="C3230" t="s">
        <v>137</v>
      </c>
      <c r="D3230" t="s">
        <v>14</v>
      </c>
      <c r="E3230" t="s">
        <v>83</v>
      </c>
      <c r="F3230" t="s">
        <v>114</v>
      </c>
      <c r="G3230" t="s">
        <v>56</v>
      </c>
      <c r="H3230" t="s">
        <v>33</v>
      </c>
      <c r="I3230">
        <v>90</v>
      </c>
      <c r="J3230" t="s">
        <v>23</v>
      </c>
      <c r="K3230" t="s">
        <v>34</v>
      </c>
      <c r="L3230">
        <v>9.6999999999999993</v>
      </c>
      <c r="M3230" s="6">
        <f>tblSales[[#This Row],[Quantity]]*tblSales[[#This Row],[Unit Price]]</f>
        <v>872.99999999999989</v>
      </c>
    </row>
    <row r="3231" spans="1:13" x14ac:dyDescent="0.25">
      <c r="A3231" s="2">
        <v>45582</v>
      </c>
      <c r="B3231">
        <v>37544</v>
      </c>
      <c r="C3231" t="s">
        <v>138</v>
      </c>
      <c r="D3231" t="s">
        <v>52</v>
      </c>
      <c r="E3231" t="s">
        <v>53</v>
      </c>
      <c r="F3231" t="s">
        <v>114</v>
      </c>
      <c r="G3231" t="s">
        <v>126</v>
      </c>
      <c r="H3231" t="s">
        <v>33</v>
      </c>
      <c r="I3231">
        <v>69</v>
      </c>
      <c r="J3231" t="s">
        <v>26</v>
      </c>
      <c r="K3231" t="s">
        <v>27</v>
      </c>
      <c r="L3231">
        <v>7.42</v>
      </c>
      <c r="M3231" s="6">
        <f>tblSales[[#This Row],[Quantity]]*tblSales[[#This Row],[Unit Price]]</f>
        <v>511.98</v>
      </c>
    </row>
    <row r="3232" spans="1:13" x14ac:dyDescent="0.25">
      <c r="A3232" s="2">
        <v>45582</v>
      </c>
      <c r="B3232">
        <v>37544</v>
      </c>
      <c r="C3232" t="s">
        <v>138</v>
      </c>
      <c r="D3232" t="s">
        <v>52</v>
      </c>
      <c r="E3232" t="s">
        <v>53</v>
      </c>
      <c r="F3232" t="s">
        <v>114</v>
      </c>
      <c r="G3232" t="s">
        <v>67</v>
      </c>
      <c r="H3232" t="s">
        <v>18</v>
      </c>
      <c r="I3232">
        <v>256</v>
      </c>
      <c r="J3232" t="s">
        <v>23</v>
      </c>
      <c r="K3232" t="s">
        <v>20</v>
      </c>
      <c r="L3232">
        <v>11.93</v>
      </c>
      <c r="M3232" s="6">
        <f>tblSales[[#This Row],[Quantity]]*tblSales[[#This Row],[Unit Price]]</f>
        <v>3054.08</v>
      </c>
    </row>
    <row r="3233" spans="1:13" x14ac:dyDescent="0.25">
      <c r="A3233" s="2">
        <v>45582</v>
      </c>
      <c r="B3233">
        <v>37544</v>
      </c>
      <c r="C3233" t="s">
        <v>138</v>
      </c>
      <c r="D3233" t="s">
        <v>52</v>
      </c>
      <c r="E3233" t="s">
        <v>53</v>
      </c>
      <c r="F3233" t="s">
        <v>114</v>
      </c>
      <c r="G3233" t="s">
        <v>66</v>
      </c>
      <c r="H3233" t="s">
        <v>18</v>
      </c>
      <c r="I3233">
        <v>207</v>
      </c>
      <c r="J3233" t="s">
        <v>23</v>
      </c>
      <c r="K3233" t="s">
        <v>34</v>
      </c>
      <c r="L3233">
        <v>11.46</v>
      </c>
      <c r="M3233" s="6">
        <f>tblSales[[#This Row],[Quantity]]*tblSales[[#This Row],[Unit Price]]</f>
        <v>2372.2200000000003</v>
      </c>
    </row>
    <row r="3234" spans="1:13" x14ac:dyDescent="0.25">
      <c r="A3234" s="2">
        <v>45582</v>
      </c>
      <c r="B3234">
        <v>37544</v>
      </c>
      <c r="C3234" t="s">
        <v>138</v>
      </c>
      <c r="D3234" t="s">
        <v>52</v>
      </c>
      <c r="E3234" t="s">
        <v>53</v>
      </c>
      <c r="F3234" t="s">
        <v>114</v>
      </c>
      <c r="G3234" t="s">
        <v>38</v>
      </c>
      <c r="H3234" t="s">
        <v>33</v>
      </c>
      <c r="I3234">
        <v>388</v>
      </c>
      <c r="J3234" t="s">
        <v>23</v>
      </c>
      <c r="K3234" t="s">
        <v>27</v>
      </c>
      <c r="L3234">
        <v>10.199999999999999</v>
      </c>
      <c r="M3234" s="6">
        <f>tblSales[[#This Row],[Quantity]]*tblSales[[#This Row],[Unit Price]]</f>
        <v>3957.6</v>
      </c>
    </row>
    <row r="3235" spans="1:13" x14ac:dyDescent="0.25">
      <c r="A3235" s="2">
        <v>45582</v>
      </c>
      <c r="B3235">
        <v>37544</v>
      </c>
      <c r="C3235" t="s">
        <v>138</v>
      </c>
      <c r="D3235" t="s">
        <v>52</v>
      </c>
      <c r="E3235" t="s">
        <v>53</v>
      </c>
      <c r="F3235" t="s">
        <v>114</v>
      </c>
      <c r="G3235" t="s">
        <v>76</v>
      </c>
      <c r="H3235" t="s">
        <v>18</v>
      </c>
      <c r="I3235">
        <v>157</v>
      </c>
      <c r="J3235" t="s">
        <v>19</v>
      </c>
      <c r="K3235" t="s">
        <v>29</v>
      </c>
      <c r="L3235">
        <v>9.09</v>
      </c>
      <c r="M3235" s="6">
        <f>tblSales[[#This Row],[Quantity]]*tblSales[[#This Row],[Unit Price]]</f>
        <v>1427.1299999999999</v>
      </c>
    </row>
    <row r="3236" spans="1:13" x14ac:dyDescent="0.25">
      <c r="A3236" s="2">
        <v>45582</v>
      </c>
      <c r="B3236">
        <v>37545</v>
      </c>
      <c r="C3236" t="s">
        <v>199</v>
      </c>
      <c r="D3236" t="s">
        <v>41</v>
      </c>
      <c r="E3236" t="s">
        <v>79</v>
      </c>
      <c r="F3236" t="s">
        <v>114</v>
      </c>
      <c r="G3236" t="s">
        <v>37</v>
      </c>
      <c r="H3236" t="s">
        <v>18</v>
      </c>
      <c r="I3236">
        <v>420</v>
      </c>
      <c r="J3236" t="s">
        <v>19</v>
      </c>
      <c r="K3236" t="s">
        <v>24</v>
      </c>
      <c r="L3236">
        <v>10.63</v>
      </c>
      <c r="M3236" s="6">
        <f>tblSales[[#This Row],[Quantity]]*tblSales[[#This Row],[Unit Price]]</f>
        <v>4464.6000000000004</v>
      </c>
    </row>
    <row r="3237" spans="1:13" x14ac:dyDescent="0.25">
      <c r="A3237" s="2">
        <v>45582</v>
      </c>
      <c r="B3237">
        <v>37545</v>
      </c>
      <c r="C3237" t="s">
        <v>199</v>
      </c>
      <c r="D3237" t="s">
        <v>41</v>
      </c>
      <c r="E3237" t="s">
        <v>79</v>
      </c>
      <c r="F3237" t="s">
        <v>114</v>
      </c>
      <c r="G3237" t="s">
        <v>119</v>
      </c>
      <c r="H3237" t="s">
        <v>33</v>
      </c>
      <c r="I3237">
        <v>413</v>
      </c>
      <c r="J3237" t="s">
        <v>36</v>
      </c>
      <c r="K3237" t="s">
        <v>29</v>
      </c>
      <c r="L3237">
        <v>8.17</v>
      </c>
      <c r="M3237" s="6">
        <f>tblSales[[#This Row],[Quantity]]*tblSales[[#This Row],[Unit Price]]</f>
        <v>3374.21</v>
      </c>
    </row>
    <row r="3238" spans="1:13" x14ac:dyDescent="0.25">
      <c r="A3238" s="2">
        <v>45582</v>
      </c>
      <c r="B3238">
        <v>37545</v>
      </c>
      <c r="C3238" t="s">
        <v>199</v>
      </c>
      <c r="D3238" t="s">
        <v>41</v>
      </c>
      <c r="E3238" t="s">
        <v>79</v>
      </c>
      <c r="F3238" t="s">
        <v>114</v>
      </c>
      <c r="G3238" t="s">
        <v>107</v>
      </c>
      <c r="H3238" t="s">
        <v>22</v>
      </c>
      <c r="I3238">
        <v>171</v>
      </c>
      <c r="J3238" t="s">
        <v>36</v>
      </c>
      <c r="K3238" t="s">
        <v>20</v>
      </c>
      <c r="L3238">
        <v>8.19</v>
      </c>
      <c r="M3238" s="6">
        <f>tblSales[[#This Row],[Quantity]]*tblSales[[#This Row],[Unit Price]]</f>
        <v>1400.49</v>
      </c>
    </row>
    <row r="3239" spans="1:13" x14ac:dyDescent="0.25">
      <c r="A3239" s="2">
        <v>45582</v>
      </c>
      <c r="B3239">
        <v>37545</v>
      </c>
      <c r="C3239" t="s">
        <v>199</v>
      </c>
      <c r="D3239" t="s">
        <v>41</v>
      </c>
      <c r="E3239" t="s">
        <v>79</v>
      </c>
      <c r="F3239" t="s">
        <v>114</v>
      </c>
      <c r="G3239" t="s">
        <v>96</v>
      </c>
      <c r="H3239" t="s">
        <v>22</v>
      </c>
      <c r="I3239">
        <v>92</v>
      </c>
      <c r="J3239" t="s">
        <v>19</v>
      </c>
      <c r="K3239" t="s">
        <v>34</v>
      </c>
      <c r="L3239">
        <v>8.33</v>
      </c>
      <c r="M3239" s="6">
        <f>tblSales[[#This Row],[Quantity]]*tblSales[[#This Row],[Unit Price]]</f>
        <v>766.36</v>
      </c>
    </row>
    <row r="3240" spans="1:13" x14ac:dyDescent="0.25">
      <c r="A3240" s="2">
        <v>45582</v>
      </c>
      <c r="B3240">
        <v>37545</v>
      </c>
      <c r="C3240" t="s">
        <v>199</v>
      </c>
      <c r="D3240" t="s">
        <v>41</v>
      </c>
      <c r="E3240" t="s">
        <v>79</v>
      </c>
      <c r="F3240" t="s">
        <v>114</v>
      </c>
      <c r="G3240" t="s">
        <v>104</v>
      </c>
      <c r="H3240" t="s">
        <v>33</v>
      </c>
      <c r="I3240">
        <v>197</v>
      </c>
      <c r="J3240" t="s">
        <v>23</v>
      </c>
      <c r="K3240" t="s">
        <v>24</v>
      </c>
      <c r="L3240">
        <v>11.69</v>
      </c>
      <c r="M3240" s="6">
        <f>tblSales[[#This Row],[Quantity]]*tblSales[[#This Row],[Unit Price]]</f>
        <v>2302.9299999999998</v>
      </c>
    </row>
    <row r="3241" spans="1:13" x14ac:dyDescent="0.25">
      <c r="A3241" s="2">
        <v>45583</v>
      </c>
      <c r="B3241">
        <v>37546</v>
      </c>
      <c r="C3241" t="s">
        <v>175</v>
      </c>
      <c r="D3241" t="s">
        <v>78</v>
      </c>
      <c r="E3241" t="s">
        <v>69</v>
      </c>
      <c r="F3241" t="s">
        <v>64</v>
      </c>
      <c r="G3241" t="s">
        <v>89</v>
      </c>
      <c r="H3241" t="s">
        <v>18</v>
      </c>
      <c r="I3241">
        <v>235</v>
      </c>
      <c r="J3241" t="s">
        <v>23</v>
      </c>
      <c r="K3241" t="s">
        <v>27</v>
      </c>
      <c r="L3241">
        <v>10.01</v>
      </c>
      <c r="M3241" s="6">
        <f>tblSales[[#This Row],[Quantity]]*tblSales[[#This Row],[Unit Price]]</f>
        <v>2352.35</v>
      </c>
    </row>
    <row r="3242" spans="1:13" x14ac:dyDescent="0.25">
      <c r="A3242" s="2">
        <v>45583</v>
      </c>
      <c r="B3242">
        <v>37546</v>
      </c>
      <c r="C3242" t="s">
        <v>175</v>
      </c>
      <c r="D3242" t="s">
        <v>78</v>
      </c>
      <c r="E3242" t="s">
        <v>69</v>
      </c>
      <c r="F3242" t="s">
        <v>64</v>
      </c>
      <c r="G3242" t="s">
        <v>104</v>
      </c>
      <c r="H3242" t="s">
        <v>33</v>
      </c>
      <c r="I3242">
        <v>110</v>
      </c>
      <c r="J3242" t="s">
        <v>23</v>
      </c>
      <c r="K3242" t="s">
        <v>24</v>
      </c>
      <c r="L3242">
        <v>9.74</v>
      </c>
      <c r="M3242" s="6">
        <f>tblSales[[#This Row],[Quantity]]*tblSales[[#This Row],[Unit Price]]</f>
        <v>1071.4000000000001</v>
      </c>
    </row>
    <row r="3243" spans="1:13" x14ac:dyDescent="0.25">
      <c r="A3243" s="2">
        <v>45583</v>
      </c>
      <c r="B3243">
        <v>37546</v>
      </c>
      <c r="C3243" t="s">
        <v>175</v>
      </c>
      <c r="D3243" t="s">
        <v>78</v>
      </c>
      <c r="E3243" t="s">
        <v>69</v>
      </c>
      <c r="F3243" t="s">
        <v>64</v>
      </c>
      <c r="G3243" t="s">
        <v>96</v>
      </c>
      <c r="H3243" t="s">
        <v>22</v>
      </c>
      <c r="I3243">
        <v>288</v>
      </c>
      <c r="J3243" t="s">
        <v>19</v>
      </c>
      <c r="K3243" t="s">
        <v>34</v>
      </c>
      <c r="L3243">
        <v>6.95</v>
      </c>
      <c r="M3243" s="6">
        <f>tblSales[[#This Row],[Quantity]]*tblSales[[#This Row],[Unit Price]]</f>
        <v>2001.6000000000001</v>
      </c>
    </row>
    <row r="3244" spans="1:13" x14ac:dyDescent="0.25">
      <c r="A3244" s="2">
        <v>45583</v>
      </c>
      <c r="B3244">
        <v>37546</v>
      </c>
      <c r="C3244" t="s">
        <v>175</v>
      </c>
      <c r="D3244" t="s">
        <v>78</v>
      </c>
      <c r="E3244" t="s">
        <v>69</v>
      </c>
      <c r="F3244" t="s">
        <v>64</v>
      </c>
      <c r="G3244" t="s">
        <v>112</v>
      </c>
      <c r="H3244" t="s">
        <v>18</v>
      </c>
      <c r="I3244">
        <v>170</v>
      </c>
      <c r="J3244" t="s">
        <v>26</v>
      </c>
      <c r="K3244" t="s">
        <v>29</v>
      </c>
      <c r="L3244">
        <v>7.13</v>
      </c>
      <c r="M3244" s="6">
        <f>tblSales[[#This Row],[Quantity]]*tblSales[[#This Row],[Unit Price]]</f>
        <v>1212.0999999999999</v>
      </c>
    </row>
    <row r="3245" spans="1:13" x14ac:dyDescent="0.25">
      <c r="A3245" s="2">
        <v>45583</v>
      </c>
      <c r="B3245">
        <v>37546</v>
      </c>
      <c r="C3245" t="s">
        <v>175</v>
      </c>
      <c r="D3245" t="s">
        <v>78</v>
      </c>
      <c r="E3245" t="s">
        <v>69</v>
      </c>
      <c r="F3245" t="s">
        <v>64</v>
      </c>
      <c r="G3245" t="s">
        <v>126</v>
      </c>
      <c r="H3245" t="s">
        <v>33</v>
      </c>
      <c r="I3245">
        <v>250</v>
      </c>
      <c r="J3245" t="s">
        <v>26</v>
      </c>
      <c r="K3245" t="s">
        <v>27</v>
      </c>
      <c r="L3245">
        <v>6.55</v>
      </c>
      <c r="M3245" s="6">
        <f>tblSales[[#This Row],[Quantity]]*tblSales[[#This Row],[Unit Price]]</f>
        <v>1637.5</v>
      </c>
    </row>
    <row r="3246" spans="1:13" x14ac:dyDescent="0.25">
      <c r="A3246" s="2">
        <v>45583</v>
      </c>
      <c r="B3246">
        <v>37547</v>
      </c>
      <c r="C3246" t="s">
        <v>130</v>
      </c>
      <c r="D3246" t="s">
        <v>52</v>
      </c>
      <c r="E3246" t="s">
        <v>15</v>
      </c>
      <c r="F3246" t="s">
        <v>64</v>
      </c>
      <c r="G3246" t="s">
        <v>35</v>
      </c>
      <c r="H3246" t="s">
        <v>22</v>
      </c>
      <c r="I3246">
        <v>270</v>
      </c>
      <c r="J3246" t="s">
        <v>36</v>
      </c>
      <c r="K3246" t="s">
        <v>34</v>
      </c>
      <c r="L3246">
        <v>7.44</v>
      </c>
      <c r="M3246" s="6">
        <f>tblSales[[#This Row],[Quantity]]*tblSales[[#This Row],[Unit Price]]</f>
        <v>2008.8000000000002</v>
      </c>
    </row>
    <row r="3247" spans="1:13" x14ac:dyDescent="0.25">
      <c r="A3247" s="2">
        <v>45583</v>
      </c>
      <c r="B3247">
        <v>37547</v>
      </c>
      <c r="C3247" t="s">
        <v>130</v>
      </c>
      <c r="D3247" t="s">
        <v>52</v>
      </c>
      <c r="E3247" t="s">
        <v>15</v>
      </c>
      <c r="F3247" t="s">
        <v>64</v>
      </c>
      <c r="G3247" t="s">
        <v>50</v>
      </c>
      <c r="H3247" t="s">
        <v>18</v>
      </c>
      <c r="I3247">
        <v>323</v>
      </c>
      <c r="J3247" t="s">
        <v>26</v>
      </c>
      <c r="K3247" t="s">
        <v>20</v>
      </c>
      <c r="L3247">
        <v>8.67</v>
      </c>
      <c r="M3247" s="6">
        <f>tblSales[[#This Row],[Quantity]]*tblSales[[#This Row],[Unit Price]]</f>
        <v>2800.41</v>
      </c>
    </row>
    <row r="3248" spans="1:13" x14ac:dyDescent="0.25">
      <c r="A3248" s="2">
        <v>45583</v>
      </c>
      <c r="B3248">
        <v>37547</v>
      </c>
      <c r="C3248" t="s">
        <v>130</v>
      </c>
      <c r="D3248" t="s">
        <v>52</v>
      </c>
      <c r="E3248" t="s">
        <v>15</v>
      </c>
      <c r="F3248" t="s">
        <v>64</v>
      </c>
      <c r="G3248" t="s">
        <v>99</v>
      </c>
      <c r="H3248" t="s">
        <v>22</v>
      </c>
      <c r="I3248">
        <v>210</v>
      </c>
      <c r="J3248" t="s">
        <v>19</v>
      </c>
      <c r="K3248" t="s">
        <v>24</v>
      </c>
      <c r="L3248">
        <v>8.43</v>
      </c>
      <c r="M3248" s="6">
        <f>tblSales[[#This Row],[Quantity]]*tblSales[[#This Row],[Unit Price]]</f>
        <v>1770.3</v>
      </c>
    </row>
    <row r="3249" spans="1:13" x14ac:dyDescent="0.25">
      <c r="A3249" s="2">
        <v>45583</v>
      </c>
      <c r="B3249">
        <v>37547</v>
      </c>
      <c r="C3249" t="s">
        <v>130</v>
      </c>
      <c r="D3249" t="s">
        <v>52</v>
      </c>
      <c r="E3249" t="s">
        <v>15</v>
      </c>
      <c r="F3249" t="s">
        <v>64</v>
      </c>
      <c r="G3249" t="s">
        <v>107</v>
      </c>
      <c r="H3249" t="s">
        <v>22</v>
      </c>
      <c r="I3249">
        <v>398</v>
      </c>
      <c r="J3249" t="s">
        <v>36</v>
      </c>
      <c r="K3249" t="s">
        <v>20</v>
      </c>
      <c r="L3249">
        <v>7.74</v>
      </c>
      <c r="M3249" s="6">
        <f>tblSales[[#This Row],[Quantity]]*tblSales[[#This Row],[Unit Price]]</f>
        <v>3080.52</v>
      </c>
    </row>
    <row r="3250" spans="1:13" x14ac:dyDescent="0.25">
      <c r="A3250" s="2">
        <v>45583</v>
      </c>
      <c r="B3250">
        <v>37547</v>
      </c>
      <c r="C3250" t="s">
        <v>130</v>
      </c>
      <c r="D3250" t="s">
        <v>52</v>
      </c>
      <c r="E3250" t="s">
        <v>15</v>
      </c>
      <c r="F3250" t="s">
        <v>64</v>
      </c>
      <c r="G3250" t="s">
        <v>92</v>
      </c>
      <c r="H3250" t="s">
        <v>22</v>
      </c>
      <c r="I3250">
        <v>68</v>
      </c>
      <c r="J3250" t="s">
        <v>26</v>
      </c>
      <c r="K3250" t="s">
        <v>29</v>
      </c>
      <c r="L3250">
        <v>6.78</v>
      </c>
      <c r="M3250" s="6">
        <f>tblSales[[#This Row],[Quantity]]*tblSales[[#This Row],[Unit Price]]</f>
        <v>461.04</v>
      </c>
    </row>
    <row r="3251" spans="1:13" x14ac:dyDescent="0.25">
      <c r="A3251" s="2">
        <v>45583</v>
      </c>
      <c r="B3251">
        <v>37548</v>
      </c>
      <c r="C3251" t="s">
        <v>141</v>
      </c>
      <c r="D3251" t="s">
        <v>46</v>
      </c>
      <c r="E3251" t="s">
        <v>79</v>
      </c>
      <c r="F3251" t="s">
        <v>64</v>
      </c>
      <c r="G3251" t="s">
        <v>65</v>
      </c>
      <c r="H3251" t="s">
        <v>22</v>
      </c>
      <c r="I3251">
        <v>587</v>
      </c>
      <c r="J3251" t="s">
        <v>19</v>
      </c>
      <c r="K3251" t="s">
        <v>29</v>
      </c>
      <c r="L3251">
        <v>8.5299999999999994</v>
      </c>
      <c r="M3251" s="6">
        <f>tblSales[[#This Row],[Quantity]]*tblSales[[#This Row],[Unit Price]]</f>
        <v>5007.1099999999997</v>
      </c>
    </row>
    <row r="3252" spans="1:13" x14ac:dyDescent="0.25">
      <c r="A3252" s="2">
        <v>45583</v>
      </c>
      <c r="B3252">
        <v>37548</v>
      </c>
      <c r="C3252" t="s">
        <v>141</v>
      </c>
      <c r="D3252" t="s">
        <v>46</v>
      </c>
      <c r="E3252" t="s">
        <v>79</v>
      </c>
      <c r="F3252" t="s">
        <v>64</v>
      </c>
      <c r="G3252" t="s">
        <v>65</v>
      </c>
      <c r="H3252" t="s">
        <v>22</v>
      </c>
      <c r="I3252">
        <v>1118</v>
      </c>
      <c r="J3252" t="s">
        <v>19</v>
      </c>
      <c r="K3252" t="s">
        <v>29</v>
      </c>
      <c r="L3252">
        <v>8.5299999999999994</v>
      </c>
      <c r="M3252" s="6">
        <f>tblSales[[#This Row],[Quantity]]*tblSales[[#This Row],[Unit Price]]</f>
        <v>9536.5399999999991</v>
      </c>
    </row>
    <row r="3253" spans="1:13" x14ac:dyDescent="0.25">
      <c r="A3253" s="2">
        <v>45583</v>
      </c>
      <c r="B3253">
        <v>37548</v>
      </c>
      <c r="C3253" t="s">
        <v>141</v>
      </c>
      <c r="D3253" t="s">
        <v>46</v>
      </c>
      <c r="E3253" t="s">
        <v>79</v>
      </c>
      <c r="F3253" t="s">
        <v>64</v>
      </c>
      <c r="G3253" t="s">
        <v>59</v>
      </c>
      <c r="H3253" t="s">
        <v>18</v>
      </c>
      <c r="I3253">
        <v>203</v>
      </c>
      <c r="J3253" t="s">
        <v>19</v>
      </c>
      <c r="K3253" t="s">
        <v>34</v>
      </c>
      <c r="L3253">
        <v>10.48</v>
      </c>
      <c r="M3253" s="6">
        <f>tblSales[[#This Row],[Quantity]]*tblSales[[#This Row],[Unit Price]]</f>
        <v>2127.44</v>
      </c>
    </row>
    <row r="3254" spans="1:13" x14ac:dyDescent="0.25">
      <c r="A3254" s="2">
        <v>45583</v>
      </c>
      <c r="B3254">
        <v>37548</v>
      </c>
      <c r="C3254" t="s">
        <v>141</v>
      </c>
      <c r="D3254" t="s">
        <v>46</v>
      </c>
      <c r="E3254" t="s">
        <v>79</v>
      </c>
      <c r="F3254" t="s">
        <v>64</v>
      </c>
      <c r="G3254" t="s">
        <v>56</v>
      </c>
      <c r="H3254" t="s">
        <v>33</v>
      </c>
      <c r="I3254">
        <v>1052</v>
      </c>
      <c r="J3254" t="s">
        <v>23</v>
      </c>
      <c r="K3254" t="s">
        <v>34</v>
      </c>
      <c r="L3254">
        <v>11.52</v>
      </c>
      <c r="M3254" s="6">
        <f>tblSales[[#This Row],[Quantity]]*tblSales[[#This Row],[Unit Price]]</f>
        <v>12119.039999999999</v>
      </c>
    </row>
    <row r="3255" spans="1:13" x14ac:dyDescent="0.25">
      <c r="A3255" s="2">
        <v>45583</v>
      </c>
      <c r="B3255">
        <v>37548</v>
      </c>
      <c r="C3255" t="s">
        <v>141</v>
      </c>
      <c r="D3255" t="s">
        <v>46</v>
      </c>
      <c r="E3255" t="s">
        <v>79</v>
      </c>
      <c r="F3255" t="s">
        <v>64</v>
      </c>
      <c r="G3255" t="s">
        <v>98</v>
      </c>
      <c r="H3255" t="s">
        <v>18</v>
      </c>
      <c r="I3255">
        <v>320</v>
      </c>
      <c r="J3255" t="s">
        <v>36</v>
      </c>
      <c r="K3255" t="s">
        <v>29</v>
      </c>
      <c r="L3255">
        <v>9.59</v>
      </c>
      <c r="M3255" s="6">
        <f>tblSales[[#This Row],[Quantity]]*tblSales[[#This Row],[Unit Price]]</f>
        <v>3068.8</v>
      </c>
    </row>
    <row r="3256" spans="1:13" x14ac:dyDescent="0.25">
      <c r="A3256" s="2">
        <v>45583</v>
      </c>
      <c r="B3256">
        <v>37549</v>
      </c>
      <c r="C3256" t="s">
        <v>148</v>
      </c>
      <c r="D3256" t="s">
        <v>52</v>
      </c>
      <c r="E3256" t="s">
        <v>69</v>
      </c>
      <c r="F3256" t="s">
        <v>64</v>
      </c>
      <c r="G3256" t="s">
        <v>86</v>
      </c>
      <c r="H3256" t="s">
        <v>33</v>
      </c>
      <c r="I3256">
        <v>1047</v>
      </c>
      <c r="J3256" t="s">
        <v>19</v>
      </c>
      <c r="K3256" t="s">
        <v>20</v>
      </c>
      <c r="L3256">
        <v>8.7799999999999994</v>
      </c>
      <c r="M3256" s="6">
        <f>tblSales[[#This Row],[Quantity]]*tblSales[[#This Row],[Unit Price]]</f>
        <v>9192.66</v>
      </c>
    </row>
    <row r="3257" spans="1:13" x14ac:dyDescent="0.25">
      <c r="A3257" s="2">
        <v>45583</v>
      </c>
      <c r="B3257">
        <v>37549</v>
      </c>
      <c r="C3257" t="s">
        <v>148</v>
      </c>
      <c r="D3257" t="s">
        <v>52</v>
      </c>
      <c r="E3257" t="s">
        <v>69</v>
      </c>
      <c r="F3257" t="s">
        <v>64</v>
      </c>
      <c r="G3257" t="s">
        <v>35</v>
      </c>
      <c r="H3257" t="s">
        <v>22</v>
      </c>
      <c r="I3257">
        <v>318</v>
      </c>
      <c r="J3257" t="s">
        <v>36</v>
      </c>
      <c r="K3257" t="s">
        <v>34</v>
      </c>
      <c r="L3257">
        <v>7.44</v>
      </c>
      <c r="M3257" s="6">
        <f>tblSales[[#This Row],[Quantity]]*tblSales[[#This Row],[Unit Price]]</f>
        <v>2365.92</v>
      </c>
    </row>
    <row r="3258" spans="1:13" x14ac:dyDescent="0.25">
      <c r="A3258" s="2">
        <v>45583</v>
      </c>
      <c r="B3258">
        <v>37549</v>
      </c>
      <c r="C3258" t="s">
        <v>148</v>
      </c>
      <c r="D3258" t="s">
        <v>52</v>
      </c>
      <c r="E3258" t="s">
        <v>69</v>
      </c>
      <c r="F3258" t="s">
        <v>64</v>
      </c>
      <c r="G3258" t="s">
        <v>37</v>
      </c>
      <c r="H3258" t="s">
        <v>18</v>
      </c>
      <c r="I3258">
        <v>516</v>
      </c>
      <c r="J3258" t="s">
        <v>19</v>
      </c>
      <c r="K3258" t="s">
        <v>24</v>
      </c>
      <c r="L3258">
        <v>10.039999999999999</v>
      </c>
      <c r="M3258" s="6">
        <f>tblSales[[#This Row],[Quantity]]*tblSales[[#This Row],[Unit Price]]</f>
        <v>5180.6399999999994</v>
      </c>
    </row>
    <row r="3259" spans="1:13" x14ac:dyDescent="0.25">
      <c r="A3259" s="2">
        <v>45583</v>
      </c>
      <c r="B3259">
        <v>37549</v>
      </c>
      <c r="C3259" t="s">
        <v>148</v>
      </c>
      <c r="D3259" t="s">
        <v>52</v>
      </c>
      <c r="E3259" t="s">
        <v>69</v>
      </c>
      <c r="F3259" t="s">
        <v>64</v>
      </c>
      <c r="G3259" t="s">
        <v>99</v>
      </c>
      <c r="H3259" t="s">
        <v>22</v>
      </c>
      <c r="I3259">
        <v>1056</v>
      </c>
      <c r="J3259" t="s">
        <v>19</v>
      </c>
      <c r="K3259" t="s">
        <v>24</v>
      </c>
      <c r="L3259">
        <v>8.43</v>
      </c>
      <c r="M3259" s="6">
        <f>tblSales[[#This Row],[Quantity]]*tblSales[[#This Row],[Unit Price]]</f>
        <v>8902.08</v>
      </c>
    </row>
    <row r="3260" spans="1:13" x14ac:dyDescent="0.25">
      <c r="A3260" s="2">
        <v>45583</v>
      </c>
      <c r="B3260">
        <v>37549</v>
      </c>
      <c r="C3260" t="s">
        <v>148</v>
      </c>
      <c r="D3260" t="s">
        <v>52</v>
      </c>
      <c r="E3260" t="s">
        <v>69</v>
      </c>
      <c r="F3260" t="s">
        <v>64</v>
      </c>
      <c r="G3260" t="s">
        <v>76</v>
      </c>
      <c r="H3260" t="s">
        <v>18</v>
      </c>
      <c r="I3260">
        <v>888</v>
      </c>
      <c r="J3260" t="s">
        <v>19</v>
      </c>
      <c r="K3260" t="s">
        <v>29</v>
      </c>
      <c r="L3260">
        <v>9.09</v>
      </c>
      <c r="M3260" s="6">
        <f>tblSales[[#This Row],[Quantity]]*tblSales[[#This Row],[Unit Price]]</f>
        <v>8071.92</v>
      </c>
    </row>
    <row r="3261" spans="1:13" x14ac:dyDescent="0.25">
      <c r="A3261" s="2">
        <v>45583</v>
      </c>
      <c r="B3261">
        <v>37550</v>
      </c>
      <c r="C3261" t="s">
        <v>125</v>
      </c>
      <c r="D3261" t="s">
        <v>52</v>
      </c>
      <c r="E3261" t="s">
        <v>79</v>
      </c>
      <c r="F3261" t="s">
        <v>64</v>
      </c>
      <c r="G3261" t="s">
        <v>71</v>
      </c>
      <c r="H3261" t="s">
        <v>22</v>
      </c>
      <c r="I3261" s="8">
        <v>1466</v>
      </c>
      <c r="J3261" t="s">
        <v>19</v>
      </c>
      <c r="K3261" t="s">
        <v>20</v>
      </c>
      <c r="L3261">
        <v>8.19</v>
      </c>
      <c r="M3261" s="6">
        <f>tblSales[[#This Row],[Quantity]]*tblSales[[#This Row],[Unit Price]]</f>
        <v>12006.539999999999</v>
      </c>
    </row>
    <row r="3262" spans="1:13" x14ac:dyDescent="0.25">
      <c r="A3262" s="2">
        <v>45583</v>
      </c>
      <c r="B3262">
        <v>37550</v>
      </c>
      <c r="C3262" t="s">
        <v>125</v>
      </c>
      <c r="D3262" t="s">
        <v>52</v>
      </c>
      <c r="E3262" t="s">
        <v>79</v>
      </c>
      <c r="F3262" t="s">
        <v>64</v>
      </c>
      <c r="G3262" t="s">
        <v>67</v>
      </c>
      <c r="H3262" t="s">
        <v>18</v>
      </c>
      <c r="I3262" s="8">
        <v>1136</v>
      </c>
      <c r="J3262" t="s">
        <v>23</v>
      </c>
      <c r="K3262" t="s">
        <v>20</v>
      </c>
      <c r="L3262">
        <v>11.93</v>
      </c>
      <c r="M3262" s="6">
        <f>tblSales[[#This Row],[Quantity]]*tblSales[[#This Row],[Unit Price]]</f>
        <v>13552.48</v>
      </c>
    </row>
    <row r="3263" spans="1:13" x14ac:dyDescent="0.25">
      <c r="A3263" s="2">
        <v>45583</v>
      </c>
      <c r="B3263">
        <v>37550</v>
      </c>
      <c r="C3263" t="s">
        <v>125</v>
      </c>
      <c r="D3263" t="s">
        <v>52</v>
      </c>
      <c r="E3263" t="s">
        <v>79</v>
      </c>
      <c r="F3263" t="s">
        <v>64</v>
      </c>
      <c r="G3263" t="s">
        <v>76</v>
      </c>
      <c r="H3263" t="s">
        <v>18</v>
      </c>
      <c r="I3263" s="8">
        <v>1070</v>
      </c>
      <c r="J3263" t="s">
        <v>19</v>
      </c>
      <c r="K3263" t="s">
        <v>29</v>
      </c>
      <c r="L3263">
        <v>9.09</v>
      </c>
      <c r="M3263" s="6">
        <f>tblSales[[#This Row],[Quantity]]*tblSales[[#This Row],[Unit Price]]</f>
        <v>9726.2999999999993</v>
      </c>
    </row>
    <row r="3264" spans="1:13" x14ac:dyDescent="0.25">
      <c r="A3264" s="2">
        <v>45583</v>
      </c>
      <c r="B3264">
        <v>37550</v>
      </c>
      <c r="C3264" t="s">
        <v>125</v>
      </c>
      <c r="D3264" t="s">
        <v>52</v>
      </c>
      <c r="E3264" t="s">
        <v>79</v>
      </c>
      <c r="F3264" t="s">
        <v>64</v>
      </c>
      <c r="G3264" t="s">
        <v>50</v>
      </c>
      <c r="H3264" t="s">
        <v>18</v>
      </c>
      <c r="I3264" s="8">
        <v>2204</v>
      </c>
      <c r="J3264" t="s">
        <v>26</v>
      </c>
      <c r="K3264" t="s">
        <v>20</v>
      </c>
      <c r="L3264">
        <v>8.67</v>
      </c>
      <c r="M3264" s="6">
        <f>tblSales[[#This Row],[Quantity]]*tblSales[[#This Row],[Unit Price]]</f>
        <v>19108.68</v>
      </c>
    </row>
    <row r="3265" spans="1:13" x14ac:dyDescent="0.25">
      <c r="A3265" s="2">
        <v>45583</v>
      </c>
      <c r="B3265">
        <v>37550</v>
      </c>
      <c r="C3265" t="s">
        <v>125</v>
      </c>
      <c r="D3265" t="s">
        <v>52</v>
      </c>
      <c r="E3265" t="s">
        <v>79</v>
      </c>
      <c r="F3265" t="s">
        <v>64</v>
      </c>
      <c r="G3265" t="s">
        <v>85</v>
      </c>
      <c r="H3265" t="s">
        <v>33</v>
      </c>
      <c r="I3265" s="8">
        <v>1370</v>
      </c>
      <c r="J3265" t="s">
        <v>26</v>
      </c>
      <c r="K3265" t="s">
        <v>29</v>
      </c>
      <c r="L3265">
        <v>7.27</v>
      </c>
      <c r="M3265" s="6">
        <f>tblSales[[#This Row],[Quantity]]*tblSales[[#This Row],[Unit Price]]</f>
        <v>9959.9</v>
      </c>
    </row>
    <row r="3266" spans="1:13" x14ac:dyDescent="0.25">
      <c r="A3266" s="2">
        <v>45583</v>
      </c>
      <c r="B3266">
        <v>37551</v>
      </c>
      <c r="C3266" t="s">
        <v>149</v>
      </c>
      <c r="D3266" t="s">
        <v>41</v>
      </c>
      <c r="E3266" t="s">
        <v>15</v>
      </c>
      <c r="F3266" t="s">
        <v>64</v>
      </c>
      <c r="G3266" t="s">
        <v>21</v>
      </c>
      <c r="H3266" t="s">
        <v>22</v>
      </c>
      <c r="I3266">
        <v>36</v>
      </c>
      <c r="J3266" t="s">
        <v>23</v>
      </c>
      <c r="K3266" t="s">
        <v>24</v>
      </c>
      <c r="L3266">
        <v>10.92</v>
      </c>
      <c r="M3266" s="6">
        <f>tblSales[[#This Row],[Quantity]]*tblSales[[#This Row],[Unit Price]]</f>
        <v>393.12</v>
      </c>
    </row>
    <row r="3267" spans="1:13" x14ac:dyDescent="0.25">
      <c r="A3267" s="2">
        <v>45583</v>
      </c>
      <c r="B3267">
        <v>37551</v>
      </c>
      <c r="C3267" t="s">
        <v>149</v>
      </c>
      <c r="D3267" t="s">
        <v>41</v>
      </c>
      <c r="E3267" t="s">
        <v>15</v>
      </c>
      <c r="F3267" t="s">
        <v>64</v>
      </c>
      <c r="G3267" t="s">
        <v>126</v>
      </c>
      <c r="H3267" t="s">
        <v>33</v>
      </c>
      <c r="I3267">
        <v>26</v>
      </c>
      <c r="J3267" t="s">
        <v>26</v>
      </c>
      <c r="K3267" t="s">
        <v>27</v>
      </c>
      <c r="L3267">
        <v>7.86</v>
      </c>
      <c r="M3267" s="6">
        <f>tblSales[[#This Row],[Quantity]]*tblSales[[#This Row],[Unit Price]]</f>
        <v>204.36</v>
      </c>
    </row>
    <row r="3268" spans="1:13" x14ac:dyDescent="0.25">
      <c r="A3268" s="2">
        <v>45583</v>
      </c>
      <c r="B3268">
        <v>37551</v>
      </c>
      <c r="C3268" t="s">
        <v>149</v>
      </c>
      <c r="D3268" t="s">
        <v>41</v>
      </c>
      <c r="E3268" t="s">
        <v>15</v>
      </c>
      <c r="F3268" t="s">
        <v>64</v>
      </c>
      <c r="G3268" t="s">
        <v>28</v>
      </c>
      <c r="H3268" t="s">
        <v>18</v>
      </c>
      <c r="I3268">
        <v>3</v>
      </c>
      <c r="J3268" t="s">
        <v>23</v>
      </c>
      <c r="K3268" t="s">
        <v>29</v>
      </c>
      <c r="L3268">
        <v>11.75</v>
      </c>
      <c r="M3268" s="6">
        <f>tblSales[[#This Row],[Quantity]]*tblSales[[#This Row],[Unit Price]]</f>
        <v>35.25</v>
      </c>
    </row>
    <row r="3269" spans="1:13" x14ac:dyDescent="0.25">
      <c r="A3269" s="2">
        <v>45583</v>
      </c>
      <c r="B3269">
        <v>37551</v>
      </c>
      <c r="C3269" t="s">
        <v>149</v>
      </c>
      <c r="D3269" t="s">
        <v>41</v>
      </c>
      <c r="E3269" t="s">
        <v>15</v>
      </c>
      <c r="F3269" t="s">
        <v>64</v>
      </c>
      <c r="G3269" t="s">
        <v>62</v>
      </c>
      <c r="H3269" t="s">
        <v>33</v>
      </c>
      <c r="I3269">
        <v>57</v>
      </c>
      <c r="J3269" t="s">
        <v>36</v>
      </c>
      <c r="K3269" t="s">
        <v>20</v>
      </c>
      <c r="L3269">
        <v>8.7799999999999994</v>
      </c>
      <c r="M3269" s="6">
        <f>tblSales[[#This Row],[Quantity]]*tblSales[[#This Row],[Unit Price]]</f>
        <v>500.46</v>
      </c>
    </row>
    <row r="3270" spans="1:13" x14ac:dyDescent="0.25">
      <c r="A3270" s="2">
        <v>45583</v>
      </c>
      <c r="B3270">
        <v>37551</v>
      </c>
      <c r="C3270" t="s">
        <v>149</v>
      </c>
      <c r="D3270" t="s">
        <v>41</v>
      </c>
      <c r="E3270" t="s">
        <v>15</v>
      </c>
      <c r="F3270" t="s">
        <v>64</v>
      </c>
      <c r="G3270" t="s">
        <v>112</v>
      </c>
      <c r="H3270" t="s">
        <v>18</v>
      </c>
      <c r="I3270">
        <v>31</v>
      </c>
      <c r="J3270" t="s">
        <v>26</v>
      </c>
      <c r="K3270" t="s">
        <v>29</v>
      </c>
      <c r="L3270">
        <v>8.5500000000000007</v>
      </c>
      <c r="M3270" s="6">
        <f>tblSales[[#This Row],[Quantity]]*tblSales[[#This Row],[Unit Price]]</f>
        <v>265.05</v>
      </c>
    </row>
    <row r="3271" spans="1:13" x14ac:dyDescent="0.25">
      <c r="A3271" s="2">
        <v>45584</v>
      </c>
      <c r="B3271">
        <v>37552</v>
      </c>
      <c r="C3271" t="s">
        <v>197</v>
      </c>
      <c r="D3271" t="s">
        <v>78</v>
      </c>
      <c r="E3271" t="s">
        <v>15</v>
      </c>
      <c r="F3271" t="s">
        <v>16</v>
      </c>
      <c r="G3271" t="s">
        <v>85</v>
      </c>
      <c r="H3271" t="s">
        <v>33</v>
      </c>
      <c r="I3271">
        <v>23</v>
      </c>
      <c r="J3271" t="s">
        <v>26</v>
      </c>
      <c r="K3271" t="s">
        <v>29</v>
      </c>
      <c r="L3271">
        <v>6.41</v>
      </c>
      <c r="M3271" s="6">
        <f>tblSales[[#This Row],[Quantity]]*tblSales[[#This Row],[Unit Price]]</f>
        <v>147.43</v>
      </c>
    </row>
    <row r="3272" spans="1:13" x14ac:dyDescent="0.25">
      <c r="A3272" s="2">
        <v>45584</v>
      </c>
      <c r="B3272">
        <v>37552</v>
      </c>
      <c r="C3272" t="s">
        <v>197</v>
      </c>
      <c r="D3272" t="s">
        <v>78</v>
      </c>
      <c r="E3272" t="s">
        <v>15</v>
      </c>
      <c r="F3272" t="s">
        <v>16</v>
      </c>
      <c r="G3272" t="s">
        <v>84</v>
      </c>
      <c r="H3272" t="s">
        <v>22</v>
      </c>
      <c r="I3272">
        <v>10</v>
      </c>
      <c r="J3272" t="s">
        <v>36</v>
      </c>
      <c r="K3272" t="s">
        <v>29</v>
      </c>
      <c r="L3272">
        <v>6.36</v>
      </c>
      <c r="M3272" s="6">
        <f>tblSales[[#This Row],[Quantity]]*tblSales[[#This Row],[Unit Price]]</f>
        <v>63.6</v>
      </c>
    </row>
    <row r="3273" spans="1:13" x14ac:dyDescent="0.25">
      <c r="A3273" s="2">
        <v>45584</v>
      </c>
      <c r="B3273">
        <v>37552</v>
      </c>
      <c r="C3273" t="s">
        <v>197</v>
      </c>
      <c r="D3273" t="s">
        <v>78</v>
      </c>
      <c r="E3273" t="s">
        <v>15</v>
      </c>
      <c r="F3273" t="s">
        <v>16</v>
      </c>
      <c r="G3273" t="s">
        <v>21</v>
      </c>
      <c r="H3273" t="s">
        <v>22</v>
      </c>
      <c r="I3273">
        <v>8</v>
      </c>
      <c r="J3273" t="s">
        <v>23</v>
      </c>
      <c r="K3273" t="s">
        <v>24</v>
      </c>
      <c r="L3273">
        <v>9.1</v>
      </c>
      <c r="M3273" s="6">
        <f>tblSales[[#This Row],[Quantity]]*tblSales[[#This Row],[Unit Price]]</f>
        <v>72.8</v>
      </c>
    </row>
    <row r="3274" spans="1:13" x14ac:dyDescent="0.25">
      <c r="A3274" s="2">
        <v>45584</v>
      </c>
      <c r="B3274">
        <v>37552</v>
      </c>
      <c r="C3274" t="s">
        <v>197</v>
      </c>
      <c r="D3274" t="s">
        <v>78</v>
      </c>
      <c r="E3274" t="s">
        <v>15</v>
      </c>
      <c r="F3274" t="s">
        <v>16</v>
      </c>
      <c r="G3274" t="s">
        <v>42</v>
      </c>
      <c r="H3274" t="s">
        <v>33</v>
      </c>
      <c r="I3274">
        <v>16</v>
      </c>
      <c r="J3274" t="s">
        <v>19</v>
      </c>
      <c r="K3274" t="s">
        <v>24</v>
      </c>
      <c r="L3274">
        <v>7.97</v>
      </c>
      <c r="M3274" s="6">
        <f>tblSales[[#This Row],[Quantity]]*tblSales[[#This Row],[Unit Price]]</f>
        <v>127.52</v>
      </c>
    </row>
    <row r="3275" spans="1:13" x14ac:dyDescent="0.25">
      <c r="A3275" s="2">
        <v>45584</v>
      </c>
      <c r="B3275">
        <v>37552</v>
      </c>
      <c r="C3275" t="s">
        <v>197</v>
      </c>
      <c r="D3275" t="s">
        <v>78</v>
      </c>
      <c r="E3275" t="s">
        <v>15</v>
      </c>
      <c r="F3275" t="s">
        <v>16</v>
      </c>
      <c r="G3275" t="s">
        <v>119</v>
      </c>
      <c r="H3275" t="s">
        <v>33</v>
      </c>
      <c r="I3275">
        <v>9</v>
      </c>
      <c r="J3275" t="s">
        <v>36</v>
      </c>
      <c r="K3275" t="s">
        <v>29</v>
      </c>
      <c r="L3275">
        <v>6.81</v>
      </c>
      <c r="M3275" s="6">
        <f>tblSales[[#This Row],[Quantity]]*tblSales[[#This Row],[Unit Price]]</f>
        <v>61.29</v>
      </c>
    </row>
    <row r="3276" spans="1:13" x14ac:dyDescent="0.25">
      <c r="A3276" s="2">
        <v>45584</v>
      </c>
      <c r="B3276">
        <v>37553</v>
      </c>
      <c r="C3276" t="s">
        <v>131</v>
      </c>
      <c r="D3276" t="s">
        <v>41</v>
      </c>
      <c r="E3276" t="s">
        <v>31</v>
      </c>
      <c r="F3276" t="s">
        <v>16</v>
      </c>
      <c r="G3276" t="s">
        <v>37</v>
      </c>
      <c r="H3276" t="s">
        <v>18</v>
      </c>
      <c r="I3276" s="8">
        <v>172</v>
      </c>
      <c r="J3276" t="s">
        <v>19</v>
      </c>
      <c r="K3276" t="s">
        <v>24</v>
      </c>
      <c r="L3276">
        <v>10.63</v>
      </c>
      <c r="M3276" s="6">
        <f>tblSales[[#This Row],[Quantity]]*tblSales[[#This Row],[Unit Price]]</f>
        <v>1828.3600000000001</v>
      </c>
    </row>
    <row r="3277" spans="1:13" x14ac:dyDescent="0.25">
      <c r="A3277" s="2">
        <v>45584</v>
      </c>
      <c r="B3277">
        <v>37553</v>
      </c>
      <c r="C3277" t="s">
        <v>131</v>
      </c>
      <c r="D3277" t="s">
        <v>41</v>
      </c>
      <c r="E3277" t="s">
        <v>31</v>
      </c>
      <c r="F3277" t="s">
        <v>16</v>
      </c>
      <c r="G3277" t="s">
        <v>28</v>
      </c>
      <c r="H3277" t="s">
        <v>18</v>
      </c>
      <c r="I3277" s="8">
        <v>1112</v>
      </c>
      <c r="J3277" t="s">
        <v>23</v>
      </c>
      <c r="K3277" t="s">
        <v>29</v>
      </c>
      <c r="L3277">
        <v>11.75</v>
      </c>
      <c r="M3277" s="6">
        <f>tblSales[[#This Row],[Quantity]]*tblSales[[#This Row],[Unit Price]]</f>
        <v>13066</v>
      </c>
    </row>
    <row r="3278" spans="1:13" x14ac:dyDescent="0.25">
      <c r="A3278" s="2">
        <v>45584</v>
      </c>
      <c r="B3278">
        <v>37553</v>
      </c>
      <c r="C3278" t="s">
        <v>131</v>
      </c>
      <c r="D3278" t="s">
        <v>41</v>
      </c>
      <c r="E3278" t="s">
        <v>31</v>
      </c>
      <c r="F3278" t="s">
        <v>16</v>
      </c>
      <c r="G3278" t="s">
        <v>47</v>
      </c>
      <c r="H3278" t="s">
        <v>22</v>
      </c>
      <c r="I3278" s="8">
        <v>592</v>
      </c>
      <c r="J3278" t="s">
        <v>26</v>
      </c>
      <c r="K3278" t="s">
        <v>20</v>
      </c>
      <c r="L3278">
        <v>7.71</v>
      </c>
      <c r="M3278" s="6">
        <f>tblSales[[#This Row],[Quantity]]*tblSales[[#This Row],[Unit Price]]</f>
        <v>4564.32</v>
      </c>
    </row>
    <row r="3279" spans="1:13" x14ac:dyDescent="0.25">
      <c r="A3279" s="2">
        <v>45584</v>
      </c>
      <c r="B3279">
        <v>37553</v>
      </c>
      <c r="C3279" t="s">
        <v>131</v>
      </c>
      <c r="D3279" t="s">
        <v>41</v>
      </c>
      <c r="E3279" t="s">
        <v>31</v>
      </c>
      <c r="F3279" t="s">
        <v>16</v>
      </c>
      <c r="G3279" t="s">
        <v>135</v>
      </c>
      <c r="H3279" t="s">
        <v>18</v>
      </c>
      <c r="I3279" s="8">
        <v>1268</v>
      </c>
      <c r="J3279" t="s">
        <v>36</v>
      </c>
      <c r="K3279" t="s">
        <v>20</v>
      </c>
      <c r="L3279">
        <v>9.76</v>
      </c>
      <c r="M3279" s="6">
        <f>tblSales[[#This Row],[Quantity]]*tblSales[[#This Row],[Unit Price]]</f>
        <v>12375.68</v>
      </c>
    </row>
    <row r="3280" spans="1:13" x14ac:dyDescent="0.25">
      <c r="A3280" s="2">
        <v>45584</v>
      </c>
      <c r="B3280">
        <v>37553</v>
      </c>
      <c r="C3280" t="s">
        <v>131</v>
      </c>
      <c r="D3280" t="s">
        <v>41</v>
      </c>
      <c r="E3280" t="s">
        <v>31</v>
      </c>
      <c r="F3280" t="s">
        <v>16</v>
      </c>
      <c r="G3280" t="s">
        <v>57</v>
      </c>
      <c r="H3280" t="s">
        <v>18</v>
      </c>
      <c r="I3280" s="8">
        <v>392</v>
      </c>
      <c r="J3280" t="s">
        <v>36</v>
      </c>
      <c r="K3280" t="s">
        <v>34</v>
      </c>
      <c r="L3280">
        <v>9.3699999999999992</v>
      </c>
      <c r="M3280" s="6">
        <f>tblSales[[#This Row],[Quantity]]*tblSales[[#This Row],[Unit Price]]</f>
        <v>3673.0399999999995</v>
      </c>
    </row>
    <row r="3281" spans="1:13" x14ac:dyDescent="0.25">
      <c r="A3281" s="2">
        <v>45584</v>
      </c>
      <c r="B3281">
        <v>37554</v>
      </c>
      <c r="C3281" t="s">
        <v>184</v>
      </c>
      <c r="D3281" t="s">
        <v>41</v>
      </c>
      <c r="E3281" t="s">
        <v>83</v>
      </c>
      <c r="F3281" t="s">
        <v>16</v>
      </c>
      <c r="G3281" t="s">
        <v>104</v>
      </c>
      <c r="H3281" t="s">
        <v>33</v>
      </c>
      <c r="I3281">
        <v>59</v>
      </c>
      <c r="J3281" t="s">
        <v>23</v>
      </c>
      <c r="K3281" t="s">
        <v>24</v>
      </c>
      <c r="L3281">
        <v>11.69</v>
      </c>
      <c r="M3281" s="6">
        <f>tblSales[[#This Row],[Quantity]]*tblSales[[#This Row],[Unit Price]]</f>
        <v>689.70999999999992</v>
      </c>
    </row>
    <row r="3282" spans="1:13" x14ac:dyDescent="0.25">
      <c r="A3282" s="2">
        <v>45584</v>
      </c>
      <c r="B3282">
        <v>37554</v>
      </c>
      <c r="C3282" t="s">
        <v>184</v>
      </c>
      <c r="D3282" t="s">
        <v>41</v>
      </c>
      <c r="E3282" t="s">
        <v>83</v>
      </c>
      <c r="F3282" t="s">
        <v>16</v>
      </c>
      <c r="G3282" t="s">
        <v>49</v>
      </c>
      <c r="H3282" t="s">
        <v>22</v>
      </c>
      <c r="I3282">
        <v>90</v>
      </c>
      <c r="J3282" t="s">
        <v>26</v>
      </c>
      <c r="K3282" t="s">
        <v>34</v>
      </c>
      <c r="L3282">
        <v>7.41</v>
      </c>
      <c r="M3282" s="6">
        <f>tblSales[[#This Row],[Quantity]]*tblSales[[#This Row],[Unit Price]]</f>
        <v>666.9</v>
      </c>
    </row>
    <row r="3283" spans="1:13" x14ac:dyDescent="0.25">
      <c r="A3283" s="2">
        <v>45584</v>
      </c>
      <c r="B3283">
        <v>37554</v>
      </c>
      <c r="C3283" t="s">
        <v>184</v>
      </c>
      <c r="D3283" t="s">
        <v>41</v>
      </c>
      <c r="E3283" t="s">
        <v>83</v>
      </c>
      <c r="F3283" t="s">
        <v>16</v>
      </c>
      <c r="G3283" t="s">
        <v>75</v>
      </c>
      <c r="H3283" t="s">
        <v>18</v>
      </c>
      <c r="I3283">
        <v>94</v>
      </c>
      <c r="J3283" t="s">
        <v>26</v>
      </c>
      <c r="K3283" t="s">
        <v>24</v>
      </c>
      <c r="L3283">
        <v>9.4499999999999993</v>
      </c>
      <c r="M3283" s="6">
        <f>tblSales[[#This Row],[Quantity]]*tblSales[[#This Row],[Unit Price]]</f>
        <v>888.3</v>
      </c>
    </row>
    <row r="3284" spans="1:13" x14ac:dyDescent="0.25">
      <c r="A3284" s="2">
        <v>45584</v>
      </c>
      <c r="B3284">
        <v>37554</v>
      </c>
      <c r="C3284" t="s">
        <v>184</v>
      </c>
      <c r="D3284" t="s">
        <v>41</v>
      </c>
      <c r="E3284" t="s">
        <v>83</v>
      </c>
      <c r="F3284" t="s">
        <v>16</v>
      </c>
      <c r="G3284" t="s">
        <v>59</v>
      </c>
      <c r="H3284" t="s">
        <v>18</v>
      </c>
      <c r="I3284">
        <v>84</v>
      </c>
      <c r="J3284" t="s">
        <v>19</v>
      </c>
      <c r="K3284" t="s">
        <v>34</v>
      </c>
      <c r="L3284">
        <v>9.93</v>
      </c>
      <c r="M3284" s="6">
        <f>tblSales[[#This Row],[Quantity]]*tblSales[[#This Row],[Unit Price]]</f>
        <v>834.12</v>
      </c>
    </row>
    <row r="3285" spans="1:13" x14ac:dyDescent="0.25">
      <c r="A3285" s="2">
        <v>45584</v>
      </c>
      <c r="B3285">
        <v>37554</v>
      </c>
      <c r="C3285" t="s">
        <v>184</v>
      </c>
      <c r="D3285" t="s">
        <v>41</v>
      </c>
      <c r="E3285" t="s">
        <v>83</v>
      </c>
      <c r="F3285" t="s">
        <v>16</v>
      </c>
      <c r="G3285" t="s">
        <v>71</v>
      </c>
      <c r="H3285" t="s">
        <v>22</v>
      </c>
      <c r="I3285">
        <v>80</v>
      </c>
      <c r="J3285" t="s">
        <v>19</v>
      </c>
      <c r="K3285" t="s">
        <v>20</v>
      </c>
      <c r="L3285">
        <v>8.68</v>
      </c>
      <c r="M3285" s="6">
        <f>tblSales[[#This Row],[Quantity]]*tblSales[[#This Row],[Unit Price]]</f>
        <v>694.4</v>
      </c>
    </row>
    <row r="3286" spans="1:13" x14ac:dyDescent="0.25">
      <c r="A3286" s="2">
        <v>45584</v>
      </c>
      <c r="B3286">
        <v>37555</v>
      </c>
      <c r="C3286" t="s">
        <v>189</v>
      </c>
      <c r="D3286" t="s">
        <v>14</v>
      </c>
      <c r="E3286" t="s">
        <v>15</v>
      </c>
      <c r="F3286" t="s">
        <v>16</v>
      </c>
      <c r="G3286" t="s">
        <v>96</v>
      </c>
      <c r="H3286" t="s">
        <v>22</v>
      </c>
      <c r="I3286">
        <v>2247</v>
      </c>
      <c r="J3286" t="s">
        <v>19</v>
      </c>
      <c r="K3286" t="s">
        <v>34</v>
      </c>
      <c r="L3286">
        <v>7.41</v>
      </c>
      <c r="M3286" s="6">
        <f>tblSales[[#This Row],[Quantity]]*tblSales[[#This Row],[Unit Price]]</f>
        <v>16650.27</v>
      </c>
    </row>
    <row r="3287" spans="1:13" x14ac:dyDescent="0.25">
      <c r="A3287" s="2">
        <v>45584</v>
      </c>
      <c r="B3287">
        <v>37555</v>
      </c>
      <c r="C3287" t="s">
        <v>189</v>
      </c>
      <c r="D3287" t="s">
        <v>14</v>
      </c>
      <c r="E3287" t="s">
        <v>15</v>
      </c>
      <c r="F3287" t="s">
        <v>16</v>
      </c>
      <c r="G3287" t="s">
        <v>57</v>
      </c>
      <c r="H3287" t="s">
        <v>18</v>
      </c>
      <c r="I3287">
        <v>1106</v>
      </c>
      <c r="J3287" t="s">
        <v>36</v>
      </c>
      <c r="K3287" t="s">
        <v>34</v>
      </c>
      <c r="L3287">
        <v>8.33</v>
      </c>
      <c r="M3287" s="6">
        <f>tblSales[[#This Row],[Quantity]]*tblSales[[#This Row],[Unit Price]]</f>
        <v>9212.98</v>
      </c>
    </row>
    <row r="3288" spans="1:13" x14ac:dyDescent="0.25">
      <c r="A3288" s="2">
        <v>45584</v>
      </c>
      <c r="B3288">
        <v>37555</v>
      </c>
      <c r="C3288" t="s">
        <v>189</v>
      </c>
      <c r="D3288" t="s">
        <v>14</v>
      </c>
      <c r="E3288" t="s">
        <v>15</v>
      </c>
      <c r="F3288" t="s">
        <v>16</v>
      </c>
      <c r="G3288" t="s">
        <v>99</v>
      </c>
      <c r="H3288" t="s">
        <v>22</v>
      </c>
      <c r="I3288">
        <v>2597</v>
      </c>
      <c r="J3288" t="s">
        <v>19</v>
      </c>
      <c r="K3288" t="s">
        <v>24</v>
      </c>
      <c r="L3288">
        <v>7.94</v>
      </c>
      <c r="M3288" s="6">
        <f>tblSales[[#This Row],[Quantity]]*tblSales[[#This Row],[Unit Price]]</f>
        <v>20620.18</v>
      </c>
    </row>
    <row r="3289" spans="1:13" x14ac:dyDescent="0.25">
      <c r="A3289" s="2">
        <v>45584</v>
      </c>
      <c r="B3289">
        <v>37555</v>
      </c>
      <c r="C3289" t="s">
        <v>189</v>
      </c>
      <c r="D3289" t="s">
        <v>14</v>
      </c>
      <c r="E3289" t="s">
        <v>15</v>
      </c>
      <c r="F3289" t="s">
        <v>16</v>
      </c>
      <c r="G3289" t="s">
        <v>92</v>
      </c>
      <c r="H3289" t="s">
        <v>22</v>
      </c>
      <c r="I3289">
        <v>2212</v>
      </c>
      <c r="J3289" t="s">
        <v>26</v>
      </c>
      <c r="K3289" t="s">
        <v>29</v>
      </c>
      <c r="L3289">
        <v>6.38</v>
      </c>
      <c r="M3289" s="6">
        <f>tblSales[[#This Row],[Quantity]]*tblSales[[#This Row],[Unit Price]]</f>
        <v>14112.56</v>
      </c>
    </row>
    <row r="3290" spans="1:13" x14ac:dyDescent="0.25">
      <c r="A3290" s="2">
        <v>45584</v>
      </c>
      <c r="B3290">
        <v>37555</v>
      </c>
      <c r="C3290" t="s">
        <v>189</v>
      </c>
      <c r="D3290" t="s">
        <v>14</v>
      </c>
      <c r="E3290" t="s">
        <v>15</v>
      </c>
      <c r="F3290" t="s">
        <v>16</v>
      </c>
      <c r="G3290" t="s">
        <v>42</v>
      </c>
      <c r="H3290" t="s">
        <v>33</v>
      </c>
      <c r="I3290">
        <v>2289</v>
      </c>
      <c r="J3290" t="s">
        <v>19</v>
      </c>
      <c r="K3290" t="s">
        <v>24</v>
      </c>
      <c r="L3290">
        <v>8.5</v>
      </c>
      <c r="M3290" s="6">
        <f>tblSales[[#This Row],[Quantity]]*tblSales[[#This Row],[Unit Price]]</f>
        <v>19456.5</v>
      </c>
    </row>
    <row r="3291" spans="1:13" x14ac:dyDescent="0.25">
      <c r="A3291" s="2">
        <v>45584</v>
      </c>
      <c r="B3291">
        <v>37556</v>
      </c>
      <c r="C3291" t="s">
        <v>201</v>
      </c>
      <c r="D3291" t="s">
        <v>52</v>
      </c>
      <c r="E3291" t="s">
        <v>69</v>
      </c>
      <c r="F3291" t="s">
        <v>16</v>
      </c>
      <c r="G3291" t="s">
        <v>43</v>
      </c>
      <c r="H3291" t="s">
        <v>33</v>
      </c>
      <c r="I3291">
        <v>39</v>
      </c>
      <c r="J3291" t="s">
        <v>36</v>
      </c>
      <c r="K3291" t="s">
        <v>27</v>
      </c>
      <c r="L3291">
        <v>7.89</v>
      </c>
      <c r="M3291" s="6">
        <f>tblSales[[#This Row],[Quantity]]*tblSales[[#This Row],[Unit Price]]</f>
        <v>307.70999999999998</v>
      </c>
    </row>
    <row r="3292" spans="1:13" x14ac:dyDescent="0.25">
      <c r="A3292" s="2">
        <v>45584</v>
      </c>
      <c r="B3292">
        <v>37556</v>
      </c>
      <c r="C3292" t="s">
        <v>201</v>
      </c>
      <c r="D3292" t="s">
        <v>52</v>
      </c>
      <c r="E3292" t="s">
        <v>69</v>
      </c>
      <c r="F3292" t="s">
        <v>16</v>
      </c>
      <c r="G3292" t="s">
        <v>42</v>
      </c>
      <c r="H3292" t="s">
        <v>33</v>
      </c>
      <c r="I3292">
        <v>36</v>
      </c>
      <c r="J3292" t="s">
        <v>19</v>
      </c>
      <c r="K3292" t="s">
        <v>24</v>
      </c>
      <c r="L3292">
        <v>9.0399999999999991</v>
      </c>
      <c r="M3292" s="6">
        <f>tblSales[[#This Row],[Quantity]]*tblSales[[#This Row],[Unit Price]]</f>
        <v>325.43999999999994</v>
      </c>
    </row>
    <row r="3293" spans="1:13" x14ac:dyDescent="0.25">
      <c r="A3293" s="2">
        <v>45584</v>
      </c>
      <c r="B3293">
        <v>37556</v>
      </c>
      <c r="C3293" t="s">
        <v>201</v>
      </c>
      <c r="D3293" t="s">
        <v>52</v>
      </c>
      <c r="E3293" t="s">
        <v>69</v>
      </c>
      <c r="F3293" t="s">
        <v>16</v>
      </c>
      <c r="G3293" t="s">
        <v>89</v>
      </c>
      <c r="H3293" t="s">
        <v>18</v>
      </c>
      <c r="I3293">
        <v>23</v>
      </c>
      <c r="J3293" t="s">
        <v>23</v>
      </c>
      <c r="K3293" t="s">
        <v>27</v>
      </c>
      <c r="L3293">
        <v>11.34</v>
      </c>
      <c r="M3293" s="6">
        <f>tblSales[[#This Row],[Quantity]]*tblSales[[#This Row],[Unit Price]]</f>
        <v>260.82</v>
      </c>
    </row>
    <row r="3294" spans="1:13" x14ac:dyDescent="0.25">
      <c r="A3294" s="2">
        <v>45584</v>
      </c>
      <c r="B3294">
        <v>37556</v>
      </c>
      <c r="C3294" t="s">
        <v>201</v>
      </c>
      <c r="D3294" t="s">
        <v>52</v>
      </c>
      <c r="E3294" t="s">
        <v>69</v>
      </c>
      <c r="F3294" t="s">
        <v>16</v>
      </c>
      <c r="G3294" t="s">
        <v>39</v>
      </c>
      <c r="H3294" t="s">
        <v>18</v>
      </c>
      <c r="I3294">
        <v>52</v>
      </c>
      <c r="J3294" t="s">
        <v>26</v>
      </c>
      <c r="K3294" t="s">
        <v>27</v>
      </c>
      <c r="L3294">
        <v>8.25</v>
      </c>
      <c r="M3294" s="6">
        <f>tblSales[[#This Row],[Quantity]]*tblSales[[#This Row],[Unit Price]]</f>
        <v>429</v>
      </c>
    </row>
    <row r="3295" spans="1:13" x14ac:dyDescent="0.25">
      <c r="A3295" s="2">
        <v>45584</v>
      </c>
      <c r="B3295">
        <v>37556</v>
      </c>
      <c r="C3295" t="s">
        <v>201</v>
      </c>
      <c r="D3295" t="s">
        <v>52</v>
      </c>
      <c r="E3295" t="s">
        <v>69</v>
      </c>
      <c r="F3295" t="s">
        <v>16</v>
      </c>
      <c r="G3295" t="s">
        <v>101</v>
      </c>
      <c r="H3295" t="s">
        <v>33</v>
      </c>
      <c r="I3295">
        <v>2</v>
      </c>
      <c r="J3295" t="s">
        <v>19</v>
      </c>
      <c r="K3295" t="s">
        <v>27</v>
      </c>
      <c r="L3295">
        <v>8.35</v>
      </c>
      <c r="M3295" s="6">
        <f>tblSales[[#This Row],[Quantity]]*tblSales[[#This Row],[Unit Price]]</f>
        <v>16.7</v>
      </c>
    </row>
    <row r="3296" spans="1:13" x14ac:dyDescent="0.25">
      <c r="A3296" s="2">
        <v>45584</v>
      </c>
      <c r="B3296">
        <v>37557</v>
      </c>
      <c r="C3296" t="s">
        <v>123</v>
      </c>
      <c r="D3296" t="s">
        <v>78</v>
      </c>
      <c r="E3296" t="s">
        <v>69</v>
      </c>
      <c r="F3296" t="s">
        <v>16</v>
      </c>
      <c r="G3296" t="s">
        <v>25</v>
      </c>
      <c r="H3296" t="s">
        <v>22</v>
      </c>
      <c r="I3296">
        <v>190</v>
      </c>
      <c r="J3296" t="s">
        <v>26</v>
      </c>
      <c r="K3296" t="s">
        <v>27</v>
      </c>
      <c r="L3296">
        <v>6.11</v>
      </c>
      <c r="M3296" s="6">
        <f>tblSales[[#This Row],[Quantity]]*tblSales[[#This Row],[Unit Price]]</f>
        <v>1160.9000000000001</v>
      </c>
    </row>
    <row r="3297" spans="1:13" x14ac:dyDescent="0.25">
      <c r="A3297" s="2">
        <v>45584</v>
      </c>
      <c r="B3297">
        <v>37557</v>
      </c>
      <c r="C3297" t="s">
        <v>123</v>
      </c>
      <c r="D3297" t="s">
        <v>78</v>
      </c>
      <c r="E3297" t="s">
        <v>69</v>
      </c>
      <c r="F3297" t="s">
        <v>16</v>
      </c>
      <c r="G3297" t="s">
        <v>61</v>
      </c>
      <c r="H3297" t="s">
        <v>22</v>
      </c>
      <c r="I3297">
        <v>341</v>
      </c>
      <c r="J3297" t="s">
        <v>26</v>
      </c>
      <c r="K3297" t="s">
        <v>24</v>
      </c>
      <c r="L3297">
        <v>6.62</v>
      </c>
      <c r="M3297" s="6">
        <f>tblSales[[#This Row],[Quantity]]*tblSales[[#This Row],[Unit Price]]</f>
        <v>2257.42</v>
      </c>
    </row>
    <row r="3298" spans="1:13" x14ac:dyDescent="0.25">
      <c r="A3298" s="2">
        <v>45584</v>
      </c>
      <c r="B3298">
        <v>37557</v>
      </c>
      <c r="C3298" t="s">
        <v>123</v>
      </c>
      <c r="D3298" t="s">
        <v>78</v>
      </c>
      <c r="E3298" t="s">
        <v>69</v>
      </c>
      <c r="F3298" t="s">
        <v>16</v>
      </c>
      <c r="G3298" t="s">
        <v>59</v>
      </c>
      <c r="H3298" t="s">
        <v>18</v>
      </c>
      <c r="I3298">
        <v>240</v>
      </c>
      <c r="J3298" t="s">
        <v>19</v>
      </c>
      <c r="K3298" t="s">
        <v>34</v>
      </c>
      <c r="L3298">
        <v>8.27</v>
      </c>
      <c r="M3298" s="6">
        <f>tblSales[[#This Row],[Quantity]]*tblSales[[#This Row],[Unit Price]]</f>
        <v>1984.8</v>
      </c>
    </row>
    <row r="3299" spans="1:13" x14ac:dyDescent="0.25">
      <c r="A3299" s="2">
        <v>45584</v>
      </c>
      <c r="B3299">
        <v>37557</v>
      </c>
      <c r="C3299" t="s">
        <v>123</v>
      </c>
      <c r="D3299" t="s">
        <v>78</v>
      </c>
      <c r="E3299" t="s">
        <v>69</v>
      </c>
      <c r="F3299" t="s">
        <v>16</v>
      </c>
      <c r="G3299" t="s">
        <v>21</v>
      </c>
      <c r="H3299" t="s">
        <v>22</v>
      </c>
      <c r="I3299">
        <v>84</v>
      </c>
      <c r="J3299" t="s">
        <v>23</v>
      </c>
      <c r="K3299" t="s">
        <v>24</v>
      </c>
      <c r="L3299">
        <v>9.1</v>
      </c>
      <c r="M3299" s="6">
        <f>tblSales[[#This Row],[Quantity]]*tblSales[[#This Row],[Unit Price]]</f>
        <v>764.4</v>
      </c>
    </row>
    <row r="3300" spans="1:13" x14ac:dyDescent="0.25">
      <c r="A3300" s="2">
        <v>45584</v>
      </c>
      <c r="B3300">
        <v>37557</v>
      </c>
      <c r="C3300" t="s">
        <v>123</v>
      </c>
      <c r="D3300" t="s">
        <v>78</v>
      </c>
      <c r="E3300" t="s">
        <v>69</v>
      </c>
      <c r="F3300" t="s">
        <v>16</v>
      </c>
      <c r="G3300" t="s">
        <v>90</v>
      </c>
      <c r="H3300" t="s">
        <v>33</v>
      </c>
      <c r="I3300">
        <v>106</v>
      </c>
      <c r="J3300" t="s">
        <v>36</v>
      </c>
      <c r="K3300" t="s">
        <v>24</v>
      </c>
      <c r="L3300">
        <v>7.53</v>
      </c>
      <c r="M3300" s="6">
        <f>tblSales[[#This Row],[Quantity]]*tblSales[[#This Row],[Unit Price]]</f>
        <v>798.18000000000006</v>
      </c>
    </row>
    <row r="3301" spans="1:13" x14ac:dyDescent="0.25">
      <c r="A3301" s="2">
        <v>45585</v>
      </c>
      <c r="B3301">
        <v>37558</v>
      </c>
      <c r="C3301" t="s">
        <v>120</v>
      </c>
      <c r="D3301" t="s">
        <v>52</v>
      </c>
      <c r="E3301" t="s">
        <v>69</v>
      </c>
      <c r="F3301" t="s">
        <v>64</v>
      </c>
      <c r="G3301" t="s">
        <v>57</v>
      </c>
      <c r="H3301" t="s">
        <v>18</v>
      </c>
      <c r="I3301">
        <v>4829</v>
      </c>
      <c r="J3301" t="s">
        <v>36</v>
      </c>
      <c r="K3301" t="s">
        <v>34</v>
      </c>
      <c r="L3301">
        <v>8.85</v>
      </c>
      <c r="M3301" s="6">
        <f>tblSales[[#This Row],[Quantity]]*tblSales[[#This Row],[Unit Price]]</f>
        <v>42736.65</v>
      </c>
    </row>
    <row r="3302" spans="1:13" x14ac:dyDescent="0.25">
      <c r="A3302" s="2">
        <v>45585</v>
      </c>
      <c r="B3302">
        <v>37558</v>
      </c>
      <c r="C3302" t="s">
        <v>120</v>
      </c>
      <c r="D3302" t="s">
        <v>52</v>
      </c>
      <c r="E3302" t="s">
        <v>69</v>
      </c>
      <c r="F3302" t="s">
        <v>64</v>
      </c>
      <c r="G3302" t="s">
        <v>21</v>
      </c>
      <c r="H3302" t="s">
        <v>22</v>
      </c>
      <c r="I3302">
        <v>3498</v>
      </c>
      <c r="J3302" t="s">
        <v>23</v>
      </c>
      <c r="K3302" t="s">
        <v>24</v>
      </c>
      <c r="L3302">
        <v>10.31</v>
      </c>
      <c r="M3302" s="6">
        <f>tblSales[[#This Row],[Quantity]]*tblSales[[#This Row],[Unit Price]]</f>
        <v>36064.380000000005</v>
      </c>
    </row>
    <row r="3303" spans="1:13" x14ac:dyDescent="0.25">
      <c r="A3303" s="2">
        <v>45585</v>
      </c>
      <c r="B3303">
        <v>37558</v>
      </c>
      <c r="C3303" t="s">
        <v>120</v>
      </c>
      <c r="D3303" t="s">
        <v>52</v>
      </c>
      <c r="E3303" t="s">
        <v>69</v>
      </c>
      <c r="F3303" t="s">
        <v>64</v>
      </c>
      <c r="G3303" t="s">
        <v>86</v>
      </c>
      <c r="H3303" t="s">
        <v>33</v>
      </c>
      <c r="I3303">
        <v>4224</v>
      </c>
      <c r="J3303" t="s">
        <v>19</v>
      </c>
      <c r="K3303" t="s">
        <v>20</v>
      </c>
      <c r="L3303">
        <v>8.7799999999999994</v>
      </c>
      <c r="M3303" s="6">
        <f>tblSales[[#This Row],[Quantity]]*tblSales[[#This Row],[Unit Price]]</f>
        <v>37086.719999999994</v>
      </c>
    </row>
    <row r="3304" spans="1:13" x14ac:dyDescent="0.25">
      <c r="A3304" s="2">
        <v>45585</v>
      </c>
      <c r="B3304">
        <v>37558</v>
      </c>
      <c r="C3304" t="s">
        <v>120</v>
      </c>
      <c r="D3304" t="s">
        <v>52</v>
      </c>
      <c r="E3304" t="s">
        <v>69</v>
      </c>
      <c r="F3304" t="s">
        <v>64</v>
      </c>
      <c r="G3304" t="s">
        <v>76</v>
      </c>
      <c r="H3304" t="s">
        <v>18</v>
      </c>
      <c r="I3304">
        <v>3311</v>
      </c>
      <c r="J3304" t="s">
        <v>19</v>
      </c>
      <c r="K3304" t="s">
        <v>29</v>
      </c>
      <c r="L3304">
        <v>9.09</v>
      </c>
      <c r="M3304" s="6">
        <f>tblSales[[#This Row],[Quantity]]*tblSales[[#This Row],[Unit Price]]</f>
        <v>30096.989999999998</v>
      </c>
    </row>
    <row r="3305" spans="1:13" x14ac:dyDescent="0.25">
      <c r="A3305" s="2">
        <v>45585</v>
      </c>
      <c r="B3305">
        <v>37558</v>
      </c>
      <c r="C3305" t="s">
        <v>120</v>
      </c>
      <c r="D3305" t="s">
        <v>52</v>
      </c>
      <c r="E3305" t="s">
        <v>69</v>
      </c>
      <c r="F3305" t="s">
        <v>64</v>
      </c>
      <c r="G3305" t="s">
        <v>59</v>
      </c>
      <c r="H3305" t="s">
        <v>18</v>
      </c>
      <c r="I3305">
        <v>3861</v>
      </c>
      <c r="J3305" t="s">
        <v>19</v>
      </c>
      <c r="K3305" t="s">
        <v>34</v>
      </c>
      <c r="L3305">
        <v>9.3800000000000008</v>
      </c>
      <c r="M3305" s="6">
        <f>tblSales[[#This Row],[Quantity]]*tblSales[[#This Row],[Unit Price]]</f>
        <v>36216.18</v>
      </c>
    </row>
    <row r="3306" spans="1:13" x14ac:dyDescent="0.25">
      <c r="A3306" s="2">
        <v>45585</v>
      </c>
      <c r="B3306">
        <v>37559</v>
      </c>
      <c r="C3306" t="s">
        <v>144</v>
      </c>
      <c r="D3306" t="s">
        <v>78</v>
      </c>
      <c r="E3306" t="s">
        <v>15</v>
      </c>
      <c r="F3306" t="s">
        <v>64</v>
      </c>
      <c r="G3306" t="s">
        <v>35</v>
      </c>
      <c r="H3306" t="s">
        <v>22</v>
      </c>
      <c r="I3306">
        <v>394</v>
      </c>
      <c r="J3306" t="s">
        <v>36</v>
      </c>
      <c r="K3306" t="s">
        <v>34</v>
      </c>
      <c r="L3306">
        <v>6.56</v>
      </c>
      <c r="M3306" s="6">
        <f>tblSales[[#This Row],[Quantity]]*tblSales[[#This Row],[Unit Price]]</f>
        <v>2584.64</v>
      </c>
    </row>
    <row r="3307" spans="1:13" x14ac:dyDescent="0.25">
      <c r="A3307" s="2">
        <v>45585</v>
      </c>
      <c r="B3307">
        <v>37559</v>
      </c>
      <c r="C3307" t="s">
        <v>144</v>
      </c>
      <c r="D3307" t="s">
        <v>78</v>
      </c>
      <c r="E3307" t="s">
        <v>15</v>
      </c>
      <c r="F3307" t="s">
        <v>64</v>
      </c>
      <c r="G3307" t="s">
        <v>104</v>
      </c>
      <c r="H3307" t="s">
        <v>33</v>
      </c>
      <c r="I3307">
        <v>346</v>
      </c>
      <c r="J3307" t="s">
        <v>23</v>
      </c>
      <c r="K3307" t="s">
        <v>24</v>
      </c>
      <c r="L3307">
        <v>9.74</v>
      </c>
      <c r="M3307" s="6">
        <f>tblSales[[#This Row],[Quantity]]*tblSales[[#This Row],[Unit Price]]</f>
        <v>3370.04</v>
      </c>
    </row>
    <row r="3308" spans="1:13" x14ac:dyDescent="0.25">
      <c r="A3308" s="2">
        <v>45585</v>
      </c>
      <c r="B3308">
        <v>37559</v>
      </c>
      <c r="C3308" t="s">
        <v>144</v>
      </c>
      <c r="D3308" t="s">
        <v>78</v>
      </c>
      <c r="E3308" t="s">
        <v>15</v>
      </c>
      <c r="F3308" t="s">
        <v>64</v>
      </c>
      <c r="G3308" t="s">
        <v>86</v>
      </c>
      <c r="H3308" t="s">
        <v>33</v>
      </c>
      <c r="I3308">
        <v>394</v>
      </c>
      <c r="J3308" t="s">
        <v>19</v>
      </c>
      <c r="K3308" t="s">
        <v>20</v>
      </c>
      <c r="L3308">
        <v>7.75</v>
      </c>
      <c r="M3308" s="6">
        <f>tblSales[[#This Row],[Quantity]]*tblSales[[#This Row],[Unit Price]]</f>
        <v>3053.5</v>
      </c>
    </row>
    <row r="3309" spans="1:13" x14ac:dyDescent="0.25">
      <c r="A3309" s="2">
        <v>45585</v>
      </c>
      <c r="B3309">
        <v>37559</v>
      </c>
      <c r="C3309" t="s">
        <v>144</v>
      </c>
      <c r="D3309" t="s">
        <v>78</v>
      </c>
      <c r="E3309" t="s">
        <v>15</v>
      </c>
      <c r="F3309" t="s">
        <v>64</v>
      </c>
      <c r="G3309" t="s">
        <v>132</v>
      </c>
      <c r="H3309" t="s">
        <v>18</v>
      </c>
      <c r="I3309">
        <v>316</v>
      </c>
      <c r="J3309" t="s">
        <v>19</v>
      </c>
      <c r="K3309" t="s">
        <v>27</v>
      </c>
      <c r="L3309">
        <v>8.18</v>
      </c>
      <c r="M3309" s="6">
        <f>tblSales[[#This Row],[Quantity]]*tblSales[[#This Row],[Unit Price]]</f>
        <v>2584.88</v>
      </c>
    </row>
    <row r="3310" spans="1:13" x14ac:dyDescent="0.25">
      <c r="A3310" s="2">
        <v>45585</v>
      </c>
      <c r="B3310">
        <v>37559</v>
      </c>
      <c r="C3310" t="s">
        <v>144</v>
      </c>
      <c r="D3310" t="s">
        <v>78</v>
      </c>
      <c r="E3310" t="s">
        <v>15</v>
      </c>
      <c r="F3310" t="s">
        <v>64</v>
      </c>
      <c r="G3310" t="s">
        <v>80</v>
      </c>
      <c r="H3310" t="s">
        <v>18</v>
      </c>
      <c r="I3310">
        <v>97</v>
      </c>
      <c r="J3310" t="s">
        <v>36</v>
      </c>
      <c r="K3310" t="s">
        <v>24</v>
      </c>
      <c r="L3310">
        <v>8.3699999999999992</v>
      </c>
      <c r="M3310" s="6">
        <f>tblSales[[#This Row],[Quantity]]*tblSales[[#This Row],[Unit Price]]</f>
        <v>811.88999999999987</v>
      </c>
    </row>
    <row r="3311" spans="1:13" x14ac:dyDescent="0.25">
      <c r="A3311" s="2">
        <v>45585</v>
      </c>
      <c r="B3311">
        <v>37560</v>
      </c>
      <c r="C3311" t="s">
        <v>138</v>
      </c>
      <c r="D3311" t="s">
        <v>52</v>
      </c>
      <c r="E3311" t="s">
        <v>53</v>
      </c>
      <c r="F3311" t="s">
        <v>64</v>
      </c>
      <c r="G3311" t="s">
        <v>50</v>
      </c>
      <c r="H3311" t="s">
        <v>18</v>
      </c>
      <c r="I3311">
        <v>131</v>
      </c>
      <c r="J3311" t="s">
        <v>26</v>
      </c>
      <c r="K3311" t="s">
        <v>20</v>
      </c>
      <c r="L3311">
        <v>8.67</v>
      </c>
      <c r="M3311" s="6">
        <f>tblSales[[#This Row],[Quantity]]*tblSales[[#This Row],[Unit Price]]</f>
        <v>1135.77</v>
      </c>
    </row>
    <row r="3312" spans="1:13" x14ac:dyDescent="0.25">
      <c r="A3312" s="2">
        <v>45585</v>
      </c>
      <c r="B3312">
        <v>37560</v>
      </c>
      <c r="C3312" t="s">
        <v>138</v>
      </c>
      <c r="D3312" t="s">
        <v>52</v>
      </c>
      <c r="E3312" t="s">
        <v>53</v>
      </c>
      <c r="F3312" t="s">
        <v>64</v>
      </c>
      <c r="G3312" t="s">
        <v>80</v>
      </c>
      <c r="H3312" t="s">
        <v>18</v>
      </c>
      <c r="I3312">
        <v>237</v>
      </c>
      <c r="J3312" t="s">
        <v>36</v>
      </c>
      <c r="K3312" t="s">
        <v>24</v>
      </c>
      <c r="L3312">
        <v>9.49</v>
      </c>
      <c r="M3312" s="6">
        <f>tblSales[[#This Row],[Quantity]]*tblSales[[#This Row],[Unit Price]]</f>
        <v>2249.13</v>
      </c>
    </row>
    <row r="3313" spans="1:13" x14ac:dyDescent="0.25">
      <c r="A3313" s="2">
        <v>45585</v>
      </c>
      <c r="B3313">
        <v>37560</v>
      </c>
      <c r="C3313" t="s">
        <v>138</v>
      </c>
      <c r="D3313" t="s">
        <v>52</v>
      </c>
      <c r="E3313" t="s">
        <v>53</v>
      </c>
      <c r="F3313" t="s">
        <v>64</v>
      </c>
      <c r="G3313" t="s">
        <v>71</v>
      </c>
      <c r="H3313" t="s">
        <v>22</v>
      </c>
      <c r="I3313">
        <v>237</v>
      </c>
      <c r="J3313" t="s">
        <v>19</v>
      </c>
      <c r="K3313" t="s">
        <v>20</v>
      </c>
      <c r="L3313">
        <v>8.19</v>
      </c>
      <c r="M3313" s="6">
        <f>tblSales[[#This Row],[Quantity]]*tblSales[[#This Row],[Unit Price]]</f>
        <v>1941.03</v>
      </c>
    </row>
    <row r="3314" spans="1:13" x14ac:dyDescent="0.25">
      <c r="A3314" s="2">
        <v>45585</v>
      </c>
      <c r="B3314">
        <v>37560</v>
      </c>
      <c r="C3314" t="s">
        <v>138</v>
      </c>
      <c r="D3314" t="s">
        <v>52</v>
      </c>
      <c r="E3314" t="s">
        <v>53</v>
      </c>
      <c r="F3314" t="s">
        <v>64</v>
      </c>
      <c r="G3314" t="s">
        <v>59</v>
      </c>
      <c r="H3314" t="s">
        <v>18</v>
      </c>
      <c r="I3314">
        <v>386</v>
      </c>
      <c r="J3314" t="s">
        <v>19</v>
      </c>
      <c r="K3314" t="s">
        <v>34</v>
      </c>
      <c r="L3314">
        <v>9.3800000000000008</v>
      </c>
      <c r="M3314" s="6">
        <f>tblSales[[#This Row],[Quantity]]*tblSales[[#This Row],[Unit Price]]</f>
        <v>3620.6800000000003</v>
      </c>
    </row>
    <row r="3315" spans="1:13" x14ac:dyDescent="0.25">
      <c r="A3315" s="2">
        <v>45585</v>
      </c>
      <c r="B3315">
        <v>37560</v>
      </c>
      <c r="C3315" t="s">
        <v>138</v>
      </c>
      <c r="D3315" t="s">
        <v>52</v>
      </c>
      <c r="E3315" t="s">
        <v>53</v>
      </c>
      <c r="F3315" t="s">
        <v>64</v>
      </c>
      <c r="G3315" t="s">
        <v>74</v>
      </c>
      <c r="H3315" t="s">
        <v>33</v>
      </c>
      <c r="I3315">
        <v>167</v>
      </c>
      <c r="J3315" t="s">
        <v>23</v>
      </c>
      <c r="K3315" t="s">
        <v>29</v>
      </c>
      <c r="L3315">
        <v>10</v>
      </c>
      <c r="M3315" s="6">
        <f>tblSales[[#This Row],[Quantity]]*tblSales[[#This Row],[Unit Price]]</f>
        <v>1670</v>
      </c>
    </row>
    <row r="3316" spans="1:13" x14ac:dyDescent="0.25">
      <c r="A3316" s="2">
        <v>45585</v>
      </c>
      <c r="B3316">
        <v>37561</v>
      </c>
      <c r="C3316" t="s">
        <v>121</v>
      </c>
      <c r="D3316" t="s">
        <v>14</v>
      </c>
      <c r="E3316" t="s">
        <v>53</v>
      </c>
      <c r="F3316" t="s">
        <v>64</v>
      </c>
      <c r="G3316" t="s">
        <v>95</v>
      </c>
      <c r="H3316" t="s">
        <v>18</v>
      </c>
      <c r="I3316">
        <v>86</v>
      </c>
      <c r="J3316" t="s">
        <v>36</v>
      </c>
      <c r="K3316" t="s">
        <v>27</v>
      </c>
      <c r="L3316">
        <v>8.25</v>
      </c>
      <c r="M3316" s="6">
        <f>tblSales[[#This Row],[Quantity]]*tblSales[[#This Row],[Unit Price]]</f>
        <v>709.5</v>
      </c>
    </row>
    <row r="3317" spans="1:13" x14ac:dyDescent="0.25">
      <c r="A3317" s="2">
        <v>45585</v>
      </c>
      <c r="B3317">
        <v>37561</v>
      </c>
      <c r="C3317" t="s">
        <v>121</v>
      </c>
      <c r="D3317" t="s">
        <v>14</v>
      </c>
      <c r="E3317" t="s">
        <v>53</v>
      </c>
      <c r="F3317" t="s">
        <v>64</v>
      </c>
      <c r="G3317" t="s">
        <v>112</v>
      </c>
      <c r="H3317" t="s">
        <v>18</v>
      </c>
      <c r="I3317">
        <v>184</v>
      </c>
      <c r="J3317" t="s">
        <v>26</v>
      </c>
      <c r="K3317" t="s">
        <v>29</v>
      </c>
      <c r="L3317">
        <v>7.6</v>
      </c>
      <c r="M3317" s="6">
        <f>tblSales[[#This Row],[Quantity]]*tblSales[[#This Row],[Unit Price]]</f>
        <v>1398.3999999999999</v>
      </c>
    </row>
    <row r="3318" spans="1:13" x14ac:dyDescent="0.25">
      <c r="A3318" s="2">
        <v>45585</v>
      </c>
      <c r="B3318">
        <v>37561</v>
      </c>
      <c r="C3318" t="s">
        <v>121</v>
      </c>
      <c r="D3318" t="s">
        <v>14</v>
      </c>
      <c r="E3318" t="s">
        <v>53</v>
      </c>
      <c r="F3318" t="s">
        <v>64</v>
      </c>
      <c r="G3318" t="s">
        <v>108</v>
      </c>
      <c r="H3318" t="s">
        <v>22</v>
      </c>
      <c r="I3318">
        <v>225</v>
      </c>
      <c r="J3318" t="s">
        <v>23</v>
      </c>
      <c r="K3318" t="s">
        <v>27</v>
      </c>
      <c r="L3318">
        <v>8.9600000000000009</v>
      </c>
      <c r="M3318" s="6">
        <f>tblSales[[#This Row],[Quantity]]*tblSales[[#This Row],[Unit Price]]</f>
        <v>2016.0000000000002</v>
      </c>
    </row>
    <row r="3319" spans="1:13" x14ac:dyDescent="0.25">
      <c r="A3319" s="2">
        <v>45585</v>
      </c>
      <c r="B3319">
        <v>37561</v>
      </c>
      <c r="C3319" t="s">
        <v>121</v>
      </c>
      <c r="D3319" t="s">
        <v>14</v>
      </c>
      <c r="E3319" t="s">
        <v>53</v>
      </c>
      <c r="F3319" t="s">
        <v>64</v>
      </c>
      <c r="G3319" t="s">
        <v>59</v>
      </c>
      <c r="H3319" t="s">
        <v>18</v>
      </c>
      <c r="I3319">
        <v>93</v>
      </c>
      <c r="J3319" t="s">
        <v>19</v>
      </c>
      <c r="K3319" t="s">
        <v>34</v>
      </c>
      <c r="L3319">
        <v>8.82</v>
      </c>
      <c r="M3319" s="6">
        <f>tblSales[[#This Row],[Quantity]]*tblSales[[#This Row],[Unit Price]]</f>
        <v>820.26</v>
      </c>
    </row>
    <row r="3320" spans="1:13" x14ac:dyDescent="0.25">
      <c r="A3320" s="2">
        <v>45585</v>
      </c>
      <c r="B3320">
        <v>37561</v>
      </c>
      <c r="C3320" t="s">
        <v>121</v>
      </c>
      <c r="D3320" t="s">
        <v>14</v>
      </c>
      <c r="E3320" t="s">
        <v>53</v>
      </c>
      <c r="F3320" t="s">
        <v>64</v>
      </c>
      <c r="G3320" t="s">
        <v>72</v>
      </c>
      <c r="H3320" t="s">
        <v>33</v>
      </c>
      <c r="I3320">
        <v>308</v>
      </c>
      <c r="J3320" t="s">
        <v>26</v>
      </c>
      <c r="K3320" t="s">
        <v>24</v>
      </c>
      <c r="L3320">
        <v>7.56</v>
      </c>
      <c r="M3320" s="6">
        <f>tblSales[[#This Row],[Quantity]]*tblSales[[#This Row],[Unit Price]]</f>
        <v>2328.48</v>
      </c>
    </row>
    <row r="3321" spans="1:13" x14ac:dyDescent="0.25">
      <c r="A3321" s="2">
        <v>45585</v>
      </c>
      <c r="B3321">
        <v>37562</v>
      </c>
      <c r="C3321" t="s">
        <v>183</v>
      </c>
      <c r="D3321" t="s">
        <v>52</v>
      </c>
      <c r="E3321" t="s">
        <v>53</v>
      </c>
      <c r="F3321" t="s">
        <v>64</v>
      </c>
      <c r="G3321" t="s">
        <v>80</v>
      </c>
      <c r="H3321" t="s">
        <v>18</v>
      </c>
      <c r="I3321">
        <v>5780</v>
      </c>
      <c r="J3321" t="s">
        <v>36</v>
      </c>
      <c r="K3321" t="s">
        <v>24</v>
      </c>
      <c r="L3321">
        <v>9.49</v>
      </c>
      <c r="M3321" s="6">
        <f>tblSales[[#This Row],[Quantity]]*tblSales[[#This Row],[Unit Price]]</f>
        <v>54852.200000000004</v>
      </c>
    </row>
    <row r="3322" spans="1:13" x14ac:dyDescent="0.25">
      <c r="A3322" s="2">
        <v>45585</v>
      </c>
      <c r="B3322">
        <v>37562</v>
      </c>
      <c r="C3322" t="s">
        <v>183</v>
      </c>
      <c r="D3322" t="s">
        <v>52</v>
      </c>
      <c r="E3322" t="s">
        <v>53</v>
      </c>
      <c r="F3322" t="s">
        <v>64</v>
      </c>
      <c r="G3322" t="s">
        <v>104</v>
      </c>
      <c r="H3322" t="s">
        <v>33</v>
      </c>
      <c r="I3322">
        <v>3470</v>
      </c>
      <c r="J3322" t="s">
        <v>23</v>
      </c>
      <c r="K3322" t="s">
        <v>24</v>
      </c>
      <c r="L3322">
        <v>11.04</v>
      </c>
      <c r="M3322" s="6">
        <f>tblSales[[#This Row],[Quantity]]*tblSales[[#This Row],[Unit Price]]</f>
        <v>38308.799999999996</v>
      </c>
    </row>
    <row r="3323" spans="1:13" x14ac:dyDescent="0.25">
      <c r="A3323" s="2">
        <v>45585</v>
      </c>
      <c r="B3323">
        <v>37562</v>
      </c>
      <c r="C3323" t="s">
        <v>183</v>
      </c>
      <c r="D3323" t="s">
        <v>52</v>
      </c>
      <c r="E3323" t="s">
        <v>53</v>
      </c>
      <c r="F3323" t="s">
        <v>64</v>
      </c>
      <c r="G3323" t="s">
        <v>111</v>
      </c>
      <c r="H3323" t="s">
        <v>22</v>
      </c>
      <c r="I3323">
        <v>4030</v>
      </c>
      <c r="J3323" t="s">
        <v>23</v>
      </c>
      <c r="K3323" t="s">
        <v>20</v>
      </c>
      <c r="L3323">
        <v>10.01</v>
      </c>
      <c r="M3323" s="6">
        <f>tblSales[[#This Row],[Quantity]]*tblSales[[#This Row],[Unit Price]]</f>
        <v>40340.299999999996</v>
      </c>
    </row>
    <row r="3324" spans="1:13" x14ac:dyDescent="0.25">
      <c r="A3324" s="2">
        <v>45585</v>
      </c>
      <c r="B3324">
        <v>37562</v>
      </c>
      <c r="C3324" t="s">
        <v>183</v>
      </c>
      <c r="D3324" t="s">
        <v>52</v>
      </c>
      <c r="E3324" t="s">
        <v>53</v>
      </c>
      <c r="F3324" t="s">
        <v>64</v>
      </c>
      <c r="G3324" t="s">
        <v>110</v>
      </c>
      <c r="H3324" t="s">
        <v>33</v>
      </c>
      <c r="I3324">
        <v>4420</v>
      </c>
      <c r="J3324" t="s">
        <v>19</v>
      </c>
      <c r="K3324" t="s">
        <v>29</v>
      </c>
      <c r="L3324">
        <v>8.18</v>
      </c>
      <c r="M3324" s="6">
        <f>tblSales[[#This Row],[Quantity]]*tblSales[[#This Row],[Unit Price]]</f>
        <v>36155.599999999999</v>
      </c>
    </row>
    <row r="3325" spans="1:13" x14ac:dyDescent="0.25">
      <c r="A3325" s="2">
        <v>45585</v>
      </c>
      <c r="B3325">
        <v>37562</v>
      </c>
      <c r="C3325" t="s">
        <v>183</v>
      </c>
      <c r="D3325" t="s">
        <v>52</v>
      </c>
      <c r="E3325" t="s">
        <v>53</v>
      </c>
      <c r="F3325" t="s">
        <v>64</v>
      </c>
      <c r="G3325" t="s">
        <v>37</v>
      </c>
      <c r="H3325" t="s">
        <v>18</v>
      </c>
      <c r="I3325">
        <v>5320</v>
      </c>
      <c r="J3325" t="s">
        <v>19</v>
      </c>
      <c r="K3325" t="s">
        <v>24</v>
      </c>
      <c r="L3325">
        <v>10.039999999999999</v>
      </c>
      <c r="M3325" s="6">
        <f>tblSales[[#This Row],[Quantity]]*tblSales[[#This Row],[Unit Price]]</f>
        <v>53412.799999999996</v>
      </c>
    </row>
    <row r="3326" spans="1:13" x14ac:dyDescent="0.25">
      <c r="A3326" s="2">
        <v>45585</v>
      </c>
      <c r="B3326">
        <v>37563</v>
      </c>
      <c r="C3326" t="s">
        <v>175</v>
      </c>
      <c r="D3326" t="s">
        <v>78</v>
      </c>
      <c r="E3326" t="s">
        <v>69</v>
      </c>
      <c r="F3326" t="s">
        <v>64</v>
      </c>
      <c r="G3326" t="s">
        <v>84</v>
      </c>
      <c r="H3326" t="s">
        <v>22</v>
      </c>
      <c r="I3326">
        <v>44</v>
      </c>
      <c r="J3326" t="s">
        <v>36</v>
      </c>
      <c r="K3326" t="s">
        <v>29</v>
      </c>
      <c r="L3326">
        <v>6.36</v>
      </c>
      <c r="M3326" s="6">
        <f>tblSales[[#This Row],[Quantity]]*tblSales[[#This Row],[Unit Price]]</f>
        <v>279.84000000000003</v>
      </c>
    </row>
    <row r="3327" spans="1:13" x14ac:dyDescent="0.25">
      <c r="A3327" s="2">
        <v>45585</v>
      </c>
      <c r="B3327">
        <v>37563</v>
      </c>
      <c r="C3327" t="s">
        <v>175</v>
      </c>
      <c r="D3327" t="s">
        <v>78</v>
      </c>
      <c r="E3327" t="s">
        <v>69</v>
      </c>
      <c r="F3327" t="s">
        <v>64</v>
      </c>
      <c r="G3327" t="s">
        <v>55</v>
      </c>
      <c r="H3327" t="s">
        <v>22</v>
      </c>
      <c r="I3327">
        <v>27</v>
      </c>
      <c r="J3327" t="s">
        <v>36</v>
      </c>
      <c r="K3327" t="s">
        <v>27</v>
      </c>
      <c r="L3327">
        <v>6.5</v>
      </c>
      <c r="M3327" s="6">
        <f>tblSales[[#This Row],[Quantity]]*tblSales[[#This Row],[Unit Price]]</f>
        <v>175.5</v>
      </c>
    </row>
    <row r="3328" spans="1:13" x14ac:dyDescent="0.25">
      <c r="A3328" s="2">
        <v>45585</v>
      </c>
      <c r="B3328">
        <v>37563</v>
      </c>
      <c r="C3328" t="s">
        <v>175</v>
      </c>
      <c r="D3328" t="s">
        <v>78</v>
      </c>
      <c r="E3328" t="s">
        <v>69</v>
      </c>
      <c r="F3328" t="s">
        <v>64</v>
      </c>
      <c r="G3328" t="s">
        <v>95</v>
      </c>
      <c r="H3328" t="s">
        <v>18</v>
      </c>
      <c r="I3328">
        <v>292</v>
      </c>
      <c r="J3328" t="s">
        <v>36</v>
      </c>
      <c r="K3328" t="s">
        <v>27</v>
      </c>
      <c r="L3328">
        <v>7.73</v>
      </c>
      <c r="M3328" s="6">
        <f>tblSales[[#This Row],[Quantity]]*tblSales[[#This Row],[Unit Price]]</f>
        <v>2257.1600000000003</v>
      </c>
    </row>
    <row r="3329" spans="1:13" x14ac:dyDescent="0.25">
      <c r="A3329" s="2">
        <v>45585</v>
      </c>
      <c r="B3329">
        <v>37563</v>
      </c>
      <c r="C3329" t="s">
        <v>175</v>
      </c>
      <c r="D3329" t="s">
        <v>78</v>
      </c>
      <c r="E3329" t="s">
        <v>69</v>
      </c>
      <c r="F3329" t="s">
        <v>64</v>
      </c>
      <c r="G3329" t="s">
        <v>112</v>
      </c>
      <c r="H3329" t="s">
        <v>18</v>
      </c>
      <c r="I3329">
        <v>181</v>
      </c>
      <c r="J3329" t="s">
        <v>26</v>
      </c>
      <c r="K3329" t="s">
        <v>29</v>
      </c>
      <c r="L3329">
        <v>7.13</v>
      </c>
      <c r="M3329" s="6">
        <f>tblSales[[#This Row],[Quantity]]*tblSales[[#This Row],[Unit Price]]</f>
        <v>1290.53</v>
      </c>
    </row>
    <row r="3330" spans="1:13" x14ac:dyDescent="0.25">
      <c r="A3330" s="2">
        <v>45585</v>
      </c>
      <c r="B3330">
        <v>37563</v>
      </c>
      <c r="C3330" t="s">
        <v>175</v>
      </c>
      <c r="D3330" t="s">
        <v>78</v>
      </c>
      <c r="E3330" t="s">
        <v>69</v>
      </c>
      <c r="F3330" t="s">
        <v>64</v>
      </c>
      <c r="G3330" t="s">
        <v>96</v>
      </c>
      <c r="H3330" t="s">
        <v>22</v>
      </c>
      <c r="I3330">
        <v>204</v>
      </c>
      <c r="J3330" t="s">
        <v>19</v>
      </c>
      <c r="K3330" t="s">
        <v>34</v>
      </c>
      <c r="L3330">
        <v>6.95</v>
      </c>
      <c r="M3330" s="6">
        <f>tblSales[[#This Row],[Quantity]]*tblSales[[#This Row],[Unit Price]]</f>
        <v>1417.8</v>
      </c>
    </row>
    <row r="3331" spans="1:13" x14ac:dyDescent="0.25">
      <c r="A3331" s="2">
        <v>45586</v>
      </c>
      <c r="B3331">
        <v>37564</v>
      </c>
      <c r="C3331" t="s">
        <v>145</v>
      </c>
      <c r="D3331" t="s">
        <v>14</v>
      </c>
      <c r="E3331" t="s">
        <v>53</v>
      </c>
      <c r="F3331" t="s">
        <v>114</v>
      </c>
      <c r="G3331" t="s">
        <v>117</v>
      </c>
      <c r="H3331" t="s">
        <v>18</v>
      </c>
      <c r="I3331">
        <v>377</v>
      </c>
      <c r="J3331" t="s">
        <v>26</v>
      </c>
      <c r="K3331" t="s">
        <v>34</v>
      </c>
      <c r="L3331">
        <v>7.84</v>
      </c>
      <c r="M3331" s="6">
        <f>tblSales[[#This Row],[Quantity]]*tblSales[[#This Row],[Unit Price]]</f>
        <v>2955.68</v>
      </c>
    </row>
    <row r="3332" spans="1:13" x14ac:dyDescent="0.25">
      <c r="A3332" s="2">
        <v>45586</v>
      </c>
      <c r="B3332">
        <v>37564</v>
      </c>
      <c r="C3332" t="s">
        <v>145</v>
      </c>
      <c r="D3332" t="s">
        <v>14</v>
      </c>
      <c r="E3332" t="s">
        <v>53</v>
      </c>
      <c r="F3332" t="s">
        <v>114</v>
      </c>
      <c r="G3332" t="s">
        <v>67</v>
      </c>
      <c r="H3332" t="s">
        <v>18</v>
      </c>
      <c r="I3332">
        <v>120</v>
      </c>
      <c r="J3332" t="s">
        <v>23</v>
      </c>
      <c r="K3332" t="s">
        <v>20</v>
      </c>
      <c r="L3332">
        <v>11.22</v>
      </c>
      <c r="M3332" s="6">
        <f>tblSales[[#This Row],[Quantity]]*tblSales[[#This Row],[Unit Price]]</f>
        <v>1346.4</v>
      </c>
    </row>
    <row r="3333" spans="1:13" x14ac:dyDescent="0.25">
      <c r="A3333" s="2">
        <v>45586</v>
      </c>
      <c r="B3333">
        <v>37564</v>
      </c>
      <c r="C3333" t="s">
        <v>145</v>
      </c>
      <c r="D3333" t="s">
        <v>14</v>
      </c>
      <c r="E3333" t="s">
        <v>53</v>
      </c>
      <c r="F3333" t="s">
        <v>114</v>
      </c>
      <c r="G3333" t="s">
        <v>44</v>
      </c>
      <c r="H3333" t="s">
        <v>33</v>
      </c>
      <c r="I3333">
        <v>130</v>
      </c>
      <c r="J3333" t="s">
        <v>26</v>
      </c>
      <c r="K3333" t="s">
        <v>20</v>
      </c>
      <c r="L3333">
        <v>7.34</v>
      </c>
      <c r="M3333" s="6">
        <f>tblSales[[#This Row],[Quantity]]*tblSales[[#This Row],[Unit Price]]</f>
        <v>954.19999999999993</v>
      </c>
    </row>
    <row r="3334" spans="1:13" x14ac:dyDescent="0.25">
      <c r="A3334" s="2">
        <v>45586</v>
      </c>
      <c r="B3334">
        <v>37564</v>
      </c>
      <c r="C3334" t="s">
        <v>145</v>
      </c>
      <c r="D3334" t="s">
        <v>14</v>
      </c>
      <c r="E3334" t="s">
        <v>53</v>
      </c>
      <c r="F3334" t="s">
        <v>114</v>
      </c>
      <c r="G3334" t="s">
        <v>42</v>
      </c>
      <c r="H3334" t="s">
        <v>33</v>
      </c>
      <c r="I3334">
        <v>235</v>
      </c>
      <c r="J3334" t="s">
        <v>19</v>
      </c>
      <c r="K3334" t="s">
        <v>24</v>
      </c>
      <c r="L3334">
        <v>8.5</v>
      </c>
      <c r="M3334" s="6">
        <f>tblSales[[#This Row],[Quantity]]*tblSales[[#This Row],[Unit Price]]</f>
        <v>1997.5</v>
      </c>
    </row>
    <row r="3335" spans="1:13" x14ac:dyDescent="0.25">
      <c r="A3335" s="2">
        <v>45586</v>
      </c>
      <c r="B3335">
        <v>37564</v>
      </c>
      <c r="C3335" t="s">
        <v>145</v>
      </c>
      <c r="D3335" t="s">
        <v>14</v>
      </c>
      <c r="E3335" t="s">
        <v>53</v>
      </c>
      <c r="F3335" t="s">
        <v>114</v>
      </c>
      <c r="G3335" t="s">
        <v>117</v>
      </c>
      <c r="H3335" t="s">
        <v>18</v>
      </c>
      <c r="I3335">
        <v>42</v>
      </c>
      <c r="J3335" t="s">
        <v>26</v>
      </c>
      <c r="K3335" t="s">
        <v>34</v>
      </c>
      <c r="L3335">
        <v>7.84</v>
      </c>
      <c r="M3335" s="6">
        <f>tblSales[[#This Row],[Quantity]]*tblSales[[#This Row],[Unit Price]]</f>
        <v>329.28</v>
      </c>
    </row>
    <row r="3336" spans="1:13" x14ac:dyDescent="0.25">
      <c r="A3336" s="2">
        <v>45586</v>
      </c>
      <c r="B3336">
        <v>37565</v>
      </c>
      <c r="C3336" t="s">
        <v>189</v>
      </c>
      <c r="D3336" t="s">
        <v>14</v>
      </c>
      <c r="E3336" t="s">
        <v>15</v>
      </c>
      <c r="F3336" t="s">
        <v>114</v>
      </c>
      <c r="G3336" t="s">
        <v>74</v>
      </c>
      <c r="H3336" t="s">
        <v>33</v>
      </c>
      <c r="I3336">
        <v>2037</v>
      </c>
      <c r="J3336" t="s">
        <v>23</v>
      </c>
      <c r="K3336" t="s">
        <v>29</v>
      </c>
      <c r="L3336">
        <v>9.41</v>
      </c>
      <c r="M3336" s="6">
        <f>tblSales[[#This Row],[Quantity]]*tblSales[[#This Row],[Unit Price]]</f>
        <v>19168.170000000002</v>
      </c>
    </row>
    <row r="3337" spans="1:13" x14ac:dyDescent="0.25">
      <c r="A3337" s="2">
        <v>45586</v>
      </c>
      <c r="B3337">
        <v>37565</v>
      </c>
      <c r="C3337" t="s">
        <v>189</v>
      </c>
      <c r="D3337" t="s">
        <v>14</v>
      </c>
      <c r="E3337" t="s">
        <v>15</v>
      </c>
      <c r="F3337" t="s">
        <v>114</v>
      </c>
      <c r="G3337" t="s">
        <v>21</v>
      </c>
      <c r="H3337" t="s">
        <v>22</v>
      </c>
      <c r="I3337">
        <v>196</v>
      </c>
      <c r="J3337" t="s">
        <v>23</v>
      </c>
      <c r="K3337" t="s">
        <v>24</v>
      </c>
      <c r="L3337">
        <v>9.6999999999999993</v>
      </c>
      <c r="M3337" s="6">
        <f>tblSales[[#This Row],[Quantity]]*tblSales[[#This Row],[Unit Price]]</f>
        <v>1901.1999999999998</v>
      </c>
    </row>
    <row r="3338" spans="1:13" x14ac:dyDescent="0.25">
      <c r="A3338" s="2">
        <v>45586</v>
      </c>
      <c r="B3338">
        <v>37565</v>
      </c>
      <c r="C3338" t="s">
        <v>189</v>
      </c>
      <c r="D3338" t="s">
        <v>14</v>
      </c>
      <c r="E3338" t="s">
        <v>15</v>
      </c>
      <c r="F3338" t="s">
        <v>114</v>
      </c>
      <c r="G3338" t="s">
        <v>75</v>
      </c>
      <c r="H3338" t="s">
        <v>18</v>
      </c>
      <c r="I3338">
        <v>1652</v>
      </c>
      <c r="J3338" t="s">
        <v>26</v>
      </c>
      <c r="K3338" t="s">
        <v>24</v>
      </c>
      <c r="L3338">
        <v>8.4</v>
      </c>
      <c r="M3338" s="6">
        <f>tblSales[[#This Row],[Quantity]]*tblSales[[#This Row],[Unit Price]]</f>
        <v>13876.800000000001</v>
      </c>
    </row>
    <row r="3339" spans="1:13" x14ac:dyDescent="0.25">
      <c r="A3339" s="2">
        <v>45586</v>
      </c>
      <c r="B3339">
        <v>37565</v>
      </c>
      <c r="C3339" t="s">
        <v>189</v>
      </c>
      <c r="D3339" t="s">
        <v>14</v>
      </c>
      <c r="E3339" t="s">
        <v>15</v>
      </c>
      <c r="F3339" t="s">
        <v>114</v>
      </c>
      <c r="G3339" t="s">
        <v>110</v>
      </c>
      <c r="H3339" t="s">
        <v>33</v>
      </c>
      <c r="I3339">
        <v>1848</v>
      </c>
      <c r="J3339" t="s">
        <v>19</v>
      </c>
      <c r="K3339" t="s">
        <v>29</v>
      </c>
      <c r="L3339">
        <v>7.7</v>
      </c>
      <c r="M3339" s="6">
        <f>tblSales[[#This Row],[Quantity]]*tblSales[[#This Row],[Unit Price]]</f>
        <v>14229.6</v>
      </c>
    </row>
    <row r="3340" spans="1:13" x14ac:dyDescent="0.25">
      <c r="A3340" s="2">
        <v>45586</v>
      </c>
      <c r="B3340">
        <v>37565</v>
      </c>
      <c r="C3340" t="s">
        <v>189</v>
      </c>
      <c r="D3340" t="s">
        <v>14</v>
      </c>
      <c r="E3340" t="s">
        <v>15</v>
      </c>
      <c r="F3340" t="s">
        <v>114</v>
      </c>
      <c r="G3340" t="s">
        <v>55</v>
      </c>
      <c r="H3340" t="s">
        <v>22</v>
      </c>
      <c r="I3340">
        <v>2569</v>
      </c>
      <c r="J3340" t="s">
        <v>36</v>
      </c>
      <c r="K3340" t="s">
        <v>27</v>
      </c>
      <c r="L3340">
        <v>6.93</v>
      </c>
      <c r="M3340" s="6">
        <f>tblSales[[#This Row],[Quantity]]*tblSales[[#This Row],[Unit Price]]</f>
        <v>17803.169999999998</v>
      </c>
    </row>
    <row r="3341" spans="1:13" x14ac:dyDescent="0.25">
      <c r="A3341" s="2">
        <v>45586</v>
      </c>
      <c r="B3341">
        <v>37566</v>
      </c>
      <c r="C3341" t="s">
        <v>73</v>
      </c>
      <c r="D3341" t="s">
        <v>46</v>
      </c>
      <c r="E3341" t="s">
        <v>15</v>
      </c>
      <c r="F3341" t="s">
        <v>114</v>
      </c>
      <c r="G3341" t="s">
        <v>119</v>
      </c>
      <c r="H3341" t="s">
        <v>33</v>
      </c>
      <c r="I3341">
        <v>368</v>
      </c>
      <c r="J3341" t="s">
        <v>36</v>
      </c>
      <c r="K3341" t="s">
        <v>29</v>
      </c>
      <c r="L3341">
        <v>8.6300000000000008</v>
      </c>
      <c r="M3341" s="6">
        <f>tblSales[[#This Row],[Quantity]]*tblSales[[#This Row],[Unit Price]]</f>
        <v>3175.84</v>
      </c>
    </row>
    <row r="3342" spans="1:13" x14ac:dyDescent="0.25">
      <c r="A3342" s="2">
        <v>45586</v>
      </c>
      <c r="B3342">
        <v>37566</v>
      </c>
      <c r="C3342" t="s">
        <v>73</v>
      </c>
      <c r="D3342" t="s">
        <v>46</v>
      </c>
      <c r="E3342" t="s">
        <v>15</v>
      </c>
      <c r="F3342" t="s">
        <v>114</v>
      </c>
      <c r="G3342" t="s">
        <v>75</v>
      </c>
      <c r="H3342" t="s">
        <v>18</v>
      </c>
      <c r="I3342">
        <v>413</v>
      </c>
      <c r="J3342" t="s">
        <v>26</v>
      </c>
      <c r="K3342" t="s">
        <v>24</v>
      </c>
      <c r="L3342">
        <v>9.98</v>
      </c>
      <c r="M3342" s="6">
        <f>tblSales[[#This Row],[Quantity]]*tblSales[[#This Row],[Unit Price]]</f>
        <v>4121.74</v>
      </c>
    </row>
    <row r="3343" spans="1:13" x14ac:dyDescent="0.25">
      <c r="A3343" s="2">
        <v>45586</v>
      </c>
      <c r="B3343">
        <v>37566</v>
      </c>
      <c r="C3343" t="s">
        <v>73</v>
      </c>
      <c r="D3343" t="s">
        <v>46</v>
      </c>
      <c r="E3343" t="s">
        <v>15</v>
      </c>
      <c r="F3343" t="s">
        <v>114</v>
      </c>
      <c r="G3343" t="s">
        <v>119</v>
      </c>
      <c r="H3343" t="s">
        <v>33</v>
      </c>
      <c r="I3343">
        <v>178</v>
      </c>
      <c r="J3343" t="s">
        <v>36</v>
      </c>
      <c r="K3343" t="s">
        <v>29</v>
      </c>
      <c r="L3343">
        <v>8.6300000000000008</v>
      </c>
      <c r="M3343" s="6">
        <f>tblSales[[#This Row],[Quantity]]*tblSales[[#This Row],[Unit Price]]</f>
        <v>1536.14</v>
      </c>
    </row>
    <row r="3344" spans="1:13" x14ac:dyDescent="0.25">
      <c r="A3344" s="2">
        <v>45586</v>
      </c>
      <c r="B3344">
        <v>37566</v>
      </c>
      <c r="C3344" t="s">
        <v>73</v>
      </c>
      <c r="D3344" t="s">
        <v>46</v>
      </c>
      <c r="E3344" t="s">
        <v>15</v>
      </c>
      <c r="F3344" t="s">
        <v>114</v>
      </c>
      <c r="G3344" t="s">
        <v>135</v>
      </c>
      <c r="H3344" t="s">
        <v>18</v>
      </c>
      <c r="I3344">
        <v>268</v>
      </c>
      <c r="J3344" t="s">
        <v>36</v>
      </c>
      <c r="K3344" t="s">
        <v>20</v>
      </c>
      <c r="L3344">
        <v>10.3</v>
      </c>
      <c r="M3344" s="6">
        <f>tblSales[[#This Row],[Quantity]]*tblSales[[#This Row],[Unit Price]]</f>
        <v>2760.4</v>
      </c>
    </row>
    <row r="3345" spans="1:13" x14ac:dyDescent="0.25">
      <c r="A3345" s="2">
        <v>45586</v>
      </c>
      <c r="B3345">
        <v>37566</v>
      </c>
      <c r="C3345" t="s">
        <v>73</v>
      </c>
      <c r="D3345" t="s">
        <v>46</v>
      </c>
      <c r="E3345" t="s">
        <v>15</v>
      </c>
      <c r="F3345" t="s">
        <v>114</v>
      </c>
      <c r="G3345" t="s">
        <v>85</v>
      </c>
      <c r="H3345" t="s">
        <v>33</v>
      </c>
      <c r="I3345">
        <v>245</v>
      </c>
      <c r="J3345" t="s">
        <v>26</v>
      </c>
      <c r="K3345" t="s">
        <v>29</v>
      </c>
      <c r="L3345">
        <v>8.1199999999999992</v>
      </c>
      <c r="M3345" s="6">
        <f>tblSales[[#This Row],[Quantity]]*tblSales[[#This Row],[Unit Price]]</f>
        <v>1989.3999999999999</v>
      </c>
    </row>
    <row r="3346" spans="1:13" x14ac:dyDescent="0.25">
      <c r="A3346" s="2">
        <v>45586</v>
      </c>
      <c r="B3346">
        <v>37567</v>
      </c>
      <c r="C3346" t="s">
        <v>105</v>
      </c>
      <c r="D3346" t="s">
        <v>46</v>
      </c>
      <c r="E3346" t="s">
        <v>69</v>
      </c>
      <c r="F3346" t="s">
        <v>114</v>
      </c>
      <c r="G3346" t="s">
        <v>67</v>
      </c>
      <c r="H3346" t="s">
        <v>18</v>
      </c>
      <c r="I3346">
        <v>668</v>
      </c>
      <c r="J3346" t="s">
        <v>23</v>
      </c>
      <c r="K3346" t="s">
        <v>20</v>
      </c>
      <c r="L3346">
        <v>13.33</v>
      </c>
      <c r="M3346" s="6">
        <f>tblSales[[#This Row],[Quantity]]*tblSales[[#This Row],[Unit Price]]</f>
        <v>8904.44</v>
      </c>
    </row>
    <row r="3347" spans="1:13" x14ac:dyDescent="0.25">
      <c r="A3347" s="2">
        <v>45586</v>
      </c>
      <c r="B3347">
        <v>37567</v>
      </c>
      <c r="C3347" t="s">
        <v>105</v>
      </c>
      <c r="D3347" t="s">
        <v>46</v>
      </c>
      <c r="E3347" t="s">
        <v>69</v>
      </c>
      <c r="F3347" t="s">
        <v>114</v>
      </c>
      <c r="G3347" t="s">
        <v>75</v>
      </c>
      <c r="H3347" t="s">
        <v>18</v>
      </c>
      <c r="I3347">
        <v>888</v>
      </c>
      <c r="J3347" t="s">
        <v>26</v>
      </c>
      <c r="K3347" t="s">
        <v>24</v>
      </c>
      <c r="L3347">
        <v>9.98</v>
      </c>
      <c r="M3347" s="6">
        <f>tblSales[[#This Row],[Quantity]]*tblSales[[#This Row],[Unit Price]]</f>
        <v>8862.24</v>
      </c>
    </row>
    <row r="3348" spans="1:13" x14ac:dyDescent="0.25">
      <c r="A3348" s="2">
        <v>45586</v>
      </c>
      <c r="B3348">
        <v>37567</v>
      </c>
      <c r="C3348" t="s">
        <v>105</v>
      </c>
      <c r="D3348" t="s">
        <v>46</v>
      </c>
      <c r="E3348" t="s">
        <v>69</v>
      </c>
      <c r="F3348" t="s">
        <v>114</v>
      </c>
      <c r="G3348" t="s">
        <v>60</v>
      </c>
      <c r="H3348" t="s">
        <v>22</v>
      </c>
      <c r="I3348">
        <v>1460</v>
      </c>
      <c r="J3348" t="s">
        <v>19</v>
      </c>
      <c r="K3348" t="s">
        <v>27</v>
      </c>
      <c r="L3348">
        <v>8.7100000000000009</v>
      </c>
      <c r="M3348" s="6">
        <f>tblSales[[#This Row],[Quantity]]*tblSales[[#This Row],[Unit Price]]</f>
        <v>12716.6</v>
      </c>
    </row>
    <row r="3349" spans="1:13" x14ac:dyDescent="0.25">
      <c r="A3349" s="2">
        <v>45586</v>
      </c>
      <c r="B3349">
        <v>37567</v>
      </c>
      <c r="C3349" t="s">
        <v>105</v>
      </c>
      <c r="D3349" t="s">
        <v>46</v>
      </c>
      <c r="E3349" t="s">
        <v>69</v>
      </c>
      <c r="F3349" t="s">
        <v>114</v>
      </c>
      <c r="G3349" t="s">
        <v>48</v>
      </c>
      <c r="H3349" t="s">
        <v>33</v>
      </c>
      <c r="I3349">
        <v>96</v>
      </c>
      <c r="J3349" t="s">
        <v>26</v>
      </c>
      <c r="K3349" t="s">
        <v>34</v>
      </c>
      <c r="L3349">
        <v>8.3800000000000008</v>
      </c>
      <c r="M3349" s="6">
        <f>tblSales[[#This Row],[Quantity]]*tblSales[[#This Row],[Unit Price]]</f>
        <v>804.48</v>
      </c>
    </row>
    <row r="3350" spans="1:13" x14ac:dyDescent="0.25">
      <c r="A3350" s="2">
        <v>45586</v>
      </c>
      <c r="B3350">
        <v>37567</v>
      </c>
      <c r="C3350" t="s">
        <v>105</v>
      </c>
      <c r="D3350" t="s">
        <v>46</v>
      </c>
      <c r="E3350" t="s">
        <v>69</v>
      </c>
      <c r="F3350" t="s">
        <v>114</v>
      </c>
      <c r="G3350" t="s">
        <v>86</v>
      </c>
      <c r="H3350" t="s">
        <v>33</v>
      </c>
      <c r="I3350">
        <v>488</v>
      </c>
      <c r="J3350" t="s">
        <v>19</v>
      </c>
      <c r="K3350" t="s">
        <v>20</v>
      </c>
      <c r="L3350">
        <v>9.81</v>
      </c>
      <c r="M3350" s="6">
        <f>tblSales[[#This Row],[Quantity]]*tblSales[[#This Row],[Unit Price]]</f>
        <v>4787.2800000000007</v>
      </c>
    </row>
    <row r="3351" spans="1:13" x14ac:dyDescent="0.25">
      <c r="A3351" s="2">
        <v>45586</v>
      </c>
      <c r="B3351">
        <v>37568</v>
      </c>
      <c r="C3351" t="s">
        <v>63</v>
      </c>
      <c r="D3351" t="s">
        <v>52</v>
      </c>
      <c r="E3351" t="s">
        <v>15</v>
      </c>
      <c r="F3351" t="s">
        <v>114</v>
      </c>
      <c r="G3351" t="s">
        <v>98</v>
      </c>
      <c r="H3351" t="s">
        <v>18</v>
      </c>
      <c r="I3351">
        <v>897</v>
      </c>
      <c r="J3351" t="s">
        <v>36</v>
      </c>
      <c r="K3351" t="s">
        <v>29</v>
      </c>
      <c r="L3351">
        <v>8.58</v>
      </c>
      <c r="M3351" s="6">
        <f>tblSales[[#This Row],[Quantity]]*tblSales[[#This Row],[Unit Price]]</f>
        <v>7696.26</v>
      </c>
    </row>
    <row r="3352" spans="1:13" x14ac:dyDescent="0.25">
      <c r="A3352" s="2">
        <v>45586</v>
      </c>
      <c r="B3352">
        <v>37568</v>
      </c>
      <c r="C3352" t="s">
        <v>63</v>
      </c>
      <c r="D3352" t="s">
        <v>52</v>
      </c>
      <c r="E3352" t="s">
        <v>15</v>
      </c>
      <c r="F3352" t="s">
        <v>114</v>
      </c>
      <c r="G3352" t="s">
        <v>21</v>
      </c>
      <c r="H3352" t="s">
        <v>22</v>
      </c>
      <c r="I3352">
        <v>231</v>
      </c>
      <c r="J3352" t="s">
        <v>23</v>
      </c>
      <c r="K3352" t="s">
        <v>24</v>
      </c>
      <c r="L3352">
        <v>10.31</v>
      </c>
      <c r="M3352" s="6">
        <f>tblSales[[#This Row],[Quantity]]*tblSales[[#This Row],[Unit Price]]</f>
        <v>2381.61</v>
      </c>
    </row>
    <row r="3353" spans="1:13" x14ac:dyDescent="0.25">
      <c r="A3353" s="2">
        <v>45586</v>
      </c>
      <c r="B3353">
        <v>37568</v>
      </c>
      <c r="C3353" t="s">
        <v>63</v>
      </c>
      <c r="D3353" t="s">
        <v>52</v>
      </c>
      <c r="E3353" t="s">
        <v>15</v>
      </c>
      <c r="F3353" t="s">
        <v>114</v>
      </c>
      <c r="G3353" t="s">
        <v>57</v>
      </c>
      <c r="H3353" t="s">
        <v>18</v>
      </c>
      <c r="I3353">
        <v>1029</v>
      </c>
      <c r="J3353" t="s">
        <v>36</v>
      </c>
      <c r="K3353" t="s">
        <v>34</v>
      </c>
      <c r="L3353">
        <v>8.85</v>
      </c>
      <c r="M3353" s="6">
        <f>tblSales[[#This Row],[Quantity]]*tblSales[[#This Row],[Unit Price]]</f>
        <v>9106.65</v>
      </c>
    </row>
    <row r="3354" spans="1:13" x14ac:dyDescent="0.25">
      <c r="A3354" s="2">
        <v>45586</v>
      </c>
      <c r="B3354">
        <v>37568</v>
      </c>
      <c r="C3354" t="s">
        <v>63</v>
      </c>
      <c r="D3354" t="s">
        <v>52</v>
      </c>
      <c r="E3354" t="s">
        <v>15</v>
      </c>
      <c r="F3354" t="s">
        <v>114</v>
      </c>
      <c r="G3354" t="s">
        <v>92</v>
      </c>
      <c r="H3354" t="s">
        <v>22</v>
      </c>
      <c r="I3354">
        <v>822</v>
      </c>
      <c r="J3354" t="s">
        <v>26</v>
      </c>
      <c r="K3354" t="s">
        <v>29</v>
      </c>
      <c r="L3354">
        <v>6.78</v>
      </c>
      <c r="M3354" s="6">
        <f>tblSales[[#This Row],[Quantity]]*tblSales[[#This Row],[Unit Price]]</f>
        <v>5573.16</v>
      </c>
    </row>
    <row r="3355" spans="1:13" x14ac:dyDescent="0.25">
      <c r="A3355" s="2">
        <v>45586</v>
      </c>
      <c r="B3355">
        <v>37568</v>
      </c>
      <c r="C3355" t="s">
        <v>63</v>
      </c>
      <c r="D3355" t="s">
        <v>52</v>
      </c>
      <c r="E3355" t="s">
        <v>15</v>
      </c>
      <c r="F3355" t="s">
        <v>114</v>
      </c>
      <c r="G3355" t="s">
        <v>80</v>
      </c>
      <c r="H3355" t="s">
        <v>18</v>
      </c>
      <c r="I3355">
        <v>525</v>
      </c>
      <c r="J3355" t="s">
        <v>36</v>
      </c>
      <c r="K3355" t="s">
        <v>24</v>
      </c>
      <c r="L3355">
        <v>9.49</v>
      </c>
      <c r="M3355" s="6">
        <f>tblSales[[#This Row],[Quantity]]*tblSales[[#This Row],[Unit Price]]</f>
        <v>4982.25</v>
      </c>
    </row>
    <row r="3356" spans="1:13" x14ac:dyDescent="0.25">
      <c r="A3356" s="2">
        <v>45586</v>
      </c>
      <c r="B3356">
        <v>37569</v>
      </c>
      <c r="C3356" t="s">
        <v>152</v>
      </c>
      <c r="D3356" t="s">
        <v>41</v>
      </c>
      <c r="E3356" t="s">
        <v>69</v>
      </c>
      <c r="F3356" t="s">
        <v>114</v>
      </c>
      <c r="G3356" t="s">
        <v>126</v>
      </c>
      <c r="H3356" t="s">
        <v>33</v>
      </c>
      <c r="I3356">
        <v>2930</v>
      </c>
      <c r="J3356" t="s">
        <v>26</v>
      </c>
      <c r="K3356" t="s">
        <v>27</v>
      </c>
      <c r="L3356">
        <v>7.86</v>
      </c>
      <c r="M3356" s="6">
        <f>tblSales[[#This Row],[Quantity]]*tblSales[[#This Row],[Unit Price]]</f>
        <v>23029.8</v>
      </c>
    </row>
    <row r="3357" spans="1:13" x14ac:dyDescent="0.25">
      <c r="A3357" s="2">
        <v>45586</v>
      </c>
      <c r="B3357">
        <v>37569</v>
      </c>
      <c r="C3357" t="s">
        <v>152</v>
      </c>
      <c r="D3357" t="s">
        <v>41</v>
      </c>
      <c r="E3357" t="s">
        <v>69</v>
      </c>
      <c r="F3357" t="s">
        <v>114</v>
      </c>
      <c r="G3357" t="s">
        <v>81</v>
      </c>
      <c r="H3357" t="s">
        <v>22</v>
      </c>
      <c r="I3357">
        <v>3170</v>
      </c>
      <c r="J3357" t="s">
        <v>36</v>
      </c>
      <c r="K3357" t="s">
        <v>24</v>
      </c>
      <c r="L3357">
        <v>8.43</v>
      </c>
      <c r="M3357" s="6">
        <f>tblSales[[#This Row],[Quantity]]*tblSales[[#This Row],[Unit Price]]</f>
        <v>26723.1</v>
      </c>
    </row>
    <row r="3358" spans="1:13" x14ac:dyDescent="0.25">
      <c r="A3358" s="2">
        <v>45586</v>
      </c>
      <c r="B3358">
        <v>37569</v>
      </c>
      <c r="C3358" t="s">
        <v>152</v>
      </c>
      <c r="D3358" t="s">
        <v>41</v>
      </c>
      <c r="E3358" t="s">
        <v>69</v>
      </c>
      <c r="F3358" t="s">
        <v>114</v>
      </c>
      <c r="G3358" t="s">
        <v>37</v>
      </c>
      <c r="H3358" t="s">
        <v>18</v>
      </c>
      <c r="I3358">
        <v>2100</v>
      </c>
      <c r="J3358" t="s">
        <v>19</v>
      </c>
      <c r="K3358" t="s">
        <v>24</v>
      </c>
      <c r="L3358">
        <v>10.63</v>
      </c>
      <c r="M3358" s="6">
        <f>tblSales[[#This Row],[Quantity]]*tblSales[[#This Row],[Unit Price]]</f>
        <v>22323</v>
      </c>
    </row>
    <row r="3359" spans="1:13" x14ac:dyDescent="0.25">
      <c r="A3359" s="2">
        <v>45586</v>
      </c>
      <c r="B3359">
        <v>37569</v>
      </c>
      <c r="C3359" t="s">
        <v>152</v>
      </c>
      <c r="D3359" t="s">
        <v>41</v>
      </c>
      <c r="E3359" t="s">
        <v>69</v>
      </c>
      <c r="F3359" t="s">
        <v>114</v>
      </c>
      <c r="G3359" t="s">
        <v>55</v>
      </c>
      <c r="H3359" t="s">
        <v>22</v>
      </c>
      <c r="I3359">
        <v>3110</v>
      </c>
      <c r="J3359" t="s">
        <v>36</v>
      </c>
      <c r="K3359" t="s">
        <v>27</v>
      </c>
      <c r="L3359">
        <v>7.79</v>
      </c>
      <c r="M3359" s="6">
        <f>tblSales[[#This Row],[Quantity]]*tblSales[[#This Row],[Unit Price]]</f>
        <v>24226.9</v>
      </c>
    </row>
    <row r="3360" spans="1:13" x14ac:dyDescent="0.25">
      <c r="A3360" s="2">
        <v>45586</v>
      </c>
      <c r="B3360">
        <v>37569</v>
      </c>
      <c r="C3360" t="s">
        <v>152</v>
      </c>
      <c r="D3360" t="s">
        <v>41</v>
      </c>
      <c r="E3360" t="s">
        <v>69</v>
      </c>
      <c r="F3360" t="s">
        <v>114</v>
      </c>
      <c r="G3360" t="s">
        <v>65</v>
      </c>
      <c r="H3360" t="s">
        <v>22</v>
      </c>
      <c r="I3360">
        <v>1980</v>
      </c>
      <c r="J3360" t="s">
        <v>19</v>
      </c>
      <c r="K3360" t="s">
        <v>29</v>
      </c>
      <c r="L3360">
        <v>8.08</v>
      </c>
      <c r="M3360" s="6">
        <f>tblSales[[#This Row],[Quantity]]*tblSales[[#This Row],[Unit Price]]</f>
        <v>15998.4</v>
      </c>
    </row>
    <row r="3361" spans="1:13" x14ac:dyDescent="0.25">
      <c r="A3361" s="2">
        <v>45587</v>
      </c>
      <c r="B3361">
        <v>37570</v>
      </c>
      <c r="C3361" t="s">
        <v>125</v>
      </c>
      <c r="D3361" t="s">
        <v>52</v>
      </c>
      <c r="E3361" t="s">
        <v>79</v>
      </c>
      <c r="F3361" t="s">
        <v>88</v>
      </c>
      <c r="G3361" t="s">
        <v>47</v>
      </c>
      <c r="H3361" t="s">
        <v>22</v>
      </c>
      <c r="I3361" s="8">
        <v>1202</v>
      </c>
      <c r="J3361" t="s">
        <v>26</v>
      </c>
      <c r="K3361" t="s">
        <v>20</v>
      </c>
      <c r="L3361">
        <v>7.28</v>
      </c>
      <c r="M3361" s="6">
        <f>tblSales[[#This Row],[Quantity]]*tblSales[[#This Row],[Unit Price]]</f>
        <v>8750.56</v>
      </c>
    </row>
    <row r="3362" spans="1:13" x14ac:dyDescent="0.25">
      <c r="A3362" s="2">
        <v>45587</v>
      </c>
      <c r="B3362">
        <v>37570</v>
      </c>
      <c r="C3362" t="s">
        <v>125</v>
      </c>
      <c r="D3362" t="s">
        <v>52</v>
      </c>
      <c r="E3362" t="s">
        <v>79</v>
      </c>
      <c r="F3362" t="s">
        <v>88</v>
      </c>
      <c r="G3362" t="s">
        <v>49</v>
      </c>
      <c r="H3362" t="s">
        <v>22</v>
      </c>
      <c r="I3362" s="8">
        <v>2312</v>
      </c>
      <c r="J3362" t="s">
        <v>26</v>
      </c>
      <c r="K3362" t="s">
        <v>34</v>
      </c>
      <c r="L3362">
        <v>7</v>
      </c>
      <c r="M3362" s="6">
        <f>tblSales[[#This Row],[Quantity]]*tblSales[[#This Row],[Unit Price]]</f>
        <v>16184</v>
      </c>
    </row>
    <row r="3363" spans="1:13" x14ac:dyDescent="0.25">
      <c r="A3363" s="2">
        <v>45587</v>
      </c>
      <c r="B3363">
        <v>37570</v>
      </c>
      <c r="C3363" t="s">
        <v>125</v>
      </c>
      <c r="D3363" t="s">
        <v>52</v>
      </c>
      <c r="E3363" t="s">
        <v>79</v>
      </c>
      <c r="F3363" t="s">
        <v>88</v>
      </c>
      <c r="G3363" t="s">
        <v>132</v>
      </c>
      <c r="H3363" t="s">
        <v>18</v>
      </c>
      <c r="I3363" s="8">
        <v>1484</v>
      </c>
      <c r="J3363" t="s">
        <v>19</v>
      </c>
      <c r="K3363" t="s">
        <v>27</v>
      </c>
      <c r="L3363">
        <v>9.27</v>
      </c>
      <c r="M3363" s="6">
        <f>tblSales[[#This Row],[Quantity]]*tblSales[[#This Row],[Unit Price]]</f>
        <v>13756.679999999998</v>
      </c>
    </row>
    <row r="3364" spans="1:13" x14ac:dyDescent="0.25">
      <c r="A3364" s="2">
        <v>45587</v>
      </c>
      <c r="B3364">
        <v>37570</v>
      </c>
      <c r="C3364" t="s">
        <v>125</v>
      </c>
      <c r="D3364" t="s">
        <v>52</v>
      </c>
      <c r="E3364" t="s">
        <v>79</v>
      </c>
      <c r="F3364" t="s">
        <v>88</v>
      </c>
      <c r="G3364" t="s">
        <v>37</v>
      </c>
      <c r="H3364" t="s">
        <v>18</v>
      </c>
      <c r="I3364" s="8">
        <v>1640</v>
      </c>
      <c r="J3364" t="s">
        <v>19</v>
      </c>
      <c r="K3364" t="s">
        <v>24</v>
      </c>
      <c r="L3364">
        <v>10.039999999999999</v>
      </c>
      <c r="M3364" s="6">
        <f>tblSales[[#This Row],[Quantity]]*tblSales[[#This Row],[Unit Price]]</f>
        <v>16465.599999999999</v>
      </c>
    </row>
    <row r="3365" spans="1:13" x14ac:dyDescent="0.25">
      <c r="A3365" s="2">
        <v>45587</v>
      </c>
      <c r="B3365">
        <v>37570</v>
      </c>
      <c r="C3365" t="s">
        <v>125</v>
      </c>
      <c r="D3365" t="s">
        <v>52</v>
      </c>
      <c r="E3365" t="s">
        <v>79</v>
      </c>
      <c r="F3365" t="s">
        <v>88</v>
      </c>
      <c r="G3365" t="s">
        <v>38</v>
      </c>
      <c r="H3365" t="s">
        <v>33</v>
      </c>
      <c r="I3365" s="8">
        <v>638</v>
      </c>
      <c r="J3365" t="s">
        <v>23</v>
      </c>
      <c r="K3365" t="s">
        <v>27</v>
      </c>
      <c r="L3365">
        <v>10.199999999999999</v>
      </c>
      <c r="M3365" s="6">
        <f>tblSales[[#This Row],[Quantity]]*tblSales[[#This Row],[Unit Price]]</f>
        <v>6507.5999999999995</v>
      </c>
    </row>
    <row r="3366" spans="1:13" x14ac:dyDescent="0.25">
      <c r="A3366" s="2">
        <v>45587</v>
      </c>
      <c r="B3366">
        <v>37571</v>
      </c>
      <c r="C3366" t="s">
        <v>63</v>
      </c>
      <c r="D3366" t="s">
        <v>52</v>
      </c>
      <c r="E3366" t="s">
        <v>15</v>
      </c>
      <c r="F3366" t="s">
        <v>88</v>
      </c>
      <c r="G3366" t="s">
        <v>48</v>
      </c>
      <c r="H3366" t="s">
        <v>33</v>
      </c>
      <c r="I3366">
        <v>435</v>
      </c>
      <c r="J3366" t="s">
        <v>26</v>
      </c>
      <c r="K3366" t="s">
        <v>34</v>
      </c>
      <c r="L3366">
        <v>7.5</v>
      </c>
      <c r="M3366" s="6">
        <f>tblSales[[#This Row],[Quantity]]*tblSales[[#This Row],[Unit Price]]</f>
        <v>3262.5</v>
      </c>
    </row>
    <row r="3367" spans="1:13" x14ac:dyDescent="0.25">
      <c r="A3367" s="2">
        <v>45587</v>
      </c>
      <c r="B3367">
        <v>37571</v>
      </c>
      <c r="C3367" t="s">
        <v>63</v>
      </c>
      <c r="D3367" t="s">
        <v>52</v>
      </c>
      <c r="E3367" t="s">
        <v>15</v>
      </c>
      <c r="F3367" t="s">
        <v>88</v>
      </c>
      <c r="G3367" t="s">
        <v>103</v>
      </c>
      <c r="H3367" t="s">
        <v>18</v>
      </c>
      <c r="I3367">
        <v>855</v>
      </c>
      <c r="J3367" t="s">
        <v>23</v>
      </c>
      <c r="K3367" t="s">
        <v>24</v>
      </c>
      <c r="L3367">
        <v>12.27</v>
      </c>
      <c r="M3367" s="6">
        <f>tblSales[[#This Row],[Quantity]]*tblSales[[#This Row],[Unit Price]]</f>
        <v>10490.85</v>
      </c>
    </row>
    <row r="3368" spans="1:13" x14ac:dyDescent="0.25">
      <c r="A3368" s="2">
        <v>45587</v>
      </c>
      <c r="B3368">
        <v>37571</v>
      </c>
      <c r="C3368" t="s">
        <v>63</v>
      </c>
      <c r="D3368" t="s">
        <v>52</v>
      </c>
      <c r="E3368" t="s">
        <v>15</v>
      </c>
      <c r="F3368" t="s">
        <v>88</v>
      </c>
      <c r="G3368" t="s">
        <v>21</v>
      </c>
      <c r="H3368" t="s">
        <v>22</v>
      </c>
      <c r="I3368">
        <v>1035</v>
      </c>
      <c r="J3368" t="s">
        <v>23</v>
      </c>
      <c r="K3368" t="s">
        <v>24</v>
      </c>
      <c r="L3368">
        <v>10.31</v>
      </c>
      <c r="M3368" s="6">
        <f>tblSales[[#This Row],[Quantity]]*tblSales[[#This Row],[Unit Price]]</f>
        <v>10670.85</v>
      </c>
    </row>
    <row r="3369" spans="1:13" x14ac:dyDescent="0.25">
      <c r="A3369" s="2">
        <v>45587</v>
      </c>
      <c r="B3369">
        <v>37571</v>
      </c>
      <c r="C3369" t="s">
        <v>63</v>
      </c>
      <c r="D3369" t="s">
        <v>52</v>
      </c>
      <c r="E3369" t="s">
        <v>15</v>
      </c>
      <c r="F3369" t="s">
        <v>88</v>
      </c>
      <c r="G3369" t="s">
        <v>35</v>
      </c>
      <c r="H3369" t="s">
        <v>22</v>
      </c>
      <c r="I3369">
        <v>642</v>
      </c>
      <c r="J3369" t="s">
        <v>36</v>
      </c>
      <c r="K3369" t="s">
        <v>34</v>
      </c>
      <c r="L3369">
        <v>7.44</v>
      </c>
      <c r="M3369" s="6">
        <f>tblSales[[#This Row],[Quantity]]*tblSales[[#This Row],[Unit Price]]</f>
        <v>4776.4800000000005</v>
      </c>
    </row>
    <row r="3370" spans="1:13" x14ac:dyDescent="0.25">
      <c r="A3370" s="2">
        <v>45587</v>
      </c>
      <c r="B3370">
        <v>37571</v>
      </c>
      <c r="C3370" t="s">
        <v>63</v>
      </c>
      <c r="D3370" t="s">
        <v>52</v>
      </c>
      <c r="E3370" t="s">
        <v>15</v>
      </c>
      <c r="F3370" t="s">
        <v>88</v>
      </c>
      <c r="G3370" t="s">
        <v>108</v>
      </c>
      <c r="H3370" t="s">
        <v>22</v>
      </c>
      <c r="I3370">
        <v>507</v>
      </c>
      <c r="J3370" t="s">
        <v>23</v>
      </c>
      <c r="K3370" t="s">
        <v>27</v>
      </c>
      <c r="L3370">
        <v>9.52</v>
      </c>
      <c r="M3370" s="6">
        <f>tblSales[[#This Row],[Quantity]]*tblSales[[#This Row],[Unit Price]]</f>
        <v>4826.6399999999994</v>
      </c>
    </row>
    <row r="3371" spans="1:13" x14ac:dyDescent="0.25">
      <c r="A3371" s="2">
        <v>45587</v>
      </c>
      <c r="B3371">
        <v>37572</v>
      </c>
      <c r="C3371" t="s">
        <v>182</v>
      </c>
      <c r="D3371" t="s">
        <v>78</v>
      </c>
      <c r="E3371" t="s">
        <v>79</v>
      </c>
      <c r="F3371" t="s">
        <v>88</v>
      </c>
      <c r="G3371" t="s">
        <v>119</v>
      </c>
      <c r="H3371" t="s">
        <v>33</v>
      </c>
      <c r="I3371">
        <v>95</v>
      </c>
      <c r="J3371" t="s">
        <v>36</v>
      </c>
      <c r="K3371" t="s">
        <v>29</v>
      </c>
      <c r="L3371">
        <v>6.81</v>
      </c>
      <c r="M3371" s="6">
        <f>tblSales[[#This Row],[Quantity]]*tblSales[[#This Row],[Unit Price]]</f>
        <v>646.94999999999993</v>
      </c>
    </row>
    <row r="3372" spans="1:13" x14ac:dyDescent="0.25">
      <c r="A3372" s="2">
        <v>45587</v>
      </c>
      <c r="B3372">
        <v>37572</v>
      </c>
      <c r="C3372" t="s">
        <v>182</v>
      </c>
      <c r="D3372" t="s">
        <v>78</v>
      </c>
      <c r="E3372" t="s">
        <v>79</v>
      </c>
      <c r="F3372" t="s">
        <v>88</v>
      </c>
      <c r="G3372" t="s">
        <v>89</v>
      </c>
      <c r="H3372" t="s">
        <v>18</v>
      </c>
      <c r="I3372">
        <v>422</v>
      </c>
      <c r="J3372" t="s">
        <v>23</v>
      </c>
      <c r="K3372" t="s">
        <v>27</v>
      </c>
      <c r="L3372">
        <v>10.01</v>
      </c>
      <c r="M3372" s="6">
        <f>tblSales[[#This Row],[Quantity]]*tblSales[[#This Row],[Unit Price]]</f>
        <v>4224.22</v>
      </c>
    </row>
    <row r="3373" spans="1:13" x14ac:dyDescent="0.25">
      <c r="A3373" s="2">
        <v>45587</v>
      </c>
      <c r="B3373">
        <v>37572</v>
      </c>
      <c r="C3373" t="s">
        <v>182</v>
      </c>
      <c r="D3373" t="s">
        <v>78</v>
      </c>
      <c r="E3373" t="s">
        <v>79</v>
      </c>
      <c r="F3373" t="s">
        <v>88</v>
      </c>
      <c r="G3373" t="s">
        <v>95</v>
      </c>
      <c r="H3373" t="s">
        <v>18</v>
      </c>
      <c r="I3373">
        <v>363</v>
      </c>
      <c r="J3373" t="s">
        <v>36</v>
      </c>
      <c r="K3373" t="s">
        <v>27</v>
      </c>
      <c r="L3373">
        <v>7.73</v>
      </c>
      <c r="M3373" s="6">
        <f>tblSales[[#This Row],[Quantity]]*tblSales[[#This Row],[Unit Price]]</f>
        <v>2805.9900000000002</v>
      </c>
    </row>
    <row r="3374" spans="1:13" x14ac:dyDescent="0.25">
      <c r="A3374" s="2">
        <v>45587</v>
      </c>
      <c r="B3374">
        <v>37572</v>
      </c>
      <c r="C3374" t="s">
        <v>182</v>
      </c>
      <c r="D3374" t="s">
        <v>78</v>
      </c>
      <c r="E3374" t="s">
        <v>79</v>
      </c>
      <c r="F3374" t="s">
        <v>88</v>
      </c>
      <c r="G3374" t="s">
        <v>60</v>
      </c>
      <c r="H3374" t="s">
        <v>22</v>
      </c>
      <c r="I3374">
        <v>227</v>
      </c>
      <c r="J3374" t="s">
        <v>19</v>
      </c>
      <c r="K3374" t="s">
        <v>27</v>
      </c>
      <c r="L3374">
        <v>6.88</v>
      </c>
      <c r="M3374" s="6">
        <f>tblSales[[#This Row],[Quantity]]*tblSales[[#This Row],[Unit Price]]</f>
        <v>1561.76</v>
      </c>
    </row>
    <row r="3375" spans="1:13" x14ac:dyDescent="0.25">
      <c r="A3375" s="2">
        <v>45587</v>
      </c>
      <c r="B3375">
        <v>37572</v>
      </c>
      <c r="C3375" t="s">
        <v>182</v>
      </c>
      <c r="D3375" t="s">
        <v>78</v>
      </c>
      <c r="E3375" t="s">
        <v>79</v>
      </c>
      <c r="F3375" t="s">
        <v>88</v>
      </c>
      <c r="G3375" t="s">
        <v>54</v>
      </c>
      <c r="H3375" t="s">
        <v>33</v>
      </c>
      <c r="I3375">
        <v>198</v>
      </c>
      <c r="J3375" t="s">
        <v>36</v>
      </c>
      <c r="K3375" t="s">
        <v>34</v>
      </c>
      <c r="L3375">
        <v>7.03</v>
      </c>
      <c r="M3375" s="6">
        <f>tblSales[[#This Row],[Quantity]]*tblSales[[#This Row],[Unit Price]]</f>
        <v>1391.94</v>
      </c>
    </row>
    <row r="3376" spans="1:13" x14ac:dyDescent="0.25">
      <c r="A3376" s="2">
        <v>45587</v>
      </c>
      <c r="B3376">
        <v>37573</v>
      </c>
      <c r="C3376" t="s">
        <v>100</v>
      </c>
      <c r="D3376" t="s">
        <v>46</v>
      </c>
      <c r="E3376" t="s">
        <v>79</v>
      </c>
      <c r="F3376" t="s">
        <v>88</v>
      </c>
      <c r="G3376" t="s">
        <v>50</v>
      </c>
      <c r="H3376" t="s">
        <v>18</v>
      </c>
      <c r="I3376">
        <v>379</v>
      </c>
      <c r="J3376" t="s">
        <v>26</v>
      </c>
      <c r="K3376" t="s">
        <v>20</v>
      </c>
      <c r="L3376">
        <v>9.69</v>
      </c>
      <c r="M3376" s="6">
        <f>tblSales[[#This Row],[Quantity]]*tblSales[[#This Row],[Unit Price]]</f>
        <v>3672.5099999999998</v>
      </c>
    </row>
    <row r="3377" spans="1:13" x14ac:dyDescent="0.25">
      <c r="A3377" s="2">
        <v>45587</v>
      </c>
      <c r="B3377">
        <v>37573</v>
      </c>
      <c r="C3377" t="s">
        <v>100</v>
      </c>
      <c r="D3377" t="s">
        <v>46</v>
      </c>
      <c r="E3377" t="s">
        <v>79</v>
      </c>
      <c r="F3377" t="s">
        <v>88</v>
      </c>
      <c r="G3377" t="s">
        <v>32</v>
      </c>
      <c r="H3377" t="s">
        <v>33</v>
      </c>
      <c r="I3377">
        <v>79</v>
      </c>
      <c r="J3377" t="s">
        <v>19</v>
      </c>
      <c r="K3377" t="s">
        <v>34</v>
      </c>
      <c r="L3377">
        <v>9.42</v>
      </c>
      <c r="M3377" s="6">
        <f>tblSales[[#This Row],[Quantity]]*tblSales[[#This Row],[Unit Price]]</f>
        <v>744.18</v>
      </c>
    </row>
    <row r="3378" spans="1:13" x14ac:dyDescent="0.25">
      <c r="A3378" s="2">
        <v>45587</v>
      </c>
      <c r="B3378">
        <v>37573</v>
      </c>
      <c r="C3378" t="s">
        <v>100</v>
      </c>
      <c r="D3378" t="s">
        <v>46</v>
      </c>
      <c r="E3378" t="s">
        <v>79</v>
      </c>
      <c r="F3378" t="s">
        <v>88</v>
      </c>
      <c r="G3378" t="s">
        <v>96</v>
      </c>
      <c r="H3378" t="s">
        <v>22</v>
      </c>
      <c r="I3378">
        <v>171</v>
      </c>
      <c r="J3378" t="s">
        <v>19</v>
      </c>
      <c r="K3378" t="s">
        <v>34</v>
      </c>
      <c r="L3378">
        <v>8.8000000000000007</v>
      </c>
      <c r="M3378" s="6">
        <f>tblSales[[#This Row],[Quantity]]*tblSales[[#This Row],[Unit Price]]</f>
        <v>1504.8000000000002</v>
      </c>
    </row>
    <row r="3379" spans="1:13" x14ac:dyDescent="0.25">
      <c r="A3379" s="2">
        <v>45587</v>
      </c>
      <c r="B3379">
        <v>37573</v>
      </c>
      <c r="C3379" t="s">
        <v>100</v>
      </c>
      <c r="D3379" t="s">
        <v>46</v>
      </c>
      <c r="E3379" t="s">
        <v>79</v>
      </c>
      <c r="F3379" t="s">
        <v>88</v>
      </c>
      <c r="G3379" t="s">
        <v>132</v>
      </c>
      <c r="H3379" t="s">
        <v>18</v>
      </c>
      <c r="I3379">
        <v>109</v>
      </c>
      <c r="J3379" t="s">
        <v>19</v>
      </c>
      <c r="K3379" t="s">
        <v>27</v>
      </c>
      <c r="L3379">
        <v>10.36</v>
      </c>
      <c r="M3379" s="6">
        <f>tblSales[[#This Row],[Quantity]]*tblSales[[#This Row],[Unit Price]]</f>
        <v>1129.24</v>
      </c>
    </row>
    <row r="3380" spans="1:13" x14ac:dyDescent="0.25">
      <c r="A3380" s="2">
        <v>45587</v>
      </c>
      <c r="B3380">
        <v>37573</v>
      </c>
      <c r="C3380" t="s">
        <v>100</v>
      </c>
      <c r="D3380" t="s">
        <v>46</v>
      </c>
      <c r="E3380" t="s">
        <v>79</v>
      </c>
      <c r="F3380" t="s">
        <v>88</v>
      </c>
      <c r="G3380" t="s">
        <v>48</v>
      </c>
      <c r="H3380" t="s">
        <v>33</v>
      </c>
      <c r="I3380">
        <v>157</v>
      </c>
      <c r="J3380" t="s">
        <v>26</v>
      </c>
      <c r="K3380" t="s">
        <v>34</v>
      </c>
      <c r="L3380">
        <v>8.3800000000000008</v>
      </c>
      <c r="M3380" s="6">
        <f>tblSales[[#This Row],[Quantity]]*tblSales[[#This Row],[Unit Price]]</f>
        <v>1315.66</v>
      </c>
    </row>
    <row r="3381" spans="1:13" x14ac:dyDescent="0.25">
      <c r="A3381" s="2">
        <v>45587</v>
      </c>
      <c r="B3381">
        <v>37574</v>
      </c>
      <c r="C3381" t="s">
        <v>102</v>
      </c>
      <c r="D3381" t="s">
        <v>46</v>
      </c>
      <c r="E3381" t="s">
        <v>69</v>
      </c>
      <c r="F3381" t="s">
        <v>88</v>
      </c>
      <c r="G3381" t="s">
        <v>99</v>
      </c>
      <c r="H3381" t="s">
        <v>22</v>
      </c>
      <c r="I3381">
        <v>60</v>
      </c>
      <c r="J3381" t="s">
        <v>19</v>
      </c>
      <c r="K3381" t="s">
        <v>24</v>
      </c>
      <c r="L3381">
        <v>9.42</v>
      </c>
      <c r="M3381" s="6">
        <f>tblSales[[#This Row],[Quantity]]*tblSales[[#This Row],[Unit Price]]</f>
        <v>565.20000000000005</v>
      </c>
    </row>
    <row r="3382" spans="1:13" x14ac:dyDescent="0.25">
      <c r="A3382" s="2">
        <v>45587</v>
      </c>
      <c r="B3382">
        <v>37574</v>
      </c>
      <c r="C3382" t="s">
        <v>102</v>
      </c>
      <c r="D3382" t="s">
        <v>46</v>
      </c>
      <c r="E3382" t="s">
        <v>69</v>
      </c>
      <c r="F3382" t="s">
        <v>88</v>
      </c>
      <c r="G3382" t="s">
        <v>89</v>
      </c>
      <c r="H3382" t="s">
        <v>18</v>
      </c>
      <c r="I3382">
        <v>61</v>
      </c>
      <c r="J3382" t="s">
        <v>23</v>
      </c>
      <c r="K3382" t="s">
        <v>27</v>
      </c>
      <c r="L3382">
        <v>12.67</v>
      </c>
      <c r="M3382" s="6">
        <f>tblSales[[#This Row],[Quantity]]*tblSales[[#This Row],[Unit Price]]</f>
        <v>772.87</v>
      </c>
    </row>
    <row r="3383" spans="1:13" x14ac:dyDescent="0.25">
      <c r="A3383" s="2">
        <v>45587</v>
      </c>
      <c r="B3383">
        <v>37574</v>
      </c>
      <c r="C3383" t="s">
        <v>102</v>
      </c>
      <c r="D3383" t="s">
        <v>46</v>
      </c>
      <c r="E3383" t="s">
        <v>69</v>
      </c>
      <c r="F3383" t="s">
        <v>88</v>
      </c>
      <c r="G3383" t="s">
        <v>38</v>
      </c>
      <c r="H3383" t="s">
        <v>33</v>
      </c>
      <c r="I3383">
        <v>76</v>
      </c>
      <c r="J3383" t="s">
        <v>23</v>
      </c>
      <c r="K3383" t="s">
        <v>27</v>
      </c>
      <c r="L3383">
        <v>11.4</v>
      </c>
      <c r="M3383" s="6">
        <f>tblSales[[#This Row],[Quantity]]*tblSales[[#This Row],[Unit Price]]</f>
        <v>866.4</v>
      </c>
    </row>
    <row r="3384" spans="1:13" x14ac:dyDescent="0.25">
      <c r="A3384" s="2">
        <v>45587</v>
      </c>
      <c r="B3384">
        <v>37574</v>
      </c>
      <c r="C3384" t="s">
        <v>102</v>
      </c>
      <c r="D3384" t="s">
        <v>46</v>
      </c>
      <c r="E3384" t="s">
        <v>69</v>
      </c>
      <c r="F3384" t="s">
        <v>88</v>
      </c>
      <c r="G3384" t="s">
        <v>17</v>
      </c>
      <c r="H3384" t="s">
        <v>18</v>
      </c>
      <c r="I3384">
        <v>66</v>
      </c>
      <c r="J3384" t="s">
        <v>19</v>
      </c>
      <c r="K3384" t="s">
        <v>20</v>
      </c>
      <c r="L3384">
        <v>10.91</v>
      </c>
      <c r="M3384" s="6">
        <f>tblSales[[#This Row],[Quantity]]*tblSales[[#This Row],[Unit Price]]</f>
        <v>720.06000000000006</v>
      </c>
    </row>
    <row r="3385" spans="1:13" x14ac:dyDescent="0.25">
      <c r="A3385" s="2">
        <v>45587</v>
      </c>
      <c r="B3385">
        <v>37574</v>
      </c>
      <c r="C3385" t="s">
        <v>102</v>
      </c>
      <c r="D3385" t="s">
        <v>46</v>
      </c>
      <c r="E3385" t="s">
        <v>69</v>
      </c>
      <c r="F3385" t="s">
        <v>88</v>
      </c>
      <c r="G3385" t="s">
        <v>55</v>
      </c>
      <c r="H3385" t="s">
        <v>22</v>
      </c>
      <c r="I3385">
        <v>88</v>
      </c>
      <c r="J3385" t="s">
        <v>36</v>
      </c>
      <c r="K3385" t="s">
        <v>27</v>
      </c>
      <c r="L3385">
        <v>8.23</v>
      </c>
      <c r="M3385" s="6">
        <f>tblSales[[#This Row],[Quantity]]*tblSales[[#This Row],[Unit Price]]</f>
        <v>724.24</v>
      </c>
    </row>
    <row r="3386" spans="1:13" x14ac:dyDescent="0.25">
      <c r="A3386" s="2">
        <v>45587</v>
      </c>
      <c r="B3386">
        <v>37575</v>
      </c>
      <c r="C3386" t="s">
        <v>199</v>
      </c>
      <c r="D3386" t="s">
        <v>41</v>
      </c>
      <c r="E3386" t="s">
        <v>79</v>
      </c>
      <c r="F3386" t="s">
        <v>88</v>
      </c>
      <c r="G3386" t="s">
        <v>96</v>
      </c>
      <c r="H3386" t="s">
        <v>22</v>
      </c>
      <c r="I3386">
        <v>400</v>
      </c>
      <c r="J3386" t="s">
        <v>19</v>
      </c>
      <c r="K3386" t="s">
        <v>34</v>
      </c>
      <c r="L3386">
        <v>8.33</v>
      </c>
      <c r="M3386" s="6">
        <f>tblSales[[#This Row],[Quantity]]*tblSales[[#This Row],[Unit Price]]</f>
        <v>3332</v>
      </c>
    </row>
    <row r="3387" spans="1:13" x14ac:dyDescent="0.25">
      <c r="A3387" s="2">
        <v>45587</v>
      </c>
      <c r="B3387">
        <v>37575</v>
      </c>
      <c r="C3387" t="s">
        <v>199</v>
      </c>
      <c r="D3387" t="s">
        <v>41</v>
      </c>
      <c r="E3387" t="s">
        <v>79</v>
      </c>
      <c r="F3387" t="s">
        <v>88</v>
      </c>
      <c r="G3387" t="s">
        <v>44</v>
      </c>
      <c r="H3387" t="s">
        <v>33</v>
      </c>
      <c r="I3387">
        <v>102</v>
      </c>
      <c r="J3387" t="s">
        <v>26</v>
      </c>
      <c r="K3387" t="s">
        <v>20</v>
      </c>
      <c r="L3387">
        <v>8.26</v>
      </c>
      <c r="M3387" s="6">
        <f>tblSales[[#This Row],[Quantity]]*tblSales[[#This Row],[Unit Price]]</f>
        <v>842.52</v>
      </c>
    </row>
    <row r="3388" spans="1:13" x14ac:dyDescent="0.25">
      <c r="A3388" s="2">
        <v>45587</v>
      </c>
      <c r="B3388">
        <v>37575</v>
      </c>
      <c r="C3388" t="s">
        <v>199</v>
      </c>
      <c r="D3388" t="s">
        <v>41</v>
      </c>
      <c r="E3388" t="s">
        <v>79</v>
      </c>
      <c r="F3388" t="s">
        <v>88</v>
      </c>
      <c r="G3388" t="s">
        <v>35</v>
      </c>
      <c r="H3388" t="s">
        <v>22</v>
      </c>
      <c r="I3388">
        <v>118</v>
      </c>
      <c r="J3388" t="s">
        <v>36</v>
      </c>
      <c r="K3388" t="s">
        <v>34</v>
      </c>
      <c r="L3388">
        <v>7.88</v>
      </c>
      <c r="M3388" s="6">
        <f>tblSales[[#This Row],[Quantity]]*tblSales[[#This Row],[Unit Price]]</f>
        <v>929.84</v>
      </c>
    </row>
    <row r="3389" spans="1:13" x14ac:dyDescent="0.25">
      <c r="A3389" s="2">
        <v>45587</v>
      </c>
      <c r="B3389">
        <v>37575</v>
      </c>
      <c r="C3389" t="s">
        <v>199</v>
      </c>
      <c r="D3389" t="s">
        <v>41</v>
      </c>
      <c r="E3389" t="s">
        <v>79</v>
      </c>
      <c r="F3389" t="s">
        <v>88</v>
      </c>
      <c r="G3389" t="s">
        <v>115</v>
      </c>
      <c r="H3389" t="s">
        <v>22</v>
      </c>
      <c r="I3389">
        <v>278</v>
      </c>
      <c r="J3389" t="s">
        <v>23</v>
      </c>
      <c r="K3389" t="s">
        <v>29</v>
      </c>
      <c r="L3389">
        <v>9.8699999999999992</v>
      </c>
      <c r="M3389" s="6">
        <f>tblSales[[#This Row],[Quantity]]*tblSales[[#This Row],[Unit Price]]</f>
        <v>2743.8599999999997</v>
      </c>
    </row>
    <row r="3390" spans="1:13" x14ac:dyDescent="0.25">
      <c r="A3390" s="2">
        <v>45587</v>
      </c>
      <c r="B3390">
        <v>37575</v>
      </c>
      <c r="C3390" t="s">
        <v>199</v>
      </c>
      <c r="D3390" t="s">
        <v>41</v>
      </c>
      <c r="E3390" t="s">
        <v>79</v>
      </c>
      <c r="F3390" t="s">
        <v>88</v>
      </c>
      <c r="G3390" t="s">
        <v>44</v>
      </c>
      <c r="H3390" t="s">
        <v>33</v>
      </c>
      <c r="I3390">
        <v>162</v>
      </c>
      <c r="J3390" t="s">
        <v>26</v>
      </c>
      <c r="K3390" t="s">
        <v>20</v>
      </c>
      <c r="L3390">
        <v>8.26</v>
      </c>
      <c r="M3390" s="6">
        <f>tblSales[[#This Row],[Quantity]]*tblSales[[#This Row],[Unit Price]]</f>
        <v>1338.12</v>
      </c>
    </row>
    <row r="3391" spans="1:13" x14ac:dyDescent="0.25">
      <c r="A3391" s="2">
        <v>45588</v>
      </c>
      <c r="B3391">
        <v>37576</v>
      </c>
      <c r="C3391" t="s">
        <v>147</v>
      </c>
      <c r="D3391" t="s">
        <v>52</v>
      </c>
      <c r="E3391" t="s">
        <v>31</v>
      </c>
      <c r="F3391" t="s">
        <v>88</v>
      </c>
      <c r="G3391" t="s">
        <v>59</v>
      </c>
      <c r="H3391" t="s">
        <v>18</v>
      </c>
      <c r="I3391">
        <v>17</v>
      </c>
      <c r="J3391" t="s">
        <v>19</v>
      </c>
      <c r="K3391" t="s">
        <v>34</v>
      </c>
      <c r="L3391">
        <v>9.3800000000000008</v>
      </c>
      <c r="M3391" s="6">
        <f>tblSales[[#This Row],[Quantity]]*tblSales[[#This Row],[Unit Price]]</f>
        <v>159.46</v>
      </c>
    </row>
    <row r="3392" spans="1:13" x14ac:dyDescent="0.25">
      <c r="A3392" s="2">
        <v>45588</v>
      </c>
      <c r="B3392">
        <v>37576</v>
      </c>
      <c r="C3392" t="s">
        <v>147</v>
      </c>
      <c r="D3392" t="s">
        <v>52</v>
      </c>
      <c r="E3392" t="s">
        <v>31</v>
      </c>
      <c r="F3392" t="s">
        <v>88</v>
      </c>
      <c r="G3392" t="s">
        <v>38</v>
      </c>
      <c r="H3392" t="s">
        <v>33</v>
      </c>
      <c r="I3392">
        <v>26</v>
      </c>
      <c r="J3392" t="s">
        <v>23</v>
      </c>
      <c r="K3392" t="s">
        <v>27</v>
      </c>
      <c r="L3392">
        <v>10.199999999999999</v>
      </c>
      <c r="M3392" s="6">
        <f>tblSales[[#This Row],[Quantity]]*tblSales[[#This Row],[Unit Price]]</f>
        <v>265.2</v>
      </c>
    </row>
    <row r="3393" spans="1:13" x14ac:dyDescent="0.25">
      <c r="A3393" s="2">
        <v>45588</v>
      </c>
      <c r="B3393">
        <v>37576</v>
      </c>
      <c r="C3393" t="s">
        <v>147</v>
      </c>
      <c r="D3393" t="s">
        <v>52</v>
      </c>
      <c r="E3393" t="s">
        <v>31</v>
      </c>
      <c r="F3393" t="s">
        <v>88</v>
      </c>
      <c r="G3393" t="s">
        <v>37</v>
      </c>
      <c r="H3393" t="s">
        <v>18</v>
      </c>
      <c r="I3393">
        <v>32</v>
      </c>
      <c r="J3393" t="s">
        <v>19</v>
      </c>
      <c r="K3393" t="s">
        <v>24</v>
      </c>
      <c r="L3393">
        <v>10.039999999999999</v>
      </c>
      <c r="M3393" s="6">
        <f>tblSales[[#This Row],[Quantity]]*tblSales[[#This Row],[Unit Price]]</f>
        <v>321.27999999999997</v>
      </c>
    </row>
    <row r="3394" spans="1:13" x14ac:dyDescent="0.25">
      <c r="A3394" s="2">
        <v>45588</v>
      </c>
      <c r="B3394">
        <v>37576</v>
      </c>
      <c r="C3394" t="s">
        <v>147</v>
      </c>
      <c r="D3394" t="s">
        <v>52</v>
      </c>
      <c r="E3394" t="s">
        <v>31</v>
      </c>
      <c r="F3394" t="s">
        <v>88</v>
      </c>
      <c r="G3394" t="s">
        <v>89</v>
      </c>
      <c r="H3394" t="s">
        <v>18</v>
      </c>
      <c r="I3394">
        <v>33</v>
      </c>
      <c r="J3394" t="s">
        <v>23</v>
      </c>
      <c r="K3394" t="s">
        <v>27</v>
      </c>
      <c r="L3394">
        <v>11.34</v>
      </c>
      <c r="M3394" s="6">
        <f>tblSales[[#This Row],[Quantity]]*tblSales[[#This Row],[Unit Price]]</f>
        <v>374.21999999999997</v>
      </c>
    </row>
    <row r="3395" spans="1:13" x14ac:dyDescent="0.25">
      <c r="A3395" s="2">
        <v>45588</v>
      </c>
      <c r="B3395">
        <v>37576</v>
      </c>
      <c r="C3395" t="s">
        <v>147</v>
      </c>
      <c r="D3395" t="s">
        <v>52</v>
      </c>
      <c r="E3395" t="s">
        <v>31</v>
      </c>
      <c r="F3395" t="s">
        <v>88</v>
      </c>
      <c r="G3395" t="s">
        <v>84</v>
      </c>
      <c r="H3395" t="s">
        <v>22</v>
      </c>
      <c r="I3395">
        <v>30</v>
      </c>
      <c r="J3395" t="s">
        <v>36</v>
      </c>
      <c r="K3395" t="s">
        <v>29</v>
      </c>
      <c r="L3395">
        <v>7.21</v>
      </c>
      <c r="M3395" s="6">
        <f>tblSales[[#This Row],[Quantity]]*tblSales[[#This Row],[Unit Price]]</f>
        <v>216.3</v>
      </c>
    </row>
    <row r="3396" spans="1:13" x14ac:dyDescent="0.25">
      <c r="A3396" s="2">
        <v>45588</v>
      </c>
      <c r="B3396">
        <v>37577</v>
      </c>
      <c r="C3396" t="s">
        <v>13</v>
      </c>
      <c r="D3396" t="s">
        <v>14</v>
      </c>
      <c r="E3396" t="s">
        <v>15</v>
      </c>
      <c r="F3396" t="s">
        <v>88</v>
      </c>
      <c r="G3396" t="s">
        <v>50</v>
      </c>
      <c r="H3396" t="s">
        <v>18</v>
      </c>
      <c r="I3396">
        <v>94</v>
      </c>
      <c r="J3396" t="s">
        <v>26</v>
      </c>
      <c r="K3396" t="s">
        <v>20</v>
      </c>
      <c r="L3396">
        <v>8.16</v>
      </c>
      <c r="M3396" s="6">
        <f>tblSales[[#This Row],[Quantity]]*tblSales[[#This Row],[Unit Price]]</f>
        <v>767.04</v>
      </c>
    </row>
    <row r="3397" spans="1:13" x14ac:dyDescent="0.25">
      <c r="A3397" s="2">
        <v>45588</v>
      </c>
      <c r="B3397">
        <v>37577</v>
      </c>
      <c r="C3397" t="s">
        <v>13</v>
      </c>
      <c r="D3397" t="s">
        <v>14</v>
      </c>
      <c r="E3397" t="s">
        <v>15</v>
      </c>
      <c r="F3397" t="s">
        <v>88</v>
      </c>
      <c r="G3397" t="s">
        <v>61</v>
      </c>
      <c r="H3397" t="s">
        <v>22</v>
      </c>
      <c r="I3397">
        <v>208</v>
      </c>
      <c r="J3397" t="s">
        <v>26</v>
      </c>
      <c r="K3397" t="s">
        <v>24</v>
      </c>
      <c r="L3397">
        <v>7.06</v>
      </c>
      <c r="M3397" s="6">
        <f>tblSales[[#This Row],[Quantity]]*tblSales[[#This Row],[Unit Price]]</f>
        <v>1468.48</v>
      </c>
    </row>
    <row r="3398" spans="1:13" x14ac:dyDescent="0.25">
      <c r="A3398" s="2">
        <v>45588</v>
      </c>
      <c r="B3398">
        <v>37577</v>
      </c>
      <c r="C3398" t="s">
        <v>13</v>
      </c>
      <c r="D3398" t="s">
        <v>14</v>
      </c>
      <c r="E3398" t="s">
        <v>15</v>
      </c>
      <c r="F3398" t="s">
        <v>88</v>
      </c>
      <c r="G3398" t="s">
        <v>74</v>
      </c>
      <c r="H3398" t="s">
        <v>33</v>
      </c>
      <c r="I3398">
        <v>309</v>
      </c>
      <c r="J3398" t="s">
        <v>23</v>
      </c>
      <c r="K3398" t="s">
        <v>29</v>
      </c>
      <c r="L3398">
        <v>9.41</v>
      </c>
      <c r="M3398" s="6">
        <f>tblSales[[#This Row],[Quantity]]*tblSales[[#This Row],[Unit Price]]</f>
        <v>2907.69</v>
      </c>
    </row>
    <row r="3399" spans="1:13" x14ac:dyDescent="0.25">
      <c r="A3399" s="2">
        <v>45588</v>
      </c>
      <c r="B3399">
        <v>37577</v>
      </c>
      <c r="C3399" t="s">
        <v>13</v>
      </c>
      <c r="D3399" t="s">
        <v>14</v>
      </c>
      <c r="E3399" t="s">
        <v>15</v>
      </c>
      <c r="F3399" t="s">
        <v>88</v>
      </c>
      <c r="G3399" t="s">
        <v>42</v>
      </c>
      <c r="H3399" t="s">
        <v>33</v>
      </c>
      <c r="I3399">
        <v>440</v>
      </c>
      <c r="J3399" t="s">
        <v>19</v>
      </c>
      <c r="K3399" t="s">
        <v>24</v>
      </c>
      <c r="L3399">
        <v>8.5</v>
      </c>
      <c r="M3399" s="6">
        <f>tblSales[[#This Row],[Quantity]]*tblSales[[#This Row],[Unit Price]]</f>
        <v>3740</v>
      </c>
    </row>
    <row r="3400" spans="1:13" x14ac:dyDescent="0.25">
      <c r="A3400" s="2">
        <v>45588</v>
      </c>
      <c r="B3400">
        <v>37577</v>
      </c>
      <c r="C3400" t="s">
        <v>13</v>
      </c>
      <c r="D3400" t="s">
        <v>14</v>
      </c>
      <c r="E3400" t="s">
        <v>15</v>
      </c>
      <c r="F3400" t="s">
        <v>88</v>
      </c>
      <c r="G3400" t="s">
        <v>90</v>
      </c>
      <c r="H3400" t="s">
        <v>33</v>
      </c>
      <c r="I3400">
        <v>256</v>
      </c>
      <c r="J3400" t="s">
        <v>36</v>
      </c>
      <c r="K3400" t="s">
        <v>24</v>
      </c>
      <c r="L3400">
        <v>8.0299999999999994</v>
      </c>
      <c r="M3400" s="6">
        <f>tblSales[[#This Row],[Quantity]]*tblSales[[#This Row],[Unit Price]]</f>
        <v>2055.6799999999998</v>
      </c>
    </row>
    <row r="3401" spans="1:13" x14ac:dyDescent="0.25">
      <c r="A3401" s="2">
        <v>45588</v>
      </c>
      <c r="B3401">
        <v>37578</v>
      </c>
      <c r="C3401" t="s">
        <v>105</v>
      </c>
      <c r="D3401" t="s">
        <v>46</v>
      </c>
      <c r="E3401" t="s">
        <v>69</v>
      </c>
      <c r="F3401" t="s">
        <v>88</v>
      </c>
      <c r="G3401" t="s">
        <v>57</v>
      </c>
      <c r="H3401" t="s">
        <v>18</v>
      </c>
      <c r="I3401">
        <v>440</v>
      </c>
      <c r="J3401" t="s">
        <v>36</v>
      </c>
      <c r="K3401" t="s">
        <v>34</v>
      </c>
      <c r="L3401">
        <v>9.89</v>
      </c>
      <c r="M3401" s="6">
        <f>tblSales[[#This Row],[Quantity]]*tblSales[[#This Row],[Unit Price]]</f>
        <v>4351.6000000000004</v>
      </c>
    </row>
    <row r="3402" spans="1:13" x14ac:dyDescent="0.25">
      <c r="A3402" s="2">
        <v>45588</v>
      </c>
      <c r="B3402">
        <v>37578</v>
      </c>
      <c r="C3402" t="s">
        <v>105</v>
      </c>
      <c r="D3402" t="s">
        <v>46</v>
      </c>
      <c r="E3402" t="s">
        <v>69</v>
      </c>
      <c r="F3402" t="s">
        <v>88</v>
      </c>
      <c r="G3402" t="s">
        <v>90</v>
      </c>
      <c r="H3402" t="s">
        <v>33</v>
      </c>
      <c r="I3402">
        <v>952</v>
      </c>
      <c r="J3402" t="s">
        <v>36</v>
      </c>
      <c r="K3402" t="s">
        <v>24</v>
      </c>
      <c r="L3402">
        <v>9.5399999999999991</v>
      </c>
      <c r="M3402" s="6">
        <f>tblSales[[#This Row],[Quantity]]*tblSales[[#This Row],[Unit Price]]</f>
        <v>9082.08</v>
      </c>
    </row>
    <row r="3403" spans="1:13" x14ac:dyDescent="0.25">
      <c r="A3403" s="2">
        <v>45588</v>
      </c>
      <c r="B3403">
        <v>37578</v>
      </c>
      <c r="C3403" t="s">
        <v>105</v>
      </c>
      <c r="D3403" t="s">
        <v>46</v>
      </c>
      <c r="E3403" t="s">
        <v>69</v>
      </c>
      <c r="F3403" t="s">
        <v>88</v>
      </c>
      <c r="G3403" t="s">
        <v>98</v>
      </c>
      <c r="H3403" t="s">
        <v>18</v>
      </c>
      <c r="I3403">
        <v>500</v>
      </c>
      <c r="J3403" t="s">
        <v>36</v>
      </c>
      <c r="K3403" t="s">
        <v>29</v>
      </c>
      <c r="L3403">
        <v>9.59</v>
      </c>
      <c r="M3403" s="6">
        <f>tblSales[[#This Row],[Quantity]]*tblSales[[#This Row],[Unit Price]]</f>
        <v>4795</v>
      </c>
    </row>
    <row r="3404" spans="1:13" x14ac:dyDescent="0.25">
      <c r="A3404" s="2">
        <v>45588</v>
      </c>
      <c r="B3404">
        <v>37578</v>
      </c>
      <c r="C3404" t="s">
        <v>105</v>
      </c>
      <c r="D3404" t="s">
        <v>46</v>
      </c>
      <c r="E3404" t="s">
        <v>69</v>
      </c>
      <c r="F3404" t="s">
        <v>88</v>
      </c>
      <c r="G3404" t="s">
        <v>43</v>
      </c>
      <c r="H3404" t="s">
        <v>33</v>
      </c>
      <c r="I3404">
        <v>532</v>
      </c>
      <c r="J3404" t="s">
        <v>36</v>
      </c>
      <c r="K3404" t="s">
        <v>27</v>
      </c>
      <c r="L3404">
        <v>8.82</v>
      </c>
      <c r="M3404" s="6">
        <f>tblSales[[#This Row],[Quantity]]*tblSales[[#This Row],[Unit Price]]</f>
        <v>4692.24</v>
      </c>
    </row>
    <row r="3405" spans="1:13" x14ac:dyDescent="0.25">
      <c r="A3405" s="2">
        <v>45588</v>
      </c>
      <c r="B3405">
        <v>37578</v>
      </c>
      <c r="C3405" t="s">
        <v>105</v>
      </c>
      <c r="D3405" t="s">
        <v>46</v>
      </c>
      <c r="E3405" t="s">
        <v>69</v>
      </c>
      <c r="F3405" t="s">
        <v>88</v>
      </c>
      <c r="G3405" t="s">
        <v>85</v>
      </c>
      <c r="H3405" t="s">
        <v>33</v>
      </c>
      <c r="I3405">
        <v>216</v>
      </c>
      <c r="J3405" t="s">
        <v>26</v>
      </c>
      <c r="K3405" t="s">
        <v>29</v>
      </c>
      <c r="L3405">
        <v>8.1199999999999992</v>
      </c>
      <c r="M3405" s="6">
        <f>tblSales[[#This Row],[Quantity]]*tblSales[[#This Row],[Unit Price]]</f>
        <v>1753.9199999999998</v>
      </c>
    </row>
    <row r="3406" spans="1:13" x14ac:dyDescent="0.25">
      <c r="A3406" s="2">
        <v>45588</v>
      </c>
      <c r="B3406">
        <v>37579</v>
      </c>
      <c r="C3406" t="s">
        <v>138</v>
      </c>
      <c r="D3406" t="s">
        <v>52</v>
      </c>
      <c r="E3406" t="s">
        <v>53</v>
      </c>
      <c r="F3406" t="s">
        <v>88</v>
      </c>
      <c r="G3406" t="s">
        <v>60</v>
      </c>
      <c r="H3406" t="s">
        <v>22</v>
      </c>
      <c r="I3406">
        <v>373</v>
      </c>
      <c r="J3406" t="s">
        <v>19</v>
      </c>
      <c r="K3406" t="s">
        <v>27</v>
      </c>
      <c r="L3406">
        <v>7.79</v>
      </c>
      <c r="M3406" s="6">
        <f>tblSales[[#This Row],[Quantity]]*tblSales[[#This Row],[Unit Price]]</f>
        <v>2905.67</v>
      </c>
    </row>
    <row r="3407" spans="1:13" x14ac:dyDescent="0.25">
      <c r="A3407" s="2">
        <v>45588</v>
      </c>
      <c r="B3407">
        <v>37579</v>
      </c>
      <c r="C3407" t="s">
        <v>138</v>
      </c>
      <c r="D3407" t="s">
        <v>52</v>
      </c>
      <c r="E3407" t="s">
        <v>53</v>
      </c>
      <c r="F3407" t="s">
        <v>88</v>
      </c>
      <c r="G3407" t="s">
        <v>70</v>
      </c>
      <c r="H3407" t="s">
        <v>22</v>
      </c>
      <c r="I3407">
        <v>264</v>
      </c>
      <c r="J3407" t="s">
        <v>23</v>
      </c>
      <c r="K3407" t="s">
        <v>34</v>
      </c>
      <c r="L3407">
        <v>9.6199999999999992</v>
      </c>
      <c r="M3407" s="6">
        <f>tblSales[[#This Row],[Quantity]]*tblSales[[#This Row],[Unit Price]]</f>
        <v>2539.6799999999998</v>
      </c>
    </row>
    <row r="3408" spans="1:13" x14ac:dyDescent="0.25">
      <c r="A3408" s="2">
        <v>45588</v>
      </c>
      <c r="B3408">
        <v>37579</v>
      </c>
      <c r="C3408" t="s">
        <v>138</v>
      </c>
      <c r="D3408" t="s">
        <v>52</v>
      </c>
      <c r="E3408" t="s">
        <v>53</v>
      </c>
      <c r="F3408" t="s">
        <v>88</v>
      </c>
      <c r="G3408" t="s">
        <v>90</v>
      </c>
      <c r="H3408" t="s">
        <v>33</v>
      </c>
      <c r="I3408">
        <v>310</v>
      </c>
      <c r="J3408" t="s">
        <v>36</v>
      </c>
      <c r="K3408" t="s">
        <v>24</v>
      </c>
      <c r="L3408">
        <v>8.5299999999999994</v>
      </c>
      <c r="M3408" s="6">
        <f>tblSales[[#This Row],[Quantity]]*tblSales[[#This Row],[Unit Price]]</f>
        <v>2644.2999999999997</v>
      </c>
    </row>
    <row r="3409" spans="1:13" x14ac:dyDescent="0.25">
      <c r="A3409" s="2">
        <v>45588</v>
      </c>
      <c r="B3409">
        <v>37579</v>
      </c>
      <c r="C3409" t="s">
        <v>138</v>
      </c>
      <c r="D3409" t="s">
        <v>52</v>
      </c>
      <c r="E3409" t="s">
        <v>53</v>
      </c>
      <c r="F3409" t="s">
        <v>88</v>
      </c>
      <c r="G3409" t="s">
        <v>89</v>
      </c>
      <c r="H3409" t="s">
        <v>18</v>
      </c>
      <c r="I3409">
        <v>390</v>
      </c>
      <c r="J3409" t="s">
        <v>23</v>
      </c>
      <c r="K3409" t="s">
        <v>27</v>
      </c>
      <c r="L3409">
        <v>11.34</v>
      </c>
      <c r="M3409" s="6">
        <f>tblSales[[#This Row],[Quantity]]*tblSales[[#This Row],[Unit Price]]</f>
        <v>4422.6000000000004</v>
      </c>
    </row>
    <row r="3410" spans="1:13" x14ac:dyDescent="0.25">
      <c r="A3410" s="2">
        <v>45588</v>
      </c>
      <c r="B3410">
        <v>37579</v>
      </c>
      <c r="C3410" t="s">
        <v>138</v>
      </c>
      <c r="D3410" t="s">
        <v>52</v>
      </c>
      <c r="E3410" t="s">
        <v>53</v>
      </c>
      <c r="F3410" t="s">
        <v>88</v>
      </c>
      <c r="G3410" t="s">
        <v>47</v>
      </c>
      <c r="H3410" t="s">
        <v>22</v>
      </c>
      <c r="I3410">
        <v>161</v>
      </c>
      <c r="J3410" t="s">
        <v>26</v>
      </c>
      <c r="K3410" t="s">
        <v>20</v>
      </c>
      <c r="L3410">
        <v>7.28</v>
      </c>
      <c r="M3410" s="6">
        <f>tblSales[[#This Row],[Quantity]]*tblSales[[#This Row],[Unit Price]]</f>
        <v>1172.08</v>
      </c>
    </row>
    <row r="3411" spans="1:13" x14ac:dyDescent="0.25">
      <c r="A3411" s="2">
        <v>45588</v>
      </c>
      <c r="B3411">
        <v>37580</v>
      </c>
      <c r="C3411" t="s">
        <v>152</v>
      </c>
      <c r="D3411" t="s">
        <v>41</v>
      </c>
      <c r="E3411" t="s">
        <v>69</v>
      </c>
      <c r="F3411" t="s">
        <v>88</v>
      </c>
      <c r="G3411" t="s">
        <v>119</v>
      </c>
      <c r="H3411" t="s">
        <v>33</v>
      </c>
      <c r="I3411">
        <v>4150</v>
      </c>
      <c r="J3411" t="s">
        <v>36</v>
      </c>
      <c r="K3411" t="s">
        <v>29</v>
      </c>
      <c r="L3411">
        <v>8.17</v>
      </c>
      <c r="M3411" s="6">
        <f>tblSales[[#This Row],[Quantity]]*tblSales[[#This Row],[Unit Price]]</f>
        <v>33905.5</v>
      </c>
    </row>
    <row r="3412" spans="1:13" x14ac:dyDescent="0.25">
      <c r="A3412" s="2">
        <v>45588</v>
      </c>
      <c r="B3412">
        <v>37580</v>
      </c>
      <c r="C3412" t="s">
        <v>152</v>
      </c>
      <c r="D3412" t="s">
        <v>41</v>
      </c>
      <c r="E3412" t="s">
        <v>69</v>
      </c>
      <c r="F3412" t="s">
        <v>88</v>
      </c>
      <c r="G3412" t="s">
        <v>25</v>
      </c>
      <c r="H3412" t="s">
        <v>22</v>
      </c>
      <c r="I3412">
        <v>3990</v>
      </c>
      <c r="J3412" t="s">
        <v>26</v>
      </c>
      <c r="K3412" t="s">
        <v>27</v>
      </c>
      <c r="L3412">
        <v>7.34</v>
      </c>
      <c r="M3412" s="6">
        <f>tblSales[[#This Row],[Quantity]]*tblSales[[#This Row],[Unit Price]]</f>
        <v>29286.6</v>
      </c>
    </row>
    <row r="3413" spans="1:13" x14ac:dyDescent="0.25">
      <c r="A3413" s="2">
        <v>45588</v>
      </c>
      <c r="B3413">
        <v>37580</v>
      </c>
      <c r="C3413" t="s">
        <v>152</v>
      </c>
      <c r="D3413" t="s">
        <v>41</v>
      </c>
      <c r="E3413" t="s">
        <v>69</v>
      </c>
      <c r="F3413" t="s">
        <v>88</v>
      </c>
      <c r="G3413" t="s">
        <v>50</v>
      </c>
      <c r="H3413" t="s">
        <v>18</v>
      </c>
      <c r="I3413">
        <v>1060</v>
      </c>
      <c r="J3413" t="s">
        <v>26</v>
      </c>
      <c r="K3413" t="s">
        <v>20</v>
      </c>
      <c r="L3413">
        <v>9.18</v>
      </c>
      <c r="M3413" s="6">
        <f>tblSales[[#This Row],[Quantity]]*tblSales[[#This Row],[Unit Price]]</f>
        <v>9730.7999999999993</v>
      </c>
    </row>
    <row r="3414" spans="1:13" x14ac:dyDescent="0.25">
      <c r="A3414" s="2">
        <v>45588</v>
      </c>
      <c r="B3414">
        <v>37580</v>
      </c>
      <c r="C3414" t="s">
        <v>152</v>
      </c>
      <c r="D3414" t="s">
        <v>41</v>
      </c>
      <c r="E3414" t="s">
        <v>69</v>
      </c>
      <c r="F3414" t="s">
        <v>88</v>
      </c>
      <c r="G3414" t="s">
        <v>17</v>
      </c>
      <c r="H3414" t="s">
        <v>18</v>
      </c>
      <c r="I3414">
        <v>570</v>
      </c>
      <c r="J3414" t="s">
        <v>19</v>
      </c>
      <c r="K3414" t="s">
        <v>20</v>
      </c>
      <c r="L3414">
        <v>10.33</v>
      </c>
      <c r="M3414" s="6">
        <f>tblSales[[#This Row],[Quantity]]*tblSales[[#This Row],[Unit Price]]</f>
        <v>5888.1</v>
      </c>
    </row>
    <row r="3415" spans="1:13" x14ac:dyDescent="0.25">
      <c r="A3415" s="2">
        <v>45588</v>
      </c>
      <c r="B3415">
        <v>37580</v>
      </c>
      <c r="C3415" t="s">
        <v>152</v>
      </c>
      <c r="D3415" t="s">
        <v>41</v>
      </c>
      <c r="E3415" t="s">
        <v>69</v>
      </c>
      <c r="F3415" t="s">
        <v>88</v>
      </c>
      <c r="G3415" t="s">
        <v>25</v>
      </c>
      <c r="H3415" t="s">
        <v>22</v>
      </c>
      <c r="I3415">
        <v>4210</v>
      </c>
      <c r="J3415" t="s">
        <v>26</v>
      </c>
      <c r="K3415" t="s">
        <v>27</v>
      </c>
      <c r="L3415">
        <v>7.34</v>
      </c>
      <c r="M3415" s="6">
        <f>tblSales[[#This Row],[Quantity]]*tblSales[[#This Row],[Unit Price]]</f>
        <v>30901.399999999998</v>
      </c>
    </row>
    <row r="3416" spans="1:13" x14ac:dyDescent="0.25">
      <c r="A3416" s="2">
        <v>45588</v>
      </c>
      <c r="B3416">
        <v>37581</v>
      </c>
      <c r="C3416" t="s">
        <v>45</v>
      </c>
      <c r="D3416" t="s">
        <v>46</v>
      </c>
      <c r="E3416" t="s">
        <v>31</v>
      </c>
      <c r="F3416" t="s">
        <v>88</v>
      </c>
      <c r="G3416" t="s">
        <v>86</v>
      </c>
      <c r="H3416" t="s">
        <v>33</v>
      </c>
      <c r="I3416">
        <v>40</v>
      </c>
      <c r="J3416" t="s">
        <v>19</v>
      </c>
      <c r="K3416" t="s">
        <v>20</v>
      </c>
      <c r="L3416">
        <v>9.81</v>
      </c>
      <c r="M3416" s="6">
        <f>tblSales[[#This Row],[Quantity]]*tblSales[[#This Row],[Unit Price]]</f>
        <v>392.40000000000003</v>
      </c>
    </row>
    <row r="3417" spans="1:13" x14ac:dyDescent="0.25">
      <c r="A3417" s="2">
        <v>45588</v>
      </c>
      <c r="B3417">
        <v>37581</v>
      </c>
      <c r="C3417" t="s">
        <v>45</v>
      </c>
      <c r="D3417" t="s">
        <v>46</v>
      </c>
      <c r="E3417" t="s">
        <v>31</v>
      </c>
      <c r="F3417" t="s">
        <v>88</v>
      </c>
      <c r="G3417" t="s">
        <v>50</v>
      </c>
      <c r="H3417" t="s">
        <v>18</v>
      </c>
      <c r="I3417">
        <v>250</v>
      </c>
      <c r="J3417" t="s">
        <v>26</v>
      </c>
      <c r="K3417" t="s">
        <v>20</v>
      </c>
      <c r="L3417">
        <v>9.69</v>
      </c>
      <c r="M3417" s="6">
        <f>tblSales[[#This Row],[Quantity]]*tblSales[[#This Row],[Unit Price]]</f>
        <v>2422.5</v>
      </c>
    </row>
    <row r="3418" spans="1:13" x14ac:dyDescent="0.25">
      <c r="A3418" s="2">
        <v>45588</v>
      </c>
      <c r="B3418">
        <v>37581</v>
      </c>
      <c r="C3418" t="s">
        <v>45</v>
      </c>
      <c r="D3418" t="s">
        <v>46</v>
      </c>
      <c r="E3418" t="s">
        <v>31</v>
      </c>
      <c r="F3418" t="s">
        <v>88</v>
      </c>
      <c r="G3418" t="s">
        <v>61</v>
      </c>
      <c r="H3418" t="s">
        <v>22</v>
      </c>
      <c r="I3418">
        <v>95</v>
      </c>
      <c r="J3418" t="s">
        <v>26</v>
      </c>
      <c r="K3418" t="s">
        <v>24</v>
      </c>
      <c r="L3418">
        <v>8.3800000000000008</v>
      </c>
      <c r="M3418" s="6">
        <f>tblSales[[#This Row],[Quantity]]*tblSales[[#This Row],[Unit Price]]</f>
        <v>796.1</v>
      </c>
    </row>
    <row r="3419" spans="1:13" x14ac:dyDescent="0.25">
      <c r="A3419" s="2">
        <v>45588</v>
      </c>
      <c r="B3419">
        <v>37581</v>
      </c>
      <c r="C3419" t="s">
        <v>45</v>
      </c>
      <c r="D3419" t="s">
        <v>46</v>
      </c>
      <c r="E3419" t="s">
        <v>31</v>
      </c>
      <c r="F3419" t="s">
        <v>88</v>
      </c>
      <c r="G3419" t="s">
        <v>98</v>
      </c>
      <c r="H3419" t="s">
        <v>18</v>
      </c>
      <c r="I3419">
        <v>68</v>
      </c>
      <c r="J3419" t="s">
        <v>36</v>
      </c>
      <c r="K3419" t="s">
        <v>29</v>
      </c>
      <c r="L3419">
        <v>9.59</v>
      </c>
      <c r="M3419" s="6">
        <f>tblSales[[#This Row],[Quantity]]*tblSales[[#This Row],[Unit Price]]</f>
        <v>652.12</v>
      </c>
    </row>
    <row r="3420" spans="1:13" x14ac:dyDescent="0.25">
      <c r="A3420" s="2">
        <v>45588</v>
      </c>
      <c r="B3420">
        <v>37581</v>
      </c>
      <c r="C3420" t="s">
        <v>45</v>
      </c>
      <c r="D3420" t="s">
        <v>46</v>
      </c>
      <c r="E3420" t="s">
        <v>31</v>
      </c>
      <c r="F3420" t="s">
        <v>88</v>
      </c>
      <c r="G3420" t="s">
        <v>117</v>
      </c>
      <c r="H3420" t="s">
        <v>18</v>
      </c>
      <c r="I3420">
        <v>195</v>
      </c>
      <c r="J3420" t="s">
        <v>26</v>
      </c>
      <c r="K3420" t="s">
        <v>34</v>
      </c>
      <c r="L3420">
        <v>9.31</v>
      </c>
      <c r="M3420" s="6">
        <f>tblSales[[#This Row],[Quantity]]*tblSales[[#This Row],[Unit Price]]</f>
        <v>1815.45</v>
      </c>
    </row>
    <row r="3421" spans="1:13" x14ac:dyDescent="0.25">
      <c r="A3421" s="2">
        <v>45589</v>
      </c>
      <c r="B3421">
        <v>37582</v>
      </c>
      <c r="C3421" t="s">
        <v>13</v>
      </c>
      <c r="D3421" t="s">
        <v>14</v>
      </c>
      <c r="E3421" t="s">
        <v>15</v>
      </c>
      <c r="F3421" t="s">
        <v>114</v>
      </c>
      <c r="G3421" t="s">
        <v>135</v>
      </c>
      <c r="H3421" t="s">
        <v>18</v>
      </c>
      <c r="I3421">
        <v>125</v>
      </c>
      <c r="J3421" t="s">
        <v>36</v>
      </c>
      <c r="K3421" t="s">
        <v>20</v>
      </c>
      <c r="L3421">
        <v>8.67</v>
      </c>
      <c r="M3421" s="6">
        <f>tblSales[[#This Row],[Quantity]]*tblSales[[#This Row],[Unit Price]]</f>
        <v>1083.75</v>
      </c>
    </row>
    <row r="3422" spans="1:13" x14ac:dyDescent="0.25">
      <c r="A3422" s="2">
        <v>45589</v>
      </c>
      <c r="B3422">
        <v>37582</v>
      </c>
      <c r="C3422" t="s">
        <v>13</v>
      </c>
      <c r="D3422" t="s">
        <v>14</v>
      </c>
      <c r="E3422" t="s">
        <v>15</v>
      </c>
      <c r="F3422" t="s">
        <v>114</v>
      </c>
      <c r="G3422" t="s">
        <v>39</v>
      </c>
      <c r="H3422" t="s">
        <v>18</v>
      </c>
      <c r="I3422">
        <v>385</v>
      </c>
      <c r="J3422" t="s">
        <v>26</v>
      </c>
      <c r="K3422" t="s">
        <v>27</v>
      </c>
      <c r="L3422">
        <v>7.76</v>
      </c>
      <c r="M3422" s="6">
        <f>tblSales[[#This Row],[Quantity]]*tblSales[[#This Row],[Unit Price]]</f>
        <v>2987.6</v>
      </c>
    </row>
    <row r="3423" spans="1:13" x14ac:dyDescent="0.25">
      <c r="A3423" s="2">
        <v>45589</v>
      </c>
      <c r="B3423">
        <v>37582</v>
      </c>
      <c r="C3423" t="s">
        <v>13</v>
      </c>
      <c r="D3423" t="s">
        <v>14</v>
      </c>
      <c r="E3423" t="s">
        <v>15</v>
      </c>
      <c r="F3423" t="s">
        <v>114</v>
      </c>
      <c r="G3423" t="s">
        <v>72</v>
      </c>
      <c r="H3423" t="s">
        <v>33</v>
      </c>
      <c r="I3423">
        <v>75</v>
      </c>
      <c r="J3423" t="s">
        <v>26</v>
      </c>
      <c r="K3423" t="s">
        <v>24</v>
      </c>
      <c r="L3423">
        <v>7.56</v>
      </c>
      <c r="M3423" s="6">
        <f>tblSales[[#This Row],[Quantity]]*tblSales[[#This Row],[Unit Price]]</f>
        <v>567</v>
      </c>
    </row>
    <row r="3424" spans="1:13" x14ac:dyDescent="0.25">
      <c r="A3424" s="2">
        <v>45589</v>
      </c>
      <c r="B3424">
        <v>37582</v>
      </c>
      <c r="C3424" t="s">
        <v>13</v>
      </c>
      <c r="D3424" t="s">
        <v>14</v>
      </c>
      <c r="E3424" t="s">
        <v>15</v>
      </c>
      <c r="F3424" t="s">
        <v>114</v>
      </c>
      <c r="G3424" t="s">
        <v>84</v>
      </c>
      <c r="H3424" t="s">
        <v>22</v>
      </c>
      <c r="I3424">
        <v>141</v>
      </c>
      <c r="J3424" t="s">
        <v>36</v>
      </c>
      <c r="K3424" t="s">
        <v>29</v>
      </c>
      <c r="L3424">
        <v>6.78</v>
      </c>
      <c r="M3424" s="6">
        <f>tblSales[[#This Row],[Quantity]]*tblSales[[#This Row],[Unit Price]]</f>
        <v>955.98</v>
      </c>
    </row>
    <row r="3425" spans="1:13" x14ac:dyDescent="0.25">
      <c r="A3425" s="2">
        <v>45589</v>
      </c>
      <c r="B3425">
        <v>37582</v>
      </c>
      <c r="C3425" t="s">
        <v>13</v>
      </c>
      <c r="D3425" t="s">
        <v>14</v>
      </c>
      <c r="E3425" t="s">
        <v>15</v>
      </c>
      <c r="F3425" t="s">
        <v>114</v>
      </c>
      <c r="G3425" t="s">
        <v>111</v>
      </c>
      <c r="H3425" t="s">
        <v>22</v>
      </c>
      <c r="I3425">
        <v>149</v>
      </c>
      <c r="J3425" t="s">
        <v>23</v>
      </c>
      <c r="K3425" t="s">
        <v>20</v>
      </c>
      <c r="L3425">
        <v>9.42</v>
      </c>
      <c r="M3425" s="6">
        <f>tblSales[[#This Row],[Quantity]]*tblSales[[#This Row],[Unit Price]]</f>
        <v>1403.58</v>
      </c>
    </row>
    <row r="3426" spans="1:13" x14ac:dyDescent="0.25">
      <c r="A3426" s="2">
        <v>45589</v>
      </c>
      <c r="B3426">
        <v>37583</v>
      </c>
      <c r="C3426" t="s">
        <v>176</v>
      </c>
      <c r="D3426" t="s">
        <v>46</v>
      </c>
      <c r="E3426" t="s">
        <v>31</v>
      </c>
      <c r="F3426" t="s">
        <v>114</v>
      </c>
      <c r="G3426" t="s">
        <v>66</v>
      </c>
      <c r="H3426" t="s">
        <v>18</v>
      </c>
      <c r="I3426">
        <v>1500</v>
      </c>
      <c r="J3426" t="s">
        <v>23</v>
      </c>
      <c r="K3426" t="s">
        <v>34</v>
      </c>
      <c r="L3426">
        <v>12.81</v>
      </c>
      <c r="M3426" s="6">
        <f>tblSales[[#This Row],[Quantity]]*tblSales[[#This Row],[Unit Price]]</f>
        <v>19215</v>
      </c>
    </row>
    <row r="3427" spans="1:13" x14ac:dyDescent="0.25">
      <c r="A3427" s="2">
        <v>45589</v>
      </c>
      <c r="B3427">
        <v>37583</v>
      </c>
      <c r="C3427" t="s">
        <v>176</v>
      </c>
      <c r="D3427" t="s">
        <v>46</v>
      </c>
      <c r="E3427" t="s">
        <v>31</v>
      </c>
      <c r="F3427" t="s">
        <v>114</v>
      </c>
      <c r="G3427" t="s">
        <v>54</v>
      </c>
      <c r="H3427" t="s">
        <v>33</v>
      </c>
      <c r="I3427">
        <v>1872</v>
      </c>
      <c r="J3427" t="s">
        <v>36</v>
      </c>
      <c r="K3427" t="s">
        <v>34</v>
      </c>
      <c r="L3427">
        <v>8.9</v>
      </c>
      <c r="M3427" s="6">
        <f>tblSales[[#This Row],[Quantity]]*tblSales[[#This Row],[Unit Price]]</f>
        <v>16660.8</v>
      </c>
    </row>
    <row r="3428" spans="1:13" x14ac:dyDescent="0.25">
      <c r="A3428" s="2">
        <v>45589</v>
      </c>
      <c r="B3428">
        <v>37583</v>
      </c>
      <c r="C3428" t="s">
        <v>176</v>
      </c>
      <c r="D3428" t="s">
        <v>46</v>
      </c>
      <c r="E3428" t="s">
        <v>31</v>
      </c>
      <c r="F3428" t="s">
        <v>114</v>
      </c>
      <c r="G3428" t="s">
        <v>107</v>
      </c>
      <c r="H3428" t="s">
        <v>22</v>
      </c>
      <c r="I3428">
        <v>5184</v>
      </c>
      <c r="J3428" t="s">
        <v>36</v>
      </c>
      <c r="K3428" t="s">
        <v>20</v>
      </c>
      <c r="L3428">
        <v>8.65</v>
      </c>
      <c r="M3428" s="6">
        <f>tblSales[[#This Row],[Quantity]]*tblSales[[#This Row],[Unit Price]]</f>
        <v>44841.599999999999</v>
      </c>
    </row>
    <row r="3429" spans="1:13" x14ac:dyDescent="0.25">
      <c r="A3429" s="2">
        <v>45589</v>
      </c>
      <c r="B3429">
        <v>37583</v>
      </c>
      <c r="C3429" t="s">
        <v>176</v>
      </c>
      <c r="D3429" t="s">
        <v>46</v>
      </c>
      <c r="E3429" t="s">
        <v>31</v>
      </c>
      <c r="F3429" t="s">
        <v>114</v>
      </c>
      <c r="G3429" t="s">
        <v>101</v>
      </c>
      <c r="H3429" t="s">
        <v>33</v>
      </c>
      <c r="I3429">
        <v>1260</v>
      </c>
      <c r="J3429" t="s">
        <v>19</v>
      </c>
      <c r="K3429" t="s">
        <v>27</v>
      </c>
      <c r="L3429">
        <v>9.33</v>
      </c>
      <c r="M3429" s="6">
        <f>tblSales[[#This Row],[Quantity]]*tblSales[[#This Row],[Unit Price]]</f>
        <v>11755.8</v>
      </c>
    </row>
    <row r="3430" spans="1:13" x14ac:dyDescent="0.25">
      <c r="A3430" s="2">
        <v>45589</v>
      </c>
      <c r="B3430">
        <v>37583</v>
      </c>
      <c r="C3430" t="s">
        <v>176</v>
      </c>
      <c r="D3430" t="s">
        <v>46</v>
      </c>
      <c r="E3430" t="s">
        <v>31</v>
      </c>
      <c r="F3430" t="s">
        <v>114</v>
      </c>
      <c r="G3430" t="s">
        <v>21</v>
      </c>
      <c r="H3430" t="s">
        <v>22</v>
      </c>
      <c r="I3430">
        <v>1164</v>
      </c>
      <c r="J3430" t="s">
        <v>23</v>
      </c>
      <c r="K3430" t="s">
        <v>24</v>
      </c>
      <c r="L3430">
        <v>11.52</v>
      </c>
      <c r="M3430" s="6">
        <f>tblSales[[#This Row],[Quantity]]*tblSales[[#This Row],[Unit Price]]</f>
        <v>13409.279999999999</v>
      </c>
    </row>
    <row r="3431" spans="1:13" x14ac:dyDescent="0.25">
      <c r="A3431" s="2">
        <v>45589</v>
      </c>
      <c r="B3431">
        <v>37584</v>
      </c>
      <c r="C3431" t="s">
        <v>200</v>
      </c>
      <c r="D3431" t="s">
        <v>78</v>
      </c>
      <c r="E3431" t="s">
        <v>31</v>
      </c>
      <c r="F3431" t="s">
        <v>114</v>
      </c>
      <c r="G3431" t="s">
        <v>108</v>
      </c>
      <c r="H3431" t="s">
        <v>22</v>
      </c>
      <c r="I3431">
        <v>98</v>
      </c>
      <c r="J3431" t="s">
        <v>23</v>
      </c>
      <c r="K3431" t="s">
        <v>27</v>
      </c>
      <c r="L3431">
        <v>8.4</v>
      </c>
      <c r="M3431" s="6">
        <f>tblSales[[#This Row],[Quantity]]*tblSales[[#This Row],[Unit Price]]</f>
        <v>823.2</v>
      </c>
    </row>
    <row r="3432" spans="1:13" x14ac:dyDescent="0.25">
      <c r="A3432" s="2">
        <v>45589</v>
      </c>
      <c r="B3432">
        <v>37584</v>
      </c>
      <c r="C3432" t="s">
        <v>200</v>
      </c>
      <c r="D3432" t="s">
        <v>78</v>
      </c>
      <c r="E3432" t="s">
        <v>31</v>
      </c>
      <c r="F3432" t="s">
        <v>114</v>
      </c>
      <c r="G3432" t="s">
        <v>65</v>
      </c>
      <c r="H3432" t="s">
        <v>22</v>
      </c>
      <c r="I3432">
        <v>332</v>
      </c>
      <c r="J3432" t="s">
        <v>19</v>
      </c>
      <c r="K3432" t="s">
        <v>29</v>
      </c>
      <c r="L3432">
        <v>6.74</v>
      </c>
      <c r="M3432" s="6">
        <f>tblSales[[#This Row],[Quantity]]*tblSales[[#This Row],[Unit Price]]</f>
        <v>2237.6800000000003</v>
      </c>
    </row>
    <row r="3433" spans="1:13" x14ac:dyDescent="0.25">
      <c r="A3433" s="2">
        <v>45589</v>
      </c>
      <c r="B3433">
        <v>37584</v>
      </c>
      <c r="C3433" t="s">
        <v>200</v>
      </c>
      <c r="D3433" t="s">
        <v>78</v>
      </c>
      <c r="E3433" t="s">
        <v>31</v>
      </c>
      <c r="F3433" t="s">
        <v>114</v>
      </c>
      <c r="G3433" t="s">
        <v>37</v>
      </c>
      <c r="H3433" t="s">
        <v>18</v>
      </c>
      <c r="I3433">
        <v>340</v>
      </c>
      <c r="J3433" t="s">
        <v>19</v>
      </c>
      <c r="K3433" t="s">
        <v>24</v>
      </c>
      <c r="L3433">
        <v>8.86</v>
      </c>
      <c r="M3433" s="6">
        <f>tblSales[[#This Row],[Quantity]]*tblSales[[#This Row],[Unit Price]]</f>
        <v>3012.3999999999996</v>
      </c>
    </row>
    <row r="3434" spans="1:13" x14ac:dyDescent="0.25">
      <c r="A3434" s="2">
        <v>45589</v>
      </c>
      <c r="B3434">
        <v>37584</v>
      </c>
      <c r="C3434" t="s">
        <v>200</v>
      </c>
      <c r="D3434" t="s">
        <v>78</v>
      </c>
      <c r="E3434" t="s">
        <v>31</v>
      </c>
      <c r="F3434" t="s">
        <v>114</v>
      </c>
      <c r="G3434" t="s">
        <v>95</v>
      </c>
      <c r="H3434" t="s">
        <v>18</v>
      </c>
      <c r="I3434">
        <v>21</v>
      </c>
      <c r="J3434" t="s">
        <v>36</v>
      </c>
      <c r="K3434" t="s">
        <v>27</v>
      </c>
      <c r="L3434">
        <v>7.73</v>
      </c>
      <c r="M3434" s="6">
        <f>tblSales[[#This Row],[Quantity]]*tblSales[[#This Row],[Unit Price]]</f>
        <v>162.33000000000001</v>
      </c>
    </row>
    <row r="3435" spans="1:13" x14ac:dyDescent="0.25">
      <c r="A3435" s="2">
        <v>45589</v>
      </c>
      <c r="B3435">
        <v>37584</v>
      </c>
      <c r="C3435" t="s">
        <v>200</v>
      </c>
      <c r="D3435" t="s">
        <v>78</v>
      </c>
      <c r="E3435" t="s">
        <v>31</v>
      </c>
      <c r="F3435" t="s">
        <v>114</v>
      </c>
      <c r="G3435" t="s">
        <v>99</v>
      </c>
      <c r="H3435" t="s">
        <v>22</v>
      </c>
      <c r="I3435">
        <v>241</v>
      </c>
      <c r="J3435" t="s">
        <v>19</v>
      </c>
      <c r="K3435" t="s">
        <v>24</v>
      </c>
      <c r="L3435">
        <v>7.44</v>
      </c>
      <c r="M3435" s="6">
        <f>tblSales[[#This Row],[Quantity]]*tblSales[[#This Row],[Unit Price]]</f>
        <v>1793.0400000000002</v>
      </c>
    </row>
    <row r="3436" spans="1:13" x14ac:dyDescent="0.25">
      <c r="A3436" s="2">
        <v>45589</v>
      </c>
      <c r="B3436">
        <v>37585</v>
      </c>
      <c r="C3436" t="s">
        <v>68</v>
      </c>
      <c r="D3436" t="s">
        <v>14</v>
      </c>
      <c r="E3436" t="s">
        <v>69</v>
      </c>
      <c r="F3436" t="s">
        <v>114</v>
      </c>
      <c r="G3436" t="s">
        <v>108</v>
      </c>
      <c r="H3436" t="s">
        <v>22</v>
      </c>
      <c r="I3436">
        <v>335</v>
      </c>
      <c r="J3436" t="s">
        <v>23</v>
      </c>
      <c r="K3436" t="s">
        <v>27</v>
      </c>
      <c r="L3436">
        <v>8.9600000000000009</v>
      </c>
      <c r="M3436" s="6">
        <f>tblSales[[#This Row],[Quantity]]*tblSales[[#This Row],[Unit Price]]</f>
        <v>3001.6000000000004</v>
      </c>
    </row>
    <row r="3437" spans="1:13" x14ac:dyDescent="0.25">
      <c r="A3437" s="2">
        <v>45589</v>
      </c>
      <c r="B3437">
        <v>37585</v>
      </c>
      <c r="C3437" t="s">
        <v>68</v>
      </c>
      <c r="D3437" t="s">
        <v>14</v>
      </c>
      <c r="E3437" t="s">
        <v>69</v>
      </c>
      <c r="F3437" t="s">
        <v>114</v>
      </c>
      <c r="G3437" t="s">
        <v>103</v>
      </c>
      <c r="H3437" t="s">
        <v>18</v>
      </c>
      <c r="I3437">
        <v>252</v>
      </c>
      <c r="J3437" t="s">
        <v>23</v>
      </c>
      <c r="K3437" t="s">
        <v>24</v>
      </c>
      <c r="L3437">
        <v>11.55</v>
      </c>
      <c r="M3437" s="6">
        <f>tblSales[[#This Row],[Quantity]]*tblSales[[#This Row],[Unit Price]]</f>
        <v>2910.6000000000004</v>
      </c>
    </row>
    <row r="3438" spans="1:13" x14ac:dyDescent="0.25">
      <c r="A3438" s="2">
        <v>45589</v>
      </c>
      <c r="B3438">
        <v>37585</v>
      </c>
      <c r="C3438" t="s">
        <v>68</v>
      </c>
      <c r="D3438" t="s">
        <v>14</v>
      </c>
      <c r="E3438" t="s">
        <v>69</v>
      </c>
      <c r="F3438" t="s">
        <v>114</v>
      </c>
      <c r="G3438" t="s">
        <v>17</v>
      </c>
      <c r="H3438" t="s">
        <v>18</v>
      </c>
      <c r="I3438">
        <v>250</v>
      </c>
      <c r="J3438" t="s">
        <v>19</v>
      </c>
      <c r="K3438" t="s">
        <v>20</v>
      </c>
      <c r="L3438">
        <v>9.18</v>
      </c>
      <c r="M3438" s="6">
        <f>tblSales[[#This Row],[Quantity]]*tblSales[[#This Row],[Unit Price]]</f>
        <v>2295</v>
      </c>
    </row>
    <row r="3439" spans="1:13" x14ac:dyDescent="0.25">
      <c r="A3439" s="2">
        <v>45589</v>
      </c>
      <c r="B3439">
        <v>37585</v>
      </c>
      <c r="C3439" t="s">
        <v>68</v>
      </c>
      <c r="D3439" t="s">
        <v>14</v>
      </c>
      <c r="E3439" t="s">
        <v>69</v>
      </c>
      <c r="F3439" t="s">
        <v>114</v>
      </c>
      <c r="G3439" t="s">
        <v>98</v>
      </c>
      <c r="H3439" t="s">
        <v>18</v>
      </c>
      <c r="I3439">
        <v>121</v>
      </c>
      <c r="J3439" t="s">
        <v>36</v>
      </c>
      <c r="K3439" t="s">
        <v>29</v>
      </c>
      <c r="L3439">
        <v>8.07</v>
      </c>
      <c r="M3439" s="6">
        <f>tblSales[[#This Row],[Quantity]]*tblSales[[#This Row],[Unit Price]]</f>
        <v>976.47</v>
      </c>
    </row>
    <row r="3440" spans="1:13" x14ac:dyDescent="0.25">
      <c r="A3440" s="2">
        <v>45589</v>
      </c>
      <c r="B3440">
        <v>37585</v>
      </c>
      <c r="C3440" t="s">
        <v>68</v>
      </c>
      <c r="D3440" t="s">
        <v>14</v>
      </c>
      <c r="E3440" t="s">
        <v>69</v>
      </c>
      <c r="F3440" t="s">
        <v>114</v>
      </c>
      <c r="G3440" t="s">
        <v>75</v>
      </c>
      <c r="H3440" t="s">
        <v>18</v>
      </c>
      <c r="I3440">
        <v>397</v>
      </c>
      <c r="J3440" t="s">
        <v>26</v>
      </c>
      <c r="K3440" t="s">
        <v>24</v>
      </c>
      <c r="L3440">
        <v>8.4</v>
      </c>
      <c r="M3440" s="6">
        <f>tblSales[[#This Row],[Quantity]]*tblSales[[#This Row],[Unit Price]]</f>
        <v>3334.8</v>
      </c>
    </row>
    <row r="3441" spans="1:13" x14ac:dyDescent="0.25">
      <c r="A3441" s="2">
        <v>45589</v>
      </c>
      <c r="B3441">
        <v>37586</v>
      </c>
      <c r="C3441" t="s">
        <v>196</v>
      </c>
      <c r="D3441" t="s">
        <v>78</v>
      </c>
      <c r="E3441" t="s">
        <v>79</v>
      </c>
      <c r="F3441" t="s">
        <v>114</v>
      </c>
      <c r="G3441" t="s">
        <v>43</v>
      </c>
      <c r="H3441" t="s">
        <v>33</v>
      </c>
      <c r="I3441">
        <v>18</v>
      </c>
      <c r="J3441" t="s">
        <v>36</v>
      </c>
      <c r="K3441" t="s">
        <v>27</v>
      </c>
      <c r="L3441">
        <v>6.96</v>
      </c>
      <c r="M3441" s="6">
        <f>tblSales[[#This Row],[Quantity]]*tblSales[[#This Row],[Unit Price]]</f>
        <v>125.28</v>
      </c>
    </row>
    <row r="3442" spans="1:13" x14ac:dyDescent="0.25">
      <c r="A3442" s="2">
        <v>45589</v>
      </c>
      <c r="B3442">
        <v>37586</v>
      </c>
      <c r="C3442" t="s">
        <v>196</v>
      </c>
      <c r="D3442" t="s">
        <v>78</v>
      </c>
      <c r="E3442" t="s">
        <v>79</v>
      </c>
      <c r="F3442" t="s">
        <v>114</v>
      </c>
      <c r="G3442" t="s">
        <v>119</v>
      </c>
      <c r="H3442" t="s">
        <v>33</v>
      </c>
      <c r="I3442">
        <v>40</v>
      </c>
      <c r="J3442" t="s">
        <v>36</v>
      </c>
      <c r="K3442" t="s">
        <v>29</v>
      </c>
      <c r="L3442">
        <v>6.81</v>
      </c>
      <c r="M3442" s="6">
        <f>tblSales[[#This Row],[Quantity]]*tblSales[[#This Row],[Unit Price]]</f>
        <v>272.39999999999998</v>
      </c>
    </row>
    <row r="3443" spans="1:13" x14ac:dyDescent="0.25">
      <c r="A3443" s="2">
        <v>45589</v>
      </c>
      <c r="B3443">
        <v>37586</v>
      </c>
      <c r="C3443" t="s">
        <v>196</v>
      </c>
      <c r="D3443" t="s">
        <v>78</v>
      </c>
      <c r="E3443" t="s">
        <v>79</v>
      </c>
      <c r="F3443" t="s">
        <v>114</v>
      </c>
      <c r="G3443" t="s">
        <v>54</v>
      </c>
      <c r="H3443" t="s">
        <v>33</v>
      </c>
      <c r="I3443">
        <v>11</v>
      </c>
      <c r="J3443" t="s">
        <v>36</v>
      </c>
      <c r="K3443" t="s">
        <v>34</v>
      </c>
      <c r="L3443">
        <v>7.03</v>
      </c>
      <c r="M3443" s="6">
        <f>tblSales[[#This Row],[Quantity]]*tblSales[[#This Row],[Unit Price]]</f>
        <v>77.33</v>
      </c>
    </row>
    <row r="3444" spans="1:13" x14ac:dyDescent="0.25">
      <c r="A3444" s="2">
        <v>45589</v>
      </c>
      <c r="B3444">
        <v>37586</v>
      </c>
      <c r="C3444" t="s">
        <v>196</v>
      </c>
      <c r="D3444" t="s">
        <v>78</v>
      </c>
      <c r="E3444" t="s">
        <v>79</v>
      </c>
      <c r="F3444" t="s">
        <v>114</v>
      </c>
      <c r="G3444" t="s">
        <v>112</v>
      </c>
      <c r="H3444" t="s">
        <v>18</v>
      </c>
      <c r="I3444">
        <v>23</v>
      </c>
      <c r="J3444" t="s">
        <v>26</v>
      </c>
      <c r="K3444" t="s">
        <v>29</v>
      </c>
      <c r="L3444">
        <v>7.13</v>
      </c>
      <c r="M3444" s="6">
        <f>tblSales[[#This Row],[Quantity]]*tblSales[[#This Row],[Unit Price]]</f>
        <v>163.99</v>
      </c>
    </row>
    <row r="3445" spans="1:13" x14ac:dyDescent="0.25">
      <c r="A3445" s="2">
        <v>45589</v>
      </c>
      <c r="B3445">
        <v>37586</v>
      </c>
      <c r="C3445" t="s">
        <v>196</v>
      </c>
      <c r="D3445" t="s">
        <v>78</v>
      </c>
      <c r="E3445" t="s">
        <v>79</v>
      </c>
      <c r="F3445" t="s">
        <v>114</v>
      </c>
      <c r="G3445" t="s">
        <v>44</v>
      </c>
      <c r="H3445" t="s">
        <v>33</v>
      </c>
      <c r="I3445">
        <v>19</v>
      </c>
      <c r="J3445" t="s">
        <v>26</v>
      </c>
      <c r="K3445" t="s">
        <v>20</v>
      </c>
      <c r="L3445">
        <v>6.89</v>
      </c>
      <c r="M3445" s="6">
        <f>tblSales[[#This Row],[Quantity]]*tblSales[[#This Row],[Unit Price]]</f>
        <v>130.91</v>
      </c>
    </row>
    <row r="3446" spans="1:13" x14ac:dyDescent="0.25">
      <c r="A3446" s="2">
        <v>45589</v>
      </c>
      <c r="B3446">
        <v>37587</v>
      </c>
      <c r="C3446" t="s">
        <v>175</v>
      </c>
      <c r="D3446" t="s">
        <v>78</v>
      </c>
      <c r="E3446" t="s">
        <v>69</v>
      </c>
      <c r="F3446" t="s">
        <v>114</v>
      </c>
      <c r="G3446" t="s">
        <v>25</v>
      </c>
      <c r="H3446" t="s">
        <v>22</v>
      </c>
      <c r="I3446">
        <v>104</v>
      </c>
      <c r="J3446" t="s">
        <v>26</v>
      </c>
      <c r="K3446" t="s">
        <v>27</v>
      </c>
      <c r="L3446">
        <v>6.11</v>
      </c>
      <c r="M3446" s="6">
        <f>tblSales[[#This Row],[Quantity]]*tblSales[[#This Row],[Unit Price]]</f>
        <v>635.44000000000005</v>
      </c>
    </row>
    <row r="3447" spans="1:13" x14ac:dyDescent="0.25">
      <c r="A3447" s="2">
        <v>45589</v>
      </c>
      <c r="B3447">
        <v>37587</v>
      </c>
      <c r="C3447" t="s">
        <v>175</v>
      </c>
      <c r="D3447" t="s">
        <v>78</v>
      </c>
      <c r="E3447" t="s">
        <v>69</v>
      </c>
      <c r="F3447" t="s">
        <v>114</v>
      </c>
      <c r="G3447" t="s">
        <v>111</v>
      </c>
      <c r="H3447" t="s">
        <v>22</v>
      </c>
      <c r="I3447">
        <v>132</v>
      </c>
      <c r="J3447" t="s">
        <v>23</v>
      </c>
      <c r="K3447" t="s">
        <v>20</v>
      </c>
      <c r="L3447">
        <v>8.84</v>
      </c>
      <c r="M3447" s="6">
        <f>tblSales[[#This Row],[Quantity]]*tblSales[[#This Row],[Unit Price]]</f>
        <v>1166.8799999999999</v>
      </c>
    </row>
    <row r="3448" spans="1:13" x14ac:dyDescent="0.25">
      <c r="A3448" s="2">
        <v>45589</v>
      </c>
      <c r="B3448">
        <v>37587</v>
      </c>
      <c r="C3448" t="s">
        <v>175</v>
      </c>
      <c r="D3448" t="s">
        <v>78</v>
      </c>
      <c r="E3448" t="s">
        <v>69</v>
      </c>
      <c r="F3448" t="s">
        <v>114</v>
      </c>
      <c r="G3448" t="s">
        <v>37</v>
      </c>
      <c r="H3448" t="s">
        <v>18</v>
      </c>
      <c r="I3448">
        <v>71</v>
      </c>
      <c r="J3448" t="s">
        <v>19</v>
      </c>
      <c r="K3448" t="s">
        <v>24</v>
      </c>
      <c r="L3448">
        <v>8.86</v>
      </c>
      <c r="M3448" s="6">
        <f>tblSales[[#This Row],[Quantity]]*tblSales[[#This Row],[Unit Price]]</f>
        <v>629.05999999999995</v>
      </c>
    </row>
    <row r="3449" spans="1:13" x14ac:dyDescent="0.25">
      <c r="A3449" s="2">
        <v>45589</v>
      </c>
      <c r="B3449">
        <v>37587</v>
      </c>
      <c r="C3449" t="s">
        <v>175</v>
      </c>
      <c r="D3449" t="s">
        <v>78</v>
      </c>
      <c r="E3449" t="s">
        <v>69</v>
      </c>
      <c r="F3449" t="s">
        <v>114</v>
      </c>
      <c r="G3449" t="s">
        <v>21</v>
      </c>
      <c r="H3449" t="s">
        <v>22</v>
      </c>
      <c r="I3449">
        <v>45</v>
      </c>
      <c r="J3449" t="s">
        <v>23</v>
      </c>
      <c r="K3449" t="s">
        <v>24</v>
      </c>
      <c r="L3449">
        <v>9.1</v>
      </c>
      <c r="M3449" s="6">
        <f>tblSales[[#This Row],[Quantity]]*tblSales[[#This Row],[Unit Price]]</f>
        <v>409.5</v>
      </c>
    </row>
    <row r="3450" spans="1:13" x14ac:dyDescent="0.25">
      <c r="A3450" s="2">
        <v>45589</v>
      </c>
      <c r="B3450">
        <v>37587</v>
      </c>
      <c r="C3450" t="s">
        <v>175</v>
      </c>
      <c r="D3450" t="s">
        <v>78</v>
      </c>
      <c r="E3450" t="s">
        <v>69</v>
      </c>
      <c r="F3450" t="s">
        <v>114</v>
      </c>
      <c r="G3450" t="s">
        <v>38</v>
      </c>
      <c r="H3450" t="s">
        <v>33</v>
      </c>
      <c r="I3450">
        <v>331</v>
      </c>
      <c r="J3450" t="s">
        <v>23</v>
      </c>
      <c r="K3450" t="s">
        <v>27</v>
      </c>
      <c r="L3450">
        <v>9</v>
      </c>
      <c r="M3450" s="6">
        <f>tblSales[[#This Row],[Quantity]]*tblSales[[#This Row],[Unit Price]]</f>
        <v>2979</v>
      </c>
    </row>
    <row r="3451" spans="1:13" x14ac:dyDescent="0.25">
      <c r="A3451" s="2">
        <v>45590</v>
      </c>
      <c r="B3451">
        <v>37588</v>
      </c>
      <c r="C3451" t="s">
        <v>123</v>
      </c>
      <c r="D3451" t="s">
        <v>78</v>
      </c>
      <c r="E3451" t="s">
        <v>69</v>
      </c>
      <c r="F3451" t="s">
        <v>114</v>
      </c>
      <c r="G3451" t="s">
        <v>108</v>
      </c>
      <c r="H3451" t="s">
        <v>22</v>
      </c>
      <c r="I3451">
        <v>200</v>
      </c>
      <c r="J3451" t="s">
        <v>23</v>
      </c>
      <c r="K3451" t="s">
        <v>27</v>
      </c>
      <c r="L3451">
        <v>8.4</v>
      </c>
      <c r="M3451" s="6">
        <f>tblSales[[#This Row],[Quantity]]*tblSales[[#This Row],[Unit Price]]</f>
        <v>1680</v>
      </c>
    </row>
    <row r="3452" spans="1:13" x14ac:dyDescent="0.25">
      <c r="A3452" s="2">
        <v>45590</v>
      </c>
      <c r="B3452">
        <v>37588</v>
      </c>
      <c r="C3452" t="s">
        <v>123</v>
      </c>
      <c r="D3452" t="s">
        <v>78</v>
      </c>
      <c r="E3452" t="s">
        <v>69</v>
      </c>
      <c r="F3452" t="s">
        <v>114</v>
      </c>
      <c r="G3452" t="s">
        <v>43</v>
      </c>
      <c r="H3452" t="s">
        <v>33</v>
      </c>
      <c r="I3452">
        <v>250</v>
      </c>
      <c r="J3452" t="s">
        <v>36</v>
      </c>
      <c r="K3452" t="s">
        <v>27</v>
      </c>
      <c r="L3452">
        <v>6.96</v>
      </c>
      <c r="M3452" s="6">
        <f>tblSales[[#This Row],[Quantity]]*tblSales[[#This Row],[Unit Price]]</f>
        <v>1740</v>
      </c>
    </row>
    <row r="3453" spans="1:13" x14ac:dyDescent="0.25">
      <c r="A3453" s="2">
        <v>45590</v>
      </c>
      <c r="B3453">
        <v>37588</v>
      </c>
      <c r="C3453" t="s">
        <v>123</v>
      </c>
      <c r="D3453" t="s">
        <v>78</v>
      </c>
      <c r="E3453" t="s">
        <v>69</v>
      </c>
      <c r="F3453" t="s">
        <v>114</v>
      </c>
      <c r="G3453" t="s">
        <v>111</v>
      </c>
      <c r="H3453" t="s">
        <v>22</v>
      </c>
      <c r="I3453">
        <v>341</v>
      </c>
      <c r="J3453" t="s">
        <v>23</v>
      </c>
      <c r="K3453" t="s">
        <v>20</v>
      </c>
      <c r="L3453">
        <v>8.84</v>
      </c>
      <c r="M3453" s="6">
        <f>tblSales[[#This Row],[Quantity]]*tblSales[[#This Row],[Unit Price]]</f>
        <v>3014.44</v>
      </c>
    </row>
    <row r="3454" spans="1:13" x14ac:dyDescent="0.25">
      <c r="A3454" s="2">
        <v>45590</v>
      </c>
      <c r="B3454">
        <v>37588</v>
      </c>
      <c r="C3454" t="s">
        <v>123</v>
      </c>
      <c r="D3454" t="s">
        <v>78</v>
      </c>
      <c r="E3454" t="s">
        <v>69</v>
      </c>
      <c r="F3454" t="s">
        <v>114</v>
      </c>
      <c r="G3454" t="s">
        <v>49</v>
      </c>
      <c r="H3454" t="s">
        <v>22</v>
      </c>
      <c r="I3454">
        <v>389</v>
      </c>
      <c r="J3454" t="s">
        <v>26</v>
      </c>
      <c r="K3454" t="s">
        <v>34</v>
      </c>
      <c r="L3454">
        <v>6.17</v>
      </c>
      <c r="M3454" s="6">
        <f>tblSales[[#This Row],[Quantity]]*tblSales[[#This Row],[Unit Price]]</f>
        <v>2400.13</v>
      </c>
    </row>
    <row r="3455" spans="1:13" x14ac:dyDescent="0.25">
      <c r="A3455" s="2">
        <v>45590</v>
      </c>
      <c r="B3455">
        <v>37588</v>
      </c>
      <c r="C3455" t="s">
        <v>123</v>
      </c>
      <c r="D3455" t="s">
        <v>78</v>
      </c>
      <c r="E3455" t="s">
        <v>69</v>
      </c>
      <c r="F3455" t="s">
        <v>114</v>
      </c>
      <c r="G3455" t="s">
        <v>21</v>
      </c>
      <c r="H3455" t="s">
        <v>22</v>
      </c>
      <c r="I3455">
        <v>106</v>
      </c>
      <c r="J3455" t="s">
        <v>23</v>
      </c>
      <c r="K3455" t="s">
        <v>24</v>
      </c>
      <c r="L3455">
        <v>9.1</v>
      </c>
      <c r="M3455" s="6">
        <f>tblSales[[#This Row],[Quantity]]*tblSales[[#This Row],[Unit Price]]</f>
        <v>964.59999999999991</v>
      </c>
    </row>
    <row r="3456" spans="1:13" x14ac:dyDescent="0.25">
      <c r="A3456" s="2">
        <v>45590</v>
      </c>
      <c r="B3456">
        <v>37589</v>
      </c>
      <c r="C3456" t="s">
        <v>191</v>
      </c>
      <c r="D3456" t="s">
        <v>14</v>
      </c>
      <c r="E3456" t="s">
        <v>79</v>
      </c>
      <c r="F3456" t="s">
        <v>114</v>
      </c>
      <c r="G3456" t="s">
        <v>17</v>
      </c>
      <c r="H3456" t="s">
        <v>18</v>
      </c>
      <c r="I3456">
        <v>1450</v>
      </c>
      <c r="J3456" t="s">
        <v>19</v>
      </c>
      <c r="K3456" t="s">
        <v>20</v>
      </c>
      <c r="L3456">
        <v>9.18</v>
      </c>
      <c r="M3456" s="6">
        <f>tblSales[[#This Row],[Quantity]]*tblSales[[#This Row],[Unit Price]]</f>
        <v>13311</v>
      </c>
    </row>
    <row r="3457" spans="1:13" x14ac:dyDescent="0.25">
      <c r="A3457" s="2">
        <v>45590</v>
      </c>
      <c r="B3457">
        <v>37589</v>
      </c>
      <c r="C3457" t="s">
        <v>191</v>
      </c>
      <c r="D3457" t="s">
        <v>14</v>
      </c>
      <c r="E3457" t="s">
        <v>79</v>
      </c>
      <c r="F3457" t="s">
        <v>114</v>
      </c>
      <c r="G3457" t="s">
        <v>42</v>
      </c>
      <c r="H3457" t="s">
        <v>33</v>
      </c>
      <c r="I3457">
        <v>1345</v>
      </c>
      <c r="J3457" t="s">
        <v>19</v>
      </c>
      <c r="K3457" t="s">
        <v>24</v>
      </c>
      <c r="L3457">
        <v>8.5</v>
      </c>
      <c r="M3457" s="6">
        <f>tblSales[[#This Row],[Quantity]]*tblSales[[#This Row],[Unit Price]]</f>
        <v>11432.5</v>
      </c>
    </row>
    <row r="3458" spans="1:13" x14ac:dyDescent="0.25">
      <c r="A3458" s="2">
        <v>45590</v>
      </c>
      <c r="B3458">
        <v>37589</v>
      </c>
      <c r="C3458" t="s">
        <v>191</v>
      </c>
      <c r="D3458" t="s">
        <v>14</v>
      </c>
      <c r="E3458" t="s">
        <v>79</v>
      </c>
      <c r="F3458" t="s">
        <v>114</v>
      </c>
      <c r="G3458" t="s">
        <v>95</v>
      </c>
      <c r="H3458" t="s">
        <v>18</v>
      </c>
      <c r="I3458">
        <v>1530</v>
      </c>
      <c r="J3458" t="s">
        <v>36</v>
      </c>
      <c r="K3458" t="s">
        <v>27</v>
      </c>
      <c r="L3458">
        <v>8.25</v>
      </c>
      <c r="M3458" s="6">
        <f>tblSales[[#This Row],[Quantity]]*tblSales[[#This Row],[Unit Price]]</f>
        <v>12622.5</v>
      </c>
    </row>
    <row r="3459" spans="1:13" x14ac:dyDescent="0.25">
      <c r="A3459" s="2">
        <v>45590</v>
      </c>
      <c r="B3459">
        <v>37589</v>
      </c>
      <c r="C3459" t="s">
        <v>191</v>
      </c>
      <c r="D3459" t="s">
        <v>14</v>
      </c>
      <c r="E3459" t="s">
        <v>79</v>
      </c>
      <c r="F3459" t="s">
        <v>114</v>
      </c>
      <c r="G3459" t="s">
        <v>132</v>
      </c>
      <c r="H3459" t="s">
        <v>18</v>
      </c>
      <c r="I3459">
        <v>1065</v>
      </c>
      <c r="J3459" t="s">
        <v>19</v>
      </c>
      <c r="K3459" t="s">
        <v>27</v>
      </c>
      <c r="L3459">
        <v>8.73</v>
      </c>
      <c r="M3459" s="6">
        <f>tblSales[[#This Row],[Quantity]]*tblSales[[#This Row],[Unit Price]]</f>
        <v>9297.4500000000007</v>
      </c>
    </row>
    <row r="3460" spans="1:13" x14ac:dyDescent="0.25">
      <c r="A3460" s="2">
        <v>45590</v>
      </c>
      <c r="B3460">
        <v>37589</v>
      </c>
      <c r="C3460" t="s">
        <v>191</v>
      </c>
      <c r="D3460" t="s">
        <v>14</v>
      </c>
      <c r="E3460" t="s">
        <v>79</v>
      </c>
      <c r="F3460" t="s">
        <v>114</v>
      </c>
      <c r="G3460" t="s">
        <v>90</v>
      </c>
      <c r="H3460" t="s">
        <v>33</v>
      </c>
      <c r="I3460">
        <v>950</v>
      </c>
      <c r="J3460" t="s">
        <v>36</v>
      </c>
      <c r="K3460" t="s">
        <v>24</v>
      </c>
      <c r="L3460">
        <v>8.0299999999999994</v>
      </c>
      <c r="M3460" s="6">
        <f>tblSales[[#This Row],[Quantity]]*tblSales[[#This Row],[Unit Price]]</f>
        <v>7628.4999999999991</v>
      </c>
    </row>
    <row r="3461" spans="1:13" x14ac:dyDescent="0.25">
      <c r="A3461" s="2">
        <v>45590</v>
      </c>
      <c r="B3461">
        <v>37590</v>
      </c>
      <c r="C3461" t="s">
        <v>102</v>
      </c>
      <c r="D3461" t="s">
        <v>46</v>
      </c>
      <c r="E3461" t="s">
        <v>69</v>
      </c>
      <c r="F3461" t="s">
        <v>114</v>
      </c>
      <c r="G3461" t="s">
        <v>76</v>
      </c>
      <c r="H3461" t="s">
        <v>18</v>
      </c>
      <c r="I3461">
        <v>3</v>
      </c>
      <c r="J3461" t="s">
        <v>19</v>
      </c>
      <c r="K3461" t="s">
        <v>29</v>
      </c>
      <c r="L3461">
        <v>10.16</v>
      </c>
      <c r="M3461" s="6">
        <f>tblSales[[#This Row],[Quantity]]*tblSales[[#This Row],[Unit Price]]</f>
        <v>30.48</v>
      </c>
    </row>
    <row r="3462" spans="1:13" x14ac:dyDescent="0.25">
      <c r="A3462" s="2">
        <v>45590</v>
      </c>
      <c r="B3462">
        <v>37590</v>
      </c>
      <c r="C3462" t="s">
        <v>102</v>
      </c>
      <c r="D3462" t="s">
        <v>46</v>
      </c>
      <c r="E3462" t="s">
        <v>69</v>
      </c>
      <c r="F3462" t="s">
        <v>114</v>
      </c>
      <c r="G3462" t="s">
        <v>28</v>
      </c>
      <c r="H3462" t="s">
        <v>18</v>
      </c>
      <c r="I3462">
        <v>0</v>
      </c>
      <c r="J3462" t="s">
        <v>23</v>
      </c>
      <c r="K3462" t="s">
        <v>29</v>
      </c>
      <c r="L3462">
        <v>12.41</v>
      </c>
      <c r="M3462" s="6">
        <f>tblSales[[#This Row],[Quantity]]*tblSales[[#This Row],[Unit Price]]</f>
        <v>0</v>
      </c>
    </row>
    <row r="3463" spans="1:13" x14ac:dyDescent="0.25">
      <c r="A3463" s="2">
        <v>45590</v>
      </c>
      <c r="B3463">
        <v>37590</v>
      </c>
      <c r="C3463" t="s">
        <v>102</v>
      </c>
      <c r="D3463" t="s">
        <v>46</v>
      </c>
      <c r="E3463" t="s">
        <v>69</v>
      </c>
      <c r="F3463" t="s">
        <v>114</v>
      </c>
      <c r="G3463" t="s">
        <v>107</v>
      </c>
      <c r="H3463" t="s">
        <v>22</v>
      </c>
      <c r="I3463">
        <v>57</v>
      </c>
      <c r="J3463" t="s">
        <v>36</v>
      </c>
      <c r="K3463" t="s">
        <v>20</v>
      </c>
      <c r="L3463">
        <v>8.65</v>
      </c>
      <c r="M3463" s="6">
        <f>tblSales[[#This Row],[Quantity]]*tblSales[[#This Row],[Unit Price]]</f>
        <v>493.05</v>
      </c>
    </row>
    <row r="3464" spans="1:13" x14ac:dyDescent="0.25">
      <c r="A3464" s="2">
        <v>45590</v>
      </c>
      <c r="B3464">
        <v>37590</v>
      </c>
      <c r="C3464" t="s">
        <v>102</v>
      </c>
      <c r="D3464" t="s">
        <v>46</v>
      </c>
      <c r="E3464" t="s">
        <v>69</v>
      </c>
      <c r="F3464" t="s">
        <v>114</v>
      </c>
      <c r="G3464" t="s">
        <v>43</v>
      </c>
      <c r="H3464" t="s">
        <v>33</v>
      </c>
      <c r="I3464">
        <v>53</v>
      </c>
      <c r="J3464" t="s">
        <v>36</v>
      </c>
      <c r="K3464" t="s">
        <v>27</v>
      </c>
      <c r="L3464">
        <v>8.82</v>
      </c>
      <c r="M3464" s="6">
        <f>tblSales[[#This Row],[Quantity]]*tblSales[[#This Row],[Unit Price]]</f>
        <v>467.46000000000004</v>
      </c>
    </row>
    <row r="3465" spans="1:13" x14ac:dyDescent="0.25">
      <c r="A3465" s="2">
        <v>45590</v>
      </c>
      <c r="B3465">
        <v>37590</v>
      </c>
      <c r="C3465" t="s">
        <v>102</v>
      </c>
      <c r="D3465" t="s">
        <v>46</v>
      </c>
      <c r="E3465" t="s">
        <v>69</v>
      </c>
      <c r="F3465" t="s">
        <v>114</v>
      </c>
      <c r="G3465" t="s">
        <v>81</v>
      </c>
      <c r="H3465" t="s">
        <v>22</v>
      </c>
      <c r="I3465">
        <v>16</v>
      </c>
      <c r="J3465" t="s">
        <v>36</v>
      </c>
      <c r="K3465" t="s">
        <v>24</v>
      </c>
      <c r="L3465">
        <v>8.9</v>
      </c>
      <c r="M3465" s="6">
        <f>tblSales[[#This Row],[Quantity]]*tblSales[[#This Row],[Unit Price]]</f>
        <v>142.4</v>
      </c>
    </row>
    <row r="3466" spans="1:13" x14ac:dyDescent="0.25">
      <c r="A3466" s="2">
        <v>45590</v>
      </c>
      <c r="B3466">
        <v>37591</v>
      </c>
      <c r="C3466" t="s">
        <v>77</v>
      </c>
      <c r="D3466" t="s">
        <v>78</v>
      </c>
      <c r="E3466" t="s">
        <v>79</v>
      </c>
      <c r="F3466" t="s">
        <v>114</v>
      </c>
      <c r="G3466" t="s">
        <v>55</v>
      </c>
      <c r="H3466" t="s">
        <v>22</v>
      </c>
      <c r="I3466">
        <v>27</v>
      </c>
      <c r="J3466" t="s">
        <v>36</v>
      </c>
      <c r="K3466" t="s">
        <v>27</v>
      </c>
      <c r="L3466">
        <v>6.5</v>
      </c>
      <c r="M3466" s="6">
        <f>tblSales[[#This Row],[Quantity]]*tblSales[[#This Row],[Unit Price]]</f>
        <v>175.5</v>
      </c>
    </row>
    <row r="3467" spans="1:13" x14ac:dyDescent="0.25">
      <c r="A3467" s="2">
        <v>45590</v>
      </c>
      <c r="B3467">
        <v>37591</v>
      </c>
      <c r="C3467" t="s">
        <v>77</v>
      </c>
      <c r="D3467" t="s">
        <v>78</v>
      </c>
      <c r="E3467" t="s">
        <v>79</v>
      </c>
      <c r="F3467" t="s">
        <v>114</v>
      </c>
      <c r="G3467" t="s">
        <v>70</v>
      </c>
      <c r="H3467" t="s">
        <v>22</v>
      </c>
      <c r="I3467">
        <v>385</v>
      </c>
      <c r="J3467" t="s">
        <v>23</v>
      </c>
      <c r="K3467" t="s">
        <v>34</v>
      </c>
      <c r="L3467">
        <v>8.49</v>
      </c>
      <c r="M3467" s="6">
        <f>tblSales[[#This Row],[Quantity]]*tblSales[[#This Row],[Unit Price]]</f>
        <v>3268.65</v>
      </c>
    </row>
    <row r="3468" spans="1:13" x14ac:dyDescent="0.25">
      <c r="A3468" s="2">
        <v>45590</v>
      </c>
      <c r="B3468">
        <v>37591</v>
      </c>
      <c r="C3468" t="s">
        <v>77</v>
      </c>
      <c r="D3468" t="s">
        <v>78</v>
      </c>
      <c r="E3468" t="s">
        <v>79</v>
      </c>
      <c r="F3468" t="s">
        <v>114</v>
      </c>
      <c r="G3468" t="s">
        <v>37</v>
      </c>
      <c r="H3468" t="s">
        <v>18</v>
      </c>
      <c r="I3468">
        <v>138</v>
      </c>
      <c r="J3468" t="s">
        <v>19</v>
      </c>
      <c r="K3468" t="s">
        <v>24</v>
      </c>
      <c r="L3468">
        <v>8.86</v>
      </c>
      <c r="M3468" s="6">
        <f>tblSales[[#This Row],[Quantity]]*tblSales[[#This Row],[Unit Price]]</f>
        <v>1222.6799999999998</v>
      </c>
    </row>
    <row r="3469" spans="1:13" x14ac:dyDescent="0.25">
      <c r="A3469" s="2">
        <v>45590</v>
      </c>
      <c r="B3469">
        <v>37591</v>
      </c>
      <c r="C3469" t="s">
        <v>77</v>
      </c>
      <c r="D3469" t="s">
        <v>78</v>
      </c>
      <c r="E3469" t="s">
        <v>79</v>
      </c>
      <c r="F3469" t="s">
        <v>114</v>
      </c>
      <c r="G3469" t="s">
        <v>67</v>
      </c>
      <c r="H3469" t="s">
        <v>18</v>
      </c>
      <c r="I3469">
        <v>32</v>
      </c>
      <c r="J3469" t="s">
        <v>23</v>
      </c>
      <c r="K3469" t="s">
        <v>20</v>
      </c>
      <c r="L3469">
        <v>10.52</v>
      </c>
      <c r="M3469" s="6">
        <f>tblSales[[#This Row],[Quantity]]*tblSales[[#This Row],[Unit Price]]</f>
        <v>336.64</v>
      </c>
    </row>
    <row r="3470" spans="1:13" x14ac:dyDescent="0.25">
      <c r="A3470" s="2">
        <v>45590</v>
      </c>
      <c r="B3470">
        <v>37591</v>
      </c>
      <c r="C3470" t="s">
        <v>77</v>
      </c>
      <c r="D3470" t="s">
        <v>78</v>
      </c>
      <c r="E3470" t="s">
        <v>79</v>
      </c>
      <c r="F3470" t="s">
        <v>114</v>
      </c>
      <c r="G3470" t="s">
        <v>101</v>
      </c>
      <c r="H3470" t="s">
        <v>33</v>
      </c>
      <c r="I3470">
        <v>71</v>
      </c>
      <c r="J3470" t="s">
        <v>19</v>
      </c>
      <c r="K3470" t="s">
        <v>27</v>
      </c>
      <c r="L3470">
        <v>7.37</v>
      </c>
      <c r="M3470" s="6">
        <f>tblSales[[#This Row],[Quantity]]*tblSales[[#This Row],[Unit Price]]</f>
        <v>523.27</v>
      </c>
    </row>
    <row r="3471" spans="1:13" x14ac:dyDescent="0.25">
      <c r="A3471" s="2">
        <v>45590</v>
      </c>
      <c r="B3471">
        <v>37592</v>
      </c>
      <c r="C3471" t="s">
        <v>189</v>
      </c>
      <c r="D3471" t="s">
        <v>14</v>
      </c>
      <c r="E3471" t="s">
        <v>15</v>
      </c>
      <c r="F3471" t="s">
        <v>114</v>
      </c>
      <c r="G3471" t="s">
        <v>38</v>
      </c>
      <c r="H3471" t="s">
        <v>33</v>
      </c>
      <c r="I3471">
        <v>294</v>
      </c>
      <c r="J3471" t="s">
        <v>23</v>
      </c>
      <c r="K3471" t="s">
        <v>27</v>
      </c>
      <c r="L3471">
        <v>9.6</v>
      </c>
      <c r="M3471" s="6">
        <f>tblSales[[#This Row],[Quantity]]*tblSales[[#This Row],[Unit Price]]</f>
        <v>2822.4</v>
      </c>
    </row>
    <row r="3472" spans="1:13" x14ac:dyDescent="0.25">
      <c r="A3472" s="2">
        <v>45590</v>
      </c>
      <c r="B3472">
        <v>37592</v>
      </c>
      <c r="C3472" t="s">
        <v>189</v>
      </c>
      <c r="D3472" t="s">
        <v>14</v>
      </c>
      <c r="E3472" t="s">
        <v>15</v>
      </c>
      <c r="F3472" t="s">
        <v>114</v>
      </c>
      <c r="G3472" t="s">
        <v>21</v>
      </c>
      <c r="H3472" t="s">
        <v>22</v>
      </c>
      <c r="I3472">
        <v>1848</v>
      </c>
      <c r="J3472" t="s">
        <v>23</v>
      </c>
      <c r="K3472" t="s">
        <v>24</v>
      </c>
      <c r="L3472">
        <v>9.6999999999999993</v>
      </c>
      <c r="M3472" s="6">
        <f>tblSales[[#This Row],[Quantity]]*tblSales[[#This Row],[Unit Price]]</f>
        <v>17925.599999999999</v>
      </c>
    </row>
    <row r="3473" spans="1:13" x14ac:dyDescent="0.25">
      <c r="A3473" s="2">
        <v>45590</v>
      </c>
      <c r="B3473">
        <v>37592</v>
      </c>
      <c r="C3473" t="s">
        <v>189</v>
      </c>
      <c r="D3473" t="s">
        <v>14</v>
      </c>
      <c r="E3473" t="s">
        <v>15</v>
      </c>
      <c r="F3473" t="s">
        <v>114</v>
      </c>
      <c r="G3473" t="s">
        <v>108</v>
      </c>
      <c r="H3473" t="s">
        <v>22</v>
      </c>
      <c r="I3473">
        <v>1078</v>
      </c>
      <c r="J3473" t="s">
        <v>23</v>
      </c>
      <c r="K3473" t="s">
        <v>27</v>
      </c>
      <c r="L3473">
        <v>8.9600000000000009</v>
      </c>
      <c r="M3473" s="6">
        <f>tblSales[[#This Row],[Quantity]]*tblSales[[#This Row],[Unit Price]]</f>
        <v>9658.880000000001</v>
      </c>
    </row>
    <row r="3474" spans="1:13" x14ac:dyDescent="0.25">
      <c r="A3474" s="2">
        <v>45590</v>
      </c>
      <c r="B3474">
        <v>37592</v>
      </c>
      <c r="C3474" t="s">
        <v>189</v>
      </c>
      <c r="D3474" t="s">
        <v>14</v>
      </c>
      <c r="E3474" t="s">
        <v>15</v>
      </c>
      <c r="F3474" t="s">
        <v>114</v>
      </c>
      <c r="G3474" t="s">
        <v>35</v>
      </c>
      <c r="H3474" t="s">
        <v>22</v>
      </c>
      <c r="I3474">
        <v>1533</v>
      </c>
      <c r="J3474" t="s">
        <v>36</v>
      </c>
      <c r="K3474" t="s">
        <v>34</v>
      </c>
      <c r="L3474">
        <v>7</v>
      </c>
      <c r="M3474" s="6">
        <f>tblSales[[#This Row],[Quantity]]*tblSales[[#This Row],[Unit Price]]</f>
        <v>10731</v>
      </c>
    </row>
    <row r="3475" spans="1:13" x14ac:dyDescent="0.25">
      <c r="A3475" s="2">
        <v>45590</v>
      </c>
      <c r="B3475">
        <v>37592</v>
      </c>
      <c r="C3475" t="s">
        <v>189</v>
      </c>
      <c r="D3475" t="s">
        <v>14</v>
      </c>
      <c r="E3475" t="s">
        <v>15</v>
      </c>
      <c r="F3475" t="s">
        <v>114</v>
      </c>
      <c r="G3475" t="s">
        <v>89</v>
      </c>
      <c r="H3475" t="s">
        <v>18</v>
      </c>
      <c r="I3475">
        <v>315</v>
      </c>
      <c r="J3475" t="s">
        <v>23</v>
      </c>
      <c r="K3475" t="s">
        <v>27</v>
      </c>
      <c r="L3475">
        <v>10.67</v>
      </c>
      <c r="M3475" s="6">
        <f>tblSales[[#This Row],[Quantity]]*tblSales[[#This Row],[Unit Price]]</f>
        <v>3361.05</v>
      </c>
    </row>
    <row r="3476" spans="1:13" x14ac:dyDescent="0.25">
      <c r="A3476" s="2">
        <v>45590</v>
      </c>
      <c r="B3476">
        <v>37593</v>
      </c>
      <c r="C3476" t="s">
        <v>131</v>
      </c>
      <c r="D3476" t="s">
        <v>41</v>
      </c>
      <c r="E3476" t="s">
        <v>31</v>
      </c>
      <c r="F3476" t="s">
        <v>114</v>
      </c>
      <c r="G3476" t="s">
        <v>98</v>
      </c>
      <c r="H3476" t="s">
        <v>18</v>
      </c>
      <c r="I3476" s="8">
        <v>1524</v>
      </c>
      <c r="J3476" t="s">
        <v>36</v>
      </c>
      <c r="K3476" t="s">
        <v>29</v>
      </c>
      <c r="L3476">
        <v>9.08</v>
      </c>
      <c r="M3476" s="6">
        <f>tblSales[[#This Row],[Quantity]]*tblSales[[#This Row],[Unit Price]]</f>
        <v>13837.92</v>
      </c>
    </row>
    <row r="3477" spans="1:13" x14ac:dyDescent="0.25">
      <c r="A3477" s="2">
        <v>45590</v>
      </c>
      <c r="B3477">
        <v>37593</v>
      </c>
      <c r="C3477" t="s">
        <v>131</v>
      </c>
      <c r="D3477" t="s">
        <v>41</v>
      </c>
      <c r="E3477" t="s">
        <v>31</v>
      </c>
      <c r="F3477" t="s">
        <v>114</v>
      </c>
      <c r="G3477" t="s">
        <v>62</v>
      </c>
      <c r="H3477" t="s">
        <v>33</v>
      </c>
      <c r="I3477" s="8">
        <v>692</v>
      </c>
      <c r="J3477" t="s">
        <v>36</v>
      </c>
      <c r="K3477" t="s">
        <v>20</v>
      </c>
      <c r="L3477">
        <v>8.7799999999999994</v>
      </c>
      <c r="M3477" s="6">
        <f>tblSales[[#This Row],[Quantity]]*tblSales[[#This Row],[Unit Price]]</f>
        <v>6075.7599999999993</v>
      </c>
    </row>
    <row r="3478" spans="1:13" x14ac:dyDescent="0.25">
      <c r="A3478" s="2">
        <v>45590</v>
      </c>
      <c r="B3478">
        <v>37593</v>
      </c>
      <c r="C3478" t="s">
        <v>131</v>
      </c>
      <c r="D3478" t="s">
        <v>41</v>
      </c>
      <c r="E3478" t="s">
        <v>31</v>
      </c>
      <c r="F3478" t="s">
        <v>114</v>
      </c>
      <c r="G3478" t="s">
        <v>110</v>
      </c>
      <c r="H3478" t="s">
        <v>33</v>
      </c>
      <c r="I3478" s="8">
        <v>668</v>
      </c>
      <c r="J3478" t="s">
        <v>19</v>
      </c>
      <c r="K3478" t="s">
        <v>29</v>
      </c>
      <c r="L3478">
        <v>8.66</v>
      </c>
      <c r="M3478" s="6">
        <f>tblSales[[#This Row],[Quantity]]*tblSales[[#This Row],[Unit Price]]</f>
        <v>5784.88</v>
      </c>
    </row>
    <row r="3479" spans="1:13" x14ac:dyDescent="0.25">
      <c r="A3479" s="2">
        <v>45590</v>
      </c>
      <c r="B3479">
        <v>37593</v>
      </c>
      <c r="C3479" t="s">
        <v>131</v>
      </c>
      <c r="D3479" t="s">
        <v>41</v>
      </c>
      <c r="E3479" t="s">
        <v>31</v>
      </c>
      <c r="F3479" t="s">
        <v>114</v>
      </c>
      <c r="G3479" t="s">
        <v>59</v>
      </c>
      <c r="H3479" t="s">
        <v>18</v>
      </c>
      <c r="I3479" s="8">
        <v>1168</v>
      </c>
      <c r="J3479" t="s">
        <v>19</v>
      </c>
      <c r="K3479" t="s">
        <v>34</v>
      </c>
      <c r="L3479">
        <v>9.93</v>
      </c>
      <c r="M3479" s="6">
        <f>tblSales[[#This Row],[Quantity]]*tblSales[[#This Row],[Unit Price]]</f>
        <v>11598.24</v>
      </c>
    </row>
    <row r="3480" spans="1:13" x14ac:dyDescent="0.25">
      <c r="A3480" s="2">
        <v>45590</v>
      </c>
      <c r="B3480">
        <v>37593</v>
      </c>
      <c r="C3480" t="s">
        <v>131</v>
      </c>
      <c r="D3480" t="s">
        <v>41</v>
      </c>
      <c r="E3480" t="s">
        <v>31</v>
      </c>
      <c r="F3480" t="s">
        <v>114</v>
      </c>
      <c r="G3480" t="s">
        <v>119</v>
      </c>
      <c r="H3480" t="s">
        <v>33</v>
      </c>
      <c r="I3480" s="8">
        <v>596</v>
      </c>
      <c r="J3480" t="s">
        <v>36</v>
      </c>
      <c r="K3480" t="s">
        <v>29</v>
      </c>
      <c r="L3480">
        <v>8.17</v>
      </c>
      <c r="M3480" s="6">
        <f>tblSales[[#This Row],[Quantity]]*tblSales[[#This Row],[Unit Price]]</f>
        <v>4869.32</v>
      </c>
    </row>
    <row r="3481" spans="1:13" x14ac:dyDescent="0.25">
      <c r="A3481" s="2">
        <v>45591</v>
      </c>
      <c r="B3481">
        <v>37594</v>
      </c>
      <c r="C3481" t="s">
        <v>201</v>
      </c>
      <c r="D3481" t="s">
        <v>52</v>
      </c>
      <c r="E3481" t="s">
        <v>69</v>
      </c>
      <c r="F3481" t="s">
        <v>16</v>
      </c>
      <c r="G3481" t="s">
        <v>75</v>
      </c>
      <c r="H3481" t="s">
        <v>18</v>
      </c>
      <c r="I3481">
        <v>47</v>
      </c>
      <c r="J3481" t="s">
        <v>26</v>
      </c>
      <c r="K3481" t="s">
        <v>24</v>
      </c>
      <c r="L3481">
        <v>8.93</v>
      </c>
      <c r="M3481" s="6">
        <f>tblSales[[#This Row],[Quantity]]*tblSales[[#This Row],[Unit Price]]</f>
        <v>419.71</v>
      </c>
    </row>
    <row r="3482" spans="1:13" x14ac:dyDescent="0.25">
      <c r="A3482" s="2">
        <v>45591</v>
      </c>
      <c r="B3482">
        <v>37594</v>
      </c>
      <c r="C3482" t="s">
        <v>201</v>
      </c>
      <c r="D3482" t="s">
        <v>52</v>
      </c>
      <c r="E3482" t="s">
        <v>69</v>
      </c>
      <c r="F3482" t="s">
        <v>16</v>
      </c>
      <c r="G3482" t="s">
        <v>60</v>
      </c>
      <c r="H3482" t="s">
        <v>22</v>
      </c>
      <c r="I3482">
        <v>45</v>
      </c>
      <c r="J3482" t="s">
        <v>19</v>
      </c>
      <c r="K3482" t="s">
        <v>27</v>
      </c>
      <c r="L3482">
        <v>7.79</v>
      </c>
      <c r="M3482" s="6">
        <f>tblSales[[#This Row],[Quantity]]*tblSales[[#This Row],[Unit Price]]</f>
        <v>350.55</v>
      </c>
    </row>
    <row r="3483" spans="1:13" x14ac:dyDescent="0.25">
      <c r="A3483" s="2">
        <v>45591</v>
      </c>
      <c r="B3483">
        <v>37594</v>
      </c>
      <c r="C3483" t="s">
        <v>201</v>
      </c>
      <c r="D3483" t="s">
        <v>52</v>
      </c>
      <c r="E3483" t="s">
        <v>69</v>
      </c>
      <c r="F3483" t="s">
        <v>16</v>
      </c>
      <c r="G3483" t="s">
        <v>89</v>
      </c>
      <c r="H3483" t="s">
        <v>18</v>
      </c>
      <c r="I3483">
        <v>40</v>
      </c>
      <c r="J3483" t="s">
        <v>23</v>
      </c>
      <c r="K3483" t="s">
        <v>27</v>
      </c>
      <c r="L3483">
        <v>11.34</v>
      </c>
      <c r="M3483" s="6">
        <f>tblSales[[#This Row],[Quantity]]*tblSales[[#This Row],[Unit Price]]</f>
        <v>453.6</v>
      </c>
    </row>
    <row r="3484" spans="1:13" x14ac:dyDescent="0.25">
      <c r="A3484" s="2">
        <v>45591</v>
      </c>
      <c r="B3484">
        <v>37594</v>
      </c>
      <c r="C3484" t="s">
        <v>201</v>
      </c>
      <c r="D3484" t="s">
        <v>52</v>
      </c>
      <c r="E3484" t="s">
        <v>69</v>
      </c>
      <c r="F3484" t="s">
        <v>16</v>
      </c>
      <c r="G3484" t="s">
        <v>25</v>
      </c>
      <c r="H3484" t="s">
        <v>22</v>
      </c>
      <c r="I3484">
        <v>9</v>
      </c>
      <c r="J3484" t="s">
        <v>26</v>
      </c>
      <c r="K3484" t="s">
        <v>27</v>
      </c>
      <c r="L3484">
        <v>6.93</v>
      </c>
      <c r="M3484" s="6">
        <f>tblSales[[#This Row],[Quantity]]*tblSales[[#This Row],[Unit Price]]</f>
        <v>62.37</v>
      </c>
    </row>
    <row r="3485" spans="1:13" x14ac:dyDescent="0.25">
      <c r="A3485" s="2">
        <v>45591</v>
      </c>
      <c r="B3485">
        <v>37594</v>
      </c>
      <c r="C3485" t="s">
        <v>201</v>
      </c>
      <c r="D3485" t="s">
        <v>52</v>
      </c>
      <c r="E3485" t="s">
        <v>69</v>
      </c>
      <c r="F3485" t="s">
        <v>16</v>
      </c>
      <c r="G3485" t="s">
        <v>21</v>
      </c>
      <c r="H3485" t="s">
        <v>22</v>
      </c>
      <c r="I3485">
        <v>11</v>
      </c>
      <c r="J3485" t="s">
        <v>23</v>
      </c>
      <c r="K3485" t="s">
        <v>24</v>
      </c>
      <c r="L3485">
        <v>10.31</v>
      </c>
      <c r="M3485" s="6">
        <f>tblSales[[#This Row],[Quantity]]*tblSales[[#This Row],[Unit Price]]</f>
        <v>113.41000000000001</v>
      </c>
    </row>
    <row r="3486" spans="1:13" x14ac:dyDescent="0.25">
      <c r="A3486" s="2">
        <v>45591</v>
      </c>
      <c r="B3486">
        <v>37595</v>
      </c>
      <c r="C3486" t="s">
        <v>137</v>
      </c>
      <c r="D3486" t="s">
        <v>14</v>
      </c>
      <c r="E3486" t="s">
        <v>83</v>
      </c>
      <c r="F3486" t="s">
        <v>16</v>
      </c>
      <c r="G3486" t="s">
        <v>55</v>
      </c>
      <c r="H3486" t="s">
        <v>22</v>
      </c>
      <c r="I3486">
        <v>70</v>
      </c>
      <c r="J3486" t="s">
        <v>36</v>
      </c>
      <c r="K3486" t="s">
        <v>27</v>
      </c>
      <c r="L3486">
        <v>6.93</v>
      </c>
      <c r="M3486" s="6">
        <f>tblSales[[#This Row],[Quantity]]*tblSales[[#This Row],[Unit Price]]</f>
        <v>485.09999999999997</v>
      </c>
    </row>
    <row r="3487" spans="1:13" x14ac:dyDescent="0.25">
      <c r="A3487" s="2">
        <v>45591</v>
      </c>
      <c r="B3487">
        <v>37595</v>
      </c>
      <c r="C3487" t="s">
        <v>137</v>
      </c>
      <c r="D3487" t="s">
        <v>14</v>
      </c>
      <c r="E3487" t="s">
        <v>83</v>
      </c>
      <c r="F3487" t="s">
        <v>16</v>
      </c>
      <c r="G3487" t="s">
        <v>115</v>
      </c>
      <c r="H3487" t="s">
        <v>22</v>
      </c>
      <c r="I3487">
        <v>23</v>
      </c>
      <c r="J3487" t="s">
        <v>23</v>
      </c>
      <c r="K3487" t="s">
        <v>29</v>
      </c>
      <c r="L3487">
        <v>8.7799999999999994</v>
      </c>
      <c r="M3487" s="6">
        <f>tblSales[[#This Row],[Quantity]]*tblSales[[#This Row],[Unit Price]]</f>
        <v>201.94</v>
      </c>
    </row>
    <row r="3488" spans="1:13" x14ac:dyDescent="0.25">
      <c r="A3488" s="2">
        <v>45591</v>
      </c>
      <c r="B3488">
        <v>37595</v>
      </c>
      <c r="C3488" t="s">
        <v>137</v>
      </c>
      <c r="D3488" t="s">
        <v>14</v>
      </c>
      <c r="E3488" t="s">
        <v>83</v>
      </c>
      <c r="F3488" t="s">
        <v>16</v>
      </c>
      <c r="G3488" t="s">
        <v>71</v>
      </c>
      <c r="H3488" t="s">
        <v>22</v>
      </c>
      <c r="I3488">
        <v>70</v>
      </c>
      <c r="J3488" t="s">
        <v>19</v>
      </c>
      <c r="K3488" t="s">
        <v>20</v>
      </c>
      <c r="L3488">
        <v>7.71</v>
      </c>
      <c r="M3488" s="6">
        <f>tblSales[[#This Row],[Quantity]]*tblSales[[#This Row],[Unit Price]]</f>
        <v>539.70000000000005</v>
      </c>
    </row>
    <row r="3489" spans="1:13" x14ac:dyDescent="0.25">
      <c r="A3489" s="2">
        <v>45591</v>
      </c>
      <c r="B3489">
        <v>37595</v>
      </c>
      <c r="C3489" t="s">
        <v>137</v>
      </c>
      <c r="D3489" t="s">
        <v>14</v>
      </c>
      <c r="E3489" t="s">
        <v>83</v>
      </c>
      <c r="F3489" t="s">
        <v>16</v>
      </c>
      <c r="G3489" t="s">
        <v>74</v>
      </c>
      <c r="H3489" t="s">
        <v>33</v>
      </c>
      <c r="I3489">
        <v>306</v>
      </c>
      <c r="J3489" t="s">
        <v>23</v>
      </c>
      <c r="K3489" t="s">
        <v>29</v>
      </c>
      <c r="L3489">
        <v>9.41</v>
      </c>
      <c r="M3489" s="6">
        <f>tblSales[[#This Row],[Quantity]]*tblSales[[#This Row],[Unit Price]]</f>
        <v>2879.46</v>
      </c>
    </row>
    <row r="3490" spans="1:13" x14ac:dyDescent="0.25">
      <c r="A3490" s="2">
        <v>45591</v>
      </c>
      <c r="B3490">
        <v>37595</v>
      </c>
      <c r="C3490" t="s">
        <v>137</v>
      </c>
      <c r="D3490" t="s">
        <v>14</v>
      </c>
      <c r="E3490" t="s">
        <v>83</v>
      </c>
      <c r="F3490" t="s">
        <v>16</v>
      </c>
      <c r="G3490" t="s">
        <v>42</v>
      </c>
      <c r="H3490" t="s">
        <v>33</v>
      </c>
      <c r="I3490">
        <v>272</v>
      </c>
      <c r="J3490" t="s">
        <v>19</v>
      </c>
      <c r="K3490" t="s">
        <v>24</v>
      </c>
      <c r="L3490">
        <v>8.5</v>
      </c>
      <c r="M3490" s="6">
        <f>tblSales[[#This Row],[Quantity]]*tblSales[[#This Row],[Unit Price]]</f>
        <v>2312</v>
      </c>
    </row>
    <row r="3491" spans="1:13" x14ac:dyDescent="0.25">
      <c r="A3491" s="2">
        <v>45591</v>
      </c>
      <c r="B3491">
        <v>37596</v>
      </c>
      <c r="C3491" t="s">
        <v>68</v>
      </c>
      <c r="D3491" t="s">
        <v>14</v>
      </c>
      <c r="E3491" t="s">
        <v>69</v>
      </c>
      <c r="F3491" t="s">
        <v>16</v>
      </c>
      <c r="G3491" t="s">
        <v>42</v>
      </c>
      <c r="H3491" t="s">
        <v>33</v>
      </c>
      <c r="I3491">
        <v>304</v>
      </c>
      <c r="J3491" t="s">
        <v>19</v>
      </c>
      <c r="K3491" t="s">
        <v>24</v>
      </c>
      <c r="L3491">
        <v>8.5</v>
      </c>
      <c r="M3491" s="6">
        <f>tblSales[[#This Row],[Quantity]]*tblSales[[#This Row],[Unit Price]]</f>
        <v>2584</v>
      </c>
    </row>
    <row r="3492" spans="1:13" x14ac:dyDescent="0.25">
      <c r="A3492" s="2">
        <v>45591</v>
      </c>
      <c r="B3492">
        <v>37596</v>
      </c>
      <c r="C3492" t="s">
        <v>68</v>
      </c>
      <c r="D3492" t="s">
        <v>14</v>
      </c>
      <c r="E3492" t="s">
        <v>69</v>
      </c>
      <c r="F3492" t="s">
        <v>16</v>
      </c>
      <c r="G3492" t="s">
        <v>85</v>
      </c>
      <c r="H3492" t="s">
        <v>33</v>
      </c>
      <c r="I3492">
        <v>348</v>
      </c>
      <c r="J3492" t="s">
        <v>26</v>
      </c>
      <c r="K3492" t="s">
        <v>29</v>
      </c>
      <c r="L3492">
        <v>6.84</v>
      </c>
      <c r="M3492" s="6">
        <f>tblSales[[#This Row],[Quantity]]*tblSales[[#This Row],[Unit Price]]</f>
        <v>2380.3200000000002</v>
      </c>
    </row>
    <row r="3493" spans="1:13" x14ac:dyDescent="0.25">
      <c r="A3493" s="2">
        <v>45591</v>
      </c>
      <c r="B3493">
        <v>37596</v>
      </c>
      <c r="C3493" t="s">
        <v>68</v>
      </c>
      <c r="D3493" t="s">
        <v>14</v>
      </c>
      <c r="E3493" t="s">
        <v>69</v>
      </c>
      <c r="F3493" t="s">
        <v>16</v>
      </c>
      <c r="G3493" t="s">
        <v>32</v>
      </c>
      <c r="H3493" t="s">
        <v>33</v>
      </c>
      <c r="I3493">
        <v>271</v>
      </c>
      <c r="J3493" t="s">
        <v>19</v>
      </c>
      <c r="K3493" t="s">
        <v>34</v>
      </c>
      <c r="L3493">
        <v>7.94</v>
      </c>
      <c r="M3493" s="6">
        <f>tblSales[[#This Row],[Quantity]]*tblSales[[#This Row],[Unit Price]]</f>
        <v>2151.7400000000002</v>
      </c>
    </row>
    <row r="3494" spans="1:13" x14ac:dyDescent="0.25">
      <c r="A3494" s="2">
        <v>45591</v>
      </c>
      <c r="B3494">
        <v>37596</v>
      </c>
      <c r="C3494" t="s">
        <v>68</v>
      </c>
      <c r="D3494" t="s">
        <v>14</v>
      </c>
      <c r="E3494" t="s">
        <v>69</v>
      </c>
      <c r="F3494" t="s">
        <v>16</v>
      </c>
      <c r="G3494" t="s">
        <v>132</v>
      </c>
      <c r="H3494" t="s">
        <v>18</v>
      </c>
      <c r="I3494">
        <v>133</v>
      </c>
      <c r="J3494" t="s">
        <v>19</v>
      </c>
      <c r="K3494" t="s">
        <v>27</v>
      </c>
      <c r="L3494">
        <v>8.73</v>
      </c>
      <c r="M3494" s="6">
        <f>tblSales[[#This Row],[Quantity]]*tblSales[[#This Row],[Unit Price]]</f>
        <v>1161.0900000000001</v>
      </c>
    </row>
    <row r="3495" spans="1:13" x14ac:dyDescent="0.25">
      <c r="A3495" s="2">
        <v>45591</v>
      </c>
      <c r="B3495">
        <v>37596</v>
      </c>
      <c r="C3495" t="s">
        <v>68</v>
      </c>
      <c r="D3495" t="s">
        <v>14</v>
      </c>
      <c r="E3495" t="s">
        <v>69</v>
      </c>
      <c r="F3495" t="s">
        <v>16</v>
      </c>
      <c r="G3495" t="s">
        <v>107</v>
      </c>
      <c r="H3495" t="s">
        <v>22</v>
      </c>
      <c r="I3495">
        <v>145</v>
      </c>
      <c r="J3495" t="s">
        <v>36</v>
      </c>
      <c r="K3495" t="s">
        <v>20</v>
      </c>
      <c r="L3495">
        <v>7.28</v>
      </c>
      <c r="M3495" s="6">
        <f>tblSales[[#This Row],[Quantity]]*tblSales[[#This Row],[Unit Price]]</f>
        <v>1055.6000000000001</v>
      </c>
    </row>
    <row r="3496" spans="1:13" x14ac:dyDescent="0.25">
      <c r="A3496" s="2">
        <v>45591</v>
      </c>
      <c r="B3496">
        <v>37597</v>
      </c>
      <c r="C3496" t="s">
        <v>51</v>
      </c>
      <c r="D3496" t="s">
        <v>52</v>
      </c>
      <c r="E3496" t="s">
        <v>53</v>
      </c>
      <c r="F3496" t="s">
        <v>16</v>
      </c>
      <c r="G3496" t="s">
        <v>74</v>
      </c>
      <c r="H3496" t="s">
        <v>33</v>
      </c>
      <c r="I3496">
        <v>210</v>
      </c>
      <c r="J3496" t="s">
        <v>23</v>
      </c>
      <c r="K3496" t="s">
        <v>29</v>
      </c>
      <c r="L3496">
        <v>10</v>
      </c>
      <c r="M3496" s="6">
        <f>tblSales[[#This Row],[Quantity]]*tblSales[[#This Row],[Unit Price]]</f>
        <v>2100</v>
      </c>
    </row>
    <row r="3497" spans="1:13" x14ac:dyDescent="0.25">
      <c r="A3497" s="2">
        <v>45591</v>
      </c>
      <c r="B3497">
        <v>37597</v>
      </c>
      <c r="C3497" t="s">
        <v>51</v>
      </c>
      <c r="D3497" t="s">
        <v>52</v>
      </c>
      <c r="E3497" t="s">
        <v>53</v>
      </c>
      <c r="F3497" t="s">
        <v>16</v>
      </c>
      <c r="G3497" t="s">
        <v>110</v>
      </c>
      <c r="H3497" t="s">
        <v>33</v>
      </c>
      <c r="I3497">
        <v>126</v>
      </c>
      <c r="J3497" t="s">
        <v>19</v>
      </c>
      <c r="K3497" t="s">
        <v>29</v>
      </c>
      <c r="L3497">
        <v>8.18</v>
      </c>
      <c r="M3497" s="6">
        <f>tblSales[[#This Row],[Quantity]]*tblSales[[#This Row],[Unit Price]]</f>
        <v>1030.68</v>
      </c>
    </row>
    <row r="3498" spans="1:13" x14ac:dyDescent="0.25">
      <c r="A3498" s="2">
        <v>45591</v>
      </c>
      <c r="B3498">
        <v>37597</v>
      </c>
      <c r="C3498" t="s">
        <v>51</v>
      </c>
      <c r="D3498" t="s">
        <v>52</v>
      </c>
      <c r="E3498" t="s">
        <v>53</v>
      </c>
      <c r="F3498" t="s">
        <v>16</v>
      </c>
      <c r="G3498" t="s">
        <v>70</v>
      </c>
      <c r="H3498" t="s">
        <v>22</v>
      </c>
      <c r="I3498">
        <v>399</v>
      </c>
      <c r="J3498" t="s">
        <v>23</v>
      </c>
      <c r="K3498" t="s">
        <v>34</v>
      </c>
      <c r="L3498">
        <v>9.6199999999999992</v>
      </c>
      <c r="M3498" s="6">
        <f>tblSales[[#This Row],[Quantity]]*tblSales[[#This Row],[Unit Price]]</f>
        <v>3838.3799999999997</v>
      </c>
    </row>
    <row r="3499" spans="1:13" x14ac:dyDescent="0.25">
      <c r="A3499" s="2">
        <v>45591</v>
      </c>
      <c r="B3499">
        <v>37597</v>
      </c>
      <c r="C3499" t="s">
        <v>51</v>
      </c>
      <c r="D3499" t="s">
        <v>52</v>
      </c>
      <c r="E3499" t="s">
        <v>53</v>
      </c>
      <c r="F3499" t="s">
        <v>16</v>
      </c>
      <c r="G3499" t="s">
        <v>49</v>
      </c>
      <c r="H3499" t="s">
        <v>22</v>
      </c>
      <c r="I3499">
        <v>79</v>
      </c>
      <c r="J3499" t="s">
        <v>26</v>
      </c>
      <c r="K3499" t="s">
        <v>34</v>
      </c>
      <c r="L3499">
        <v>7</v>
      </c>
      <c r="M3499" s="6">
        <f>tblSales[[#This Row],[Quantity]]*tblSales[[#This Row],[Unit Price]]</f>
        <v>553</v>
      </c>
    </row>
    <row r="3500" spans="1:13" x14ac:dyDescent="0.25">
      <c r="A3500" s="2">
        <v>45591</v>
      </c>
      <c r="B3500">
        <v>37597</v>
      </c>
      <c r="C3500" t="s">
        <v>51</v>
      </c>
      <c r="D3500" t="s">
        <v>52</v>
      </c>
      <c r="E3500" t="s">
        <v>53</v>
      </c>
      <c r="F3500" t="s">
        <v>16</v>
      </c>
      <c r="G3500" t="s">
        <v>57</v>
      </c>
      <c r="H3500" t="s">
        <v>18</v>
      </c>
      <c r="I3500">
        <v>286</v>
      </c>
      <c r="J3500" t="s">
        <v>36</v>
      </c>
      <c r="K3500" t="s">
        <v>34</v>
      </c>
      <c r="L3500">
        <v>8.85</v>
      </c>
      <c r="M3500" s="6">
        <f>tblSales[[#This Row],[Quantity]]*tblSales[[#This Row],[Unit Price]]</f>
        <v>2531.1</v>
      </c>
    </row>
    <row r="3501" spans="1:13" x14ac:dyDescent="0.25">
      <c r="A3501" s="2">
        <v>45591</v>
      </c>
      <c r="B3501">
        <v>37598</v>
      </c>
      <c r="C3501" t="s">
        <v>40</v>
      </c>
      <c r="D3501" t="s">
        <v>41</v>
      </c>
      <c r="E3501" t="s">
        <v>15</v>
      </c>
      <c r="F3501" t="s">
        <v>16</v>
      </c>
      <c r="G3501" t="s">
        <v>28</v>
      </c>
      <c r="H3501" t="s">
        <v>18</v>
      </c>
      <c r="I3501">
        <v>1130</v>
      </c>
      <c r="J3501" t="s">
        <v>23</v>
      </c>
      <c r="K3501" t="s">
        <v>29</v>
      </c>
      <c r="L3501">
        <v>11.75</v>
      </c>
      <c r="M3501" s="6">
        <f>tblSales[[#This Row],[Quantity]]*tblSales[[#This Row],[Unit Price]]</f>
        <v>13277.5</v>
      </c>
    </row>
    <row r="3502" spans="1:13" x14ac:dyDescent="0.25">
      <c r="A3502" s="2">
        <v>45591</v>
      </c>
      <c r="B3502">
        <v>37598</v>
      </c>
      <c r="C3502" t="s">
        <v>40</v>
      </c>
      <c r="D3502" t="s">
        <v>41</v>
      </c>
      <c r="E3502" t="s">
        <v>15</v>
      </c>
      <c r="F3502" t="s">
        <v>16</v>
      </c>
      <c r="G3502" t="s">
        <v>98</v>
      </c>
      <c r="H3502" t="s">
        <v>18</v>
      </c>
      <c r="I3502">
        <v>1414</v>
      </c>
      <c r="J3502" t="s">
        <v>36</v>
      </c>
      <c r="K3502" t="s">
        <v>29</v>
      </c>
      <c r="L3502">
        <v>9.08</v>
      </c>
      <c r="M3502" s="6">
        <f>tblSales[[#This Row],[Quantity]]*tblSales[[#This Row],[Unit Price]]</f>
        <v>12839.12</v>
      </c>
    </row>
    <row r="3503" spans="1:13" x14ac:dyDescent="0.25">
      <c r="A3503" s="2">
        <v>45591</v>
      </c>
      <c r="B3503">
        <v>37598</v>
      </c>
      <c r="C3503" t="s">
        <v>40</v>
      </c>
      <c r="D3503" t="s">
        <v>41</v>
      </c>
      <c r="E3503" t="s">
        <v>15</v>
      </c>
      <c r="F3503" t="s">
        <v>16</v>
      </c>
      <c r="G3503" t="s">
        <v>90</v>
      </c>
      <c r="H3503" t="s">
        <v>33</v>
      </c>
      <c r="I3503">
        <v>946</v>
      </c>
      <c r="J3503" t="s">
        <v>36</v>
      </c>
      <c r="K3503" t="s">
        <v>24</v>
      </c>
      <c r="L3503">
        <v>9.0399999999999991</v>
      </c>
      <c r="M3503" s="6">
        <f>tblSales[[#This Row],[Quantity]]*tblSales[[#This Row],[Unit Price]]</f>
        <v>8551.8399999999983</v>
      </c>
    </row>
    <row r="3504" spans="1:13" x14ac:dyDescent="0.25">
      <c r="A3504" s="2">
        <v>45591</v>
      </c>
      <c r="B3504">
        <v>37598</v>
      </c>
      <c r="C3504" t="s">
        <v>40</v>
      </c>
      <c r="D3504" t="s">
        <v>41</v>
      </c>
      <c r="E3504" t="s">
        <v>15</v>
      </c>
      <c r="F3504" t="s">
        <v>16</v>
      </c>
      <c r="G3504" t="s">
        <v>86</v>
      </c>
      <c r="H3504" t="s">
        <v>33</v>
      </c>
      <c r="I3504">
        <v>1286</v>
      </c>
      <c r="J3504" t="s">
        <v>19</v>
      </c>
      <c r="K3504" t="s">
        <v>20</v>
      </c>
      <c r="L3504">
        <v>9.3000000000000007</v>
      </c>
      <c r="M3504" s="6">
        <f>tblSales[[#This Row],[Quantity]]*tblSales[[#This Row],[Unit Price]]</f>
        <v>11959.800000000001</v>
      </c>
    </row>
    <row r="3505" spans="1:13" x14ac:dyDescent="0.25">
      <c r="A3505" s="2">
        <v>45591</v>
      </c>
      <c r="B3505">
        <v>37598</v>
      </c>
      <c r="C3505" t="s">
        <v>40</v>
      </c>
      <c r="D3505" t="s">
        <v>41</v>
      </c>
      <c r="E3505" t="s">
        <v>15</v>
      </c>
      <c r="F3505" t="s">
        <v>16</v>
      </c>
      <c r="G3505" t="s">
        <v>107</v>
      </c>
      <c r="H3505" t="s">
        <v>22</v>
      </c>
      <c r="I3505">
        <v>1454</v>
      </c>
      <c r="J3505" t="s">
        <v>36</v>
      </c>
      <c r="K3505" t="s">
        <v>20</v>
      </c>
      <c r="L3505">
        <v>8.19</v>
      </c>
      <c r="M3505" s="6">
        <f>tblSales[[#This Row],[Quantity]]*tblSales[[#This Row],[Unit Price]]</f>
        <v>11908.259999999998</v>
      </c>
    </row>
    <row r="3506" spans="1:13" x14ac:dyDescent="0.25">
      <c r="A3506" s="2">
        <v>45591</v>
      </c>
      <c r="B3506">
        <v>37599</v>
      </c>
      <c r="C3506" t="s">
        <v>203</v>
      </c>
      <c r="D3506" t="s">
        <v>52</v>
      </c>
      <c r="E3506" t="s">
        <v>83</v>
      </c>
      <c r="F3506" t="s">
        <v>16</v>
      </c>
      <c r="G3506" t="s">
        <v>81</v>
      </c>
      <c r="H3506" t="s">
        <v>22</v>
      </c>
      <c r="I3506">
        <v>88</v>
      </c>
      <c r="J3506" t="s">
        <v>36</v>
      </c>
      <c r="K3506" t="s">
        <v>24</v>
      </c>
      <c r="L3506">
        <v>7.96</v>
      </c>
      <c r="M3506" s="6">
        <f>tblSales[[#This Row],[Quantity]]*tblSales[[#This Row],[Unit Price]]</f>
        <v>700.48</v>
      </c>
    </row>
    <row r="3507" spans="1:13" x14ac:dyDescent="0.25">
      <c r="A3507" s="2">
        <v>45591</v>
      </c>
      <c r="B3507">
        <v>37599</v>
      </c>
      <c r="C3507" t="s">
        <v>203</v>
      </c>
      <c r="D3507" t="s">
        <v>52</v>
      </c>
      <c r="E3507" t="s">
        <v>83</v>
      </c>
      <c r="F3507" t="s">
        <v>16</v>
      </c>
      <c r="G3507" t="s">
        <v>111</v>
      </c>
      <c r="H3507" t="s">
        <v>22</v>
      </c>
      <c r="I3507">
        <v>72</v>
      </c>
      <c r="J3507" t="s">
        <v>23</v>
      </c>
      <c r="K3507" t="s">
        <v>20</v>
      </c>
      <c r="L3507">
        <v>10.01</v>
      </c>
      <c r="M3507" s="6">
        <f>tblSales[[#This Row],[Quantity]]*tblSales[[#This Row],[Unit Price]]</f>
        <v>720.72</v>
      </c>
    </row>
    <row r="3508" spans="1:13" x14ac:dyDescent="0.25">
      <c r="A3508" s="2">
        <v>45591</v>
      </c>
      <c r="B3508">
        <v>37599</v>
      </c>
      <c r="C3508" t="s">
        <v>203</v>
      </c>
      <c r="D3508" t="s">
        <v>52</v>
      </c>
      <c r="E3508" t="s">
        <v>83</v>
      </c>
      <c r="F3508" t="s">
        <v>16</v>
      </c>
      <c r="G3508" t="s">
        <v>112</v>
      </c>
      <c r="H3508" t="s">
        <v>18</v>
      </c>
      <c r="I3508">
        <v>387</v>
      </c>
      <c r="J3508" t="s">
        <v>26</v>
      </c>
      <c r="K3508" t="s">
        <v>29</v>
      </c>
      <c r="L3508">
        <v>8.08</v>
      </c>
      <c r="M3508" s="6">
        <f>tblSales[[#This Row],[Quantity]]*tblSales[[#This Row],[Unit Price]]</f>
        <v>3126.96</v>
      </c>
    </row>
    <row r="3509" spans="1:13" x14ac:dyDescent="0.25">
      <c r="A3509" s="2">
        <v>45591</v>
      </c>
      <c r="B3509">
        <v>37599</v>
      </c>
      <c r="C3509" t="s">
        <v>203</v>
      </c>
      <c r="D3509" t="s">
        <v>52</v>
      </c>
      <c r="E3509" t="s">
        <v>83</v>
      </c>
      <c r="F3509" t="s">
        <v>16</v>
      </c>
      <c r="G3509" t="s">
        <v>25</v>
      </c>
      <c r="H3509" t="s">
        <v>22</v>
      </c>
      <c r="I3509">
        <v>398</v>
      </c>
      <c r="J3509" t="s">
        <v>26</v>
      </c>
      <c r="K3509" t="s">
        <v>27</v>
      </c>
      <c r="L3509">
        <v>6.93</v>
      </c>
      <c r="M3509" s="6">
        <f>tblSales[[#This Row],[Quantity]]*tblSales[[#This Row],[Unit Price]]</f>
        <v>2758.14</v>
      </c>
    </row>
    <row r="3510" spans="1:13" x14ac:dyDescent="0.25">
      <c r="A3510" s="2">
        <v>45591</v>
      </c>
      <c r="B3510">
        <v>37599</v>
      </c>
      <c r="C3510" t="s">
        <v>203</v>
      </c>
      <c r="D3510" t="s">
        <v>52</v>
      </c>
      <c r="E3510" t="s">
        <v>83</v>
      </c>
      <c r="F3510" t="s">
        <v>16</v>
      </c>
      <c r="G3510" t="s">
        <v>111</v>
      </c>
      <c r="H3510" t="s">
        <v>22</v>
      </c>
      <c r="I3510">
        <v>113</v>
      </c>
      <c r="J3510" t="s">
        <v>23</v>
      </c>
      <c r="K3510" t="s">
        <v>20</v>
      </c>
      <c r="L3510">
        <v>10.01</v>
      </c>
      <c r="M3510" s="6">
        <f>tblSales[[#This Row],[Quantity]]*tblSales[[#This Row],[Unit Price]]</f>
        <v>1131.1299999999999</v>
      </c>
    </row>
    <row r="3511" spans="1:13" x14ac:dyDescent="0.25">
      <c r="A3511" s="2">
        <v>45592</v>
      </c>
      <c r="B3511">
        <v>37600</v>
      </c>
      <c r="C3511" t="s">
        <v>141</v>
      </c>
      <c r="D3511" t="s">
        <v>46</v>
      </c>
      <c r="E3511" t="s">
        <v>79</v>
      </c>
      <c r="F3511" t="s">
        <v>16</v>
      </c>
      <c r="G3511" t="s">
        <v>101</v>
      </c>
      <c r="H3511" t="s">
        <v>33</v>
      </c>
      <c r="I3511">
        <v>533</v>
      </c>
      <c r="J3511" t="s">
        <v>19</v>
      </c>
      <c r="K3511" t="s">
        <v>27</v>
      </c>
      <c r="L3511">
        <v>9.33</v>
      </c>
      <c r="M3511" s="6">
        <f>tblSales[[#This Row],[Quantity]]*tblSales[[#This Row],[Unit Price]]</f>
        <v>4972.8900000000003</v>
      </c>
    </row>
    <row r="3512" spans="1:13" x14ac:dyDescent="0.25">
      <c r="A3512" s="2">
        <v>45592</v>
      </c>
      <c r="B3512">
        <v>37600</v>
      </c>
      <c r="C3512" t="s">
        <v>141</v>
      </c>
      <c r="D3512" t="s">
        <v>46</v>
      </c>
      <c r="E3512" t="s">
        <v>79</v>
      </c>
      <c r="F3512" t="s">
        <v>16</v>
      </c>
      <c r="G3512" t="s">
        <v>74</v>
      </c>
      <c r="H3512" t="s">
        <v>33</v>
      </c>
      <c r="I3512">
        <v>368</v>
      </c>
      <c r="J3512" t="s">
        <v>23</v>
      </c>
      <c r="K3512" t="s">
        <v>29</v>
      </c>
      <c r="L3512">
        <v>11.17</v>
      </c>
      <c r="M3512" s="6">
        <f>tblSales[[#This Row],[Quantity]]*tblSales[[#This Row],[Unit Price]]</f>
        <v>4110.5600000000004</v>
      </c>
    </row>
    <row r="3513" spans="1:13" x14ac:dyDescent="0.25">
      <c r="A3513" s="2">
        <v>45592</v>
      </c>
      <c r="B3513">
        <v>37600</v>
      </c>
      <c r="C3513" t="s">
        <v>141</v>
      </c>
      <c r="D3513" t="s">
        <v>46</v>
      </c>
      <c r="E3513" t="s">
        <v>79</v>
      </c>
      <c r="F3513" t="s">
        <v>16</v>
      </c>
      <c r="G3513" t="s">
        <v>60</v>
      </c>
      <c r="H3513" t="s">
        <v>22</v>
      </c>
      <c r="I3513">
        <v>656</v>
      </c>
      <c r="J3513" t="s">
        <v>19</v>
      </c>
      <c r="K3513" t="s">
        <v>27</v>
      </c>
      <c r="L3513">
        <v>8.7100000000000009</v>
      </c>
      <c r="M3513" s="6">
        <f>tblSales[[#This Row],[Quantity]]*tblSales[[#This Row],[Unit Price]]</f>
        <v>5713.76</v>
      </c>
    </row>
    <row r="3514" spans="1:13" x14ac:dyDescent="0.25">
      <c r="A3514" s="2">
        <v>45592</v>
      </c>
      <c r="B3514">
        <v>37600</v>
      </c>
      <c r="C3514" t="s">
        <v>141</v>
      </c>
      <c r="D3514" t="s">
        <v>46</v>
      </c>
      <c r="E3514" t="s">
        <v>79</v>
      </c>
      <c r="F3514" t="s">
        <v>16</v>
      </c>
      <c r="G3514" t="s">
        <v>80</v>
      </c>
      <c r="H3514" t="s">
        <v>18</v>
      </c>
      <c r="I3514">
        <v>266</v>
      </c>
      <c r="J3514" t="s">
        <v>36</v>
      </c>
      <c r="K3514" t="s">
        <v>24</v>
      </c>
      <c r="L3514">
        <v>10.6</v>
      </c>
      <c r="M3514" s="6">
        <f>tblSales[[#This Row],[Quantity]]*tblSales[[#This Row],[Unit Price]]</f>
        <v>2819.6</v>
      </c>
    </row>
    <row r="3515" spans="1:13" x14ac:dyDescent="0.25">
      <c r="A3515" s="2">
        <v>45592</v>
      </c>
      <c r="B3515">
        <v>37600</v>
      </c>
      <c r="C3515" t="s">
        <v>141</v>
      </c>
      <c r="D3515" t="s">
        <v>46</v>
      </c>
      <c r="E3515" t="s">
        <v>79</v>
      </c>
      <c r="F3515" t="s">
        <v>16</v>
      </c>
      <c r="G3515" t="s">
        <v>74</v>
      </c>
      <c r="H3515" t="s">
        <v>33</v>
      </c>
      <c r="I3515">
        <v>674</v>
      </c>
      <c r="J3515" t="s">
        <v>23</v>
      </c>
      <c r="K3515" t="s">
        <v>29</v>
      </c>
      <c r="L3515">
        <v>11.17</v>
      </c>
      <c r="M3515" s="6">
        <f>tblSales[[#This Row],[Quantity]]*tblSales[[#This Row],[Unit Price]]</f>
        <v>7528.58</v>
      </c>
    </row>
    <row r="3516" spans="1:13" x14ac:dyDescent="0.25">
      <c r="A3516" s="2">
        <v>45592</v>
      </c>
      <c r="B3516">
        <v>37601</v>
      </c>
      <c r="C3516" t="s">
        <v>179</v>
      </c>
      <c r="D3516" t="s">
        <v>46</v>
      </c>
      <c r="E3516" t="s">
        <v>79</v>
      </c>
      <c r="F3516" t="s">
        <v>16</v>
      </c>
      <c r="G3516" t="s">
        <v>56</v>
      </c>
      <c r="H3516" t="s">
        <v>33</v>
      </c>
      <c r="I3516">
        <v>1860</v>
      </c>
      <c r="J3516" t="s">
        <v>23</v>
      </c>
      <c r="K3516" t="s">
        <v>34</v>
      </c>
      <c r="L3516">
        <v>11.52</v>
      </c>
      <c r="M3516" s="6">
        <f>tblSales[[#This Row],[Quantity]]*tblSales[[#This Row],[Unit Price]]</f>
        <v>21427.200000000001</v>
      </c>
    </row>
    <row r="3517" spans="1:13" x14ac:dyDescent="0.25">
      <c r="A3517" s="2">
        <v>45592</v>
      </c>
      <c r="B3517">
        <v>37601</v>
      </c>
      <c r="C3517" t="s">
        <v>179</v>
      </c>
      <c r="D3517" t="s">
        <v>46</v>
      </c>
      <c r="E3517" t="s">
        <v>79</v>
      </c>
      <c r="F3517" t="s">
        <v>16</v>
      </c>
      <c r="G3517" t="s">
        <v>38</v>
      </c>
      <c r="H3517" t="s">
        <v>33</v>
      </c>
      <c r="I3517">
        <v>3540</v>
      </c>
      <c r="J3517" t="s">
        <v>23</v>
      </c>
      <c r="K3517" t="s">
        <v>27</v>
      </c>
      <c r="L3517">
        <v>11.4</v>
      </c>
      <c r="M3517" s="6">
        <f>tblSales[[#This Row],[Quantity]]*tblSales[[#This Row],[Unit Price]]</f>
        <v>40356</v>
      </c>
    </row>
    <row r="3518" spans="1:13" x14ac:dyDescent="0.25">
      <c r="A3518" s="2">
        <v>45592</v>
      </c>
      <c r="B3518">
        <v>37601</v>
      </c>
      <c r="C3518" t="s">
        <v>179</v>
      </c>
      <c r="D3518" t="s">
        <v>46</v>
      </c>
      <c r="E3518" t="s">
        <v>79</v>
      </c>
      <c r="F3518" t="s">
        <v>16</v>
      </c>
      <c r="G3518" t="s">
        <v>98</v>
      </c>
      <c r="H3518" t="s">
        <v>18</v>
      </c>
      <c r="I3518">
        <v>2340</v>
      </c>
      <c r="J3518" t="s">
        <v>36</v>
      </c>
      <c r="K3518" t="s">
        <v>29</v>
      </c>
      <c r="L3518">
        <v>9.59</v>
      </c>
      <c r="M3518" s="6">
        <f>tblSales[[#This Row],[Quantity]]*tblSales[[#This Row],[Unit Price]]</f>
        <v>22440.6</v>
      </c>
    </row>
    <row r="3519" spans="1:13" x14ac:dyDescent="0.25">
      <c r="A3519" s="2">
        <v>45592</v>
      </c>
      <c r="B3519">
        <v>37601</v>
      </c>
      <c r="C3519" t="s">
        <v>179</v>
      </c>
      <c r="D3519" t="s">
        <v>46</v>
      </c>
      <c r="E3519" t="s">
        <v>79</v>
      </c>
      <c r="F3519" t="s">
        <v>16</v>
      </c>
      <c r="G3519" t="s">
        <v>43</v>
      </c>
      <c r="H3519" t="s">
        <v>33</v>
      </c>
      <c r="I3519">
        <v>3080</v>
      </c>
      <c r="J3519" t="s">
        <v>36</v>
      </c>
      <c r="K3519" t="s">
        <v>27</v>
      </c>
      <c r="L3519">
        <v>8.82</v>
      </c>
      <c r="M3519" s="6">
        <f>tblSales[[#This Row],[Quantity]]*tblSales[[#This Row],[Unit Price]]</f>
        <v>27165.600000000002</v>
      </c>
    </row>
    <row r="3520" spans="1:13" x14ac:dyDescent="0.25">
      <c r="A3520" s="2">
        <v>45592</v>
      </c>
      <c r="B3520">
        <v>37601</v>
      </c>
      <c r="C3520" t="s">
        <v>179</v>
      </c>
      <c r="D3520" t="s">
        <v>46</v>
      </c>
      <c r="E3520" t="s">
        <v>79</v>
      </c>
      <c r="F3520" t="s">
        <v>16</v>
      </c>
      <c r="G3520" t="s">
        <v>132</v>
      </c>
      <c r="H3520" t="s">
        <v>18</v>
      </c>
      <c r="I3520">
        <v>1710</v>
      </c>
      <c r="J3520" t="s">
        <v>19</v>
      </c>
      <c r="K3520" t="s">
        <v>27</v>
      </c>
      <c r="L3520">
        <v>10.36</v>
      </c>
      <c r="M3520" s="6">
        <f>tblSales[[#This Row],[Quantity]]*tblSales[[#This Row],[Unit Price]]</f>
        <v>17715.599999999999</v>
      </c>
    </row>
    <row r="3521" spans="1:13" x14ac:dyDescent="0.25">
      <c r="A3521" s="2">
        <v>45592</v>
      </c>
      <c r="B3521">
        <v>37602</v>
      </c>
      <c r="C3521" t="s">
        <v>120</v>
      </c>
      <c r="D3521" t="s">
        <v>52</v>
      </c>
      <c r="E3521" t="s">
        <v>69</v>
      </c>
      <c r="F3521" t="s">
        <v>16</v>
      </c>
      <c r="G3521" t="s">
        <v>115</v>
      </c>
      <c r="H3521" t="s">
        <v>22</v>
      </c>
      <c r="I3521">
        <v>4455</v>
      </c>
      <c r="J3521" t="s">
        <v>23</v>
      </c>
      <c r="K3521" t="s">
        <v>29</v>
      </c>
      <c r="L3521">
        <v>9.32</v>
      </c>
      <c r="M3521" s="6">
        <f>tblSales[[#This Row],[Quantity]]*tblSales[[#This Row],[Unit Price]]</f>
        <v>41520.6</v>
      </c>
    </row>
    <row r="3522" spans="1:13" x14ac:dyDescent="0.25">
      <c r="A3522" s="2">
        <v>45592</v>
      </c>
      <c r="B3522">
        <v>37602</v>
      </c>
      <c r="C3522" t="s">
        <v>120</v>
      </c>
      <c r="D3522" t="s">
        <v>52</v>
      </c>
      <c r="E3522" t="s">
        <v>69</v>
      </c>
      <c r="F3522" t="s">
        <v>16</v>
      </c>
      <c r="G3522" t="s">
        <v>32</v>
      </c>
      <c r="H3522" t="s">
        <v>33</v>
      </c>
      <c r="I3522">
        <v>1683</v>
      </c>
      <c r="J3522" t="s">
        <v>19</v>
      </c>
      <c r="K3522" t="s">
        <v>34</v>
      </c>
      <c r="L3522">
        <v>8.43</v>
      </c>
      <c r="M3522" s="6">
        <f>tblSales[[#This Row],[Quantity]]*tblSales[[#This Row],[Unit Price]]</f>
        <v>14187.689999999999</v>
      </c>
    </row>
    <row r="3523" spans="1:13" x14ac:dyDescent="0.25">
      <c r="A3523" s="2">
        <v>45592</v>
      </c>
      <c r="B3523">
        <v>37602</v>
      </c>
      <c r="C3523" t="s">
        <v>120</v>
      </c>
      <c r="D3523" t="s">
        <v>52</v>
      </c>
      <c r="E3523" t="s">
        <v>69</v>
      </c>
      <c r="F3523" t="s">
        <v>16</v>
      </c>
      <c r="G3523" t="s">
        <v>80</v>
      </c>
      <c r="H3523" t="s">
        <v>18</v>
      </c>
      <c r="I3523">
        <v>3201</v>
      </c>
      <c r="J3523" t="s">
        <v>36</v>
      </c>
      <c r="K3523" t="s">
        <v>24</v>
      </c>
      <c r="L3523">
        <v>9.49</v>
      </c>
      <c r="M3523" s="6">
        <f>tblSales[[#This Row],[Quantity]]*tblSales[[#This Row],[Unit Price]]</f>
        <v>30377.49</v>
      </c>
    </row>
    <row r="3524" spans="1:13" x14ac:dyDescent="0.25">
      <c r="A3524" s="2">
        <v>45592</v>
      </c>
      <c r="B3524">
        <v>37602</v>
      </c>
      <c r="C3524" t="s">
        <v>120</v>
      </c>
      <c r="D3524" t="s">
        <v>52</v>
      </c>
      <c r="E3524" t="s">
        <v>69</v>
      </c>
      <c r="F3524" t="s">
        <v>16</v>
      </c>
      <c r="G3524" t="s">
        <v>103</v>
      </c>
      <c r="H3524" t="s">
        <v>18</v>
      </c>
      <c r="I3524">
        <v>4147</v>
      </c>
      <c r="J3524" t="s">
        <v>23</v>
      </c>
      <c r="K3524" t="s">
        <v>24</v>
      </c>
      <c r="L3524">
        <v>12.27</v>
      </c>
      <c r="M3524" s="6">
        <f>tblSales[[#This Row],[Quantity]]*tblSales[[#This Row],[Unit Price]]</f>
        <v>50883.689999999995</v>
      </c>
    </row>
    <row r="3525" spans="1:13" x14ac:dyDescent="0.25">
      <c r="A3525" s="2">
        <v>45592</v>
      </c>
      <c r="B3525">
        <v>37602</v>
      </c>
      <c r="C3525" t="s">
        <v>120</v>
      </c>
      <c r="D3525" t="s">
        <v>52</v>
      </c>
      <c r="E3525" t="s">
        <v>69</v>
      </c>
      <c r="F3525" t="s">
        <v>16</v>
      </c>
      <c r="G3525" t="s">
        <v>59</v>
      </c>
      <c r="H3525" t="s">
        <v>18</v>
      </c>
      <c r="I3525">
        <v>4818</v>
      </c>
      <c r="J3525" t="s">
        <v>19</v>
      </c>
      <c r="K3525" t="s">
        <v>34</v>
      </c>
      <c r="L3525">
        <v>9.3800000000000008</v>
      </c>
      <c r="M3525" s="6">
        <f>tblSales[[#This Row],[Quantity]]*tblSales[[#This Row],[Unit Price]]</f>
        <v>45192.840000000004</v>
      </c>
    </row>
    <row r="3526" spans="1:13" x14ac:dyDescent="0.25">
      <c r="A3526" s="2">
        <v>45592</v>
      </c>
      <c r="B3526">
        <v>37603</v>
      </c>
      <c r="C3526" t="s">
        <v>203</v>
      </c>
      <c r="D3526" t="s">
        <v>52</v>
      </c>
      <c r="E3526" t="s">
        <v>83</v>
      </c>
      <c r="F3526" t="s">
        <v>16</v>
      </c>
      <c r="G3526" t="s">
        <v>56</v>
      </c>
      <c r="H3526" t="s">
        <v>33</v>
      </c>
      <c r="I3526">
        <v>160</v>
      </c>
      <c r="J3526" t="s">
        <v>23</v>
      </c>
      <c r="K3526" t="s">
        <v>34</v>
      </c>
      <c r="L3526">
        <v>10.31</v>
      </c>
      <c r="M3526" s="6">
        <f>tblSales[[#This Row],[Quantity]]*tblSales[[#This Row],[Unit Price]]</f>
        <v>1649.6000000000001</v>
      </c>
    </row>
    <row r="3527" spans="1:13" x14ac:dyDescent="0.25">
      <c r="A3527" s="2">
        <v>45592</v>
      </c>
      <c r="B3527">
        <v>37603</v>
      </c>
      <c r="C3527" t="s">
        <v>203</v>
      </c>
      <c r="D3527" t="s">
        <v>52</v>
      </c>
      <c r="E3527" t="s">
        <v>83</v>
      </c>
      <c r="F3527" t="s">
        <v>16</v>
      </c>
      <c r="G3527" t="s">
        <v>66</v>
      </c>
      <c r="H3527" t="s">
        <v>18</v>
      </c>
      <c r="I3527">
        <v>186</v>
      </c>
      <c r="J3527" t="s">
        <v>23</v>
      </c>
      <c r="K3527" t="s">
        <v>34</v>
      </c>
      <c r="L3527">
        <v>11.46</v>
      </c>
      <c r="M3527" s="6">
        <f>tblSales[[#This Row],[Quantity]]*tblSales[[#This Row],[Unit Price]]</f>
        <v>2131.56</v>
      </c>
    </row>
    <row r="3528" spans="1:13" x14ac:dyDescent="0.25">
      <c r="A3528" s="2">
        <v>45592</v>
      </c>
      <c r="B3528">
        <v>37603</v>
      </c>
      <c r="C3528" t="s">
        <v>203</v>
      </c>
      <c r="D3528" t="s">
        <v>52</v>
      </c>
      <c r="E3528" t="s">
        <v>83</v>
      </c>
      <c r="F3528" t="s">
        <v>16</v>
      </c>
      <c r="G3528" t="s">
        <v>111</v>
      </c>
      <c r="H3528" t="s">
        <v>22</v>
      </c>
      <c r="I3528">
        <v>123</v>
      </c>
      <c r="J3528" t="s">
        <v>23</v>
      </c>
      <c r="K3528" t="s">
        <v>20</v>
      </c>
      <c r="L3528">
        <v>10.01</v>
      </c>
      <c r="M3528" s="6">
        <f>tblSales[[#This Row],[Quantity]]*tblSales[[#This Row],[Unit Price]]</f>
        <v>1231.23</v>
      </c>
    </row>
    <row r="3529" spans="1:13" x14ac:dyDescent="0.25">
      <c r="A3529" s="2">
        <v>45592</v>
      </c>
      <c r="B3529">
        <v>37603</v>
      </c>
      <c r="C3529" t="s">
        <v>203</v>
      </c>
      <c r="D3529" t="s">
        <v>52</v>
      </c>
      <c r="E3529" t="s">
        <v>83</v>
      </c>
      <c r="F3529" t="s">
        <v>16</v>
      </c>
      <c r="G3529" t="s">
        <v>92</v>
      </c>
      <c r="H3529" t="s">
        <v>22</v>
      </c>
      <c r="I3529">
        <v>215</v>
      </c>
      <c r="J3529" t="s">
        <v>26</v>
      </c>
      <c r="K3529" t="s">
        <v>29</v>
      </c>
      <c r="L3529">
        <v>6.78</v>
      </c>
      <c r="M3529" s="6">
        <f>tblSales[[#This Row],[Quantity]]*tblSales[[#This Row],[Unit Price]]</f>
        <v>1457.7</v>
      </c>
    </row>
    <row r="3530" spans="1:13" x14ac:dyDescent="0.25">
      <c r="A3530" s="2">
        <v>45592</v>
      </c>
      <c r="B3530">
        <v>37603</v>
      </c>
      <c r="C3530" t="s">
        <v>203</v>
      </c>
      <c r="D3530" t="s">
        <v>52</v>
      </c>
      <c r="E3530" t="s">
        <v>83</v>
      </c>
      <c r="F3530" t="s">
        <v>16</v>
      </c>
      <c r="G3530" t="s">
        <v>107</v>
      </c>
      <c r="H3530" t="s">
        <v>22</v>
      </c>
      <c r="I3530">
        <v>330</v>
      </c>
      <c r="J3530" t="s">
        <v>36</v>
      </c>
      <c r="K3530" t="s">
        <v>20</v>
      </c>
      <c r="L3530">
        <v>7.74</v>
      </c>
      <c r="M3530" s="6">
        <f>tblSales[[#This Row],[Quantity]]*tblSales[[#This Row],[Unit Price]]</f>
        <v>2554.2000000000003</v>
      </c>
    </row>
    <row r="3531" spans="1:13" x14ac:dyDescent="0.25">
      <c r="A3531" s="2">
        <v>45592</v>
      </c>
      <c r="B3531">
        <v>37604</v>
      </c>
      <c r="C3531" t="s">
        <v>189</v>
      </c>
      <c r="D3531" t="s">
        <v>14</v>
      </c>
      <c r="E3531" t="s">
        <v>15</v>
      </c>
      <c r="F3531" t="s">
        <v>16</v>
      </c>
      <c r="G3531" t="s">
        <v>44</v>
      </c>
      <c r="H3531" t="s">
        <v>33</v>
      </c>
      <c r="I3531">
        <v>259</v>
      </c>
      <c r="J3531" t="s">
        <v>26</v>
      </c>
      <c r="K3531" t="s">
        <v>20</v>
      </c>
      <c r="L3531">
        <v>7.34</v>
      </c>
      <c r="M3531" s="6">
        <f>tblSales[[#This Row],[Quantity]]*tblSales[[#This Row],[Unit Price]]</f>
        <v>1901.06</v>
      </c>
    </row>
    <row r="3532" spans="1:13" x14ac:dyDescent="0.25">
      <c r="A3532" s="2">
        <v>45592</v>
      </c>
      <c r="B3532">
        <v>37604</v>
      </c>
      <c r="C3532" t="s">
        <v>189</v>
      </c>
      <c r="D3532" t="s">
        <v>14</v>
      </c>
      <c r="E3532" t="s">
        <v>15</v>
      </c>
      <c r="F3532" t="s">
        <v>16</v>
      </c>
      <c r="G3532" t="s">
        <v>48</v>
      </c>
      <c r="H3532" t="s">
        <v>33</v>
      </c>
      <c r="I3532">
        <v>2471</v>
      </c>
      <c r="J3532" t="s">
        <v>26</v>
      </c>
      <c r="K3532" t="s">
        <v>34</v>
      </c>
      <c r="L3532">
        <v>7.06</v>
      </c>
      <c r="M3532" s="6">
        <f>tblSales[[#This Row],[Quantity]]*tblSales[[#This Row],[Unit Price]]</f>
        <v>17445.259999999998</v>
      </c>
    </row>
    <row r="3533" spans="1:13" x14ac:dyDescent="0.25">
      <c r="A3533" s="2">
        <v>45592</v>
      </c>
      <c r="B3533">
        <v>37604</v>
      </c>
      <c r="C3533" t="s">
        <v>189</v>
      </c>
      <c r="D3533" t="s">
        <v>14</v>
      </c>
      <c r="E3533" t="s">
        <v>15</v>
      </c>
      <c r="F3533" t="s">
        <v>16</v>
      </c>
      <c r="G3533" t="s">
        <v>49</v>
      </c>
      <c r="H3533" t="s">
        <v>22</v>
      </c>
      <c r="I3533">
        <v>1463</v>
      </c>
      <c r="J3533" t="s">
        <v>26</v>
      </c>
      <c r="K3533" t="s">
        <v>34</v>
      </c>
      <c r="L3533">
        <v>6.58</v>
      </c>
      <c r="M3533" s="6">
        <f>tblSales[[#This Row],[Quantity]]*tblSales[[#This Row],[Unit Price]]</f>
        <v>9626.5400000000009</v>
      </c>
    </row>
    <row r="3534" spans="1:13" x14ac:dyDescent="0.25">
      <c r="A3534" s="2">
        <v>45592</v>
      </c>
      <c r="B3534">
        <v>37604</v>
      </c>
      <c r="C3534" t="s">
        <v>189</v>
      </c>
      <c r="D3534" t="s">
        <v>14</v>
      </c>
      <c r="E3534" t="s">
        <v>15</v>
      </c>
      <c r="F3534" t="s">
        <v>16</v>
      </c>
      <c r="G3534" t="s">
        <v>110</v>
      </c>
      <c r="H3534" t="s">
        <v>33</v>
      </c>
      <c r="I3534">
        <v>497</v>
      </c>
      <c r="J3534" t="s">
        <v>19</v>
      </c>
      <c r="K3534" t="s">
        <v>29</v>
      </c>
      <c r="L3534">
        <v>7.7</v>
      </c>
      <c r="M3534" s="6">
        <f>tblSales[[#This Row],[Quantity]]*tblSales[[#This Row],[Unit Price]]</f>
        <v>3826.9</v>
      </c>
    </row>
    <row r="3535" spans="1:13" x14ac:dyDescent="0.25">
      <c r="A3535" s="2">
        <v>45592</v>
      </c>
      <c r="B3535">
        <v>37604</v>
      </c>
      <c r="C3535" t="s">
        <v>189</v>
      </c>
      <c r="D3535" t="s">
        <v>14</v>
      </c>
      <c r="E3535" t="s">
        <v>15</v>
      </c>
      <c r="F3535" t="s">
        <v>16</v>
      </c>
      <c r="G3535" t="s">
        <v>55</v>
      </c>
      <c r="H3535" t="s">
        <v>22</v>
      </c>
      <c r="I3535">
        <v>2492</v>
      </c>
      <c r="J3535" t="s">
        <v>36</v>
      </c>
      <c r="K3535" t="s">
        <v>27</v>
      </c>
      <c r="L3535">
        <v>6.93</v>
      </c>
      <c r="M3535" s="6">
        <f>tblSales[[#This Row],[Quantity]]*tblSales[[#This Row],[Unit Price]]</f>
        <v>17269.559999999998</v>
      </c>
    </row>
    <row r="3536" spans="1:13" x14ac:dyDescent="0.25">
      <c r="A3536" s="2">
        <v>45592</v>
      </c>
      <c r="B3536">
        <v>37605</v>
      </c>
      <c r="C3536" t="s">
        <v>171</v>
      </c>
      <c r="D3536" t="s">
        <v>52</v>
      </c>
      <c r="E3536" t="s">
        <v>15</v>
      </c>
      <c r="F3536" t="s">
        <v>16</v>
      </c>
      <c r="G3536" t="s">
        <v>93</v>
      </c>
      <c r="H3536" t="s">
        <v>33</v>
      </c>
      <c r="I3536">
        <v>195</v>
      </c>
      <c r="J3536" t="s">
        <v>23</v>
      </c>
      <c r="K3536" t="s">
        <v>20</v>
      </c>
      <c r="L3536">
        <v>10.73</v>
      </c>
      <c r="M3536" s="6">
        <f>tblSales[[#This Row],[Quantity]]*tblSales[[#This Row],[Unit Price]]</f>
        <v>2092.35</v>
      </c>
    </row>
    <row r="3537" spans="1:13" x14ac:dyDescent="0.25">
      <c r="A3537" s="2">
        <v>45592</v>
      </c>
      <c r="B3537">
        <v>37605</v>
      </c>
      <c r="C3537" t="s">
        <v>171</v>
      </c>
      <c r="D3537" t="s">
        <v>52</v>
      </c>
      <c r="E3537" t="s">
        <v>15</v>
      </c>
      <c r="F3537" t="s">
        <v>16</v>
      </c>
      <c r="G3537" t="s">
        <v>93</v>
      </c>
      <c r="H3537" t="s">
        <v>33</v>
      </c>
      <c r="I3537">
        <v>354</v>
      </c>
      <c r="J3537" t="s">
        <v>23</v>
      </c>
      <c r="K3537" t="s">
        <v>20</v>
      </c>
      <c r="L3537">
        <v>10.73</v>
      </c>
      <c r="M3537" s="6">
        <f>tblSales[[#This Row],[Quantity]]*tblSales[[#This Row],[Unit Price]]</f>
        <v>3798.42</v>
      </c>
    </row>
    <row r="3538" spans="1:13" x14ac:dyDescent="0.25">
      <c r="A3538" s="2">
        <v>45592</v>
      </c>
      <c r="B3538">
        <v>37605</v>
      </c>
      <c r="C3538" t="s">
        <v>171</v>
      </c>
      <c r="D3538" t="s">
        <v>52</v>
      </c>
      <c r="E3538" t="s">
        <v>15</v>
      </c>
      <c r="F3538" t="s">
        <v>16</v>
      </c>
      <c r="G3538" t="s">
        <v>35</v>
      </c>
      <c r="H3538" t="s">
        <v>22</v>
      </c>
      <c r="I3538">
        <v>155</v>
      </c>
      <c r="J3538" t="s">
        <v>36</v>
      </c>
      <c r="K3538" t="s">
        <v>34</v>
      </c>
      <c r="L3538">
        <v>7.44</v>
      </c>
      <c r="M3538" s="6">
        <f>tblSales[[#This Row],[Quantity]]*tblSales[[#This Row],[Unit Price]]</f>
        <v>1153.2</v>
      </c>
    </row>
    <row r="3539" spans="1:13" x14ac:dyDescent="0.25">
      <c r="A3539" s="2">
        <v>45592</v>
      </c>
      <c r="B3539">
        <v>37605</v>
      </c>
      <c r="C3539" t="s">
        <v>171</v>
      </c>
      <c r="D3539" t="s">
        <v>52</v>
      </c>
      <c r="E3539" t="s">
        <v>15</v>
      </c>
      <c r="F3539" t="s">
        <v>16</v>
      </c>
      <c r="G3539" t="s">
        <v>74</v>
      </c>
      <c r="H3539" t="s">
        <v>33</v>
      </c>
      <c r="I3539">
        <v>323</v>
      </c>
      <c r="J3539" t="s">
        <v>23</v>
      </c>
      <c r="K3539" t="s">
        <v>29</v>
      </c>
      <c r="L3539">
        <v>10</v>
      </c>
      <c r="M3539" s="6">
        <f>tblSales[[#This Row],[Quantity]]*tblSales[[#This Row],[Unit Price]]</f>
        <v>3230</v>
      </c>
    </row>
    <row r="3540" spans="1:13" x14ac:dyDescent="0.25">
      <c r="A3540" s="2">
        <v>45592</v>
      </c>
      <c r="B3540">
        <v>37605</v>
      </c>
      <c r="C3540" t="s">
        <v>171</v>
      </c>
      <c r="D3540" t="s">
        <v>52</v>
      </c>
      <c r="E3540" t="s">
        <v>15</v>
      </c>
      <c r="F3540" t="s">
        <v>16</v>
      </c>
      <c r="G3540" t="s">
        <v>115</v>
      </c>
      <c r="H3540" t="s">
        <v>22</v>
      </c>
      <c r="I3540">
        <v>326</v>
      </c>
      <c r="J3540" t="s">
        <v>23</v>
      </c>
      <c r="K3540" t="s">
        <v>29</v>
      </c>
      <c r="L3540">
        <v>9.32</v>
      </c>
      <c r="M3540" s="6">
        <f>tblSales[[#This Row],[Quantity]]*tblSales[[#This Row],[Unit Price]]</f>
        <v>3038.32</v>
      </c>
    </row>
    <row r="3541" spans="1:13" x14ac:dyDescent="0.25">
      <c r="A3541" s="2">
        <v>45593</v>
      </c>
      <c r="B3541">
        <v>37606</v>
      </c>
      <c r="C3541" t="s">
        <v>189</v>
      </c>
      <c r="D3541" t="s">
        <v>14</v>
      </c>
      <c r="E3541" t="s">
        <v>15</v>
      </c>
      <c r="F3541" t="s">
        <v>16</v>
      </c>
      <c r="G3541" t="s">
        <v>104</v>
      </c>
      <c r="H3541" t="s">
        <v>33</v>
      </c>
      <c r="I3541">
        <v>2541</v>
      </c>
      <c r="J3541" t="s">
        <v>23</v>
      </c>
      <c r="K3541" t="s">
        <v>24</v>
      </c>
      <c r="L3541">
        <v>10.39</v>
      </c>
      <c r="M3541" s="6">
        <f>tblSales[[#This Row],[Quantity]]*tblSales[[#This Row],[Unit Price]]</f>
        <v>26400.99</v>
      </c>
    </row>
    <row r="3542" spans="1:13" x14ac:dyDescent="0.25">
      <c r="A3542" s="2">
        <v>45593</v>
      </c>
      <c r="B3542">
        <v>37606</v>
      </c>
      <c r="C3542" t="s">
        <v>189</v>
      </c>
      <c r="D3542" t="s">
        <v>14</v>
      </c>
      <c r="E3542" t="s">
        <v>15</v>
      </c>
      <c r="F3542" t="s">
        <v>16</v>
      </c>
      <c r="G3542" t="s">
        <v>85</v>
      </c>
      <c r="H3542" t="s">
        <v>33</v>
      </c>
      <c r="I3542">
        <v>301</v>
      </c>
      <c r="J3542" t="s">
        <v>26</v>
      </c>
      <c r="K3542" t="s">
        <v>29</v>
      </c>
      <c r="L3542">
        <v>6.84</v>
      </c>
      <c r="M3542" s="6">
        <f>tblSales[[#This Row],[Quantity]]*tblSales[[#This Row],[Unit Price]]</f>
        <v>2058.84</v>
      </c>
    </row>
    <row r="3543" spans="1:13" x14ac:dyDescent="0.25">
      <c r="A3543" s="2">
        <v>45593</v>
      </c>
      <c r="B3543">
        <v>37606</v>
      </c>
      <c r="C3543" t="s">
        <v>189</v>
      </c>
      <c r="D3543" t="s">
        <v>14</v>
      </c>
      <c r="E3543" t="s">
        <v>15</v>
      </c>
      <c r="F3543" t="s">
        <v>16</v>
      </c>
      <c r="G3543" t="s">
        <v>132</v>
      </c>
      <c r="H3543" t="s">
        <v>18</v>
      </c>
      <c r="I3543">
        <v>1295</v>
      </c>
      <c r="J3543" t="s">
        <v>19</v>
      </c>
      <c r="K3543" t="s">
        <v>27</v>
      </c>
      <c r="L3543">
        <v>8.73</v>
      </c>
      <c r="M3543" s="6">
        <f>tblSales[[#This Row],[Quantity]]*tblSales[[#This Row],[Unit Price]]</f>
        <v>11305.35</v>
      </c>
    </row>
    <row r="3544" spans="1:13" x14ac:dyDescent="0.25">
      <c r="A3544" s="2">
        <v>45593</v>
      </c>
      <c r="B3544">
        <v>37606</v>
      </c>
      <c r="C3544" t="s">
        <v>189</v>
      </c>
      <c r="D3544" t="s">
        <v>14</v>
      </c>
      <c r="E3544" t="s">
        <v>15</v>
      </c>
      <c r="F3544" t="s">
        <v>16</v>
      </c>
      <c r="G3544" t="s">
        <v>81</v>
      </c>
      <c r="H3544" t="s">
        <v>22</v>
      </c>
      <c r="I3544">
        <v>2387</v>
      </c>
      <c r="J3544" t="s">
        <v>36</v>
      </c>
      <c r="K3544" t="s">
        <v>24</v>
      </c>
      <c r="L3544">
        <v>7.5</v>
      </c>
      <c r="M3544" s="6">
        <f>tblSales[[#This Row],[Quantity]]*tblSales[[#This Row],[Unit Price]]</f>
        <v>17902.5</v>
      </c>
    </row>
    <row r="3545" spans="1:13" x14ac:dyDescent="0.25">
      <c r="A3545" s="2">
        <v>45593</v>
      </c>
      <c r="B3545">
        <v>37606</v>
      </c>
      <c r="C3545" t="s">
        <v>189</v>
      </c>
      <c r="D3545" t="s">
        <v>14</v>
      </c>
      <c r="E3545" t="s">
        <v>15</v>
      </c>
      <c r="F3545" t="s">
        <v>16</v>
      </c>
      <c r="G3545" t="s">
        <v>28</v>
      </c>
      <c r="H3545" t="s">
        <v>18</v>
      </c>
      <c r="I3545">
        <v>896</v>
      </c>
      <c r="J3545" t="s">
        <v>23</v>
      </c>
      <c r="K3545" t="s">
        <v>29</v>
      </c>
      <c r="L3545">
        <v>10.45</v>
      </c>
      <c r="M3545" s="6">
        <f>tblSales[[#This Row],[Quantity]]*tblSales[[#This Row],[Unit Price]]</f>
        <v>9363.1999999999989</v>
      </c>
    </row>
    <row r="3546" spans="1:13" x14ac:dyDescent="0.25">
      <c r="A3546" s="2">
        <v>45593</v>
      </c>
      <c r="B3546">
        <v>37607</v>
      </c>
      <c r="C3546" t="s">
        <v>105</v>
      </c>
      <c r="D3546" t="s">
        <v>46</v>
      </c>
      <c r="E3546" t="s">
        <v>69</v>
      </c>
      <c r="F3546" t="s">
        <v>16</v>
      </c>
      <c r="G3546" t="s">
        <v>37</v>
      </c>
      <c r="H3546" t="s">
        <v>18</v>
      </c>
      <c r="I3546">
        <v>1444</v>
      </c>
      <c r="J3546" t="s">
        <v>19</v>
      </c>
      <c r="K3546" t="s">
        <v>24</v>
      </c>
      <c r="L3546">
        <v>11.22</v>
      </c>
      <c r="M3546" s="6">
        <f>tblSales[[#This Row],[Quantity]]*tblSales[[#This Row],[Unit Price]]</f>
        <v>16201.68</v>
      </c>
    </row>
    <row r="3547" spans="1:13" x14ac:dyDescent="0.25">
      <c r="A3547" s="2">
        <v>45593</v>
      </c>
      <c r="B3547">
        <v>37607</v>
      </c>
      <c r="C3547" t="s">
        <v>105</v>
      </c>
      <c r="D3547" t="s">
        <v>46</v>
      </c>
      <c r="E3547" t="s">
        <v>69</v>
      </c>
      <c r="F3547" t="s">
        <v>16</v>
      </c>
      <c r="G3547" t="s">
        <v>81</v>
      </c>
      <c r="H3547" t="s">
        <v>22</v>
      </c>
      <c r="I3547">
        <v>520</v>
      </c>
      <c r="J3547" t="s">
        <v>36</v>
      </c>
      <c r="K3547" t="s">
        <v>24</v>
      </c>
      <c r="L3547">
        <v>8.9</v>
      </c>
      <c r="M3547" s="6">
        <f>tblSales[[#This Row],[Quantity]]*tblSales[[#This Row],[Unit Price]]</f>
        <v>4628</v>
      </c>
    </row>
    <row r="3548" spans="1:13" x14ac:dyDescent="0.25">
      <c r="A3548" s="2">
        <v>45593</v>
      </c>
      <c r="B3548">
        <v>37607</v>
      </c>
      <c r="C3548" t="s">
        <v>105</v>
      </c>
      <c r="D3548" t="s">
        <v>46</v>
      </c>
      <c r="E3548" t="s">
        <v>69</v>
      </c>
      <c r="F3548" t="s">
        <v>16</v>
      </c>
      <c r="G3548" t="s">
        <v>103</v>
      </c>
      <c r="H3548" t="s">
        <v>18</v>
      </c>
      <c r="I3548">
        <v>1116</v>
      </c>
      <c r="J3548" t="s">
        <v>23</v>
      </c>
      <c r="K3548" t="s">
        <v>24</v>
      </c>
      <c r="L3548">
        <v>13.72</v>
      </c>
      <c r="M3548" s="6">
        <f>tblSales[[#This Row],[Quantity]]*tblSales[[#This Row],[Unit Price]]</f>
        <v>15311.52</v>
      </c>
    </row>
    <row r="3549" spans="1:13" x14ac:dyDescent="0.25">
      <c r="A3549" s="2">
        <v>45593</v>
      </c>
      <c r="B3549">
        <v>37607</v>
      </c>
      <c r="C3549" t="s">
        <v>105</v>
      </c>
      <c r="D3549" t="s">
        <v>46</v>
      </c>
      <c r="E3549" t="s">
        <v>69</v>
      </c>
      <c r="F3549" t="s">
        <v>16</v>
      </c>
      <c r="G3549" t="s">
        <v>72</v>
      </c>
      <c r="H3549" t="s">
        <v>33</v>
      </c>
      <c r="I3549">
        <v>292</v>
      </c>
      <c r="J3549" t="s">
        <v>26</v>
      </c>
      <c r="K3549" t="s">
        <v>24</v>
      </c>
      <c r="L3549">
        <v>8.98</v>
      </c>
      <c r="M3549" s="6">
        <f>tblSales[[#This Row],[Quantity]]*tblSales[[#This Row],[Unit Price]]</f>
        <v>2622.1600000000003</v>
      </c>
    </row>
    <row r="3550" spans="1:13" x14ac:dyDescent="0.25">
      <c r="A3550" s="2">
        <v>45593</v>
      </c>
      <c r="B3550">
        <v>37607</v>
      </c>
      <c r="C3550" t="s">
        <v>105</v>
      </c>
      <c r="D3550" t="s">
        <v>46</v>
      </c>
      <c r="E3550" t="s">
        <v>69</v>
      </c>
      <c r="F3550" t="s">
        <v>16</v>
      </c>
      <c r="G3550" t="s">
        <v>37</v>
      </c>
      <c r="H3550" t="s">
        <v>18</v>
      </c>
      <c r="I3550">
        <v>1404</v>
      </c>
      <c r="J3550" t="s">
        <v>19</v>
      </c>
      <c r="K3550" t="s">
        <v>24</v>
      </c>
      <c r="L3550">
        <v>11.22</v>
      </c>
      <c r="M3550" s="6">
        <f>tblSales[[#This Row],[Quantity]]*tblSales[[#This Row],[Unit Price]]</f>
        <v>15752.880000000001</v>
      </c>
    </row>
    <row r="3551" spans="1:13" x14ac:dyDescent="0.25">
      <c r="A3551" s="2">
        <v>45593</v>
      </c>
      <c r="B3551">
        <v>37609</v>
      </c>
      <c r="C3551" t="s">
        <v>120</v>
      </c>
      <c r="D3551" t="s">
        <v>52</v>
      </c>
      <c r="E3551" t="s">
        <v>69</v>
      </c>
      <c r="F3551" t="s">
        <v>16</v>
      </c>
      <c r="G3551" t="s">
        <v>93</v>
      </c>
      <c r="H3551" t="s">
        <v>33</v>
      </c>
      <c r="I3551">
        <v>1122</v>
      </c>
      <c r="J3551" t="s">
        <v>23</v>
      </c>
      <c r="K3551" t="s">
        <v>20</v>
      </c>
      <c r="L3551">
        <v>10.73</v>
      </c>
      <c r="M3551" s="6">
        <f>tblSales[[#This Row],[Quantity]]*tblSales[[#This Row],[Unit Price]]</f>
        <v>12039.060000000001</v>
      </c>
    </row>
    <row r="3552" spans="1:13" x14ac:dyDescent="0.25">
      <c r="A3552" s="2">
        <v>45593</v>
      </c>
      <c r="B3552">
        <v>37609</v>
      </c>
      <c r="C3552" t="s">
        <v>120</v>
      </c>
      <c r="D3552" t="s">
        <v>52</v>
      </c>
      <c r="E3552" t="s">
        <v>69</v>
      </c>
      <c r="F3552" t="s">
        <v>16</v>
      </c>
      <c r="G3552" t="s">
        <v>32</v>
      </c>
      <c r="H3552" t="s">
        <v>33</v>
      </c>
      <c r="I3552">
        <v>4576</v>
      </c>
      <c r="J3552" t="s">
        <v>19</v>
      </c>
      <c r="K3552" t="s">
        <v>34</v>
      </c>
      <c r="L3552">
        <v>8.43</v>
      </c>
      <c r="M3552" s="6">
        <f>tblSales[[#This Row],[Quantity]]*tblSales[[#This Row],[Unit Price]]</f>
        <v>38575.68</v>
      </c>
    </row>
    <row r="3553" spans="1:13" x14ac:dyDescent="0.25">
      <c r="A3553" s="2">
        <v>45593</v>
      </c>
      <c r="B3553">
        <v>37609</v>
      </c>
      <c r="C3553" t="s">
        <v>120</v>
      </c>
      <c r="D3553" t="s">
        <v>52</v>
      </c>
      <c r="E3553" t="s">
        <v>69</v>
      </c>
      <c r="F3553" t="s">
        <v>16</v>
      </c>
      <c r="G3553" t="s">
        <v>103</v>
      </c>
      <c r="H3553" t="s">
        <v>18</v>
      </c>
      <c r="I3553">
        <v>4202</v>
      </c>
      <c r="J3553" t="s">
        <v>23</v>
      </c>
      <c r="K3553" t="s">
        <v>24</v>
      </c>
      <c r="L3553">
        <v>12.27</v>
      </c>
      <c r="M3553" s="6">
        <f>tblSales[[#This Row],[Quantity]]*tblSales[[#This Row],[Unit Price]]</f>
        <v>51558.54</v>
      </c>
    </row>
    <row r="3554" spans="1:13" x14ac:dyDescent="0.25">
      <c r="A3554" s="2">
        <v>45593</v>
      </c>
      <c r="B3554">
        <v>37609</v>
      </c>
      <c r="C3554" t="s">
        <v>120</v>
      </c>
      <c r="D3554" t="s">
        <v>52</v>
      </c>
      <c r="E3554" t="s">
        <v>69</v>
      </c>
      <c r="F3554" t="s">
        <v>16</v>
      </c>
      <c r="G3554" t="s">
        <v>93</v>
      </c>
      <c r="H3554" t="s">
        <v>33</v>
      </c>
      <c r="I3554">
        <v>1452</v>
      </c>
      <c r="J3554" t="s">
        <v>23</v>
      </c>
      <c r="K3554" t="s">
        <v>20</v>
      </c>
      <c r="L3554">
        <v>10.73</v>
      </c>
      <c r="M3554" s="6">
        <f>tblSales[[#This Row],[Quantity]]*tblSales[[#This Row],[Unit Price]]</f>
        <v>15579.960000000001</v>
      </c>
    </row>
    <row r="3555" spans="1:13" x14ac:dyDescent="0.25">
      <c r="A3555" s="2">
        <v>45593</v>
      </c>
      <c r="B3555">
        <v>37609</v>
      </c>
      <c r="C3555" t="s">
        <v>120</v>
      </c>
      <c r="D3555" t="s">
        <v>52</v>
      </c>
      <c r="E3555" t="s">
        <v>69</v>
      </c>
      <c r="F3555" t="s">
        <v>16</v>
      </c>
      <c r="G3555" t="s">
        <v>112</v>
      </c>
      <c r="H3555" t="s">
        <v>18</v>
      </c>
      <c r="I3555">
        <v>1441</v>
      </c>
      <c r="J3555" t="s">
        <v>26</v>
      </c>
      <c r="K3555" t="s">
        <v>29</v>
      </c>
      <c r="L3555">
        <v>8.08</v>
      </c>
      <c r="M3555" s="6">
        <f>tblSales[[#This Row],[Quantity]]*tblSales[[#This Row],[Unit Price]]</f>
        <v>11643.28</v>
      </c>
    </row>
    <row r="3556" spans="1:13" x14ac:dyDescent="0.25">
      <c r="A3556" s="2">
        <v>45593</v>
      </c>
      <c r="B3556">
        <v>37610</v>
      </c>
      <c r="C3556" t="s">
        <v>176</v>
      </c>
      <c r="D3556" t="s">
        <v>46</v>
      </c>
      <c r="E3556" t="s">
        <v>31</v>
      </c>
      <c r="F3556" t="s">
        <v>16</v>
      </c>
      <c r="G3556" t="s">
        <v>70</v>
      </c>
      <c r="H3556" t="s">
        <v>22</v>
      </c>
      <c r="I3556">
        <v>3600</v>
      </c>
      <c r="J3556" t="s">
        <v>23</v>
      </c>
      <c r="K3556" t="s">
        <v>34</v>
      </c>
      <c r="L3556">
        <v>10.75</v>
      </c>
      <c r="M3556" s="6">
        <f>tblSales[[#This Row],[Quantity]]*tblSales[[#This Row],[Unit Price]]</f>
        <v>38700</v>
      </c>
    </row>
    <row r="3557" spans="1:13" x14ac:dyDescent="0.25">
      <c r="A3557" s="2">
        <v>45593</v>
      </c>
      <c r="B3557">
        <v>37610</v>
      </c>
      <c r="C3557" t="s">
        <v>176</v>
      </c>
      <c r="D3557" t="s">
        <v>46</v>
      </c>
      <c r="E3557" t="s">
        <v>31</v>
      </c>
      <c r="F3557" t="s">
        <v>16</v>
      </c>
      <c r="G3557" t="s">
        <v>47</v>
      </c>
      <c r="H3557" t="s">
        <v>22</v>
      </c>
      <c r="I3557">
        <v>1056</v>
      </c>
      <c r="J3557" t="s">
        <v>26</v>
      </c>
      <c r="K3557" t="s">
        <v>20</v>
      </c>
      <c r="L3557">
        <v>8.14</v>
      </c>
      <c r="M3557" s="6">
        <f>tblSales[[#This Row],[Quantity]]*tblSales[[#This Row],[Unit Price]]</f>
        <v>8595.84</v>
      </c>
    </row>
    <row r="3558" spans="1:13" x14ac:dyDescent="0.25">
      <c r="A3558" s="2">
        <v>45593</v>
      </c>
      <c r="B3558">
        <v>37610</v>
      </c>
      <c r="C3558" t="s">
        <v>176</v>
      </c>
      <c r="D3558" t="s">
        <v>46</v>
      </c>
      <c r="E3558" t="s">
        <v>31</v>
      </c>
      <c r="F3558" t="s">
        <v>16</v>
      </c>
      <c r="G3558" t="s">
        <v>111</v>
      </c>
      <c r="H3558" t="s">
        <v>22</v>
      </c>
      <c r="I3558">
        <v>3276</v>
      </c>
      <c r="J3558" t="s">
        <v>23</v>
      </c>
      <c r="K3558" t="s">
        <v>20</v>
      </c>
      <c r="L3558">
        <v>11.19</v>
      </c>
      <c r="M3558" s="6">
        <f>tblSales[[#This Row],[Quantity]]*tblSales[[#This Row],[Unit Price]]</f>
        <v>36658.439999999995</v>
      </c>
    </row>
    <row r="3559" spans="1:13" x14ac:dyDescent="0.25">
      <c r="A3559" s="2">
        <v>45593</v>
      </c>
      <c r="B3559">
        <v>37610</v>
      </c>
      <c r="C3559" t="s">
        <v>176</v>
      </c>
      <c r="D3559" t="s">
        <v>46</v>
      </c>
      <c r="E3559" t="s">
        <v>31</v>
      </c>
      <c r="F3559" t="s">
        <v>16</v>
      </c>
      <c r="G3559" t="s">
        <v>70</v>
      </c>
      <c r="H3559" t="s">
        <v>22</v>
      </c>
      <c r="I3559">
        <v>3096</v>
      </c>
      <c r="J3559" t="s">
        <v>23</v>
      </c>
      <c r="K3559" t="s">
        <v>34</v>
      </c>
      <c r="L3559">
        <v>10.75</v>
      </c>
      <c r="M3559" s="6">
        <f>tblSales[[#This Row],[Quantity]]*tblSales[[#This Row],[Unit Price]]</f>
        <v>33282</v>
      </c>
    </row>
    <row r="3560" spans="1:13" x14ac:dyDescent="0.25">
      <c r="A3560" s="2">
        <v>45593</v>
      </c>
      <c r="B3560">
        <v>37610</v>
      </c>
      <c r="C3560" t="s">
        <v>176</v>
      </c>
      <c r="D3560" t="s">
        <v>46</v>
      </c>
      <c r="E3560" t="s">
        <v>31</v>
      </c>
      <c r="F3560" t="s">
        <v>16</v>
      </c>
      <c r="G3560" t="s">
        <v>98</v>
      </c>
      <c r="H3560" t="s">
        <v>18</v>
      </c>
      <c r="I3560">
        <v>3780</v>
      </c>
      <c r="J3560" t="s">
        <v>36</v>
      </c>
      <c r="K3560" t="s">
        <v>29</v>
      </c>
      <c r="L3560">
        <v>9.59</v>
      </c>
      <c r="M3560" s="6">
        <f>tblSales[[#This Row],[Quantity]]*tblSales[[#This Row],[Unit Price]]</f>
        <v>36250.199999999997</v>
      </c>
    </row>
    <row r="3561" spans="1:13" x14ac:dyDescent="0.25">
      <c r="A3561" s="2">
        <v>45593</v>
      </c>
      <c r="B3561">
        <v>37611</v>
      </c>
      <c r="C3561" t="s">
        <v>174</v>
      </c>
      <c r="D3561" t="s">
        <v>52</v>
      </c>
      <c r="E3561" t="s">
        <v>31</v>
      </c>
      <c r="F3561" t="s">
        <v>16</v>
      </c>
      <c r="G3561" t="s">
        <v>62</v>
      </c>
      <c r="H3561" t="s">
        <v>33</v>
      </c>
      <c r="I3561">
        <v>389</v>
      </c>
      <c r="J3561" t="s">
        <v>36</v>
      </c>
      <c r="K3561" t="s">
        <v>20</v>
      </c>
      <c r="L3561">
        <v>8.2899999999999991</v>
      </c>
      <c r="M3561" s="6">
        <f>tblSales[[#This Row],[Quantity]]*tblSales[[#This Row],[Unit Price]]</f>
        <v>3224.8099999999995</v>
      </c>
    </row>
    <row r="3562" spans="1:13" x14ac:dyDescent="0.25">
      <c r="A3562" s="2">
        <v>45593</v>
      </c>
      <c r="B3562">
        <v>37611</v>
      </c>
      <c r="C3562" t="s">
        <v>174</v>
      </c>
      <c r="D3562" t="s">
        <v>52</v>
      </c>
      <c r="E3562" t="s">
        <v>31</v>
      </c>
      <c r="F3562" t="s">
        <v>16</v>
      </c>
      <c r="G3562" t="s">
        <v>90</v>
      </c>
      <c r="H3562" t="s">
        <v>33</v>
      </c>
      <c r="I3562">
        <v>311</v>
      </c>
      <c r="J3562" t="s">
        <v>36</v>
      </c>
      <c r="K3562" t="s">
        <v>24</v>
      </c>
      <c r="L3562">
        <v>8.5299999999999994</v>
      </c>
      <c r="M3562" s="6">
        <f>tblSales[[#This Row],[Quantity]]*tblSales[[#This Row],[Unit Price]]</f>
        <v>2652.83</v>
      </c>
    </row>
    <row r="3563" spans="1:13" x14ac:dyDescent="0.25">
      <c r="A3563" s="2">
        <v>45593</v>
      </c>
      <c r="B3563">
        <v>37611</v>
      </c>
      <c r="C3563" t="s">
        <v>174</v>
      </c>
      <c r="D3563" t="s">
        <v>52</v>
      </c>
      <c r="E3563" t="s">
        <v>31</v>
      </c>
      <c r="F3563" t="s">
        <v>16</v>
      </c>
      <c r="G3563" t="s">
        <v>126</v>
      </c>
      <c r="H3563" t="s">
        <v>33</v>
      </c>
      <c r="I3563">
        <v>341</v>
      </c>
      <c r="J3563" t="s">
        <v>26</v>
      </c>
      <c r="K3563" t="s">
        <v>27</v>
      </c>
      <c r="L3563">
        <v>7.42</v>
      </c>
      <c r="M3563" s="6">
        <f>tblSales[[#This Row],[Quantity]]*tblSales[[#This Row],[Unit Price]]</f>
        <v>2530.2199999999998</v>
      </c>
    </row>
    <row r="3564" spans="1:13" x14ac:dyDescent="0.25">
      <c r="A3564" s="2">
        <v>45593</v>
      </c>
      <c r="B3564">
        <v>37611</v>
      </c>
      <c r="C3564" t="s">
        <v>174</v>
      </c>
      <c r="D3564" t="s">
        <v>52</v>
      </c>
      <c r="E3564" t="s">
        <v>31</v>
      </c>
      <c r="F3564" t="s">
        <v>16</v>
      </c>
      <c r="G3564" t="s">
        <v>119</v>
      </c>
      <c r="H3564" t="s">
        <v>33</v>
      </c>
      <c r="I3564">
        <v>92</v>
      </c>
      <c r="J3564" t="s">
        <v>36</v>
      </c>
      <c r="K3564" t="s">
        <v>29</v>
      </c>
      <c r="L3564">
        <v>7.72</v>
      </c>
      <c r="M3564" s="6">
        <f>tblSales[[#This Row],[Quantity]]*tblSales[[#This Row],[Unit Price]]</f>
        <v>710.24</v>
      </c>
    </row>
    <row r="3565" spans="1:13" x14ac:dyDescent="0.25">
      <c r="A3565" s="2">
        <v>45593</v>
      </c>
      <c r="B3565">
        <v>37611</v>
      </c>
      <c r="C3565" t="s">
        <v>174</v>
      </c>
      <c r="D3565" t="s">
        <v>52</v>
      </c>
      <c r="E3565" t="s">
        <v>31</v>
      </c>
      <c r="F3565" t="s">
        <v>16</v>
      </c>
      <c r="G3565" t="s">
        <v>35</v>
      </c>
      <c r="H3565" t="s">
        <v>22</v>
      </c>
      <c r="I3565">
        <v>352</v>
      </c>
      <c r="J3565" t="s">
        <v>36</v>
      </c>
      <c r="K3565" t="s">
        <v>34</v>
      </c>
      <c r="L3565">
        <v>7.44</v>
      </c>
      <c r="M3565" s="6">
        <f>tblSales[[#This Row],[Quantity]]*tblSales[[#This Row],[Unit Price]]</f>
        <v>2618.88</v>
      </c>
    </row>
    <row r="3566" spans="1:13" x14ac:dyDescent="0.25">
      <c r="A3566" s="2">
        <v>45594</v>
      </c>
      <c r="B3566">
        <v>37612</v>
      </c>
      <c r="C3566" t="s">
        <v>151</v>
      </c>
      <c r="D3566" t="s">
        <v>46</v>
      </c>
      <c r="E3566" t="s">
        <v>53</v>
      </c>
      <c r="F3566" t="s">
        <v>64</v>
      </c>
      <c r="G3566" t="s">
        <v>132</v>
      </c>
      <c r="H3566" t="s">
        <v>18</v>
      </c>
      <c r="I3566">
        <v>450</v>
      </c>
      <c r="J3566" t="s">
        <v>19</v>
      </c>
      <c r="K3566" t="s">
        <v>27</v>
      </c>
      <c r="L3566">
        <v>10.36</v>
      </c>
      <c r="M3566" s="6">
        <f>tblSales[[#This Row],[Quantity]]*tblSales[[#This Row],[Unit Price]]</f>
        <v>4662</v>
      </c>
    </row>
    <row r="3567" spans="1:13" x14ac:dyDescent="0.25">
      <c r="A3567" s="2">
        <v>45594</v>
      </c>
      <c r="B3567">
        <v>37612</v>
      </c>
      <c r="C3567" t="s">
        <v>151</v>
      </c>
      <c r="D3567" t="s">
        <v>46</v>
      </c>
      <c r="E3567" t="s">
        <v>53</v>
      </c>
      <c r="F3567" t="s">
        <v>64</v>
      </c>
      <c r="G3567" t="s">
        <v>81</v>
      </c>
      <c r="H3567" t="s">
        <v>22</v>
      </c>
      <c r="I3567">
        <v>1788</v>
      </c>
      <c r="J3567" t="s">
        <v>36</v>
      </c>
      <c r="K3567" t="s">
        <v>24</v>
      </c>
      <c r="L3567">
        <v>8.9</v>
      </c>
      <c r="M3567" s="6">
        <f>tblSales[[#This Row],[Quantity]]*tblSales[[#This Row],[Unit Price]]</f>
        <v>15913.2</v>
      </c>
    </row>
    <row r="3568" spans="1:13" x14ac:dyDescent="0.25">
      <c r="A3568" s="2">
        <v>45594</v>
      </c>
      <c r="B3568">
        <v>37612</v>
      </c>
      <c r="C3568" t="s">
        <v>151</v>
      </c>
      <c r="D3568" t="s">
        <v>46</v>
      </c>
      <c r="E3568" t="s">
        <v>53</v>
      </c>
      <c r="F3568" t="s">
        <v>64</v>
      </c>
      <c r="G3568" t="s">
        <v>65</v>
      </c>
      <c r="H3568" t="s">
        <v>22</v>
      </c>
      <c r="I3568">
        <v>606</v>
      </c>
      <c r="J3568" t="s">
        <v>19</v>
      </c>
      <c r="K3568" t="s">
        <v>29</v>
      </c>
      <c r="L3568">
        <v>8.5299999999999994</v>
      </c>
      <c r="M3568" s="6">
        <f>tblSales[[#This Row],[Quantity]]*tblSales[[#This Row],[Unit Price]]</f>
        <v>5169.1799999999994</v>
      </c>
    </row>
    <row r="3569" spans="1:13" x14ac:dyDescent="0.25">
      <c r="A3569" s="2">
        <v>45594</v>
      </c>
      <c r="B3569">
        <v>37612</v>
      </c>
      <c r="C3569" t="s">
        <v>151</v>
      </c>
      <c r="D3569" t="s">
        <v>46</v>
      </c>
      <c r="E3569" t="s">
        <v>53</v>
      </c>
      <c r="F3569" t="s">
        <v>64</v>
      </c>
      <c r="G3569" t="s">
        <v>95</v>
      </c>
      <c r="H3569" t="s">
        <v>18</v>
      </c>
      <c r="I3569">
        <v>1944</v>
      </c>
      <c r="J3569" t="s">
        <v>36</v>
      </c>
      <c r="K3569" t="s">
        <v>27</v>
      </c>
      <c r="L3569">
        <v>9.7899999999999991</v>
      </c>
      <c r="M3569" s="6">
        <f>tblSales[[#This Row],[Quantity]]*tblSales[[#This Row],[Unit Price]]</f>
        <v>19031.759999999998</v>
      </c>
    </row>
    <row r="3570" spans="1:13" x14ac:dyDescent="0.25">
      <c r="A3570" s="2">
        <v>45594</v>
      </c>
      <c r="B3570">
        <v>37612</v>
      </c>
      <c r="C3570" t="s">
        <v>151</v>
      </c>
      <c r="D3570" t="s">
        <v>46</v>
      </c>
      <c r="E3570" t="s">
        <v>53</v>
      </c>
      <c r="F3570" t="s">
        <v>64</v>
      </c>
      <c r="G3570" t="s">
        <v>115</v>
      </c>
      <c r="H3570" t="s">
        <v>22</v>
      </c>
      <c r="I3570">
        <v>930</v>
      </c>
      <c r="J3570" t="s">
        <v>23</v>
      </c>
      <c r="K3570" t="s">
        <v>29</v>
      </c>
      <c r="L3570">
        <v>10.42</v>
      </c>
      <c r="M3570" s="6">
        <f>tblSales[[#This Row],[Quantity]]*tblSales[[#This Row],[Unit Price]]</f>
        <v>9690.6</v>
      </c>
    </row>
    <row r="3571" spans="1:13" x14ac:dyDescent="0.25">
      <c r="A3571" s="2">
        <v>45594</v>
      </c>
      <c r="B3571">
        <v>37613</v>
      </c>
      <c r="C3571" t="s">
        <v>63</v>
      </c>
      <c r="D3571" t="s">
        <v>52</v>
      </c>
      <c r="E3571" t="s">
        <v>15</v>
      </c>
      <c r="F3571" t="s">
        <v>64</v>
      </c>
      <c r="G3571" t="s">
        <v>61</v>
      </c>
      <c r="H3571" t="s">
        <v>22</v>
      </c>
      <c r="I3571">
        <v>978</v>
      </c>
      <c r="J3571" t="s">
        <v>26</v>
      </c>
      <c r="K3571" t="s">
        <v>24</v>
      </c>
      <c r="L3571">
        <v>7.5</v>
      </c>
      <c r="M3571" s="6">
        <f>tblSales[[#This Row],[Quantity]]*tblSales[[#This Row],[Unit Price]]</f>
        <v>7335</v>
      </c>
    </row>
    <row r="3572" spans="1:13" x14ac:dyDescent="0.25">
      <c r="A3572" s="2">
        <v>45594</v>
      </c>
      <c r="B3572">
        <v>37613</v>
      </c>
      <c r="C3572" t="s">
        <v>63</v>
      </c>
      <c r="D3572" t="s">
        <v>52</v>
      </c>
      <c r="E3572" t="s">
        <v>15</v>
      </c>
      <c r="F3572" t="s">
        <v>64</v>
      </c>
      <c r="G3572" t="s">
        <v>72</v>
      </c>
      <c r="H3572" t="s">
        <v>33</v>
      </c>
      <c r="I3572">
        <v>537</v>
      </c>
      <c r="J3572" t="s">
        <v>26</v>
      </c>
      <c r="K3572" t="s">
        <v>24</v>
      </c>
      <c r="L3572">
        <v>8.0299999999999994</v>
      </c>
      <c r="M3572" s="6">
        <f>tblSales[[#This Row],[Quantity]]*tblSales[[#This Row],[Unit Price]]</f>
        <v>4312.1099999999997</v>
      </c>
    </row>
    <row r="3573" spans="1:13" x14ac:dyDescent="0.25">
      <c r="A3573" s="2">
        <v>45594</v>
      </c>
      <c r="B3573">
        <v>37613</v>
      </c>
      <c r="C3573" t="s">
        <v>63</v>
      </c>
      <c r="D3573" t="s">
        <v>52</v>
      </c>
      <c r="E3573" t="s">
        <v>15</v>
      </c>
      <c r="F3573" t="s">
        <v>64</v>
      </c>
      <c r="G3573" t="s">
        <v>39</v>
      </c>
      <c r="H3573" t="s">
        <v>18</v>
      </c>
      <c r="I3573">
        <v>531</v>
      </c>
      <c r="J3573" t="s">
        <v>26</v>
      </c>
      <c r="K3573" t="s">
        <v>27</v>
      </c>
      <c r="L3573">
        <v>8.25</v>
      </c>
      <c r="M3573" s="6">
        <f>tblSales[[#This Row],[Quantity]]*tblSales[[#This Row],[Unit Price]]</f>
        <v>4380.75</v>
      </c>
    </row>
    <row r="3574" spans="1:13" x14ac:dyDescent="0.25">
      <c r="A3574" s="2">
        <v>45594</v>
      </c>
      <c r="B3574">
        <v>37613</v>
      </c>
      <c r="C3574" t="s">
        <v>63</v>
      </c>
      <c r="D3574" t="s">
        <v>52</v>
      </c>
      <c r="E3574" t="s">
        <v>15</v>
      </c>
      <c r="F3574" t="s">
        <v>64</v>
      </c>
      <c r="G3574" t="s">
        <v>35</v>
      </c>
      <c r="H3574" t="s">
        <v>22</v>
      </c>
      <c r="I3574">
        <v>888</v>
      </c>
      <c r="J3574" t="s">
        <v>36</v>
      </c>
      <c r="K3574" t="s">
        <v>34</v>
      </c>
      <c r="L3574">
        <v>7.44</v>
      </c>
      <c r="M3574" s="6">
        <f>tblSales[[#This Row],[Quantity]]*tblSales[[#This Row],[Unit Price]]</f>
        <v>6606.72</v>
      </c>
    </row>
    <row r="3575" spans="1:13" x14ac:dyDescent="0.25">
      <c r="A3575" s="2">
        <v>45594</v>
      </c>
      <c r="B3575">
        <v>37613</v>
      </c>
      <c r="C3575" t="s">
        <v>63</v>
      </c>
      <c r="D3575" t="s">
        <v>52</v>
      </c>
      <c r="E3575" t="s">
        <v>15</v>
      </c>
      <c r="F3575" t="s">
        <v>64</v>
      </c>
      <c r="G3575" t="s">
        <v>111</v>
      </c>
      <c r="H3575" t="s">
        <v>22</v>
      </c>
      <c r="I3575">
        <v>354</v>
      </c>
      <c r="J3575" t="s">
        <v>23</v>
      </c>
      <c r="K3575" t="s">
        <v>20</v>
      </c>
      <c r="L3575">
        <v>10.01</v>
      </c>
      <c r="M3575" s="6">
        <f>tblSales[[#This Row],[Quantity]]*tblSales[[#This Row],[Unit Price]]</f>
        <v>3543.54</v>
      </c>
    </row>
    <row r="3576" spans="1:13" x14ac:dyDescent="0.25">
      <c r="A3576" s="2">
        <v>45594</v>
      </c>
      <c r="B3576">
        <v>37615</v>
      </c>
      <c r="C3576" t="s">
        <v>160</v>
      </c>
      <c r="D3576" t="s">
        <v>78</v>
      </c>
      <c r="E3576" t="s">
        <v>83</v>
      </c>
      <c r="F3576" t="s">
        <v>64</v>
      </c>
      <c r="G3576" t="s">
        <v>90</v>
      </c>
      <c r="H3576" t="s">
        <v>33</v>
      </c>
      <c r="I3576">
        <v>305</v>
      </c>
      <c r="J3576" t="s">
        <v>36</v>
      </c>
      <c r="K3576" t="s">
        <v>24</v>
      </c>
      <c r="L3576">
        <v>7.53</v>
      </c>
      <c r="M3576" s="6">
        <f>tblSales[[#This Row],[Quantity]]*tblSales[[#This Row],[Unit Price]]</f>
        <v>2296.65</v>
      </c>
    </row>
    <row r="3577" spans="1:13" x14ac:dyDescent="0.25">
      <c r="A3577" s="2">
        <v>45594</v>
      </c>
      <c r="B3577">
        <v>37615</v>
      </c>
      <c r="C3577" t="s">
        <v>160</v>
      </c>
      <c r="D3577" t="s">
        <v>78</v>
      </c>
      <c r="E3577" t="s">
        <v>83</v>
      </c>
      <c r="F3577" t="s">
        <v>64</v>
      </c>
      <c r="G3577" t="s">
        <v>104</v>
      </c>
      <c r="H3577" t="s">
        <v>33</v>
      </c>
      <c r="I3577">
        <v>308</v>
      </c>
      <c r="J3577" t="s">
        <v>23</v>
      </c>
      <c r="K3577" t="s">
        <v>24</v>
      </c>
      <c r="L3577">
        <v>9.74</v>
      </c>
      <c r="M3577" s="6">
        <f>tblSales[[#This Row],[Quantity]]*tblSales[[#This Row],[Unit Price]]</f>
        <v>2999.92</v>
      </c>
    </row>
    <row r="3578" spans="1:13" x14ac:dyDescent="0.25">
      <c r="A3578" s="2">
        <v>45594</v>
      </c>
      <c r="B3578">
        <v>37615</v>
      </c>
      <c r="C3578" t="s">
        <v>160</v>
      </c>
      <c r="D3578" t="s">
        <v>78</v>
      </c>
      <c r="E3578" t="s">
        <v>83</v>
      </c>
      <c r="F3578" t="s">
        <v>64</v>
      </c>
      <c r="G3578" t="s">
        <v>74</v>
      </c>
      <c r="H3578" t="s">
        <v>33</v>
      </c>
      <c r="I3578">
        <v>304</v>
      </c>
      <c r="J3578" t="s">
        <v>23</v>
      </c>
      <c r="K3578" t="s">
        <v>29</v>
      </c>
      <c r="L3578">
        <v>8.82</v>
      </c>
      <c r="M3578" s="6">
        <f>tblSales[[#This Row],[Quantity]]*tblSales[[#This Row],[Unit Price]]</f>
        <v>2681.28</v>
      </c>
    </row>
    <row r="3579" spans="1:13" x14ac:dyDescent="0.25">
      <c r="A3579" s="2">
        <v>45594</v>
      </c>
      <c r="B3579">
        <v>37615</v>
      </c>
      <c r="C3579" t="s">
        <v>160</v>
      </c>
      <c r="D3579" t="s">
        <v>78</v>
      </c>
      <c r="E3579" t="s">
        <v>83</v>
      </c>
      <c r="F3579" t="s">
        <v>64</v>
      </c>
      <c r="G3579" t="s">
        <v>85</v>
      </c>
      <c r="H3579" t="s">
        <v>33</v>
      </c>
      <c r="I3579">
        <v>89</v>
      </c>
      <c r="J3579" t="s">
        <v>26</v>
      </c>
      <c r="K3579" t="s">
        <v>29</v>
      </c>
      <c r="L3579">
        <v>6.41</v>
      </c>
      <c r="M3579" s="6">
        <f>tblSales[[#This Row],[Quantity]]*tblSales[[#This Row],[Unit Price]]</f>
        <v>570.49</v>
      </c>
    </row>
    <row r="3580" spans="1:13" x14ac:dyDescent="0.25">
      <c r="A3580" s="2">
        <v>45594</v>
      </c>
      <c r="B3580">
        <v>37615</v>
      </c>
      <c r="C3580" t="s">
        <v>160</v>
      </c>
      <c r="D3580" t="s">
        <v>78</v>
      </c>
      <c r="E3580" t="s">
        <v>83</v>
      </c>
      <c r="F3580" t="s">
        <v>64</v>
      </c>
      <c r="G3580" t="s">
        <v>60</v>
      </c>
      <c r="H3580" t="s">
        <v>22</v>
      </c>
      <c r="I3580">
        <v>177</v>
      </c>
      <c r="J3580" t="s">
        <v>19</v>
      </c>
      <c r="K3580" t="s">
        <v>27</v>
      </c>
      <c r="L3580">
        <v>6.88</v>
      </c>
      <c r="M3580" s="6">
        <f>tblSales[[#This Row],[Quantity]]*tblSales[[#This Row],[Unit Price]]</f>
        <v>1217.76</v>
      </c>
    </row>
    <row r="3581" spans="1:13" x14ac:dyDescent="0.25">
      <c r="A3581" s="2">
        <v>45594</v>
      </c>
      <c r="B3581">
        <v>37616</v>
      </c>
      <c r="C3581" t="s">
        <v>199</v>
      </c>
      <c r="D3581" t="s">
        <v>41</v>
      </c>
      <c r="E3581" t="s">
        <v>79</v>
      </c>
      <c r="F3581" t="s">
        <v>64</v>
      </c>
      <c r="G3581" t="s">
        <v>17</v>
      </c>
      <c r="H3581" t="s">
        <v>18</v>
      </c>
      <c r="I3581">
        <v>98</v>
      </c>
      <c r="J3581" t="s">
        <v>19</v>
      </c>
      <c r="K3581" t="s">
        <v>20</v>
      </c>
      <c r="L3581">
        <v>10.33</v>
      </c>
      <c r="M3581" s="6">
        <f>tblSales[[#This Row],[Quantity]]*tblSales[[#This Row],[Unit Price]]</f>
        <v>1012.34</v>
      </c>
    </row>
    <row r="3582" spans="1:13" x14ac:dyDescent="0.25">
      <c r="A3582" s="2">
        <v>45594</v>
      </c>
      <c r="B3582">
        <v>37616</v>
      </c>
      <c r="C3582" t="s">
        <v>199</v>
      </c>
      <c r="D3582" t="s">
        <v>41</v>
      </c>
      <c r="E3582" t="s">
        <v>79</v>
      </c>
      <c r="F3582" t="s">
        <v>64</v>
      </c>
      <c r="G3582" t="s">
        <v>35</v>
      </c>
      <c r="H3582" t="s">
        <v>22</v>
      </c>
      <c r="I3582">
        <v>315</v>
      </c>
      <c r="J3582" t="s">
        <v>36</v>
      </c>
      <c r="K3582" t="s">
        <v>34</v>
      </c>
      <c r="L3582">
        <v>7.88</v>
      </c>
      <c r="M3582" s="6">
        <f>tblSales[[#This Row],[Quantity]]*tblSales[[#This Row],[Unit Price]]</f>
        <v>2482.1999999999998</v>
      </c>
    </row>
    <row r="3583" spans="1:13" x14ac:dyDescent="0.25">
      <c r="A3583" s="2">
        <v>45594</v>
      </c>
      <c r="B3583">
        <v>37616</v>
      </c>
      <c r="C3583" t="s">
        <v>199</v>
      </c>
      <c r="D3583" t="s">
        <v>41</v>
      </c>
      <c r="E3583" t="s">
        <v>79</v>
      </c>
      <c r="F3583" t="s">
        <v>64</v>
      </c>
      <c r="G3583" t="s">
        <v>71</v>
      </c>
      <c r="H3583" t="s">
        <v>22</v>
      </c>
      <c r="I3583">
        <v>300</v>
      </c>
      <c r="J3583" t="s">
        <v>19</v>
      </c>
      <c r="K3583" t="s">
        <v>20</v>
      </c>
      <c r="L3583">
        <v>8.68</v>
      </c>
      <c r="M3583" s="6">
        <f>tblSales[[#This Row],[Quantity]]*tblSales[[#This Row],[Unit Price]]</f>
        <v>2604</v>
      </c>
    </row>
    <row r="3584" spans="1:13" x14ac:dyDescent="0.25">
      <c r="A3584" s="2">
        <v>45594</v>
      </c>
      <c r="B3584">
        <v>37616</v>
      </c>
      <c r="C3584" t="s">
        <v>199</v>
      </c>
      <c r="D3584" t="s">
        <v>41</v>
      </c>
      <c r="E3584" t="s">
        <v>79</v>
      </c>
      <c r="F3584" t="s">
        <v>64</v>
      </c>
      <c r="G3584" t="s">
        <v>104</v>
      </c>
      <c r="H3584" t="s">
        <v>33</v>
      </c>
      <c r="I3584">
        <v>331</v>
      </c>
      <c r="J3584" t="s">
        <v>23</v>
      </c>
      <c r="K3584" t="s">
        <v>24</v>
      </c>
      <c r="L3584">
        <v>11.69</v>
      </c>
      <c r="M3584" s="6">
        <f>tblSales[[#This Row],[Quantity]]*tblSales[[#This Row],[Unit Price]]</f>
        <v>3869.39</v>
      </c>
    </row>
    <row r="3585" spans="1:13" x14ac:dyDescent="0.25">
      <c r="A3585" s="2">
        <v>45594</v>
      </c>
      <c r="B3585">
        <v>37616</v>
      </c>
      <c r="C3585" t="s">
        <v>199</v>
      </c>
      <c r="D3585" t="s">
        <v>41</v>
      </c>
      <c r="E3585" t="s">
        <v>79</v>
      </c>
      <c r="F3585" t="s">
        <v>64</v>
      </c>
      <c r="G3585" t="s">
        <v>32</v>
      </c>
      <c r="H3585" t="s">
        <v>33</v>
      </c>
      <c r="I3585">
        <v>80</v>
      </c>
      <c r="J3585" t="s">
        <v>19</v>
      </c>
      <c r="K3585" t="s">
        <v>34</v>
      </c>
      <c r="L3585">
        <v>8.93</v>
      </c>
      <c r="M3585" s="6">
        <f>tblSales[[#This Row],[Quantity]]*tblSales[[#This Row],[Unit Price]]</f>
        <v>714.4</v>
      </c>
    </row>
    <row r="3586" spans="1:13" x14ac:dyDescent="0.25">
      <c r="A3586" s="2">
        <v>45594</v>
      </c>
      <c r="B3586">
        <v>37617</v>
      </c>
      <c r="C3586" t="s">
        <v>125</v>
      </c>
      <c r="D3586" t="s">
        <v>52</v>
      </c>
      <c r="E3586" t="s">
        <v>79</v>
      </c>
      <c r="F3586" t="s">
        <v>64</v>
      </c>
      <c r="G3586" t="s">
        <v>132</v>
      </c>
      <c r="H3586" t="s">
        <v>18</v>
      </c>
      <c r="I3586" s="8">
        <v>1082</v>
      </c>
      <c r="J3586" t="s">
        <v>19</v>
      </c>
      <c r="K3586" t="s">
        <v>27</v>
      </c>
      <c r="L3586">
        <v>9.27</v>
      </c>
      <c r="M3586" s="6">
        <f>tblSales[[#This Row],[Quantity]]*tblSales[[#This Row],[Unit Price]]</f>
        <v>10030.14</v>
      </c>
    </row>
    <row r="3587" spans="1:13" x14ac:dyDescent="0.25">
      <c r="A3587" s="2">
        <v>45594</v>
      </c>
      <c r="B3587">
        <v>37617</v>
      </c>
      <c r="C3587" t="s">
        <v>125</v>
      </c>
      <c r="D3587" t="s">
        <v>52</v>
      </c>
      <c r="E3587" t="s">
        <v>79</v>
      </c>
      <c r="F3587" t="s">
        <v>64</v>
      </c>
      <c r="G3587" t="s">
        <v>86</v>
      </c>
      <c r="H3587" t="s">
        <v>33</v>
      </c>
      <c r="I3587" s="8">
        <v>596</v>
      </c>
      <c r="J3587" t="s">
        <v>19</v>
      </c>
      <c r="K3587" t="s">
        <v>20</v>
      </c>
      <c r="L3587">
        <v>8.7799999999999994</v>
      </c>
      <c r="M3587" s="6">
        <f>tblSales[[#This Row],[Quantity]]*tblSales[[#This Row],[Unit Price]]</f>
        <v>5232.8799999999992</v>
      </c>
    </row>
    <row r="3588" spans="1:13" x14ac:dyDescent="0.25">
      <c r="A3588" s="2">
        <v>45594</v>
      </c>
      <c r="B3588">
        <v>37617</v>
      </c>
      <c r="C3588" t="s">
        <v>125</v>
      </c>
      <c r="D3588" t="s">
        <v>52</v>
      </c>
      <c r="E3588" t="s">
        <v>79</v>
      </c>
      <c r="F3588" t="s">
        <v>64</v>
      </c>
      <c r="G3588" t="s">
        <v>65</v>
      </c>
      <c r="H3588" t="s">
        <v>22</v>
      </c>
      <c r="I3588" s="8">
        <v>1628</v>
      </c>
      <c r="J3588" t="s">
        <v>19</v>
      </c>
      <c r="K3588" t="s">
        <v>29</v>
      </c>
      <c r="L3588">
        <v>7.63</v>
      </c>
      <c r="M3588" s="6">
        <f>tblSales[[#This Row],[Quantity]]*tblSales[[#This Row],[Unit Price]]</f>
        <v>12421.64</v>
      </c>
    </row>
    <row r="3589" spans="1:13" x14ac:dyDescent="0.25">
      <c r="A3589" s="2">
        <v>45594</v>
      </c>
      <c r="B3589">
        <v>37617</v>
      </c>
      <c r="C3589" t="s">
        <v>125</v>
      </c>
      <c r="D3589" t="s">
        <v>52</v>
      </c>
      <c r="E3589" t="s">
        <v>79</v>
      </c>
      <c r="F3589" t="s">
        <v>64</v>
      </c>
      <c r="G3589" t="s">
        <v>89</v>
      </c>
      <c r="H3589" t="s">
        <v>18</v>
      </c>
      <c r="I3589" s="8">
        <v>1328</v>
      </c>
      <c r="J3589" t="s">
        <v>23</v>
      </c>
      <c r="K3589" t="s">
        <v>27</v>
      </c>
      <c r="L3589">
        <v>11.34</v>
      </c>
      <c r="M3589" s="6">
        <f>tblSales[[#This Row],[Quantity]]*tblSales[[#This Row],[Unit Price]]</f>
        <v>15059.52</v>
      </c>
    </row>
    <row r="3590" spans="1:13" x14ac:dyDescent="0.25">
      <c r="A3590" s="2">
        <v>45594</v>
      </c>
      <c r="B3590">
        <v>37617</v>
      </c>
      <c r="C3590" t="s">
        <v>125</v>
      </c>
      <c r="D3590" t="s">
        <v>52</v>
      </c>
      <c r="E3590" t="s">
        <v>79</v>
      </c>
      <c r="F3590" t="s">
        <v>64</v>
      </c>
      <c r="G3590" t="s">
        <v>25</v>
      </c>
      <c r="H3590" t="s">
        <v>22</v>
      </c>
      <c r="I3590" s="8">
        <v>2348</v>
      </c>
      <c r="J3590" t="s">
        <v>26</v>
      </c>
      <c r="K3590" t="s">
        <v>27</v>
      </c>
      <c r="L3590">
        <v>6.93</v>
      </c>
      <c r="M3590" s="6">
        <f>tblSales[[#This Row],[Quantity]]*tblSales[[#This Row],[Unit Price]]</f>
        <v>16271.64</v>
      </c>
    </row>
    <row r="3591" spans="1:13" x14ac:dyDescent="0.25">
      <c r="A3591" s="2">
        <v>45595</v>
      </c>
      <c r="B3591">
        <v>37618</v>
      </c>
      <c r="C3591" t="s">
        <v>192</v>
      </c>
      <c r="D3591" t="s">
        <v>14</v>
      </c>
      <c r="E3591" t="s">
        <v>69</v>
      </c>
      <c r="F3591" t="s">
        <v>114</v>
      </c>
      <c r="G3591" t="s">
        <v>103</v>
      </c>
      <c r="H3591" t="s">
        <v>18</v>
      </c>
      <c r="I3591">
        <v>223</v>
      </c>
      <c r="J3591" t="s">
        <v>23</v>
      </c>
      <c r="K3591" t="s">
        <v>24</v>
      </c>
      <c r="L3591">
        <v>11.55</v>
      </c>
      <c r="M3591" s="6">
        <f>tblSales[[#This Row],[Quantity]]*tblSales[[#This Row],[Unit Price]]</f>
        <v>2575.65</v>
      </c>
    </row>
    <row r="3592" spans="1:13" x14ac:dyDescent="0.25">
      <c r="A3592" s="2">
        <v>45595</v>
      </c>
      <c r="B3592">
        <v>37618</v>
      </c>
      <c r="C3592" t="s">
        <v>192</v>
      </c>
      <c r="D3592" t="s">
        <v>14</v>
      </c>
      <c r="E3592" t="s">
        <v>69</v>
      </c>
      <c r="F3592" t="s">
        <v>114</v>
      </c>
      <c r="G3592" t="s">
        <v>74</v>
      </c>
      <c r="H3592" t="s">
        <v>33</v>
      </c>
      <c r="I3592">
        <v>386</v>
      </c>
      <c r="J3592" t="s">
        <v>23</v>
      </c>
      <c r="K3592" t="s">
        <v>29</v>
      </c>
      <c r="L3592">
        <v>9.41</v>
      </c>
      <c r="M3592" s="6">
        <f>tblSales[[#This Row],[Quantity]]*tblSales[[#This Row],[Unit Price]]</f>
        <v>3632.26</v>
      </c>
    </row>
    <row r="3593" spans="1:13" x14ac:dyDescent="0.25">
      <c r="A3593" s="2">
        <v>45595</v>
      </c>
      <c r="B3593">
        <v>37618</v>
      </c>
      <c r="C3593" t="s">
        <v>192</v>
      </c>
      <c r="D3593" t="s">
        <v>14</v>
      </c>
      <c r="E3593" t="s">
        <v>69</v>
      </c>
      <c r="F3593" t="s">
        <v>114</v>
      </c>
      <c r="G3593" t="s">
        <v>59</v>
      </c>
      <c r="H3593" t="s">
        <v>18</v>
      </c>
      <c r="I3593">
        <v>135</v>
      </c>
      <c r="J3593" t="s">
        <v>19</v>
      </c>
      <c r="K3593" t="s">
        <v>34</v>
      </c>
      <c r="L3593">
        <v>8.82</v>
      </c>
      <c r="M3593" s="6">
        <f>tblSales[[#This Row],[Quantity]]*tblSales[[#This Row],[Unit Price]]</f>
        <v>1190.7</v>
      </c>
    </row>
    <row r="3594" spans="1:13" x14ac:dyDescent="0.25">
      <c r="A3594" s="2">
        <v>45595</v>
      </c>
      <c r="B3594">
        <v>37618</v>
      </c>
      <c r="C3594" t="s">
        <v>192</v>
      </c>
      <c r="D3594" t="s">
        <v>14</v>
      </c>
      <c r="E3594" t="s">
        <v>69</v>
      </c>
      <c r="F3594" t="s">
        <v>114</v>
      </c>
      <c r="G3594" t="s">
        <v>74</v>
      </c>
      <c r="H3594" t="s">
        <v>33</v>
      </c>
      <c r="I3594">
        <v>80</v>
      </c>
      <c r="J3594" t="s">
        <v>23</v>
      </c>
      <c r="K3594" t="s">
        <v>29</v>
      </c>
      <c r="L3594">
        <v>9.41</v>
      </c>
      <c r="M3594" s="6">
        <f>tblSales[[#This Row],[Quantity]]*tblSales[[#This Row],[Unit Price]]</f>
        <v>752.8</v>
      </c>
    </row>
    <row r="3595" spans="1:13" x14ac:dyDescent="0.25">
      <c r="A3595" s="2">
        <v>45595</v>
      </c>
      <c r="B3595">
        <v>37618</v>
      </c>
      <c r="C3595" t="s">
        <v>192</v>
      </c>
      <c r="D3595" t="s">
        <v>14</v>
      </c>
      <c r="E3595" t="s">
        <v>69</v>
      </c>
      <c r="F3595" t="s">
        <v>114</v>
      </c>
      <c r="G3595" t="s">
        <v>135</v>
      </c>
      <c r="H3595" t="s">
        <v>18</v>
      </c>
      <c r="I3595">
        <v>103</v>
      </c>
      <c r="J3595" t="s">
        <v>36</v>
      </c>
      <c r="K3595" t="s">
        <v>20</v>
      </c>
      <c r="L3595">
        <v>8.67</v>
      </c>
      <c r="M3595" s="6">
        <f>tblSales[[#This Row],[Quantity]]*tblSales[[#This Row],[Unit Price]]</f>
        <v>893.01</v>
      </c>
    </row>
    <row r="3596" spans="1:13" x14ac:dyDescent="0.25">
      <c r="A3596" s="2">
        <v>45595</v>
      </c>
      <c r="B3596">
        <v>37619</v>
      </c>
      <c r="C3596" t="s">
        <v>124</v>
      </c>
      <c r="D3596" t="s">
        <v>52</v>
      </c>
      <c r="E3596" t="s">
        <v>79</v>
      </c>
      <c r="F3596" t="s">
        <v>114</v>
      </c>
      <c r="G3596" t="s">
        <v>93</v>
      </c>
      <c r="H3596" t="s">
        <v>33</v>
      </c>
      <c r="I3596">
        <v>358</v>
      </c>
      <c r="J3596" t="s">
        <v>23</v>
      </c>
      <c r="K3596" t="s">
        <v>20</v>
      </c>
      <c r="L3596">
        <v>10.73</v>
      </c>
      <c r="M3596" s="6">
        <f>tblSales[[#This Row],[Quantity]]*tblSales[[#This Row],[Unit Price]]</f>
        <v>3841.34</v>
      </c>
    </row>
    <row r="3597" spans="1:13" x14ac:dyDescent="0.25">
      <c r="A3597" s="2">
        <v>45595</v>
      </c>
      <c r="B3597">
        <v>37619</v>
      </c>
      <c r="C3597" t="s">
        <v>124</v>
      </c>
      <c r="D3597" t="s">
        <v>52</v>
      </c>
      <c r="E3597" t="s">
        <v>79</v>
      </c>
      <c r="F3597" t="s">
        <v>114</v>
      </c>
      <c r="G3597" t="s">
        <v>75</v>
      </c>
      <c r="H3597" t="s">
        <v>18</v>
      </c>
      <c r="I3597">
        <v>77</v>
      </c>
      <c r="J3597" t="s">
        <v>26</v>
      </c>
      <c r="K3597" t="s">
        <v>24</v>
      </c>
      <c r="L3597">
        <v>8.93</v>
      </c>
      <c r="M3597" s="6">
        <f>tblSales[[#This Row],[Quantity]]*tblSales[[#This Row],[Unit Price]]</f>
        <v>687.61</v>
      </c>
    </row>
    <row r="3598" spans="1:13" x14ac:dyDescent="0.25">
      <c r="A3598" s="2">
        <v>45595</v>
      </c>
      <c r="B3598">
        <v>37619</v>
      </c>
      <c r="C3598" t="s">
        <v>124</v>
      </c>
      <c r="D3598" t="s">
        <v>52</v>
      </c>
      <c r="E3598" t="s">
        <v>79</v>
      </c>
      <c r="F3598" t="s">
        <v>114</v>
      </c>
      <c r="G3598" t="s">
        <v>75</v>
      </c>
      <c r="H3598" t="s">
        <v>18</v>
      </c>
      <c r="I3598">
        <v>188</v>
      </c>
      <c r="J3598" t="s">
        <v>26</v>
      </c>
      <c r="K3598" t="s">
        <v>24</v>
      </c>
      <c r="L3598">
        <v>8.93</v>
      </c>
      <c r="M3598" s="6">
        <f>tblSales[[#This Row],[Quantity]]*tblSales[[#This Row],[Unit Price]]</f>
        <v>1678.84</v>
      </c>
    </row>
    <row r="3599" spans="1:13" x14ac:dyDescent="0.25">
      <c r="A3599" s="2">
        <v>45595</v>
      </c>
      <c r="B3599">
        <v>37619</v>
      </c>
      <c r="C3599" t="s">
        <v>124</v>
      </c>
      <c r="D3599" t="s">
        <v>52</v>
      </c>
      <c r="E3599" t="s">
        <v>79</v>
      </c>
      <c r="F3599" t="s">
        <v>114</v>
      </c>
      <c r="G3599" t="s">
        <v>57</v>
      </c>
      <c r="H3599" t="s">
        <v>18</v>
      </c>
      <c r="I3599">
        <v>260</v>
      </c>
      <c r="J3599" t="s">
        <v>36</v>
      </c>
      <c r="K3599" t="s">
        <v>34</v>
      </c>
      <c r="L3599">
        <v>8.85</v>
      </c>
      <c r="M3599" s="6">
        <f>tblSales[[#This Row],[Quantity]]*tblSales[[#This Row],[Unit Price]]</f>
        <v>2301</v>
      </c>
    </row>
    <row r="3600" spans="1:13" x14ac:dyDescent="0.25">
      <c r="A3600" s="2">
        <v>45595</v>
      </c>
      <c r="B3600">
        <v>37619</v>
      </c>
      <c r="C3600" t="s">
        <v>124</v>
      </c>
      <c r="D3600" t="s">
        <v>52</v>
      </c>
      <c r="E3600" t="s">
        <v>79</v>
      </c>
      <c r="F3600" t="s">
        <v>114</v>
      </c>
      <c r="G3600" t="s">
        <v>62</v>
      </c>
      <c r="H3600" t="s">
        <v>33</v>
      </c>
      <c r="I3600">
        <v>384</v>
      </c>
      <c r="J3600" t="s">
        <v>36</v>
      </c>
      <c r="K3600" t="s">
        <v>20</v>
      </c>
      <c r="L3600">
        <v>8.2899999999999991</v>
      </c>
      <c r="M3600" s="6">
        <f>tblSales[[#This Row],[Quantity]]*tblSales[[#This Row],[Unit Price]]</f>
        <v>3183.3599999999997</v>
      </c>
    </row>
    <row r="3601" spans="1:13" x14ac:dyDescent="0.25">
      <c r="A3601" s="2">
        <v>45595</v>
      </c>
      <c r="B3601">
        <v>37620</v>
      </c>
      <c r="C3601" t="s">
        <v>163</v>
      </c>
      <c r="D3601" t="s">
        <v>46</v>
      </c>
      <c r="E3601" t="s">
        <v>79</v>
      </c>
      <c r="F3601" t="s">
        <v>114</v>
      </c>
      <c r="G3601" t="s">
        <v>84</v>
      </c>
      <c r="H3601" t="s">
        <v>22</v>
      </c>
      <c r="I3601">
        <v>38</v>
      </c>
      <c r="J3601" t="s">
        <v>36</v>
      </c>
      <c r="K3601" t="s">
        <v>29</v>
      </c>
      <c r="L3601">
        <v>8.06</v>
      </c>
      <c r="M3601" s="6">
        <f>tblSales[[#This Row],[Quantity]]*tblSales[[#This Row],[Unit Price]]</f>
        <v>306.28000000000003</v>
      </c>
    </row>
    <row r="3602" spans="1:13" x14ac:dyDescent="0.25">
      <c r="A3602" s="2">
        <v>45595</v>
      </c>
      <c r="B3602">
        <v>37620</v>
      </c>
      <c r="C3602" t="s">
        <v>163</v>
      </c>
      <c r="D3602" t="s">
        <v>46</v>
      </c>
      <c r="E3602" t="s">
        <v>79</v>
      </c>
      <c r="F3602" t="s">
        <v>114</v>
      </c>
      <c r="G3602" t="s">
        <v>101</v>
      </c>
      <c r="H3602" t="s">
        <v>33</v>
      </c>
      <c r="I3602">
        <v>241</v>
      </c>
      <c r="J3602" t="s">
        <v>19</v>
      </c>
      <c r="K3602" t="s">
        <v>27</v>
      </c>
      <c r="L3602">
        <v>9.33</v>
      </c>
      <c r="M3602" s="6">
        <f>tblSales[[#This Row],[Quantity]]*tblSales[[#This Row],[Unit Price]]</f>
        <v>2248.5300000000002</v>
      </c>
    </row>
    <row r="3603" spans="1:13" x14ac:dyDescent="0.25">
      <c r="A3603" s="2">
        <v>45595</v>
      </c>
      <c r="B3603">
        <v>37620</v>
      </c>
      <c r="C3603" t="s">
        <v>163</v>
      </c>
      <c r="D3603" t="s">
        <v>46</v>
      </c>
      <c r="E3603" t="s">
        <v>79</v>
      </c>
      <c r="F3603" t="s">
        <v>114</v>
      </c>
      <c r="G3603" t="s">
        <v>47</v>
      </c>
      <c r="H3603" t="s">
        <v>22</v>
      </c>
      <c r="I3603">
        <v>355</v>
      </c>
      <c r="J3603" t="s">
        <v>26</v>
      </c>
      <c r="K3603" t="s">
        <v>20</v>
      </c>
      <c r="L3603">
        <v>8.14</v>
      </c>
      <c r="M3603" s="6">
        <f>tblSales[[#This Row],[Quantity]]*tblSales[[#This Row],[Unit Price]]</f>
        <v>2889.7000000000003</v>
      </c>
    </row>
    <row r="3604" spans="1:13" x14ac:dyDescent="0.25">
      <c r="A3604" s="2">
        <v>45595</v>
      </c>
      <c r="B3604">
        <v>37620</v>
      </c>
      <c r="C3604" t="s">
        <v>163</v>
      </c>
      <c r="D3604" t="s">
        <v>46</v>
      </c>
      <c r="E3604" t="s">
        <v>79</v>
      </c>
      <c r="F3604" t="s">
        <v>114</v>
      </c>
      <c r="G3604" t="s">
        <v>59</v>
      </c>
      <c r="H3604" t="s">
        <v>18</v>
      </c>
      <c r="I3604">
        <v>165</v>
      </c>
      <c r="J3604" t="s">
        <v>19</v>
      </c>
      <c r="K3604" t="s">
        <v>34</v>
      </c>
      <c r="L3604">
        <v>10.48</v>
      </c>
      <c r="M3604" s="6">
        <f>tblSales[[#This Row],[Quantity]]*tblSales[[#This Row],[Unit Price]]</f>
        <v>1729.2</v>
      </c>
    </row>
    <row r="3605" spans="1:13" x14ac:dyDescent="0.25">
      <c r="A3605" s="2">
        <v>45595</v>
      </c>
      <c r="B3605">
        <v>37620</v>
      </c>
      <c r="C3605" t="s">
        <v>163</v>
      </c>
      <c r="D3605" t="s">
        <v>46</v>
      </c>
      <c r="E3605" t="s">
        <v>79</v>
      </c>
      <c r="F3605" t="s">
        <v>114</v>
      </c>
      <c r="G3605" t="s">
        <v>81</v>
      </c>
      <c r="H3605" t="s">
        <v>22</v>
      </c>
      <c r="I3605">
        <v>331</v>
      </c>
      <c r="J3605" t="s">
        <v>36</v>
      </c>
      <c r="K3605" t="s">
        <v>24</v>
      </c>
      <c r="L3605">
        <v>8.9</v>
      </c>
      <c r="M3605" s="6">
        <f>tblSales[[#This Row],[Quantity]]*tblSales[[#This Row],[Unit Price]]</f>
        <v>2945.9</v>
      </c>
    </row>
    <row r="3606" spans="1:13" x14ac:dyDescent="0.25">
      <c r="A3606" s="2">
        <v>45595</v>
      </c>
      <c r="B3606">
        <v>37621</v>
      </c>
      <c r="C3606" t="s">
        <v>157</v>
      </c>
      <c r="D3606" t="s">
        <v>14</v>
      </c>
      <c r="E3606" t="s">
        <v>83</v>
      </c>
      <c r="F3606" t="s">
        <v>114</v>
      </c>
      <c r="G3606" t="s">
        <v>98</v>
      </c>
      <c r="H3606" t="s">
        <v>18</v>
      </c>
      <c r="I3606">
        <v>224</v>
      </c>
      <c r="J3606" t="s">
        <v>36</v>
      </c>
      <c r="K3606" t="s">
        <v>29</v>
      </c>
      <c r="L3606">
        <v>8.07</v>
      </c>
      <c r="M3606" s="6">
        <f>tblSales[[#This Row],[Quantity]]*tblSales[[#This Row],[Unit Price]]</f>
        <v>1807.68</v>
      </c>
    </row>
    <row r="3607" spans="1:13" x14ac:dyDescent="0.25">
      <c r="A3607" s="2">
        <v>45595</v>
      </c>
      <c r="B3607">
        <v>37621</v>
      </c>
      <c r="C3607" t="s">
        <v>157</v>
      </c>
      <c r="D3607" t="s">
        <v>14</v>
      </c>
      <c r="E3607" t="s">
        <v>83</v>
      </c>
      <c r="F3607" t="s">
        <v>114</v>
      </c>
      <c r="G3607" t="s">
        <v>66</v>
      </c>
      <c r="H3607" t="s">
        <v>18</v>
      </c>
      <c r="I3607">
        <v>259</v>
      </c>
      <c r="J3607" t="s">
        <v>23</v>
      </c>
      <c r="K3607" t="s">
        <v>34</v>
      </c>
      <c r="L3607">
        <v>10.78</v>
      </c>
      <c r="M3607" s="6">
        <f>tblSales[[#This Row],[Quantity]]*tblSales[[#This Row],[Unit Price]]</f>
        <v>2792.02</v>
      </c>
    </row>
    <row r="3608" spans="1:13" x14ac:dyDescent="0.25">
      <c r="A3608" s="2">
        <v>45595</v>
      </c>
      <c r="B3608">
        <v>37621</v>
      </c>
      <c r="C3608" t="s">
        <v>157</v>
      </c>
      <c r="D3608" t="s">
        <v>14</v>
      </c>
      <c r="E3608" t="s">
        <v>83</v>
      </c>
      <c r="F3608" t="s">
        <v>114</v>
      </c>
      <c r="G3608" t="s">
        <v>103</v>
      </c>
      <c r="H3608" t="s">
        <v>18</v>
      </c>
      <c r="I3608">
        <v>177</v>
      </c>
      <c r="J3608" t="s">
        <v>23</v>
      </c>
      <c r="K3608" t="s">
        <v>24</v>
      </c>
      <c r="L3608">
        <v>11.55</v>
      </c>
      <c r="M3608" s="6">
        <f>tblSales[[#This Row],[Quantity]]*tblSales[[#This Row],[Unit Price]]</f>
        <v>2044.3500000000001</v>
      </c>
    </row>
    <row r="3609" spans="1:13" x14ac:dyDescent="0.25">
      <c r="A3609" s="2">
        <v>45595</v>
      </c>
      <c r="B3609">
        <v>37621</v>
      </c>
      <c r="C3609" t="s">
        <v>157</v>
      </c>
      <c r="D3609" t="s">
        <v>14</v>
      </c>
      <c r="E3609" t="s">
        <v>83</v>
      </c>
      <c r="F3609" t="s">
        <v>114</v>
      </c>
      <c r="G3609" t="s">
        <v>117</v>
      </c>
      <c r="H3609" t="s">
        <v>18</v>
      </c>
      <c r="I3609">
        <v>373</v>
      </c>
      <c r="J3609" t="s">
        <v>26</v>
      </c>
      <c r="K3609" t="s">
        <v>34</v>
      </c>
      <c r="L3609">
        <v>7.84</v>
      </c>
      <c r="M3609" s="6">
        <f>tblSales[[#This Row],[Quantity]]*tblSales[[#This Row],[Unit Price]]</f>
        <v>2924.32</v>
      </c>
    </row>
    <row r="3610" spans="1:13" x14ac:dyDescent="0.25">
      <c r="A3610" s="2">
        <v>45595</v>
      </c>
      <c r="B3610">
        <v>37621</v>
      </c>
      <c r="C3610" t="s">
        <v>157</v>
      </c>
      <c r="D3610" t="s">
        <v>14</v>
      </c>
      <c r="E3610" t="s">
        <v>83</v>
      </c>
      <c r="F3610" t="s">
        <v>114</v>
      </c>
      <c r="G3610" t="s">
        <v>43</v>
      </c>
      <c r="H3610" t="s">
        <v>33</v>
      </c>
      <c r="I3610">
        <v>207</v>
      </c>
      <c r="J3610" t="s">
        <v>36</v>
      </c>
      <c r="K3610" t="s">
        <v>27</v>
      </c>
      <c r="L3610">
        <v>7.42</v>
      </c>
      <c r="M3610" s="6">
        <f>tblSales[[#This Row],[Quantity]]*tblSales[[#This Row],[Unit Price]]</f>
        <v>1535.94</v>
      </c>
    </row>
    <row r="3611" spans="1:13" x14ac:dyDescent="0.25">
      <c r="A3611" s="2">
        <v>45595</v>
      </c>
      <c r="B3611">
        <v>37622</v>
      </c>
      <c r="C3611" t="s">
        <v>118</v>
      </c>
      <c r="D3611" t="s">
        <v>41</v>
      </c>
      <c r="E3611" t="s">
        <v>53</v>
      </c>
      <c r="F3611" t="s">
        <v>114</v>
      </c>
      <c r="G3611" t="s">
        <v>54</v>
      </c>
      <c r="H3611" t="s">
        <v>33</v>
      </c>
      <c r="I3611">
        <v>57</v>
      </c>
      <c r="J3611" t="s">
        <v>36</v>
      </c>
      <c r="K3611" t="s">
        <v>34</v>
      </c>
      <c r="L3611">
        <v>8.43</v>
      </c>
      <c r="M3611" s="6">
        <f>tblSales[[#This Row],[Quantity]]*tblSales[[#This Row],[Unit Price]]</f>
        <v>480.51</v>
      </c>
    </row>
    <row r="3612" spans="1:13" x14ac:dyDescent="0.25">
      <c r="A3612" s="2">
        <v>45595</v>
      </c>
      <c r="B3612">
        <v>37622</v>
      </c>
      <c r="C3612" t="s">
        <v>118</v>
      </c>
      <c r="D3612" t="s">
        <v>41</v>
      </c>
      <c r="E3612" t="s">
        <v>53</v>
      </c>
      <c r="F3612" t="s">
        <v>114</v>
      </c>
      <c r="G3612" t="s">
        <v>37</v>
      </c>
      <c r="H3612" t="s">
        <v>18</v>
      </c>
      <c r="I3612">
        <v>0</v>
      </c>
      <c r="J3612" t="s">
        <v>19</v>
      </c>
      <c r="K3612" t="s">
        <v>24</v>
      </c>
      <c r="L3612">
        <v>10.63</v>
      </c>
      <c r="M3612" s="6">
        <f>tblSales[[#This Row],[Quantity]]*tblSales[[#This Row],[Unit Price]]</f>
        <v>0</v>
      </c>
    </row>
    <row r="3613" spans="1:13" x14ac:dyDescent="0.25">
      <c r="A3613" s="2">
        <v>45595</v>
      </c>
      <c r="B3613">
        <v>37622</v>
      </c>
      <c r="C3613" t="s">
        <v>118</v>
      </c>
      <c r="D3613" t="s">
        <v>41</v>
      </c>
      <c r="E3613" t="s">
        <v>53</v>
      </c>
      <c r="F3613" t="s">
        <v>114</v>
      </c>
      <c r="G3613" t="s">
        <v>99</v>
      </c>
      <c r="H3613" t="s">
        <v>22</v>
      </c>
      <c r="I3613">
        <v>6</v>
      </c>
      <c r="J3613" t="s">
        <v>19</v>
      </c>
      <c r="K3613" t="s">
        <v>24</v>
      </c>
      <c r="L3613">
        <v>8.93</v>
      </c>
      <c r="M3613" s="6">
        <f>tblSales[[#This Row],[Quantity]]*tblSales[[#This Row],[Unit Price]]</f>
        <v>53.58</v>
      </c>
    </row>
    <row r="3614" spans="1:13" x14ac:dyDescent="0.25">
      <c r="A3614" s="2">
        <v>45595</v>
      </c>
      <c r="B3614">
        <v>37622</v>
      </c>
      <c r="C3614" t="s">
        <v>118</v>
      </c>
      <c r="D3614" t="s">
        <v>41</v>
      </c>
      <c r="E3614" t="s">
        <v>53</v>
      </c>
      <c r="F3614" t="s">
        <v>114</v>
      </c>
      <c r="G3614" t="s">
        <v>101</v>
      </c>
      <c r="H3614" t="s">
        <v>33</v>
      </c>
      <c r="I3614">
        <v>79</v>
      </c>
      <c r="J3614" t="s">
        <v>19</v>
      </c>
      <c r="K3614" t="s">
        <v>27</v>
      </c>
      <c r="L3614">
        <v>8.84</v>
      </c>
      <c r="M3614" s="6">
        <f>tblSales[[#This Row],[Quantity]]*tblSales[[#This Row],[Unit Price]]</f>
        <v>698.36</v>
      </c>
    </row>
    <row r="3615" spans="1:13" x14ac:dyDescent="0.25">
      <c r="A3615" s="2">
        <v>45595</v>
      </c>
      <c r="B3615">
        <v>37622</v>
      </c>
      <c r="C3615" t="s">
        <v>118</v>
      </c>
      <c r="D3615" t="s">
        <v>41</v>
      </c>
      <c r="E3615" t="s">
        <v>53</v>
      </c>
      <c r="F3615" t="s">
        <v>114</v>
      </c>
      <c r="G3615" t="s">
        <v>39</v>
      </c>
      <c r="H3615" t="s">
        <v>18</v>
      </c>
      <c r="I3615">
        <v>95</v>
      </c>
      <c r="J3615" t="s">
        <v>26</v>
      </c>
      <c r="K3615" t="s">
        <v>27</v>
      </c>
      <c r="L3615">
        <v>8.73</v>
      </c>
      <c r="M3615" s="6">
        <f>tblSales[[#This Row],[Quantity]]*tblSales[[#This Row],[Unit Price]]</f>
        <v>829.35</v>
      </c>
    </row>
    <row r="3616" spans="1:13" x14ac:dyDescent="0.25">
      <c r="A3616" s="2">
        <v>45595</v>
      </c>
      <c r="B3616">
        <v>37623</v>
      </c>
      <c r="C3616" t="s">
        <v>13</v>
      </c>
      <c r="D3616" t="s">
        <v>14</v>
      </c>
      <c r="E3616" t="s">
        <v>15</v>
      </c>
      <c r="F3616" t="s">
        <v>114</v>
      </c>
      <c r="G3616" t="s">
        <v>111</v>
      </c>
      <c r="H3616" t="s">
        <v>22</v>
      </c>
      <c r="I3616">
        <v>399</v>
      </c>
      <c r="J3616" t="s">
        <v>23</v>
      </c>
      <c r="K3616" t="s">
        <v>20</v>
      </c>
      <c r="L3616">
        <v>9.42</v>
      </c>
      <c r="M3616" s="6">
        <f>tblSales[[#This Row],[Quantity]]*tblSales[[#This Row],[Unit Price]]</f>
        <v>3758.58</v>
      </c>
    </row>
    <row r="3617" spans="1:13" x14ac:dyDescent="0.25">
      <c r="A3617" s="2">
        <v>45595</v>
      </c>
      <c r="B3617">
        <v>37623</v>
      </c>
      <c r="C3617" t="s">
        <v>13</v>
      </c>
      <c r="D3617" t="s">
        <v>14</v>
      </c>
      <c r="E3617" t="s">
        <v>15</v>
      </c>
      <c r="F3617" t="s">
        <v>114</v>
      </c>
      <c r="G3617" t="s">
        <v>101</v>
      </c>
      <c r="H3617" t="s">
        <v>33</v>
      </c>
      <c r="I3617">
        <v>189</v>
      </c>
      <c r="J3617" t="s">
        <v>19</v>
      </c>
      <c r="K3617" t="s">
        <v>27</v>
      </c>
      <c r="L3617">
        <v>7.86</v>
      </c>
      <c r="M3617" s="6">
        <f>tblSales[[#This Row],[Quantity]]*tblSales[[#This Row],[Unit Price]]</f>
        <v>1485.54</v>
      </c>
    </row>
    <row r="3618" spans="1:13" x14ac:dyDescent="0.25">
      <c r="A3618" s="2">
        <v>45595</v>
      </c>
      <c r="B3618">
        <v>37623</v>
      </c>
      <c r="C3618" t="s">
        <v>13</v>
      </c>
      <c r="D3618" t="s">
        <v>14</v>
      </c>
      <c r="E3618" t="s">
        <v>15</v>
      </c>
      <c r="F3618" t="s">
        <v>114</v>
      </c>
      <c r="G3618" t="s">
        <v>119</v>
      </c>
      <c r="H3618" t="s">
        <v>33</v>
      </c>
      <c r="I3618">
        <v>317</v>
      </c>
      <c r="J3618" t="s">
        <v>36</v>
      </c>
      <c r="K3618" t="s">
        <v>29</v>
      </c>
      <c r="L3618">
        <v>7.26</v>
      </c>
      <c r="M3618" s="6">
        <f>tblSales[[#This Row],[Quantity]]*tblSales[[#This Row],[Unit Price]]</f>
        <v>2301.42</v>
      </c>
    </row>
    <row r="3619" spans="1:13" x14ac:dyDescent="0.25">
      <c r="A3619" s="2">
        <v>45595</v>
      </c>
      <c r="B3619">
        <v>37623</v>
      </c>
      <c r="C3619" t="s">
        <v>13</v>
      </c>
      <c r="D3619" t="s">
        <v>14</v>
      </c>
      <c r="E3619" t="s">
        <v>15</v>
      </c>
      <c r="F3619" t="s">
        <v>114</v>
      </c>
      <c r="G3619" t="s">
        <v>117</v>
      </c>
      <c r="H3619" t="s">
        <v>18</v>
      </c>
      <c r="I3619">
        <v>238</v>
      </c>
      <c r="J3619" t="s">
        <v>26</v>
      </c>
      <c r="K3619" t="s">
        <v>34</v>
      </c>
      <c r="L3619">
        <v>7.84</v>
      </c>
      <c r="M3619" s="6">
        <f>tblSales[[#This Row],[Quantity]]*tblSales[[#This Row],[Unit Price]]</f>
        <v>1865.92</v>
      </c>
    </row>
    <row r="3620" spans="1:13" x14ac:dyDescent="0.25">
      <c r="A3620" s="2">
        <v>45595</v>
      </c>
      <c r="B3620">
        <v>37623</v>
      </c>
      <c r="C3620" t="s">
        <v>13</v>
      </c>
      <c r="D3620" t="s">
        <v>14</v>
      </c>
      <c r="E3620" t="s">
        <v>15</v>
      </c>
      <c r="F3620" t="s">
        <v>114</v>
      </c>
      <c r="G3620" t="s">
        <v>76</v>
      </c>
      <c r="H3620" t="s">
        <v>18</v>
      </c>
      <c r="I3620">
        <v>259</v>
      </c>
      <c r="J3620" t="s">
        <v>19</v>
      </c>
      <c r="K3620" t="s">
        <v>29</v>
      </c>
      <c r="L3620">
        <v>8.5500000000000007</v>
      </c>
      <c r="M3620" s="6">
        <f>tblSales[[#This Row],[Quantity]]*tblSales[[#This Row],[Unit Price]]</f>
        <v>2214.4500000000003</v>
      </c>
    </row>
    <row r="3621" spans="1:13" x14ac:dyDescent="0.25">
      <c r="A3621" s="2">
        <v>45596</v>
      </c>
      <c r="B3621">
        <v>37624</v>
      </c>
      <c r="C3621" t="s">
        <v>45</v>
      </c>
      <c r="D3621" t="s">
        <v>46</v>
      </c>
      <c r="E3621" t="s">
        <v>31</v>
      </c>
      <c r="F3621" t="s">
        <v>64</v>
      </c>
      <c r="G3621" t="s">
        <v>74</v>
      </c>
      <c r="H3621" t="s">
        <v>33</v>
      </c>
      <c r="I3621">
        <v>80</v>
      </c>
      <c r="J3621" t="s">
        <v>23</v>
      </c>
      <c r="K3621" t="s">
        <v>29</v>
      </c>
      <c r="L3621">
        <v>11.17</v>
      </c>
      <c r="M3621" s="6">
        <f>tblSales[[#This Row],[Quantity]]*tblSales[[#This Row],[Unit Price]]</f>
        <v>893.6</v>
      </c>
    </row>
    <row r="3622" spans="1:13" x14ac:dyDescent="0.25">
      <c r="A3622" s="2">
        <v>45596</v>
      </c>
      <c r="B3622">
        <v>37624</v>
      </c>
      <c r="C3622" t="s">
        <v>45</v>
      </c>
      <c r="D3622" t="s">
        <v>46</v>
      </c>
      <c r="E3622" t="s">
        <v>31</v>
      </c>
      <c r="F3622" t="s">
        <v>64</v>
      </c>
      <c r="G3622" t="s">
        <v>59</v>
      </c>
      <c r="H3622" t="s">
        <v>18</v>
      </c>
      <c r="I3622">
        <v>57</v>
      </c>
      <c r="J3622" t="s">
        <v>19</v>
      </c>
      <c r="K3622" t="s">
        <v>34</v>
      </c>
      <c r="L3622">
        <v>10.48</v>
      </c>
      <c r="M3622" s="6">
        <f>tblSales[[#This Row],[Quantity]]*tblSales[[#This Row],[Unit Price]]</f>
        <v>597.36</v>
      </c>
    </row>
    <row r="3623" spans="1:13" x14ac:dyDescent="0.25">
      <c r="A3623" s="2">
        <v>45596</v>
      </c>
      <c r="B3623">
        <v>37624</v>
      </c>
      <c r="C3623" t="s">
        <v>45</v>
      </c>
      <c r="D3623" t="s">
        <v>46</v>
      </c>
      <c r="E3623" t="s">
        <v>31</v>
      </c>
      <c r="F3623" t="s">
        <v>64</v>
      </c>
      <c r="G3623" t="s">
        <v>17</v>
      </c>
      <c r="H3623" t="s">
        <v>18</v>
      </c>
      <c r="I3623">
        <v>193</v>
      </c>
      <c r="J3623" t="s">
        <v>19</v>
      </c>
      <c r="K3623" t="s">
        <v>20</v>
      </c>
      <c r="L3623">
        <v>10.91</v>
      </c>
      <c r="M3623" s="6">
        <f>tblSales[[#This Row],[Quantity]]*tblSales[[#This Row],[Unit Price]]</f>
        <v>2105.63</v>
      </c>
    </row>
    <row r="3624" spans="1:13" x14ac:dyDescent="0.25">
      <c r="A3624" s="2">
        <v>45596</v>
      </c>
      <c r="B3624">
        <v>37624</v>
      </c>
      <c r="C3624" t="s">
        <v>45</v>
      </c>
      <c r="D3624" t="s">
        <v>46</v>
      </c>
      <c r="E3624" t="s">
        <v>31</v>
      </c>
      <c r="F3624" t="s">
        <v>64</v>
      </c>
      <c r="G3624" t="s">
        <v>67</v>
      </c>
      <c r="H3624" t="s">
        <v>18</v>
      </c>
      <c r="I3624">
        <v>224</v>
      </c>
      <c r="J3624" t="s">
        <v>23</v>
      </c>
      <c r="K3624" t="s">
        <v>20</v>
      </c>
      <c r="L3624">
        <v>13.33</v>
      </c>
      <c r="M3624" s="6">
        <f>tblSales[[#This Row],[Quantity]]*tblSales[[#This Row],[Unit Price]]</f>
        <v>2985.92</v>
      </c>
    </row>
    <row r="3625" spans="1:13" x14ac:dyDescent="0.25">
      <c r="A3625" s="2">
        <v>45596</v>
      </c>
      <c r="B3625">
        <v>37624</v>
      </c>
      <c r="C3625" t="s">
        <v>45</v>
      </c>
      <c r="D3625" t="s">
        <v>46</v>
      </c>
      <c r="E3625" t="s">
        <v>31</v>
      </c>
      <c r="F3625" t="s">
        <v>64</v>
      </c>
      <c r="G3625" t="s">
        <v>103</v>
      </c>
      <c r="H3625" t="s">
        <v>18</v>
      </c>
      <c r="I3625">
        <v>122</v>
      </c>
      <c r="J3625" t="s">
        <v>23</v>
      </c>
      <c r="K3625" t="s">
        <v>24</v>
      </c>
      <c r="L3625">
        <v>13.72</v>
      </c>
      <c r="M3625" s="6">
        <f>tblSales[[#This Row],[Quantity]]*tblSales[[#This Row],[Unit Price]]</f>
        <v>1673.8400000000001</v>
      </c>
    </row>
    <row r="3626" spans="1:13" x14ac:dyDescent="0.25">
      <c r="A3626" s="2">
        <v>45596</v>
      </c>
      <c r="B3626">
        <v>37625</v>
      </c>
      <c r="C3626" t="s">
        <v>191</v>
      </c>
      <c r="D3626" t="s">
        <v>14</v>
      </c>
      <c r="E3626" t="s">
        <v>79</v>
      </c>
      <c r="F3626" t="s">
        <v>64</v>
      </c>
      <c r="G3626" t="s">
        <v>80</v>
      </c>
      <c r="H3626" t="s">
        <v>18</v>
      </c>
      <c r="I3626">
        <v>415</v>
      </c>
      <c r="J3626" t="s">
        <v>36</v>
      </c>
      <c r="K3626" t="s">
        <v>24</v>
      </c>
      <c r="L3626">
        <v>8.93</v>
      </c>
      <c r="M3626" s="6">
        <f>tblSales[[#This Row],[Quantity]]*tblSales[[#This Row],[Unit Price]]</f>
        <v>3705.95</v>
      </c>
    </row>
    <row r="3627" spans="1:13" x14ac:dyDescent="0.25">
      <c r="A3627" s="2">
        <v>45596</v>
      </c>
      <c r="B3627">
        <v>37625</v>
      </c>
      <c r="C3627" t="s">
        <v>191</v>
      </c>
      <c r="D3627" t="s">
        <v>14</v>
      </c>
      <c r="E3627" t="s">
        <v>79</v>
      </c>
      <c r="F3627" t="s">
        <v>64</v>
      </c>
      <c r="G3627" t="s">
        <v>37</v>
      </c>
      <c r="H3627" t="s">
        <v>18</v>
      </c>
      <c r="I3627">
        <v>240</v>
      </c>
      <c r="J3627" t="s">
        <v>19</v>
      </c>
      <c r="K3627" t="s">
        <v>24</v>
      </c>
      <c r="L3627">
        <v>9.4499999999999993</v>
      </c>
      <c r="M3627" s="6">
        <f>tblSales[[#This Row],[Quantity]]*tblSales[[#This Row],[Unit Price]]</f>
        <v>2268</v>
      </c>
    </row>
    <row r="3628" spans="1:13" x14ac:dyDescent="0.25">
      <c r="A3628" s="2">
        <v>45596</v>
      </c>
      <c r="B3628">
        <v>37625</v>
      </c>
      <c r="C3628" t="s">
        <v>191</v>
      </c>
      <c r="D3628" t="s">
        <v>14</v>
      </c>
      <c r="E3628" t="s">
        <v>79</v>
      </c>
      <c r="F3628" t="s">
        <v>64</v>
      </c>
      <c r="G3628" t="s">
        <v>38</v>
      </c>
      <c r="H3628" t="s">
        <v>33</v>
      </c>
      <c r="I3628">
        <v>1220</v>
      </c>
      <c r="J3628" t="s">
        <v>23</v>
      </c>
      <c r="K3628" t="s">
        <v>27</v>
      </c>
      <c r="L3628">
        <v>9.6</v>
      </c>
      <c r="M3628" s="6">
        <f>tblSales[[#This Row],[Quantity]]*tblSales[[#This Row],[Unit Price]]</f>
        <v>11712</v>
      </c>
    </row>
    <row r="3629" spans="1:13" x14ac:dyDescent="0.25">
      <c r="A3629" s="2">
        <v>45596</v>
      </c>
      <c r="B3629">
        <v>37625</v>
      </c>
      <c r="C3629" t="s">
        <v>191</v>
      </c>
      <c r="D3629" t="s">
        <v>14</v>
      </c>
      <c r="E3629" t="s">
        <v>79</v>
      </c>
      <c r="F3629" t="s">
        <v>64</v>
      </c>
      <c r="G3629" t="s">
        <v>119</v>
      </c>
      <c r="H3629" t="s">
        <v>33</v>
      </c>
      <c r="I3629">
        <v>940</v>
      </c>
      <c r="J3629" t="s">
        <v>36</v>
      </c>
      <c r="K3629" t="s">
        <v>29</v>
      </c>
      <c r="L3629">
        <v>7.26</v>
      </c>
      <c r="M3629" s="6">
        <f>tblSales[[#This Row],[Quantity]]*tblSales[[#This Row],[Unit Price]]</f>
        <v>6824.4</v>
      </c>
    </row>
    <row r="3630" spans="1:13" x14ac:dyDescent="0.25">
      <c r="A3630" s="2">
        <v>45596</v>
      </c>
      <c r="B3630">
        <v>37625</v>
      </c>
      <c r="C3630" t="s">
        <v>191</v>
      </c>
      <c r="D3630" t="s">
        <v>14</v>
      </c>
      <c r="E3630" t="s">
        <v>79</v>
      </c>
      <c r="F3630" t="s">
        <v>64</v>
      </c>
      <c r="G3630" t="s">
        <v>85</v>
      </c>
      <c r="H3630" t="s">
        <v>33</v>
      </c>
      <c r="I3630">
        <v>1955</v>
      </c>
      <c r="J3630" t="s">
        <v>26</v>
      </c>
      <c r="K3630" t="s">
        <v>29</v>
      </c>
      <c r="L3630">
        <v>6.84</v>
      </c>
      <c r="M3630" s="6">
        <f>tblSales[[#This Row],[Quantity]]*tblSales[[#This Row],[Unit Price]]</f>
        <v>13372.199999999999</v>
      </c>
    </row>
    <row r="3631" spans="1:13" x14ac:dyDescent="0.25">
      <c r="A3631" s="2">
        <v>45596</v>
      </c>
      <c r="B3631">
        <v>37626</v>
      </c>
      <c r="C3631" t="s">
        <v>118</v>
      </c>
      <c r="D3631" t="s">
        <v>41</v>
      </c>
      <c r="E3631" t="s">
        <v>53</v>
      </c>
      <c r="F3631" t="s">
        <v>64</v>
      </c>
      <c r="G3631" t="s">
        <v>74</v>
      </c>
      <c r="H3631" t="s">
        <v>33</v>
      </c>
      <c r="I3631">
        <v>80</v>
      </c>
      <c r="J3631" t="s">
        <v>23</v>
      </c>
      <c r="K3631" t="s">
        <v>29</v>
      </c>
      <c r="L3631">
        <v>10.58</v>
      </c>
      <c r="M3631" s="6">
        <f>tblSales[[#This Row],[Quantity]]*tblSales[[#This Row],[Unit Price]]</f>
        <v>846.4</v>
      </c>
    </row>
    <row r="3632" spans="1:13" x14ac:dyDescent="0.25">
      <c r="A3632" s="2">
        <v>45596</v>
      </c>
      <c r="B3632">
        <v>37626</v>
      </c>
      <c r="C3632" t="s">
        <v>118</v>
      </c>
      <c r="D3632" t="s">
        <v>41</v>
      </c>
      <c r="E3632" t="s">
        <v>53</v>
      </c>
      <c r="F3632" t="s">
        <v>64</v>
      </c>
      <c r="G3632" t="s">
        <v>35</v>
      </c>
      <c r="H3632" t="s">
        <v>22</v>
      </c>
      <c r="I3632">
        <v>31</v>
      </c>
      <c r="J3632" t="s">
        <v>36</v>
      </c>
      <c r="K3632" t="s">
        <v>34</v>
      </c>
      <c r="L3632">
        <v>7.88</v>
      </c>
      <c r="M3632" s="6">
        <f>tblSales[[#This Row],[Quantity]]*tblSales[[#This Row],[Unit Price]]</f>
        <v>244.28</v>
      </c>
    </row>
    <row r="3633" spans="1:13" x14ac:dyDescent="0.25">
      <c r="A3633" s="2">
        <v>45596</v>
      </c>
      <c r="B3633">
        <v>37626</v>
      </c>
      <c r="C3633" t="s">
        <v>118</v>
      </c>
      <c r="D3633" t="s">
        <v>41</v>
      </c>
      <c r="E3633" t="s">
        <v>53</v>
      </c>
      <c r="F3633" t="s">
        <v>64</v>
      </c>
      <c r="G3633" t="s">
        <v>67</v>
      </c>
      <c r="H3633" t="s">
        <v>18</v>
      </c>
      <c r="I3633">
        <v>78</v>
      </c>
      <c r="J3633" t="s">
        <v>23</v>
      </c>
      <c r="K3633" t="s">
        <v>20</v>
      </c>
      <c r="L3633">
        <v>12.63</v>
      </c>
      <c r="M3633" s="6">
        <f>tblSales[[#This Row],[Quantity]]*tblSales[[#This Row],[Unit Price]]</f>
        <v>985.1400000000001</v>
      </c>
    </row>
    <row r="3634" spans="1:13" x14ac:dyDescent="0.25">
      <c r="A3634" s="2">
        <v>45596</v>
      </c>
      <c r="B3634">
        <v>37626</v>
      </c>
      <c r="C3634" t="s">
        <v>118</v>
      </c>
      <c r="D3634" t="s">
        <v>41</v>
      </c>
      <c r="E3634" t="s">
        <v>53</v>
      </c>
      <c r="F3634" t="s">
        <v>64</v>
      </c>
      <c r="G3634" t="s">
        <v>71</v>
      </c>
      <c r="H3634" t="s">
        <v>22</v>
      </c>
      <c r="I3634">
        <v>97</v>
      </c>
      <c r="J3634" t="s">
        <v>19</v>
      </c>
      <c r="K3634" t="s">
        <v>20</v>
      </c>
      <c r="L3634">
        <v>8.68</v>
      </c>
      <c r="M3634" s="6">
        <f>tblSales[[#This Row],[Quantity]]*tblSales[[#This Row],[Unit Price]]</f>
        <v>841.95999999999992</v>
      </c>
    </row>
    <row r="3635" spans="1:13" x14ac:dyDescent="0.25">
      <c r="A3635" s="2">
        <v>45596</v>
      </c>
      <c r="B3635">
        <v>37626</v>
      </c>
      <c r="C3635" t="s">
        <v>118</v>
      </c>
      <c r="D3635" t="s">
        <v>41</v>
      </c>
      <c r="E3635" t="s">
        <v>53</v>
      </c>
      <c r="F3635" t="s">
        <v>64</v>
      </c>
      <c r="G3635" t="s">
        <v>101</v>
      </c>
      <c r="H3635" t="s">
        <v>33</v>
      </c>
      <c r="I3635">
        <v>41</v>
      </c>
      <c r="J3635" t="s">
        <v>19</v>
      </c>
      <c r="K3635" t="s">
        <v>27</v>
      </c>
      <c r="L3635">
        <v>8.84</v>
      </c>
      <c r="M3635" s="6">
        <f>tblSales[[#This Row],[Quantity]]*tblSales[[#This Row],[Unit Price]]</f>
        <v>362.44</v>
      </c>
    </row>
    <row r="3636" spans="1:13" x14ac:dyDescent="0.25">
      <c r="A3636" s="2">
        <v>45596</v>
      </c>
      <c r="B3636">
        <v>37627</v>
      </c>
      <c r="C3636" t="s">
        <v>183</v>
      </c>
      <c r="D3636" t="s">
        <v>52</v>
      </c>
      <c r="E3636" t="s">
        <v>53</v>
      </c>
      <c r="F3636" t="s">
        <v>64</v>
      </c>
      <c r="G3636" t="s">
        <v>67</v>
      </c>
      <c r="H3636" t="s">
        <v>18</v>
      </c>
      <c r="I3636">
        <v>2510</v>
      </c>
      <c r="J3636" t="s">
        <v>23</v>
      </c>
      <c r="K3636" t="s">
        <v>20</v>
      </c>
      <c r="L3636">
        <v>11.93</v>
      </c>
      <c r="M3636" s="6">
        <f>tblSales[[#This Row],[Quantity]]*tblSales[[#This Row],[Unit Price]]</f>
        <v>29944.3</v>
      </c>
    </row>
    <row r="3637" spans="1:13" x14ac:dyDescent="0.25">
      <c r="A3637" s="2">
        <v>45596</v>
      </c>
      <c r="B3637">
        <v>37627</v>
      </c>
      <c r="C3637" t="s">
        <v>183</v>
      </c>
      <c r="D3637" t="s">
        <v>52</v>
      </c>
      <c r="E3637" t="s">
        <v>53</v>
      </c>
      <c r="F3637" t="s">
        <v>64</v>
      </c>
      <c r="G3637" t="s">
        <v>117</v>
      </c>
      <c r="H3637" t="s">
        <v>18</v>
      </c>
      <c r="I3637">
        <v>4210</v>
      </c>
      <c r="J3637" t="s">
        <v>26</v>
      </c>
      <c r="K3637" t="s">
        <v>34</v>
      </c>
      <c r="L3637">
        <v>8.33</v>
      </c>
      <c r="M3637" s="6">
        <f>tblSales[[#This Row],[Quantity]]*tblSales[[#This Row],[Unit Price]]</f>
        <v>35069.300000000003</v>
      </c>
    </row>
    <row r="3638" spans="1:13" x14ac:dyDescent="0.25">
      <c r="A3638" s="2">
        <v>45596</v>
      </c>
      <c r="B3638">
        <v>37627</v>
      </c>
      <c r="C3638" t="s">
        <v>183</v>
      </c>
      <c r="D3638" t="s">
        <v>52</v>
      </c>
      <c r="E3638" t="s">
        <v>53</v>
      </c>
      <c r="F3638" t="s">
        <v>64</v>
      </c>
      <c r="G3638" t="s">
        <v>55</v>
      </c>
      <c r="H3638" t="s">
        <v>22</v>
      </c>
      <c r="I3638">
        <v>3750</v>
      </c>
      <c r="J3638" t="s">
        <v>36</v>
      </c>
      <c r="K3638" t="s">
        <v>27</v>
      </c>
      <c r="L3638">
        <v>7.36</v>
      </c>
      <c r="M3638" s="6">
        <f>tblSales[[#This Row],[Quantity]]*tblSales[[#This Row],[Unit Price]]</f>
        <v>27600</v>
      </c>
    </row>
    <row r="3639" spans="1:13" x14ac:dyDescent="0.25">
      <c r="A3639" s="2">
        <v>45596</v>
      </c>
      <c r="B3639">
        <v>37627</v>
      </c>
      <c r="C3639" t="s">
        <v>183</v>
      </c>
      <c r="D3639" t="s">
        <v>52</v>
      </c>
      <c r="E3639" t="s">
        <v>53</v>
      </c>
      <c r="F3639" t="s">
        <v>64</v>
      </c>
      <c r="G3639" t="s">
        <v>98</v>
      </c>
      <c r="H3639" t="s">
        <v>18</v>
      </c>
      <c r="I3639">
        <v>5380</v>
      </c>
      <c r="J3639" t="s">
        <v>36</v>
      </c>
      <c r="K3639" t="s">
        <v>29</v>
      </c>
      <c r="L3639">
        <v>8.58</v>
      </c>
      <c r="M3639" s="6">
        <f>tblSales[[#This Row],[Quantity]]*tblSales[[#This Row],[Unit Price]]</f>
        <v>46160.4</v>
      </c>
    </row>
    <row r="3640" spans="1:13" x14ac:dyDescent="0.25">
      <c r="A3640" s="2">
        <v>45596</v>
      </c>
      <c r="B3640">
        <v>37627</v>
      </c>
      <c r="C3640" t="s">
        <v>183</v>
      </c>
      <c r="D3640" t="s">
        <v>52</v>
      </c>
      <c r="E3640" t="s">
        <v>53</v>
      </c>
      <c r="F3640" t="s">
        <v>64</v>
      </c>
      <c r="G3640" t="s">
        <v>50</v>
      </c>
      <c r="H3640" t="s">
        <v>18</v>
      </c>
      <c r="I3640">
        <v>5670</v>
      </c>
      <c r="J3640" t="s">
        <v>26</v>
      </c>
      <c r="K3640" t="s">
        <v>20</v>
      </c>
      <c r="L3640">
        <v>8.67</v>
      </c>
      <c r="M3640" s="6">
        <f>tblSales[[#This Row],[Quantity]]*tblSales[[#This Row],[Unit Price]]</f>
        <v>49158.9</v>
      </c>
    </row>
    <row r="3641" spans="1:13" x14ac:dyDescent="0.25">
      <c r="A3641" s="2">
        <v>45596</v>
      </c>
      <c r="B3641">
        <v>37628</v>
      </c>
      <c r="C3641" t="s">
        <v>139</v>
      </c>
      <c r="D3641" t="s">
        <v>14</v>
      </c>
      <c r="E3641" t="s">
        <v>69</v>
      </c>
      <c r="F3641" t="s">
        <v>64</v>
      </c>
      <c r="G3641" t="s">
        <v>43</v>
      </c>
      <c r="H3641" t="s">
        <v>33</v>
      </c>
      <c r="I3641">
        <v>175</v>
      </c>
      <c r="J3641" t="s">
        <v>36</v>
      </c>
      <c r="K3641" t="s">
        <v>27</v>
      </c>
      <c r="L3641">
        <v>7.42</v>
      </c>
      <c r="M3641" s="6">
        <f>tblSales[[#This Row],[Quantity]]*tblSales[[#This Row],[Unit Price]]</f>
        <v>1298.5</v>
      </c>
    </row>
    <row r="3642" spans="1:13" x14ac:dyDescent="0.25">
      <c r="A3642" s="2">
        <v>45596</v>
      </c>
      <c r="B3642">
        <v>37628</v>
      </c>
      <c r="C3642" t="s">
        <v>139</v>
      </c>
      <c r="D3642" t="s">
        <v>14</v>
      </c>
      <c r="E3642" t="s">
        <v>69</v>
      </c>
      <c r="F3642" t="s">
        <v>64</v>
      </c>
      <c r="G3642" t="s">
        <v>56</v>
      </c>
      <c r="H3642" t="s">
        <v>33</v>
      </c>
      <c r="I3642">
        <v>336</v>
      </c>
      <c r="J3642" t="s">
        <v>23</v>
      </c>
      <c r="K3642" t="s">
        <v>34</v>
      </c>
      <c r="L3642">
        <v>9.6999999999999993</v>
      </c>
      <c r="M3642" s="6">
        <f>tblSales[[#This Row],[Quantity]]*tblSales[[#This Row],[Unit Price]]</f>
        <v>3259.2</v>
      </c>
    </row>
    <row r="3643" spans="1:13" x14ac:dyDescent="0.25">
      <c r="A3643" s="2">
        <v>45596</v>
      </c>
      <c r="B3643">
        <v>37628</v>
      </c>
      <c r="C3643" t="s">
        <v>139</v>
      </c>
      <c r="D3643" t="s">
        <v>14</v>
      </c>
      <c r="E3643" t="s">
        <v>69</v>
      </c>
      <c r="F3643" t="s">
        <v>64</v>
      </c>
      <c r="G3643" t="s">
        <v>48</v>
      </c>
      <c r="H3643" t="s">
        <v>33</v>
      </c>
      <c r="I3643">
        <v>283</v>
      </c>
      <c r="J3643" t="s">
        <v>26</v>
      </c>
      <c r="K3643" t="s">
        <v>34</v>
      </c>
      <c r="L3643">
        <v>7.06</v>
      </c>
      <c r="M3643" s="6">
        <f>tblSales[[#This Row],[Quantity]]*tblSales[[#This Row],[Unit Price]]</f>
        <v>1997.9799999999998</v>
      </c>
    </row>
    <row r="3644" spans="1:13" x14ac:dyDescent="0.25">
      <c r="A3644" s="2">
        <v>45596</v>
      </c>
      <c r="B3644">
        <v>37628</v>
      </c>
      <c r="C3644" t="s">
        <v>139</v>
      </c>
      <c r="D3644" t="s">
        <v>14</v>
      </c>
      <c r="E3644" t="s">
        <v>69</v>
      </c>
      <c r="F3644" t="s">
        <v>64</v>
      </c>
      <c r="G3644" t="s">
        <v>112</v>
      </c>
      <c r="H3644" t="s">
        <v>18</v>
      </c>
      <c r="I3644">
        <v>215</v>
      </c>
      <c r="J3644" t="s">
        <v>26</v>
      </c>
      <c r="K3644" t="s">
        <v>29</v>
      </c>
      <c r="L3644">
        <v>7.6</v>
      </c>
      <c r="M3644" s="6">
        <f>tblSales[[#This Row],[Quantity]]*tblSales[[#This Row],[Unit Price]]</f>
        <v>1634</v>
      </c>
    </row>
    <row r="3645" spans="1:13" x14ac:dyDescent="0.25">
      <c r="A3645" s="2">
        <v>45596</v>
      </c>
      <c r="B3645">
        <v>37628</v>
      </c>
      <c r="C3645" t="s">
        <v>139</v>
      </c>
      <c r="D3645" t="s">
        <v>14</v>
      </c>
      <c r="E3645" t="s">
        <v>69</v>
      </c>
      <c r="F3645" t="s">
        <v>64</v>
      </c>
      <c r="G3645" t="s">
        <v>90</v>
      </c>
      <c r="H3645" t="s">
        <v>33</v>
      </c>
      <c r="I3645">
        <v>218</v>
      </c>
      <c r="J3645" t="s">
        <v>36</v>
      </c>
      <c r="K3645" t="s">
        <v>24</v>
      </c>
      <c r="L3645">
        <v>8.0299999999999994</v>
      </c>
      <c r="M3645" s="6">
        <f>tblSales[[#This Row],[Quantity]]*tblSales[[#This Row],[Unit Price]]</f>
        <v>1750.54</v>
      </c>
    </row>
    <row r="3646" spans="1:13" x14ac:dyDescent="0.25">
      <c r="A3646" s="2">
        <v>45596</v>
      </c>
      <c r="B3646">
        <v>37629</v>
      </c>
      <c r="C3646" t="s">
        <v>63</v>
      </c>
      <c r="D3646" t="s">
        <v>52</v>
      </c>
      <c r="E3646" t="s">
        <v>15</v>
      </c>
      <c r="F3646" t="s">
        <v>64</v>
      </c>
      <c r="G3646" t="s">
        <v>81</v>
      </c>
      <c r="H3646" t="s">
        <v>22</v>
      </c>
      <c r="I3646">
        <v>984</v>
      </c>
      <c r="J3646" t="s">
        <v>36</v>
      </c>
      <c r="K3646" t="s">
        <v>24</v>
      </c>
      <c r="L3646">
        <v>7.96</v>
      </c>
      <c r="M3646" s="6">
        <f>tblSales[[#This Row],[Quantity]]*tblSales[[#This Row],[Unit Price]]</f>
        <v>7832.64</v>
      </c>
    </row>
    <row r="3647" spans="1:13" x14ac:dyDescent="0.25">
      <c r="A3647" s="2">
        <v>45596</v>
      </c>
      <c r="B3647">
        <v>37629</v>
      </c>
      <c r="C3647" t="s">
        <v>63</v>
      </c>
      <c r="D3647" t="s">
        <v>52</v>
      </c>
      <c r="E3647" t="s">
        <v>15</v>
      </c>
      <c r="F3647" t="s">
        <v>64</v>
      </c>
      <c r="G3647" t="s">
        <v>65</v>
      </c>
      <c r="H3647" t="s">
        <v>22</v>
      </c>
      <c r="I3647">
        <v>819</v>
      </c>
      <c r="J3647" t="s">
        <v>19</v>
      </c>
      <c r="K3647" t="s">
        <v>29</v>
      </c>
      <c r="L3647">
        <v>7.63</v>
      </c>
      <c r="M3647" s="6">
        <f>tblSales[[#This Row],[Quantity]]*tblSales[[#This Row],[Unit Price]]</f>
        <v>6248.97</v>
      </c>
    </row>
    <row r="3648" spans="1:13" x14ac:dyDescent="0.25">
      <c r="A3648" s="2">
        <v>45596</v>
      </c>
      <c r="B3648">
        <v>37629</v>
      </c>
      <c r="C3648" t="s">
        <v>63</v>
      </c>
      <c r="D3648" t="s">
        <v>52</v>
      </c>
      <c r="E3648" t="s">
        <v>15</v>
      </c>
      <c r="F3648" t="s">
        <v>64</v>
      </c>
      <c r="G3648" t="s">
        <v>132</v>
      </c>
      <c r="H3648" t="s">
        <v>18</v>
      </c>
      <c r="I3648">
        <v>201</v>
      </c>
      <c r="J3648" t="s">
        <v>19</v>
      </c>
      <c r="K3648" t="s">
        <v>27</v>
      </c>
      <c r="L3648">
        <v>9.27</v>
      </c>
      <c r="M3648" s="6">
        <f>tblSales[[#This Row],[Quantity]]*tblSales[[#This Row],[Unit Price]]</f>
        <v>1863.27</v>
      </c>
    </row>
    <row r="3649" spans="1:13" x14ac:dyDescent="0.25">
      <c r="A3649" s="2">
        <v>45596</v>
      </c>
      <c r="B3649">
        <v>37629</v>
      </c>
      <c r="C3649" t="s">
        <v>63</v>
      </c>
      <c r="D3649" t="s">
        <v>52</v>
      </c>
      <c r="E3649" t="s">
        <v>15</v>
      </c>
      <c r="F3649" t="s">
        <v>64</v>
      </c>
      <c r="G3649" t="s">
        <v>70</v>
      </c>
      <c r="H3649" t="s">
        <v>22</v>
      </c>
      <c r="I3649">
        <v>324</v>
      </c>
      <c r="J3649" t="s">
        <v>23</v>
      </c>
      <c r="K3649" t="s">
        <v>34</v>
      </c>
      <c r="L3649">
        <v>9.6199999999999992</v>
      </c>
      <c r="M3649" s="6">
        <f>tblSales[[#This Row],[Quantity]]*tblSales[[#This Row],[Unit Price]]</f>
        <v>3116.8799999999997</v>
      </c>
    </row>
    <row r="3650" spans="1:13" x14ac:dyDescent="0.25">
      <c r="A3650" s="2">
        <v>45596</v>
      </c>
      <c r="B3650">
        <v>37629</v>
      </c>
      <c r="C3650" t="s">
        <v>63</v>
      </c>
      <c r="D3650" t="s">
        <v>52</v>
      </c>
      <c r="E3650" t="s">
        <v>15</v>
      </c>
      <c r="F3650" t="s">
        <v>64</v>
      </c>
      <c r="G3650" t="s">
        <v>47</v>
      </c>
      <c r="H3650" t="s">
        <v>22</v>
      </c>
      <c r="I3650">
        <v>465</v>
      </c>
      <c r="J3650" t="s">
        <v>26</v>
      </c>
      <c r="K3650" t="s">
        <v>20</v>
      </c>
      <c r="L3650">
        <v>7.28</v>
      </c>
      <c r="M3650" s="6">
        <f>tblSales[[#This Row],[Quantity]]*tblSales[[#This Row],[Unit Price]]</f>
        <v>3385.2000000000003</v>
      </c>
    </row>
    <row r="3651" spans="1:13" x14ac:dyDescent="0.25">
      <c r="A3651" s="2">
        <v>45597</v>
      </c>
      <c r="B3651">
        <v>37630</v>
      </c>
      <c r="C3651" t="s">
        <v>194</v>
      </c>
      <c r="D3651" t="s">
        <v>41</v>
      </c>
      <c r="E3651" t="s">
        <v>79</v>
      </c>
      <c r="F3651" t="s">
        <v>114</v>
      </c>
      <c r="G3651" t="s">
        <v>32</v>
      </c>
      <c r="H3651" t="s">
        <v>33</v>
      </c>
      <c r="I3651">
        <v>395</v>
      </c>
      <c r="J3651" t="s">
        <v>19</v>
      </c>
      <c r="K3651" t="s">
        <v>34</v>
      </c>
      <c r="L3651">
        <v>8.93</v>
      </c>
      <c r="M3651" s="6">
        <f>tblSales[[#This Row],[Quantity]]*tblSales[[#This Row],[Unit Price]]</f>
        <v>3527.35</v>
      </c>
    </row>
    <row r="3652" spans="1:13" x14ac:dyDescent="0.25">
      <c r="A3652" s="2">
        <v>45597</v>
      </c>
      <c r="B3652">
        <v>37630</v>
      </c>
      <c r="C3652" t="s">
        <v>194</v>
      </c>
      <c r="D3652" t="s">
        <v>41</v>
      </c>
      <c r="E3652" t="s">
        <v>79</v>
      </c>
      <c r="F3652" t="s">
        <v>114</v>
      </c>
      <c r="G3652" t="s">
        <v>104</v>
      </c>
      <c r="H3652" t="s">
        <v>33</v>
      </c>
      <c r="I3652">
        <v>381</v>
      </c>
      <c r="J3652" t="s">
        <v>23</v>
      </c>
      <c r="K3652" t="s">
        <v>24</v>
      </c>
      <c r="L3652">
        <v>11.69</v>
      </c>
      <c r="M3652" s="6">
        <f>tblSales[[#This Row],[Quantity]]*tblSales[[#This Row],[Unit Price]]</f>
        <v>4453.8899999999994</v>
      </c>
    </row>
    <row r="3653" spans="1:13" x14ac:dyDescent="0.25">
      <c r="A3653" s="2">
        <v>45597</v>
      </c>
      <c r="B3653">
        <v>37630</v>
      </c>
      <c r="C3653" t="s">
        <v>194</v>
      </c>
      <c r="D3653" t="s">
        <v>41</v>
      </c>
      <c r="E3653" t="s">
        <v>79</v>
      </c>
      <c r="F3653" t="s">
        <v>114</v>
      </c>
      <c r="G3653" t="s">
        <v>126</v>
      </c>
      <c r="H3653" t="s">
        <v>33</v>
      </c>
      <c r="I3653">
        <v>128</v>
      </c>
      <c r="J3653" t="s">
        <v>26</v>
      </c>
      <c r="K3653" t="s">
        <v>27</v>
      </c>
      <c r="L3653">
        <v>7.86</v>
      </c>
      <c r="M3653" s="6">
        <f>tblSales[[#This Row],[Quantity]]*tblSales[[#This Row],[Unit Price]]</f>
        <v>1006.08</v>
      </c>
    </row>
    <row r="3654" spans="1:13" x14ac:dyDescent="0.25">
      <c r="A3654" s="2">
        <v>45597</v>
      </c>
      <c r="B3654">
        <v>37630</v>
      </c>
      <c r="C3654" t="s">
        <v>194</v>
      </c>
      <c r="D3654" t="s">
        <v>41</v>
      </c>
      <c r="E3654" t="s">
        <v>79</v>
      </c>
      <c r="F3654" t="s">
        <v>114</v>
      </c>
      <c r="G3654" t="s">
        <v>75</v>
      </c>
      <c r="H3654" t="s">
        <v>18</v>
      </c>
      <c r="I3654">
        <v>108</v>
      </c>
      <c r="J3654" t="s">
        <v>26</v>
      </c>
      <c r="K3654" t="s">
        <v>24</v>
      </c>
      <c r="L3654">
        <v>9.4499999999999993</v>
      </c>
      <c r="M3654" s="6">
        <f>tblSales[[#This Row],[Quantity]]*tblSales[[#This Row],[Unit Price]]</f>
        <v>1020.5999999999999</v>
      </c>
    </row>
    <row r="3655" spans="1:13" x14ac:dyDescent="0.25">
      <c r="A3655" s="2">
        <v>45597</v>
      </c>
      <c r="B3655">
        <v>37630</v>
      </c>
      <c r="C3655" t="s">
        <v>194</v>
      </c>
      <c r="D3655" t="s">
        <v>41</v>
      </c>
      <c r="E3655" t="s">
        <v>79</v>
      </c>
      <c r="F3655" t="s">
        <v>114</v>
      </c>
      <c r="G3655" t="s">
        <v>92</v>
      </c>
      <c r="H3655" t="s">
        <v>22</v>
      </c>
      <c r="I3655">
        <v>217</v>
      </c>
      <c r="J3655" t="s">
        <v>26</v>
      </c>
      <c r="K3655" t="s">
        <v>29</v>
      </c>
      <c r="L3655">
        <v>7.18</v>
      </c>
      <c r="M3655" s="6">
        <f>tblSales[[#This Row],[Quantity]]*tblSales[[#This Row],[Unit Price]]</f>
        <v>1558.06</v>
      </c>
    </row>
    <row r="3656" spans="1:13" x14ac:dyDescent="0.25">
      <c r="A3656" s="2">
        <v>45597</v>
      </c>
      <c r="B3656">
        <v>37631</v>
      </c>
      <c r="C3656" t="s">
        <v>97</v>
      </c>
      <c r="D3656" t="s">
        <v>14</v>
      </c>
      <c r="E3656" t="s">
        <v>15</v>
      </c>
      <c r="F3656" t="s">
        <v>114</v>
      </c>
      <c r="G3656" t="s">
        <v>93</v>
      </c>
      <c r="H3656" t="s">
        <v>33</v>
      </c>
      <c r="I3656">
        <v>215</v>
      </c>
      <c r="J3656" t="s">
        <v>23</v>
      </c>
      <c r="K3656" t="s">
        <v>20</v>
      </c>
      <c r="L3656">
        <v>10.1</v>
      </c>
      <c r="M3656" s="6">
        <f>tblSales[[#This Row],[Quantity]]*tblSales[[#This Row],[Unit Price]]</f>
        <v>2171.5</v>
      </c>
    </row>
    <row r="3657" spans="1:13" x14ac:dyDescent="0.25">
      <c r="A3657" s="2">
        <v>45597</v>
      </c>
      <c r="B3657">
        <v>37631</v>
      </c>
      <c r="C3657" t="s">
        <v>97</v>
      </c>
      <c r="D3657" t="s">
        <v>14</v>
      </c>
      <c r="E3657" t="s">
        <v>15</v>
      </c>
      <c r="F3657" t="s">
        <v>114</v>
      </c>
      <c r="G3657" t="s">
        <v>98</v>
      </c>
      <c r="H3657" t="s">
        <v>18</v>
      </c>
      <c r="I3657">
        <v>135</v>
      </c>
      <c r="J3657" t="s">
        <v>36</v>
      </c>
      <c r="K3657" t="s">
        <v>29</v>
      </c>
      <c r="L3657">
        <v>8.07</v>
      </c>
      <c r="M3657" s="6">
        <f>tblSales[[#This Row],[Quantity]]*tblSales[[#This Row],[Unit Price]]</f>
        <v>1089.45</v>
      </c>
    </row>
    <row r="3658" spans="1:13" x14ac:dyDescent="0.25">
      <c r="A3658" s="2">
        <v>45597</v>
      </c>
      <c r="B3658">
        <v>37631</v>
      </c>
      <c r="C3658" t="s">
        <v>97</v>
      </c>
      <c r="D3658" t="s">
        <v>14</v>
      </c>
      <c r="E3658" t="s">
        <v>15</v>
      </c>
      <c r="F3658" t="s">
        <v>114</v>
      </c>
      <c r="G3658" t="s">
        <v>86</v>
      </c>
      <c r="H3658" t="s">
        <v>33</v>
      </c>
      <c r="I3658">
        <v>305</v>
      </c>
      <c r="J3658" t="s">
        <v>19</v>
      </c>
      <c r="K3658" t="s">
        <v>20</v>
      </c>
      <c r="L3658">
        <v>8.26</v>
      </c>
      <c r="M3658" s="6">
        <f>tblSales[[#This Row],[Quantity]]*tblSales[[#This Row],[Unit Price]]</f>
        <v>2519.2999999999997</v>
      </c>
    </row>
    <row r="3659" spans="1:13" x14ac:dyDescent="0.25">
      <c r="A3659" s="2">
        <v>45597</v>
      </c>
      <c r="B3659">
        <v>37631</v>
      </c>
      <c r="C3659" t="s">
        <v>97</v>
      </c>
      <c r="D3659" t="s">
        <v>14</v>
      </c>
      <c r="E3659" t="s">
        <v>15</v>
      </c>
      <c r="F3659" t="s">
        <v>114</v>
      </c>
      <c r="G3659" t="s">
        <v>55</v>
      </c>
      <c r="H3659" t="s">
        <v>22</v>
      </c>
      <c r="I3659">
        <v>55</v>
      </c>
      <c r="J3659" t="s">
        <v>36</v>
      </c>
      <c r="K3659" t="s">
        <v>27</v>
      </c>
      <c r="L3659">
        <v>6.93</v>
      </c>
      <c r="M3659" s="6">
        <f>tblSales[[#This Row],[Quantity]]*tblSales[[#This Row],[Unit Price]]</f>
        <v>381.15</v>
      </c>
    </row>
    <row r="3660" spans="1:13" x14ac:dyDescent="0.25">
      <c r="A3660" s="2">
        <v>45597</v>
      </c>
      <c r="B3660">
        <v>37631</v>
      </c>
      <c r="C3660" t="s">
        <v>97</v>
      </c>
      <c r="D3660" t="s">
        <v>14</v>
      </c>
      <c r="E3660" t="s">
        <v>15</v>
      </c>
      <c r="F3660" t="s">
        <v>114</v>
      </c>
      <c r="G3660" t="s">
        <v>71</v>
      </c>
      <c r="H3660" t="s">
        <v>22</v>
      </c>
      <c r="I3660">
        <v>373</v>
      </c>
      <c r="J3660" t="s">
        <v>19</v>
      </c>
      <c r="K3660" t="s">
        <v>20</v>
      </c>
      <c r="L3660">
        <v>7.71</v>
      </c>
      <c r="M3660" s="6">
        <f>tblSales[[#This Row],[Quantity]]*tblSales[[#This Row],[Unit Price]]</f>
        <v>2875.83</v>
      </c>
    </row>
    <row r="3661" spans="1:13" x14ac:dyDescent="0.25">
      <c r="A3661" s="2">
        <v>45597</v>
      </c>
      <c r="B3661">
        <v>37632</v>
      </c>
      <c r="C3661" t="s">
        <v>161</v>
      </c>
      <c r="D3661" t="s">
        <v>52</v>
      </c>
      <c r="E3661" t="s">
        <v>31</v>
      </c>
      <c r="F3661" t="s">
        <v>114</v>
      </c>
      <c r="G3661" t="s">
        <v>49</v>
      </c>
      <c r="H3661" t="s">
        <v>22</v>
      </c>
      <c r="I3661">
        <v>161</v>
      </c>
      <c r="J3661" t="s">
        <v>26</v>
      </c>
      <c r="K3661" t="s">
        <v>34</v>
      </c>
      <c r="L3661">
        <v>7</v>
      </c>
      <c r="M3661" s="6">
        <f>tblSales[[#This Row],[Quantity]]*tblSales[[#This Row],[Unit Price]]</f>
        <v>1127</v>
      </c>
    </row>
    <row r="3662" spans="1:13" x14ac:dyDescent="0.25">
      <c r="A3662" s="2">
        <v>45597</v>
      </c>
      <c r="B3662">
        <v>37632</v>
      </c>
      <c r="C3662" t="s">
        <v>161</v>
      </c>
      <c r="D3662" t="s">
        <v>52</v>
      </c>
      <c r="E3662" t="s">
        <v>31</v>
      </c>
      <c r="F3662" t="s">
        <v>114</v>
      </c>
      <c r="G3662" t="s">
        <v>61</v>
      </c>
      <c r="H3662" t="s">
        <v>22</v>
      </c>
      <c r="I3662">
        <v>238</v>
      </c>
      <c r="J3662" t="s">
        <v>26</v>
      </c>
      <c r="K3662" t="s">
        <v>24</v>
      </c>
      <c r="L3662">
        <v>7.5</v>
      </c>
      <c r="M3662" s="6">
        <f>tblSales[[#This Row],[Quantity]]*tblSales[[#This Row],[Unit Price]]</f>
        <v>1785</v>
      </c>
    </row>
    <row r="3663" spans="1:13" x14ac:dyDescent="0.25">
      <c r="A3663" s="2">
        <v>45597</v>
      </c>
      <c r="B3663">
        <v>37632</v>
      </c>
      <c r="C3663" t="s">
        <v>161</v>
      </c>
      <c r="D3663" t="s">
        <v>52</v>
      </c>
      <c r="E3663" t="s">
        <v>31</v>
      </c>
      <c r="F3663" t="s">
        <v>114</v>
      </c>
      <c r="G3663" t="s">
        <v>60</v>
      </c>
      <c r="H3663" t="s">
        <v>22</v>
      </c>
      <c r="I3663">
        <v>252</v>
      </c>
      <c r="J3663" t="s">
        <v>19</v>
      </c>
      <c r="K3663" t="s">
        <v>27</v>
      </c>
      <c r="L3663">
        <v>7.79</v>
      </c>
      <c r="M3663" s="6">
        <f>tblSales[[#This Row],[Quantity]]*tblSales[[#This Row],[Unit Price]]</f>
        <v>1963.08</v>
      </c>
    </row>
    <row r="3664" spans="1:13" x14ac:dyDescent="0.25">
      <c r="A3664" s="2">
        <v>45597</v>
      </c>
      <c r="B3664">
        <v>37632</v>
      </c>
      <c r="C3664" t="s">
        <v>161</v>
      </c>
      <c r="D3664" t="s">
        <v>52</v>
      </c>
      <c r="E3664" t="s">
        <v>31</v>
      </c>
      <c r="F3664" t="s">
        <v>114</v>
      </c>
      <c r="G3664" t="s">
        <v>39</v>
      </c>
      <c r="H3664" t="s">
        <v>18</v>
      </c>
      <c r="I3664">
        <v>224</v>
      </c>
      <c r="J3664" t="s">
        <v>26</v>
      </c>
      <c r="K3664" t="s">
        <v>27</v>
      </c>
      <c r="L3664">
        <v>8.25</v>
      </c>
      <c r="M3664" s="6">
        <f>tblSales[[#This Row],[Quantity]]*tblSales[[#This Row],[Unit Price]]</f>
        <v>1848</v>
      </c>
    </row>
    <row r="3665" spans="1:13" x14ac:dyDescent="0.25">
      <c r="A3665" s="2">
        <v>45597</v>
      </c>
      <c r="B3665">
        <v>37632</v>
      </c>
      <c r="C3665" t="s">
        <v>161</v>
      </c>
      <c r="D3665" t="s">
        <v>52</v>
      </c>
      <c r="E3665" t="s">
        <v>31</v>
      </c>
      <c r="F3665" t="s">
        <v>114</v>
      </c>
      <c r="G3665" t="s">
        <v>44</v>
      </c>
      <c r="H3665" t="s">
        <v>33</v>
      </c>
      <c r="I3665">
        <v>397</v>
      </c>
      <c r="J3665" t="s">
        <v>26</v>
      </c>
      <c r="K3665" t="s">
        <v>20</v>
      </c>
      <c r="L3665">
        <v>7.8</v>
      </c>
      <c r="M3665" s="6">
        <f>tblSales[[#This Row],[Quantity]]*tblSales[[#This Row],[Unit Price]]</f>
        <v>3096.6</v>
      </c>
    </row>
    <row r="3666" spans="1:13" x14ac:dyDescent="0.25">
      <c r="A3666" s="2">
        <v>45597</v>
      </c>
      <c r="B3666">
        <v>37633</v>
      </c>
      <c r="C3666" t="s">
        <v>152</v>
      </c>
      <c r="D3666" t="s">
        <v>41</v>
      </c>
      <c r="E3666" t="s">
        <v>69</v>
      </c>
      <c r="F3666" t="s">
        <v>114</v>
      </c>
      <c r="G3666" t="s">
        <v>115</v>
      </c>
      <c r="H3666" t="s">
        <v>22</v>
      </c>
      <c r="I3666">
        <v>3420</v>
      </c>
      <c r="J3666" t="s">
        <v>23</v>
      </c>
      <c r="K3666" t="s">
        <v>29</v>
      </c>
      <c r="L3666">
        <v>9.8699999999999992</v>
      </c>
      <c r="M3666" s="6">
        <f>tblSales[[#This Row],[Quantity]]*tblSales[[#This Row],[Unit Price]]</f>
        <v>33755.399999999994</v>
      </c>
    </row>
    <row r="3667" spans="1:13" x14ac:dyDescent="0.25">
      <c r="A3667" s="2">
        <v>45597</v>
      </c>
      <c r="B3667">
        <v>37633</v>
      </c>
      <c r="C3667" t="s">
        <v>152</v>
      </c>
      <c r="D3667" t="s">
        <v>41</v>
      </c>
      <c r="E3667" t="s">
        <v>69</v>
      </c>
      <c r="F3667" t="s">
        <v>114</v>
      </c>
      <c r="G3667" t="s">
        <v>42</v>
      </c>
      <c r="H3667" t="s">
        <v>33</v>
      </c>
      <c r="I3667">
        <v>3820</v>
      </c>
      <c r="J3667" t="s">
        <v>19</v>
      </c>
      <c r="K3667" t="s">
        <v>24</v>
      </c>
      <c r="L3667">
        <v>9.57</v>
      </c>
      <c r="M3667" s="6">
        <f>tblSales[[#This Row],[Quantity]]*tblSales[[#This Row],[Unit Price]]</f>
        <v>36557.4</v>
      </c>
    </row>
    <row r="3668" spans="1:13" x14ac:dyDescent="0.25">
      <c r="A3668" s="2">
        <v>45597</v>
      </c>
      <c r="B3668">
        <v>37633</v>
      </c>
      <c r="C3668" t="s">
        <v>152</v>
      </c>
      <c r="D3668" t="s">
        <v>41</v>
      </c>
      <c r="E3668" t="s">
        <v>69</v>
      </c>
      <c r="F3668" t="s">
        <v>114</v>
      </c>
      <c r="G3668" t="s">
        <v>90</v>
      </c>
      <c r="H3668" t="s">
        <v>33</v>
      </c>
      <c r="I3668">
        <v>1710</v>
      </c>
      <c r="J3668" t="s">
        <v>36</v>
      </c>
      <c r="K3668" t="s">
        <v>24</v>
      </c>
      <c r="L3668">
        <v>9.0399999999999991</v>
      </c>
      <c r="M3668" s="6">
        <f>tblSales[[#This Row],[Quantity]]*tblSales[[#This Row],[Unit Price]]</f>
        <v>15458.399999999998</v>
      </c>
    </row>
    <row r="3669" spans="1:13" x14ac:dyDescent="0.25">
      <c r="A3669" s="2">
        <v>45597</v>
      </c>
      <c r="B3669">
        <v>37633</v>
      </c>
      <c r="C3669" t="s">
        <v>152</v>
      </c>
      <c r="D3669" t="s">
        <v>41</v>
      </c>
      <c r="E3669" t="s">
        <v>69</v>
      </c>
      <c r="F3669" t="s">
        <v>114</v>
      </c>
      <c r="G3669" t="s">
        <v>70</v>
      </c>
      <c r="H3669" t="s">
        <v>22</v>
      </c>
      <c r="I3669">
        <v>2690</v>
      </c>
      <c r="J3669" t="s">
        <v>23</v>
      </c>
      <c r="K3669" t="s">
        <v>34</v>
      </c>
      <c r="L3669">
        <v>10.19</v>
      </c>
      <c r="M3669" s="6">
        <f>tblSales[[#This Row],[Quantity]]*tblSales[[#This Row],[Unit Price]]</f>
        <v>27411.1</v>
      </c>
    </row>
    <row r="3670" spans="1:13" x14ac:dyDescent="0.25">
      <c r="A3670" s="2">
        <v>45597</v>
      </c>
      <c r="B3670">
        <v>37633</v>
      </c>
      <c r="C3670" t="s">
        <v>152</v>
      </c>
      <c r="D3670" t="s">
        <v>41</v>
      </c>
      <c r="E3670" t="s">
        <v>69</v>
      </c>
      <c r="F3670" t="s">
        <v>114</v>
      </c>
      <c r="G3670" t="s">
        <v>21</v>
      </c>
      <c r="H3670" t="s">
        <v>22</v>
      </c>
      <c r="I3670">
        <v>1020</v>
      </c>
      <c r="J3670" t="s">
        <v>23</v>
      </c>
      <c r="K3670" t="s">
        <v>24</v>
      </c>
      <c r="L3670">
        <v>10.92</v>
      </c>
      <c r="M3670" s="6">
        <f>tblSales[[#This Row],[Quantity]]*tblSales[[#This Row],[Unit Price]]</f>
        <v>11138.4</v>
      </c>
    </row>
    <row r="3671" spans="1:13" x14ac:dyDescent="0.25">
      <c r="A3671" s="2">
        <v>45597</v>
      </c>
      <c r="B3671">
        <v>37634</v>
      </c>
      <c r="C3671" t="s">
        <v>198</v>
      </c>
      <c r="D3671" t="s">
        <v>52</v>
      </c>
      <c r="E3671" t="s">
        <v>83</v>
      </c>
      <c r="F3671" t="s">
        <v>114</v>
      </c>
      <c r="G3671" t="s">
        <v>43</v>
      </c>
      <c r="H3671" t="s">
        <v>33</v>
      </c>
      <c r="I3671">
        <v>139</v>
      </c>
      <c r="J3671" t="s">
        <v>36</v>
      </c>
      <c r="K3671" t="s">
        <v>27</v>
      </c>
      <c r="L3671">
        <v>7.89</v>
      </c>
      <c r="M3671" s="6">
        <f>tblSales[[#This Row],[Quantity]]*tblSales[[#This Row],[Unit Price]]</f>
        <v>1096.71</v>
      </c>
    </row>
    <row r="3672" spans="1:13" x14ac:dyDescent="0.25">
      <c r="A3672" s="2">
        <v>45597</v>
      </c>
      <c r="B3672">
        <v>37634</v>
      </c>
      <c r="C3672" t="s">
        <v>198</v>
      </c>
      <c r="D3672" t="s">
        <v>52</v>
      </c>
      <c r="E3672" t="s">
        <v>83</v>
      </c>
      <c r="F3672" t="s">
        <v>114</v>
      </c>
      <c r="G3672" t="s">
        <v>81</v>
      </c>
      <c r="H3672" t="s">
        <v>22</v>
      </c>
      <c r="I3672">
        <v>316</v>
      </c>
      <c r="J3672" t="s">
        <v>36</v>
      </c>
      <c r="K3672" t="s">
        <v>24</v>
      </c>
      <c r="L3672">
        <v>7.96</v>
      </c>
      <c r="M3672" s="6">
        <f>tblSales[[#This Row],[Quantity]]*tblSales[[#This Row],[Unit Price]]</f>
        <v>2515.36</v>
      </c>
    </row>
    <row r="3673" spans="1:13" x14ac:dyDescent="0.25">
      <c r="A3673" s="2">
        <v>45597</v>
      </c>
      <c r="B3673">
        <v>37634</v>
      </c>
      <c r="C3673" t="s">
        <v>198</v>
      </c>
      <c r="D3673" t="s">
        <v>52</v>
      </c>
      <c r="E3673" t="s">
        <v>83</v>
      </c>
      <c r="F3673" t="s">
        <v>114</v>
      </c>
      <c r="G3673" t="s">
        <v>81</v>
      </c>
      <c r="H3673" t="s">
        <v>22</v>
      </c>
      <c r="I3673">
        <v>263</v>
      </c>
      <c r="J3673" t="s">
        <v>36</v>
      </c>
      <c r="K3673" t="s">
        <v>24</v>
      </c>
      <c r="L3673">
        <v>7.96</v>
      </c>
      <c r="M3673" s="6">
        <f>tblSales[[#This Row],[Quantity]]*tblSales[[#This Row],[Unit Price]]</f>
        <v>2093.48</v>
      </c>
    </row>
    <row r="3674" spans="1:13" x14ac:dyDescent="0.25">
      <c r="A3674" s="2">
        <v>45597</v>
      </c>
      <c r="B3674">
        <v>37634</v>
      </c>
      <c r="C3674" t="s">
        <v>198</v>
      </c>
      <c r="D3674" t="s">
        <v>52</v>
      </c>
      <c r="E3674" t="s">
        <v>83</v>
      </c>
      <c r="F3674" t="s">
        <v>114</v>
      </c>
      <c r="G3674" t="s">
        <v>70</v>
      </c>
      <c r="H3674" t="s">
        <v>22</v>
      </c>
      <c r="I3674">
        <v>290</v>
      </c>
      <c r="J3674" t="s">
        <v>23</v>
      </c>
      <c r="K3674" t="s">
        <v>34</v>
      </c>
      <c r="L3674">
        <v>9.6199999999999992</v>
      </c>
      <c r="M3674" s="6">
        <f>tblSales[[#This Row],[Quantity]]*tblSales[[#This Row],[Unit Price]]</f>
        <v>2789.7999999999997</v>
      </c>
    </row>
    <row r="3675" spans="1:13" x14ac:dyDescent="0.25">
      <c r="A3675" s="2">
        <v>45597</v>
      </c>
      <c r="B3675">
        <v>37634</v>
      </c>
      <c r="C3675" t="s">
        <v>198</v>
      </c>
      <c r="D3675" t="s">
        <v>52</v>
      </c>
      <c r="E3675" t="s">
        <v>83</v>
      </c>
      <c r="F3675" t="s">
        <v>114</v>
      </c>
      <c r="G3675" t="s">
        <v>101</v>
      </c>
      <c r="H3675" t="s">
        <v>33</v>
      </c>
      <c r="I3675">
        <v>230</v>
      </c>
      <c r="J3675" t="s">
        <v>19</v>
      </c>
      <c r="K3675" t="s">
        <v>27</v>
      </c>
      <c r="L3675">
        <v>8.35</v>
      </c>
      <c r="M3675" s="6">
        <f>tblSales[[#This Row],[Quantity]]*tblSales[[#This Row],[Unit Price]]</f>
        <v>1920.5</v>
      </c>
    </row>
    <row r="3676" spans="1:13" x14ac:dyDescent="0.25">
      <c r="A3676" s="2">
        <v>45597</v>
      </c>
      <c r="B3676">
        <v>37635</v>
      </c>
      <c r="C3676" t="s">
        <v>124</v>
      </c>
      <c r="D3676" t="s">
        <v>52</v>
      </c>
      <c r="E3676" t="s">
        <v>79</v>
      </c>
      <c r="F3676" t="s">
        <v>114</v>
      </c>
      <c r="G3676" t="s">
        <v>95</v>
      </c>
      <c r="H3676" t="s">
        <v>18</v>
      </c>
      <c r="I3676">
        <v>280</v>
      </c>
      <c r="J3676" t="s">
        <v>36</v>
      </c>
      <c r="K3676" t="s">
        <v>27</v>
      </c>
      <c r="L3676">
        <v>8.76</v>
      </c>
      <c r="M3676" s="6">
        <f>tblSales[[#This Row],[Quantity]]*tblSales[[#This Row],[Unit Price]]</f>
        <v>2452.7999999999997</v>
      </c>
    </row>
    <row r="3677" spans="1:13" x14ac:dyDescent="0.25">
      <c r="A3677" s="2">
        <v>45597</v>
      </c>
      <c r="B3677">
        <v>37635</v>
      </c>
      <c r="C3677" t="s">
        <v>124</v>
      </c>
      <c r="D3677" t="s">
        <v>52</v>
      </c>
      <c r="E3677" t="s">
        <v>79</v>
      </c>
      <c r="F3677" t="s">
        <v>114</v>
      </c>
      <c r="G3677" t="s">
        <v>115</v>
      </c>
      <c r="H3677" t="s">
        <v>22</v>
      </c>
      <c r="I3677">
        <v>433</v>
      </c>
      <c r="J3677" t="s">
        <v>23</v>
      </c>
      <c r="K3677" t="s">
        <v>29</v>
      </c>
      <c r="L3677">
        <v>9.32</v>
      </c>
      <c r="M3677" s="6">
        <f>tblSales[[#This Row],[Quantity]]*tblSales[[#This Row],[Unit Price]]</f>
        <v>4035.56</v>
      </c>
    </row>
    <row r="3678" spans="1:13" x14ac:dyDescent="0.25">
      <c r="A3678" s="2">
        <v>45597</v>
      </c>
      <c r="B3678">
        <v>37635</v>
      </c>
      <c r="C3678" t="s">
        <v>124</v>
      </c>
      <c r="D3678" t="s">
        <v>52</v>
      </c>
      <c r="E3678" t="s">
        <v>79</v>
      </c>
      <c r="F3678" t="s">
        <v>114</v>
      </c>
      <c r="G3678" t="s">
        <v>84</v>
      </c>
      <c r="H3678" t="s">
        <v>22</v>
      </c>
      <c r="I3678">
        <v>390</v>
      </c>
      <c r="J3678" t="s">
        <v>36</v>
      </c>
      <c r="K3678" t="s">
        <v>29</v>
      </c>
      <c r="L3678">
        <v>7.21</v>
      </c>
      <c r="M3678" s="6">
        <f>tblSales[[#This Row],[Quantity]]*tblSales[[#This Row],[Unit Price]]</f>
        <v>2811.9</v>
      </c>
    </row>
    <row r="3679" spans="1:13" x14ac:dyDescent="0.25">
      <c r="A3679" s="2">
        <v>45597</v>
      </c>
      <c r="B3679">
        <v>37635</v>
      </c>
      <c r="C3679" t="s">
        <v>124</v>
      </c>
      <c r="D3679" t="s">
        <v>52</v>
      </c>
      <c r="E3679" t="s">
        <v>79</v>
      </c>
      <c r="F3679" t="s">
        <v>114</v>
      </c>
      <c r="G3679" t="s">
        <v>84</v>
      </c>
      <c r="H3679" t="s">
        <v>22</v>
      </c>
      <c r="I3679">
        <v>340</v>
      </c>
      <c r="J3679" t="s">
        <v>36</v>
      </c>
      <c r="K3679" t="s">
        <v>29</v>
      </c>
      <c r="L3679">
        <v>7.21</v>
      </c>
      <c r="M3679" s="6">
        <f>tblSales[[#This Row],[Quantity]]*tblSales[[#This Row],[Unit Price]]</f>
        <v>2451.4</v>
      </c>
    </row>
    <row r="3680" spans="1:13" x14ac:dyDescent="0.25">
      <c r="A3680" s="2">
        <v>45597</v>
      </c>
      <c r="B3680">
        <v>37635</v>
      </c>
      <c r="C3680" t="s">
        <v>124</v>
      </c>
      <c r="D3680" t="s">
        <v>52</v>
      </c>
      <c r="E3680" t="s">
        <v>79</v>
      </c>
      <c r="F3680" t="s">
        <v>114</v>
      </c>
      <c r="G3680" t="s">
        <v>70</v>
      </c>
      <c r="H3680" t="s">
        <v>22</v>
      </c>
      <c r="I3680">
        <v>176</v>
      </c>
      <c r="J3680" t="s">
        <v>23</v>
      </c>
      <c r="K3680" t="s">
        <v>34</v>
      </c>
      <c r="L3680">
        <v>9.6199999999999992</v>
      </c>
      <c r="M3680" s="6">
        <f>tblSales[[#This Row],[Quantity]]*tblSales[[#This Row],[Unit Price]]</f>
        <v>1693.12</v>
      </c>
    </row>
    <row r="3681" spans="1:13" x14ac:dyDescent="0.25">
      <c r="A3681" s="2">
        <v>45598</v>
      </c>
      <c r="B3681">
        <v>37636</v>
      </c>
      <c r="C3681" t="s">
        <v>150</v>
      </c>
      <c r="D3681" t="s">
        <v>41</v>
      </c>
      <c r="E3681" t="s">
        <v>53</v>
      </c>
      <c r="F3681" t="s">
        <v>88</v>
      </c>
      <c r="G3681" t="s">
        <v>72</v>
      </c>
      <c r="H3681" t="s">
        <v>33</v>
      </c>
      <c r="I3681">
        <v>2912</v>
      </c>
      <c r="J3681" t="s">
        <v>26</v>
      </c>
      <c r="K3681" t="s">
        <v>24</v>
      </c>
      <c r="L3681">
        <v>8.51</v>
      </c>
      <c r="M3681" s="6">
        <f>tblSales[[#This Row],[Quantity]]*tblSales[[#This Row],[Unit Price]]</f>
        <v>24781.119999999999</v>
      </c>
    </row>
    <row r="3682" spans="1:13" x14ac:dyDescent="0.25">
      <c r="A3682" s="2">
        <v>45598</v>
      </c>
      <c r="B3682">
        <v>37636</v>
      </c>
      <c r="C3682" t="s">
        <v>150</v>
      </c>
      <c r="D3682" t="s">
        <v>41</v>
      </c>
      <c r="E3682" t="s">
        <v>53</v>
      </c>
      <c r="F3682" t="s">
        <v>88</v>
      </c>
      <c r="G3682" t="s">
        <v>49</v>
      </c>
      <c r="H3682" t="s">
        <v>22</v>
      </c>
      <c r="I3682">
        <v>3088</v>
      </c>
      <c r="J3682" t="s">
        <v>26</v>
      </c>
      <c r="K3682" t="s">
        <v>34</v>
      </c>
      <c r="L3682">
        <v>7.41</v>
      </c>
      <c r="M3682" s="6">
        <f>tblSales[[#This Row],[Quantity]]*tblSales[[#This Row],[Unit Price]]</f>
        <v>22882.080000000002</v>
      </c>
    </row>
    <row r="3683" spans="1:13" x14ac:dyDescent="0.25">
      <c r="A3683" s="2">
        <v>45598</v>
      </c>
      <c r="B3683">
        <v>37636</v>
      </c>
      <c r="C3683" t="s">
        <v>150</v>
      </c>
      <c r="D3683" t="s">
        <v>41</v>
      </c>
      <c r="E3683" t="s">
        <v>53</v>
      </c>
      <c r="F3683" t="s">
        <v>88</v>
      </c>
      <c r="G3683" t="s">
        <v>39</v>
      </c>
      <c r="H3683" t="s">
        <v>18</v>
      </c>
      <c r="I3683">
        <v>2200</v>
      </c>
      <c r="J3683" t="s">
        <v>26</v>
      </c>
      <c r="K3683" t="s">
        <v>27</v>
      </c>
      <c r="L3683">
        <v>8.73</v>
      </c>
      <c r="M3683" s="6">
        <f>tblSales[[#This Row],[Quantity]]*tblSales[[#This Row],[Unit Price]]</f>
        <v>19206</v>
      </c>
    </row>
    <row r="3684" spans="1:13" x14ac:dyDescent="0.25">
      <c r="A3684" s="2">
        <v>45598</v>
      </c>
      <c r="B3684">
        <v>37636</v>
      </c>
      <c r="C3684" t="s">
        <v>150</v>
      </c>
      <c r="D3684" t="s">
        <v>41</v>
      </c>
      <c r="E3684" t="s">
        <v>53</v>
      </c>
      <c r="F3684" t="s">
        <v>88</v>
      </c>
      <c r="G3684" t="s">
        <v>66</v>
      </c>
      <c r="H3684" t="s">
        <v>18</v>
      </c>
      <c r="I3684">
        <v>496</v>
      </c>
      <c r="J3684" t="s">
        <v>23</v>
      </c>
      <c r="K3684" t="s">
        <v>34</v>
      </c>
      <c r="L3684">
        <v>12.13</v>
      </c>
      <c r="M3684" s="6">
        <f>tblSales[[#This Row],[Quantity]]*tblSales[[#This Row],[Unit Price]]</f>
        <v>6016.4800000000005</v>
      </c>
    </row>
    <row r="3685" spans="1:13" x14ac:dyDescent="0.25">
      <c r="A3685" s="2">
        <v>45598</v>
      </c>
      <c r="B3685">
        <v>37636</v>
      </c>
      <c r="C3685" t="s">
        <v>150</v>
      </c>
      <c r="D3685" t="s">
        <v>41</v>
      </c>
      <c r="E3685" t="s">
        <v>53</v>
      </c>
      <c r="F3685" t="s">
        <v>88</v>
      </c>
      <c r="G3685" t="s">
        <v>110</v>
      </c>
      <c r="H3685" t="s">
        <v>33</v>
      </c>
      <c r="I3685">
        <v>288</v>
      </c>
      <c r="J3685" t="s">
        <v>19</v>
      </c>
      <c r="K3685" t="s">
        <v>29</v>
      </c>
      <c r="L3685">
        <v>8.66</v>
      </c>
      <c r="M3685" s="6">
        <f>tblSales[[#This Row],[Quantity]]*tblSales[[#This Row],[Unit Price]]</f>
        <v>2494.08</v>
      </c>
    </row>
    <row r="3686" spans="1:13" x14ac:dyDescent="0.25">
      <c r="A3686" s="2">
        <v>45598</v>
      </c>
      <c r="B3686">
        <v>37637</v>
      </c>
      <c r="C3686" t="s">
        <v>172</v>
      </c>
      <c r="D3686" t="s">
        <v>46</v>
      </c>
      <c r="E3686" t="s">
        <v>31</v>
      </c>
      <c r="F3686" t="s">
        <v>88</v>
      </c>
      <c r="G3686" t="s">
        <v>93</v>
      </c>
      <c r="H3686" t="s">
        <v>33</v>
      </c>
      <c r="I3686">
        <v>2812</v>
      </c>
      <c r="J3686" t="s">
        <v>23</v>
      </c>
      <c r="K3686" t="s">
        <v>20</v>
      </c>
      <c r="L3686">
        <v>11.99</v>
      </c>
      <c r="M3686" s="6">
        <f>tblSales[[#This Row],[Quantity]]*tblSales[[#This Row],[Unit Price]]</f>
        <v>33715.879999999997</v>
      </c>
    </row>
    <row r="3687" spans="1:13" x14ac:dyDescent="0.25">
      <c r="A3687" s="2">
        <v>45598</v>
      </c>
      <c r="B3687">
        <v>37637</v>
      </c>
      <c r="C3687" t="s">
        <v>172</v>
      </c>
      <c r="D3687" t="s">
        <v>46</v>
      </c>
      <c r="E3687" t="s">
        <v>31</v>
      </c>
      <c r="F3687" t="s">
        <v>88</v>
      </c>
      <c r="G3687" t="s">
        <v>70</v>
      </c>
      <c r="H3687" t="s">
        <v>22</v>
      </c>
      <c r="I3687">
        <v>352</v>
      </c>
      <c r="J3687" t="s">
        <v>23</v>
      </c>
      <c r="K3687" t="s">
        <v>34</v>
      </c>
      <c r="L3687">
        <v>10.75</v>
      </c>
      <c r="M3687" s="6">
        <f>tblSales[[#This Row],[Quantity]]*tblSales[[#This Row],[Unit Price]]</f>
        <v>3784</v>
      </c>
    </row>
    <row r="3688" spans="1:13" x14ac:dyDescent="0.25">
      <c r="A3688" s="2">
        <v>45598</v>
      </c>
      <c r="B3688">
        <v>37637</v>
      </c>
      <c r="C3688" t="s">
        <v>172</v>
      </c>
      <c r="D3688" t="s">
        <v>46</v>
      </c>
      <c r="E3688" t="s">
        <v>31</v>
      </c>
      <c r="F3688" t="s">
        <v>88</v>
      </c>
      <c r="G3688" t="s">
        <v>70</v>
      </c>
      <c r="H3688" t="s">
        <v>22</v>
      </c>
      <c r="I3688">
        <v>3268</v>
      </c>
      <c r="J3688" t="s">
        <v>23</v>
      </c>
      <c r="K3688" t="s">
        <v>34</v>
      </c>
      <c r="L3688">
        <v>10.75</v>
      </c>
      <c r="M3688" s="6">
        <f>tblSales[[#This Row],[Quantity]]*tblSales[[#This Row],[Unit Price]]</f>
        <v>35131</v>
      </c>
    </row>
    <row r="3689" spans="1:13" x14ac:dyDescent="0.25">
      <c r="A3689" s="2">
        <v>45598</v>
      </c>
      <c r="B3689">
        <v>37637</v>
      </c>
      <c r="C3689" t="s">
        <v>172</v>
      </c>
      <c r="D3689" t="s">
        <v>46</v>
      </c>
      <c r="E3689" t="s">
        <v>31</v>
      </c>
      <c r="F3689" t="s">
        <v>88</v>
      </c>
      <c r="G3689" t="s">
        <v>66</v>
      </c>
      <c r="H3689" t="s">
        <v>18</v>
      </c>
      <c r="I3689">
        <v>3844</v>
      </c>
      <c r="J3689" t="s">
        <v>23</v>
      </c>
      <c r="K3689" t="s">
        <v>34</v>
      </c>
      <c r="L3689">
        <v>12.81</v>
      </c>
      <c r="M3689" s="6">
        <f>tblSales[[#This Row],[Quantity]]*tblSales[[#This Row],[Unit Price]]</f>
        <v>49241.64</v>
      </c>
    </row>
    <row r="3690" spans="1:13" x14ac:dyDescent="0.25">
      <c r="A3690" s="2">
        <v>45598</v>
      </c>
      <c r="B3690">
        <v>37637</v>
      </c>
      <c r="C3690" t="s">
        <v>172</v>
      </c>
      <c r="D3690" t="s">
        <v>46</v>
      </c>
      <c r="E3690" t="s">
        <v>31</v>
      </c>
      <c r="F3690" t="s">
        <v>88</v>
      </c>
      <c r="G3690" t="s">
        <v>132</v>
      </c>
      <c r="H3690" t="s">
        <v>18</v>
      </c>
      <c r="I3690">
        <v>1672</v>
      </c>
      <c r="J3690" t="s">
        <v>19</v>
      </c>
      <c r="K3690" t="s">
        <v>27</v>
      </c>
      <c r="L3690">
        <v>10.36</v>
      </c>
      <c r="M3690" s="6">
        <f>tblSales[[#This Row],[Quantity]]*tblSales[[#This Row],[Unit Price]]</f>
        <v>17321.919999999998</v>
      </c>
    </row>
    <row r="3691" spans="1:13" x14ac:dyDescent="0.25">
      <c r="A3691" s="2">
        <v>45598</v>
      </c>
      <c r="B3691">
        <v>37638</v>
      </c>
      <c r="C3691" t="s">
        <v>13</v>
      </c>
      <c r="D3691" t="s">
        <v>14</v>
      </c>
      <c r="E3691" t="s">
        <v>15</v>
      </c>
      <c r="F3691" t="s">
        <v>88</v>
      </c>
      <c r="G3691" t="s">
        <v>65</v>
      </c>
      <c r="H3691" t="s">
        <v>22</v>
      </c>
      <c r="I3691">
        <v>139</v>
      </c>
      <c r="J3691" t="s">
        <v>19</v>
      </c>
      <c r="K3691" t="s">
        <v>29</v>
      </c>
      <c r="L3691">
        <v>7.18</v>
      </c>
      <c r="M3691" s="6">
        <f>tblSales[[#This Row],[Quantity]]*tblSales[[#This Row],[Unit Price]]</f>
        <v>998.02</v>
      </c>
    </row>
    <row r="3692" spans="1:13" x14ac:dyDescent="0.25">
      <c r="A3692" s="2">
        <v>45598</v>
      </c>
      <c r="B3692">
        <v>37638</v>
      </c>
      <c r="C3692" t="s">
        <v>13</v>
      </c>
      <c r="D3692" t="s">
        <v>14</v>
      </c>
      <c r="E3692" t="s">
        <v>15</v>
      </c>
      <c r="F3692" t="s">
        <v>88</v>
      </c>
      <c r="G3692" t="s">
        <v>117</v>
      </c>
      <c r="H3692" t="s">
        <v>18</v>
      </c>
      <c r="I3692">
        <v>85</v>
      </c>
      <c r="J3692" t="s">
        <v>26</v>
      </c>
      <c r="K3692" t="s">
        <v>34</v>
      </c>
      <c r="L3692">
        <v>7.84</v>
      </c>
      <c r="M3692" s="6">
        <f>tblSales[[#This Row],[Quantity]]*tblSales[[#This Row],[Unit Price]]</f>
        <v>666.4</v>
      </c>
    </row>
    <row r="3693" spans="1:13" x14ac:dyDescent="0.25">
      <c r="A3693" s="2">
        <v>45598</v>
      </c>
      <c r="B3693">
        <v>37638</v>
      </c>
      <c r="C3693" t="s">
        <v>13</v>
      </c>
      <c r="D3693" t="s">
        <v>14</v>
      </c>
      <c r="E3693" t="s">
        <v>15</v>
      </c>
      <c r="F3693" t="s">
        <v>88</v>
      </c>
      <c r="G3693" t="s">
        <v>99</v>
      </c>
      <c r="H3693" t="s">
        <v>22</v>
      </c>
      <c r="I3693">
        <v>361</v>
      </c>
      <c r="J3693" t="s">
        <v>19</v>
      </c>
      <c r="K3693" t="s">
        <v>24</v>
      </c>
      <c r="L3693">
        <v>7.94</v>
      </c>
      <c r="M3693" s="6">
        <f>tblSales[[#This Row],[Quantity]]*tblSales[[#This Row],[Unit Price]]</f>
        <v>2866.34</v>
      </c>
    </row>
    <row r="3694" spans="1:13" x14ac:dyDescent="0.25">
      <c r="A3694" s="2">
        <v>45598</v>
      </c>
      <c r="B3694">
        <v>37638</v>
      </c>
      <c r="C3694" t="s">
        <v>13</v>
      </c>
      <c r="D3694" t="s">
        <v>14</v>
      </c>
      <c r="E3694" t="s">
        <v>15</v>
      </c>
      <c r="F3694" t="s">
        <v>88</v>
      </c>
      <c r="G3694" t="s">
        <v>111</v>
      </c>
      <c r="H3694" t="s">
        <v>22</v>
      </c>
      <c r="I3694">
        <v>320</v>
      </c>
      <c r="J3694" t="s">
        <v>23</v>
      </c>
      <c r="K3694" t="s">
        <v>20</v>
      </c>
      <c r="L3694">
        <v>9.42</v>
      </c>
      <c r="M3694" s="6">
        <f>tblSales[[#This Row],[Quantity]]*tblSales[[#This Row],[Unit Price]]</f>
        <v>3014.4</v>
      </c>
    </row>
    <row r="3695" spans="1:13" x14ac:dyDescent="0.25">
      <c r="A3695" s="2">
        <v>45598</v>
      </c>
      <c r="B3695">
        <v>37638</v>
      </c>
      <c r="C3695" t="s">
        <v>13</v>
      </c>
      <c r="D3695" t="s">
        <v>14</v>
      </c>
      <c r="E3695" t="s">
        <v>15</v>
      </c>
      <c r="F3695" t="s">
        <v>88</v>
      </c>
      <c r="G3695" t="s">
        <v>38</v>
      </c>
      <c r="H3695" t="s">
        <v>33</v>
      </c>
      <c r="I3695">
        <v>232</v>
      </c>
      <c r="J3695" t="s">
        <v>23</v>
      </c>
      <c r="K3695" t="s">
        <v>27</v>
      </c>
      <c r="L3695">
        <v>9.6</v>
      </c>
      <c r="M3695" s="6">
        <f>tblSales[[#This Row],[Quantity]]*tblSales[[#This Row],[Unit Price]]</f>
        <v>2227.1999999999998</v>
      </c>
    </row>
    <row r="3696" spans="1:13" x14ac:dyDescent="0.25">
      <c r="A3696" s="2">
        <v>45598</v>
      </c>
      <c r="B3696">
        <v>37639</v>
      </c>
      <c r="C3696" t="s">
        <v>162</v>
      </c>
      <c r="D3696" t="s">
        <v>78</v>
      </c>
      <c r="E3696" t="s">
        <v>83</v>
      </c>
      <c r="F3696" t="s">
        <v>88</v>
      </c>
      <c r="G3696" t="s">
        <v>76</v>
      </c>
      <c r="H3696" t="s">
        <v>18</v>
      </c>
      <c r="I3696">
        <v>141</v>
      </c>
      <c r="J3696" t="s">
        <v>19</v>
      </c>
      <c r="K3696" t="s">
        <v>29</v>
      </c>
      <c r="L3696">
        <v>8.02</v>
      </c>
      <c r="M3696" s="6">
        <f>tblSales[[#This Row],[Quantity]]*tblSales[[#This Row],[Unit Price]]</f>
        <v>1130.82</v>
      </c>
    </row>
    <row r="3697" spans="1:13" x14ac:dyDescent="0.25">
      <c r="A3697" s="2">
        <v>45598</v>
      </c>
      <c r="B3697">
        <v>37639</v>
      </c>
      <c r="C3697" t="s">
        <v>162</v>
      </c>
      <c r="D3697" t="s">
        <v>78</v>
      </c>
      <c r="E3697" t="s">
        <v>83</v>
      </c>
      <c r="F3697" t="s">
        <v>88</v>
      </c>
      <c r="G3697" t="s">
        <v>17</v>
      </c>
      <c r="H3697" t="s">
        <v>18</v>
      </c>
      <c r="I3697">
        <v>364</v>
      </c>
      <c r="J3697" t="s">
        <v>19</v>
      </c>
      <c r="K3697" t="s">
        <v>20</v>
      </c>
      <c r="L3697">
        <v>8.61</v>
      </c>
      <c r="M3697" s="6">
        <f>tblSales[[#This Row],[Quantity]]*tblSales[[#This Row],[Unit Price]]</f>
        <v>3134.04</v>
      </c>
    </row>
    <row r="3698" spans="1:13" x14ac:dyDescent="0.25">
      <c r="A3698" s="2">
        <v>45598</v>
      </c>
      <c r="B3698">
        <v>37639</v>
      </c>
      <c r="C3698" t="s">
        <v>162</v>
      </c>
      <c r="D3698" t="s">
        <v>78</v>
      </c>
      <c r="E3698" t="s">
        <v>83</v>
      </c>
      <c r="F3698" t="s">
        <v>88</v>
      </c>
      <c r="G3698" t="s">
        <v>60</v>
      </c>
      <c r="H3698" t="s">
        <v>22</v>
      </c>
      <c r="I3698">
        <v>82</v>
      </c>
      <c r="J3698" t="s">
        <v>19</v>
      </c>
      <c r="K3698" t="s">
        <v>27</v>
      </c>
      <c r="L3698">
        <v>6.88</v>
      </c>
      <c r="M3698" s="6">
        <f>tblSales[[#This Row],[Quantity]]*tblSales[[#This Row],[Unit Price]]</f>
        <v>564.16</v>
      </c>
    </row>
    <row r="3699" spans="1:13" x14ac:dyDescent="0.25">
      <c r="A3699" s="2">
        <v>45598</v>
      </c>
      <c r="B3699">
        <v>37639</v>
      </c>
      <c r="C3699" t="s">
        <v>162</v>
      </c>
      <c r="D3699" t="s">
        <v>78</v>
      </c>
      <c r="E3699" t="s">
        <v>83</v>
      </c>
      <c r="F3699" t="s">
        <v>88</v>
      </c>
      <c r="G3699" t="s">
        <v>103</v>
      </c>
      <c r="H3699" t="s">
        <v>18</v>
      </c>
      <c r="I3699">
        <v>330</v>
      </c>
      <c r="J3699" t="s">
        <v>23</v>
      </c>
      <c r="K3699" t="s">
        <v>24</v>
      </c>
      <c r="L3699">
        <v>10.83</v>
      </c>
      <c r="M3699" s="6">
        <f>tblSales[[#This Row],[Quantity]]*tblSales[[#This Row],[Unit Price]]</f>
        <v>3573.9</v>
      </c>
    </row>
    <row r="3700" spans="1:13" x14ac:dyDescent="0.25">
      <c r="A3700" s="2">
        <v>45598</v>
      </c>
      <c r="B3700">
        <v>37639</v>
      </c>
      <c r="C3700" t="s">
        <v>162</v>
      </c>
      <c r="D3700" t="s">
        <v>78</v>
      </c>
      <c r="E3700" t="s">
        <v>83</v>
      </c>
      <c r="F3700" t="s">
        <v>88</v>
      </c>
      <c r="G3700" t="s">
        <v>72</v>
      </c>
      <c r="H3700" t="s">
        <v>33</v>
      </c>
      <c r="I3700">
        <v>307</v>
      </c>
      <c r="J3700" t="s">
        <v>26</v>
      </c>
      <c r="K3700" t="s">
        <v>24</v>
      </c>
      <c r="L3700">
        <v>7.09</v>
      </c>
      <c r="M3700" s="6">
        <f>tblSales[[#This Row],[Quantity]]*tblSales[[#This Row],[Unit Price]]</f>
        <v>2176.63</v>
      </c>
    </row>
    <row r="3701" spans="1:13" x14ac:dyDescent="0.25">
      <c r="A3701" s="2">
        <v>45598</v>
      </c>
      <c r="B3701">
        <v>37640</v>
      </c>
      <c r="C3701" t="s">
        <v>109</v>
      </c>
      <c r="D3701" t="s">
        <v>41</v>
      </c>
      <c r="E3701" t="s">
        <v>83</v>
      </c>
      <c r="F3701" t="s">
        <v>88</v>
      </c>
      <c r="G3701" t="s">
        <v>101</v>
      </c>
      <c r="H3701" t="s">
        <v>33</v>
      </c>
      <c r="I3701">
        <v>3660</v>
      </c>
      <c r="J3701" t="s">
        <v>19</v>
      </c>
      <c r="K3701" t="s">
        <v>27</v>
      </c>
      <c r="L3701">
        <v>8.84</v>
      </c>
      <c r="M3701" s="6">
        <f>tblSales[[#This Row],[Quantity]]*tblSales[[#This Row],[Unit Price]]</f>
        <v>32354.399999999998</v>
      </c>
    </row>
    <row r="3702" spans="1:13" x14ac:dyDescent="0.25">
      <c r="A3702" s="2">
        <v>45598</v>
      </c>
      <c r="B3702">
        <v>37640</v>
      </c>
      <c r="C3702" t="s">
        <v>109</v>
      </c>
      <c r="D3702" t="s">
        <v>41</v>
      </c>
      <c r="E3702" t="s">
        <v>83</v>
      </c>
      <c r="F3702" t="s">
        <v>88</v>
      </c>
      <c r="G3702" t="s">
        <v>49</v>
      </c>
      <c r="H3702" t="s">
        <v>22</v>
      </c>
      <c r="I3702">
        <v>2160</v>
      </c>
      <c r="J3702" t="s">
        <v>26</v>
      </c>
      <c r="K3702" t="s">
        <v>34</v>
      </c>
      <c r="L3702">
        <v>7.41</v>
      </c>
      <c r="M3702" s="6">
        <f>tblSales[[#This Row],[Quantity]]*tblSales[[#This Row],[Unit Price]]</f>
        <v>16005.6</v>
      </c>
    </row>
    <row r="3703" spans="1:13" x14ac:dyDescent="0.25">
      <c r="A3703" s="2">
        <v>45598</v>
      </c>
      <c r="B3703">
        <v>37640</v>
      </c>
      <c r="C3703" t="s">
        <v>109</v>
      </c>
      <c r="D3703" t="s">
        <v>41</v>
      </c>
      <c r="E3703" t="s">
        <v>83</v>
      </c>
      <c r="F3703" t="s">
        <v>88</v>
      </c>
      <c r="G3703" t="s">
        <v>50</v>
      </c>
      <c r="H3703" t="s">
        <v>18</v>
      </c>
      <c r="I3703">
        <v>3555</v>
      </c>
      <c r="J3703" t="s">
        <v>26</v>
      </c>
      <c r="K3703" t="s">
        <v>20</v>
      </c>
      <c r="L3703">
        <v>9.18</v>
      </c>
      <c r="M3703" s="6">
        <f>tblSales[[#This Row],[Quantity]]*tblSales[[#This Row],[Unit Price]]</f>
        <v>32634.899999999998</v>
      </c>
    </row>
    <row r="3704" spans="1:13" x14ac:dyDescent="0.25">
      <c r="A3704" s="2">
        <v>45598</v>
      </c>
      <c r="B3704">
        <v>37640</v>
      </c>
      <c r="C3704" t="s">
        <v>109</v>
      </c>
      <c r="D3704" t="s">
        <v>41</v>
      </c>
      <c r="E3704" t="s">
        <v>83</v>
      </c>
      <c r="F3704" t="s">
        <v>88</v>
      </c>
      <c r="G3704" t="s">
        <v>65</v>
      </c>
      <c r="H3704" t="s">
        <v>22</v>
      </c>
      <c r="I3704">
        <v>4980</v>
      </c>
      <c r="J3704" t="s">
        <v>19</v>
      </c>
      <c r="K3704" t="s">
        <v>29</v>
      </c>
      <c r="L3704">
        <v>8.08</v>
      </c>
      <c r="M3704" s="6">
        <f>tblSales[[#This Row],[Quantity]]*tblSales[[#This Row],[Unit Price]]</f>
        <v>40238.400000000001</v>
      </c>
    </row>
    <row r="3705" spans="1:13" x14ac:dyDescent="0.25">
      <c r="A3705" s="2">
        <v>45598</v>
      </c>
      <c r="B3705">
        <v>37640</v>
      </c>
      <c r="C3705" t="s">
        <v>109</v>
      </c>
      <c r="D3705" t="s">
        <v>41</v>
      </c>
      <c r="E3705" t="s">
        <v>83</v>
      </c>
      <c r="F3705" t="s">
        <v>88</v>
      </c>
      <c r="G3705" t="s">
        <v>37</v>
      </c>
      <c r="H3705" t="s">
        <v>18</v>
      </c>
      <c r="I3705">
        <v>3510</v>
      </c>
      <c r="J3705" t="s">
        <v>19</v>
      </c>
      <c r="K3705" t="s">
        <v>24</v>
      </c>
      <c r="L3705">
        <v>10.63</v>
      </c>
      <c r="M3705" s="6">
        <f>tblSales[[#This Row],[Quantity]]*tblSales[[#This Row],[Unit Price]]</f>
        <v>37311.300000000003</v>
      </c>
    </row>
    <row r="3706" spans="1:13" x14ac:dyDescent="0.25">
      <c r="A3706" s="2">
        <v>45598</v>
      </c>
      <c r="B3706">
        <v>37641</v>
      </c>
      <c r="C3706" t="s">
        <v>161</v>
      </c>
      <c r="D3706" t="s">
        <v>52</v>
      </c>
      <c r="E3706" t="s">
        <v>31</v>
      </c>
      <c r="F3706" t="s">
        <v>88</v>
      </c>
      <c r="G3706" t="s">
        <v>43</v>
      </c>
      <c r="H3706" t="s">
        <v>33</v>
      </c>
      <c r="I3706">
        <v>271</v>
      </c>
      <c r="J3706" t="s">
        <v>36</v>
      </c>
      <c r="K3706" t="s">
        <v>27</v>
      </c>
      <c r="L3706">
        <v>7.89</v>
      </c>
      <c r="M3706" s="6">
        <f>tblSales[[#This Row],[Quantity]]*tblSales[[#This Row],[Unit Price]]</f>
        <v>2138.19</v>
      </c>
    </row>
    <row r="3707" spans="1:13" x14ac:dyDescent="0.25">
      <c r="A3707" s="2">
        <v>45598</v>
      </c>
      <c r="B3707">
        <v>37641</v>
      </c>
      <c r="C3707" t="s">
        <v>161</v>
      </c>
      <c r="D3707" t="s">
        <v>52</v>
      </c>
      <c r="E3707" t="s">
        <v>31</v>
      </c>
      <c r="F3707" t="s">
        <v>88</v>
      </c>
      <c r="G3707" t="s">
        <v>49</v>
      </c>
      <c r="H3707" t="s">
        <v>22</v>
      </c>
      <c r="I3707">
        <v>365</v>
      </c>
      <c r="J3707" t="s">
        <v>26</v>
      </c>
      <c r="K3707" t="s">
        <v>34</v>
      </c>
      <c r="L3707">
        <v>7</v>
      </c>
      <c r="M3707" s="6">
        <f>tblSales[[#This Row],[Quantity]]*tblSales[[#This Row],[Unit Price]]</f>
        <v>2555</v>
      </c>
    </row>
    <row r="3708" spans="1:13" x14ac:dyDescent="0.25">
      <c r="A3708" s="2">
        <v>45598</v>
      </c>
      <c r="B3708">
        <v>37641</v>
      </c>
      <c r="C3708" t="s">
        <v>161</v>
      </c>
      <c r="D3708" t="s">
        <v>52</v>
      </c>
      <c r="E3708" t="s">
        <v>31</v>
      </c>
      <c r="F3708" t="s">
        <v>88</v>
      </c>
      <c r="G3708" t="s">
        <v>132</v>
      </c>
      <c r="H3708" t="s">
        <v>18</v>
      </c>
      <c r="I3708">
        <v>336</v>
      </c>
      <c r="J3708" t="s">
        <v>19</v>
      </c>
      <c r="K3708" t="s">
        <v>27</v>
      </c>
      <c r="L3708">
        <v>9.27</v>
      </c>
      <c r="M3708" s="6">
        <f>tblSales[[#This Row],[Quantity]]*tblSales[[#This Row],[Unit Price]]</f>
        <v>3114.72</v>
      </c>
    </row>
    <row r="3709" spans="1:13" x14ac:dyDescent="0.25">
      <c r="A3709" s="2">
        <v>45598</v>
      </c>
      <c r="B3709">
        <v>37641</v>
      </c>
      <c r="C3709" t="s">
        <v>161</v>
      </c>
      <c r="D3709" t="s">
        <v>52</v>
      </c>
      <c r="E3709" t="s">
        <v>31</v>
      </c>
      <c r="F3709" t="s">
        <v>88</v>
      </c>
      <c r="G3709" t="s">
        <v>62</v>
      </c>
      <c r="H3709" t="s">
        <v>33</v>
      </c>
      <c r="I3709">
        <v>363</v>
      </c>
      <c r="J3709" t="s">
        <v>36</v>
      </c>
      <c r="K3709" t="s">
        <v>20</v>
      </c>
      <c r="L3709">
        <v>8.2899999999999991</v>
      </c>
      <c r="M3709" s="6">
        <f>tblSales[[#This Row],[Quantity]]*tblSales[[#This Row],[Unit Price]]</f>
        <v>3009.2699999999995</v>
      </c>
    </row>
    <row r="3710" spans="1:13" x14ac:dyDescent="0.25">
      <c r="A3710" s="2">
        <v>45598</v>
      </c>
      <c r="B3710">
        <v>37641</v>
      </c>
      <c r="C3710" t="s">
        <v>161</v>
      </c>
      <c r="D3710" t="s">
        <v>52</v>
      </c>
      <c r="E3710" t="s">
        <v>31</v>
      </c>
      <c r="F3710" t="s">
        <v>88</v>
      </c>
      <c r="G3710" t="s">
        <v>65</v>
      </c>
      <c r="H3710" t="s">
        <v>22</v>
      </c>
      <c r="I3710">
        <v>103</v>
      </c>
      <c r="J3710" t="s">
        <v>19</v>
      </c>
      <c r="K3710" t="s">
        <v>29</v>
      </c>
      <c r="L3710">
        <v>7.63</v>
      </c>
      <c r="M3710" s="6">
        <f>tblSales[[#This Row],[Quantity]]*tblSales[[#This Row],[Unit Price]]</f>
        <v>785.89</v>
      </c>
    </row>
    <row r="3711" spans="1:13" x14ac:dyDescent="0.25">
      <c r="A3711" s="2">
        <v>45599</v>
      </c>
      <c r="B3711">
        <v>37642</v>
      </c>
      <c r="C3711" t="s">
        <v>183</v>
      </c>
      <c r="D3711" t="s">
        <v>52</v>
      </c>
      <c r="E3711" t="s">
        <v>53</v>
      </c>
      <c r="F3711" t="s">
        <v>16</v>
      </c>
      <c r="G3711" t="s">
        <v>81</v>
      </c>
      <c r="H3711" t="s">
        <v>22</v>
      </c>
      <c r="I3711">
        <v>4010</v>
      </c>
      <c r="J3711" t="s">
        <v>36</v>
      </c>
      <c r="K3711" t="s">
        <v>24</v>
      </c>
      <c r="L3711">
        <v>7.96</v>
      </c>
      <c r="M3711" s="6">
        <f>tblSales[[#This Row],[Quantity]]*tblSales[[#This Row],[Unit Price]]</f>
        <v>31919.599999999999</v>
      </c>
    </row>
    <row r="3712" spans="1:13" x14ac:dyDescent="0.25">
      <c r="A3712" s="2">
        <v>45599</v>
      </c>
      <c r="B3712">
        <v>37642</v>
      </c>
      <c r="C3712" t="s">
        <v>183</v>
      </c>
      <c r="D3712" t="s">
        <v>52</v>
      </c>
      <c r="E3712" t="s">
        <v>53</v>
      </c>
      <c r="F3712" t="s">
        <v>16</v>
      </c>
      <c r="G3712" t="s">
        <v>28</v>
      </c>
      <c r="H3712" t="s">
        <v>18</v>
      </c>
      <c r="I3712">
        <v>6020</v>
      </c>
      <c r="J3712" t="s">
        <v>23</v>
      </c>
      <c r="K3712" t="s">
        <v>29</v>
      </c>
      <c r="L3712">
        <v>11.1</v>
      </c>
      <c r="M3712" s="6">
        <f>tblSales[[#This Row],[Quantity]]*tblSales[[#This Row],[Unit Price]]</f>
        <v>66822</v>
      </c>
    </row>
    <row r="3713" spans="1:13" x14ac:dyDescent="0.25">
      <c r="A3713" s="2">
        <v>45599</v>
      </c>
      <c r="B3713">
        <v>37642</v>
      </c>
      <c r="C3713" t="s">
        <v>183</v>
      </c>
      <c r="D3713" t="s">
        <v>52</v>
      </c>
      <c r="E3713" t="s">
        <v>53</v>
      </c>
      <c r="F3713" t="s">
        <v>16</v>
      </c>
      <c r="G3713" t="s">
        <v>75</v>
      </c>
      <c r="H3713" t="s">
        <v>18</v>
      </c>
      <c r="I3713">
        <v>2440</v>
      </c>
      <c r="J3713" t="s">
        <v>26</v>
      </c>
      <c r="K3713" t="s">
        <v>24</v>
      </c>
      <c r="L3713">
        <v>8.93</v>
      </c>
      <c r="M3713" s="6">
        <f>tblSales[[#This Row],[Quantity]]*tblSales[[#This Row],[Unit Price]]</f>
        <v>21789.200000000001</v>
      </c>
    </row>
    <row r="3714" spans="1:13" x14ac:dyDescent="0.25">
      <c r="A3714" s="2">
        <v>45599</v>
      </c>
      <c r="B3714">
        <v>37642</v>
      </c>
      <c r="C3714" t="s">
        <v>183</v>
      </c>
      <c r="D3714" t="s">
        <v>52</v>
      </c>
      <c r="E3714" t="s">
        <v>53</v>
      </c>
      <c r="F3714" t="s">
        <v>16</v>
      </c>
      <c r="G3714" t="s">
        <v>43</v>
      </c>
      <c r="H3714" t="s">
        <v>33</v>
      </c>
      <c r="I3714">
        <v>3040</v>
      </c>
      <c r="J3714" t="s">
        <v>36</v>
      </c>
      <c r="K3714" t="s">
        <v>27</v>
      </c>
      <c r="L3714">
        <v>7.89</v>
      </c>
      <c r="M3714" s="6">
        <f>tblSales[[#This Row],[Quantity]]*tblSales[[#This Row],[Unit Price]]</f>
        <v>23985.599999999999</v>
      </c>
    </row>
    <row r="3715" spans="1:13" x14ac:dyDescent="0.25">
      <c r="A3715" s="2">
        <v>45599</v>
      </c>
      <c r="B3715">
        <v>37642</v>
      </c>
      <c r="C3715" t="s">
        <v>183</v>
      </c>
      <c r="D3715" t="s">
        <v>52</v>
      </c>
      <c r="E3715" t="s">
        <v>53</v>
      </c>
      <c r="F3715" t="s">
        <v>16</v>
      </c>
      <c r="G3715" t="s">
        <v>61</v>
      </c>
      <c r="H3715" t="s">
        <v>22</v>
      </c>
      <c r="I3715">
        <v>2790</v>
      </c>
      <c r="J3715" t="s">
        <v>26</v>
      </c>
      <c r="K3715" t="s">
        <v>24</v>
      </c>
      <c r="L3715">
        <v>7.5</v>
      </c>
      <c r="M3715" s="6">
        <f>tblSales[[#This Row],[Quantity]]*tblSales[[#This Row],[Unit Price]]</f>
        <v>20925</v>
      </c>
    </row>
    <row r="3716" spans="1:13" x14ac:dyDescent="0.25">
      <c r="A3716" s="2">
        <v>45599</v>
      </c>
      <c r="B3716">
        <v>37643</v>
      </c>
      <c r="C3716" t="s">
        <v>129</v>
      </c>
      <c r="D3716" t="s">
        <v>41</v>
      </c>
      <c r="E3716" t="s">
        <v>69</v>
      </c>
      <c r="F3716" t="s">
        <v>16</v>
      </c>
      <c r="G3716" t="s">
        <v>48</v>
      </c>
      <c r="H3716" t="s">
        <v>33</v>
      </c>
      <c r="I3716">
        <v>1886</v>
      </c>
      <c r="J3716" t="s">
        <v>26</v>
      </c>
      <c r="K3716" t="s">
        <v>34</v>
      </c>
      <c r="L3716">
        <v>7.94</v>
      </c>
      <c r="M3716" s="6">
        <f>tblSales[[#This Row],[Quantity]]*tblSales[[#This Row],[Unit Price]]</f>
        <v>14974.84</v>
      </c>
    </row>
    <row r="3717" spans="1:13" x14ac:dyDescent="0.25">
      <c r="A3717" s="2">
        <v>45599</v>
      </c>
      <c r="B3717">
        <v>37643</v>
      </c>
      <c r="C3717" t="s">
        <v>129</v>
      </c>
      <c r="D3717" t="s">
        <v>41</v>
      </c>
      <c r="E3717" t="s">
        <v>69</v>
      </c>
      <c r="F3717" t="s">
        <v>16</v>
      </c>
      <c r="G3717" t="s">
        <v>132</v>
      </c>
      <c r="H3717" t="s">
        <v>18</v>
      </c>
      <c r="I3717">
        <v>2670</v>
      </c>
      <c r="J3717" t="s">
        <v>19</v>
      </c>
      <c r="K3717" t="s">
        <v>27</v>
      </c>
      <c r="L3717">
        <v>9.82</v>
      </c>
      <c r="M3717" s="6">
        <f>tblSales[[#This Row],[Quantity]]*tblSales[[#This Row],[Unit Price]]</f>
        <v>26219.4</v>
      </c>
    </row>
    <row r="3718" spans="1:13" x14ac:dyDescent="0.25">
      <c r="A3718" s="2">
        <v>45599</v>
      </c>
      <c r="B3718">
        <v>37643</v>
      </c>
      <c r="C3718" t="s">
        <v>129</v>
      </c>
      <c r="D3718" t="s">
        <v>41</v>
      </c>
      <c r="E3718" t="s">
        <v>69</v>
      </c>
      <c r="F3718" t="s">
        <v>16</v>
      </c>
      <c r="G3718" t="s">
        <v>115</v>
      </c>
      <c r="H3718" t="s">
        <v>22</v>
      </c>
      <c r="I3718">
        <v>2187</v>
      </c>
      <c r="J3718" t="s">
        <v>23</v>
      </c>
      <c r="K3718" t="s">
        <v>29</v>
      </c>
      <c r="L3718">
        <v>9.8699999999999992</v>
      </c>
      <c r="M3718" s="6">
        <f>tblSales[[#This Row],[Quantity]]*tblSales[[#This Row],[Unit Price]]</f>
        <v>21585.69</v>
      </c>
    </row>
    <row r="3719" spans="1:13" x14ac:dyDescent="0.25">
      <c r="A3719" s="2">
        <v>45599</v>
      </c>
      <c r="B3719">
        <v>37643</v>
      </c>
      <c r="C3719" t="s">
        <v>129</v>
      </c>
      <c r="D3719" t="s">
        <v>41</v>
      </c>
      <c r="E3719" t="s">
        <v>69</v>
      </c>
      <c r="F3719" t="s">
        <v>16</v>
      </c>
      <c r="G3719" t="s">
        <v>119</v>
      </c>
      <c r="H3719" t="s">
        <v>33</v>
      </c>
      <c r="I3719">
        <v>2509</v>
      </c>
      <c r="J3719" t="s">
        <v>36</v>
      </c>
      <c r="K3719" t="s">
        <v>29</v>
      </c>
      <c r="L3719">
        <v>8.17</v>
      </c>
      <c r="M3719" s="6">
        <f>tblSales[[#This Row],[Quantity]]*tblSales[[#This Row],[Unit Price]]</f>
        <v>20498.53</v>
      </c>
    </row>
    <row r="3720" spans="1:13" x14ac:dyDescent="0.25">
      <c r="A3720" s="2">
        <v>45599</v>
      </c>
      <c r="B3720">
        <v>37643</v>
      </c>
      <c r="C3720" t="s">
        <v>129</v>
      </c>
      <c r="D3720" t="s">
        <v>41</v>
      </c>
      <c r="E3720" t="s">
        <v>69</v>
      </c>
      <c r="F3720" t="s">
        <v>16</v>
      </c>
      <c r="G3720" t="s">
        <v>96</v>
      </c>
      <c r="H3720" t="s">
        <v>22</v>
      </c>
      <c r="I3720">
        <v>2768</v>
      </c>
      <c r="J3720" t="s">
        <v>19</v>
      </c>
      <c r="K3720" t="s">
        <v>34</v>
      </c>
      <c r="L3720">
        <v>8.33</v>
      </c>
      <c r="M3720" s="6">
        <f>tblSales[[#This Row],[Quantity]]*tblSales[[#This Row],[Unit Price]]</f>
        <v>23057.439999999999</v>
      </c>
    </row>
    <row r="3721" spans="1:13" x14ac:dyDescent="0.25">
      <c r="A3721" s="2">
        <v>45599</v>
      </c>
      <c r="B3721">
        <v>37644</v>
      </c>
      <c r="C3721" t="s">
        <v>204</v>
      </c>
      <c r="D3721" t="s">
        <v>14</v>
      </c>
      <c r="E3721" t="s">
        <v>31</v>
      </c>
      <c r="F3721" t="s">
        <v>16</v>
      </c>
      <c r="G3721" t="s">
        <v>126</v>
      </c>
      <c r="H3721" t="s">
        <v>33</v>
      </c>
      <c r="I3721">
        <v>25</v>
      </c>
      <c r="J3721" t="s">
        <v>26</v>
      </c>
      <c r="K3721" t="s">
        <v>27</v>
      </c>
      <c r="L3721">
        <v>6.98</v>
      </c>
      <c r="M3721" s="6">
        <f>tblSales[[#This Row],[Quantity]]*tblSales[[#This Row],[Unit Price]]</f>
        <v>174.5</v>
      </c>
    </row>
    <row r="3722" spans="1:13" x14ac:dyDescent="0.25">
      <c r="A3722" s="2">
        <v>45599</v>
      </c>
      <c r="B3722">
        <v>37644</v>
      </c>
      <c r="C3722" t="s">
        <v>204</v>
      </c>
      <c r="D3722" t="s">
        <v>14</v>
      </c>
      <c r="E3722" t="s">
        <v>31</v>
      </c>
      <c r="F3722" t="s">
        <v>16</v>
      </c>
      <c r="G3722" t="s">
        <v>81</v>
      </c>
      <c r="H3722" t="s">
        <v>22</v>
      </c>
      <c r="I3722">
        <v>13</v>
      </c>
      <c r="J3722" t="s">
        <v>36</v>
      </c>
      <c r="K3722" t="s">
        <v>24</v>
      </c>
      <c r="L3722">
        <v>7.5</v>
      </c>
      <c r="M3722" s="6">
        <f>tblSales[[#This Row],[Quantity]]*tblSales[[#This Row],[Unit Price]]</f>
        <v>97.5</v>
      </c>
    </row>
    <row r="3723" spans="1:13" x14ac:dyDescent="0.25">
      <c r="A3723" s="2">
        <v>45599</v>
      </c>
      <c r="B3723">
        <v>37644</v>
      </c>
      <c r="C3723" t="s">
        <v>204</v>
      </c>
      <c r="D3723" t="s">
        <v>14</v>
      </c>
      <c r="E3723" t="s">
        <v>31</v>
      </c>
      <c r="F3723" t="s">
        <v>16</v>
      </c>
      <c r="G3723" t="s">
        <v>95</v>
      </c>
      <c r="H3723" t="s">
        <v>18</v>
      </c>
      <c r="I3723">
        <v>23</v>
      </c>
      <c r="J3723" t="s">
        <v>36</v>
      </c>
      <c r="K3723" t="s">
        <v>27</v>
      </c>
      <c r="L3723">
        <v>8.25</v>
      </c>
      <c r="M3723" s="6">
        <f>tblSales[[#This Row],[Quantity]]*tblSales[[#This Row],[Unit Price]]</f>
        <v>189.75</v>
      </c>
    </row>
    <row r="3724" spans="1:13" x14ac:dyDescent="0.25">
      <c r="A3724" s="2">
        <v>45599</v>
      </c>
      <c r="B3724">
        <v>37644</v>
      </c>
      <c r="C3724" t="s">
        <v>204</v>
      </c>
      <c r="D3724" t="s">
        <v>14</v>
      </c>
      <c r="E3724" t="s">
        <v>31</v>
      </c>
      <c r="F3724" t="s">
        <v>16</v>
      </c>
      <c r="G3724" t="s">
        <v>37</v>
      </c>
      <c r="H3724" t="s">
        <v>18</v>
      </c>
      <c r="I3724">
        <v>15</v>
      </c>
      <c r="J3724" t="s">
        <v>19</v>
      </c>
      <c r="K3724" t="s">
        <v>24</v>
      </c>
      <c r="L3724">
        <v>9.4499999999999993</v>
      </c>
      <c r="M3724" s="6">
        <f>tblSales[[#This Row],[Quantity]]*tblSales[[#This Row],[Unit Price]]</f>
        <v>141.75</v>
      </c>
    </row>
    <row r="3725" spans="1:13" x14ac:dyDescent="0.25">
      <c r="A3725" s="2">
        <v>45599</v>
      </c>
      <c r="B3725">
        <v>37644</v>
      </c>
      <c r="C3725" t="s">
        <v>204</v>
      </c>
      <c r="D3725" t="s">
        <v>14</v>
      </c>
      <c r="E3725" t="s">
        <v>31</v>
      </c>
      <c r="F3725" t="s">
        <v>16</v>
      </c>
      <c r="G3725" t="s">
        <v>84</v>
      </c>
      <c r="H3725" t="s">
        <v>22</v>
      </c>
      <c r="I3725">
        <v>36</v>
      </c>
      <c r="J3725" t="s">
        <v>36</v>
      </c>
      <c r="K3725" t="s">
        <v>29</v>
      </c>
      <c r="L3725">
        <v>6.78</v>
      </c>
      <c r="M3725" s="6">
        <f>tblSales[[#This Row],[Quantity]]*tblSales[[#This Row],[Unit Price]]</f>
        <v>244.08</v>
      </c>
    </row>
    <row r="3726" spans="1:13" x14ac:dyDescent="0.25">
      <c r="A3726" s="2">
        <v>45599</v>
      </c>
      <c r="B3726">
        <v>37645</v>
      </c>
      <c r="C3726" t="s">
        <v>176</v>
      </c>
      <c r="D3726" t="s">
        <v>46</v>
      </c>
      <c r="E3726" t="s">
        <v>31</v>
      </c>
      <c r="F3726" t="s">
        <v>16</v>
      </c>
      <c r="G3726" t="s">
        <v>55</v>
      </c>
      <c r="H3726" t="s">
        <v>22</v>
      </c>
      <c r="I3726">
        <v>3696</v>
      </c>
      <c r="J3726" t="s">
        <v>36</v>
      </c>
      <c r="K3726" t="s">
        <v>27</v>
      </c>
      <c r="L3726">
        <v>8.23</v>
      </c>
      <c r="M3726" s="6">
        <f>tblSales[[#This Row],[Quantity]]*tblSales[[#This Row],[Unit Price]]</f>
        <v>30418.080000000002</v>
      </c>
    </row>
    <row r="3727" spans="1:13" x14ac:dyDescent="0.25">
      <c r="A3727" s="2">
        <v>45599</v>
      </c>
      <c r="B3727">
        <v>37645</v>
      </c>
      <c r="C3727" t="s">
        <v>176</v>
      </c>
      <c r="D3727" t="s">
        <v>46</v>
      </c>
      <c r="E3727" t="s">
        <v>31</v>
      </c>
      <c r="F3727" t="s">
        <v>16</v>
      </c>
      <c r="G3727" t="s">
        <v>49</v>
      </c>
      <c r="H3727" t="s">
        <v>22</v>
      </c>
      <c r="I3727">
        <v>4056</v>
      </c>
      <c r="J3727" t="s">
        <v>26</v>
      </c>
      <c r="K3727" t="s">
        <v>34</v>
      </c>
      <c r="L3727">
        <v>7.82</v>
      </c>
      <c r="M3727" s="6">
        <f>tblSales[[#This Row],[Quantity]]*tblSales[[#This Row],[Unit Price]]</f>
        <v>31717.920000000002</v>
      </c>
    </row>
    <row r="3728" spans="1:13" x14ac:dyDescent="0.25">
      <c r="A3728" s="2">
        <v>45599</v>
      </c>
      <c r="B3728">
        <v>37645</v>
      </c>
      <c r="C3728" t="s">
        <v>176</v>
      </c>
      <c r="D3728" t="s">
        <v>46</v>
      </c>
      <c r="E3728" t="s">
        <v>31</v>
      </c>
      <c r="F3728" t="s">
        <v>16</v>
      </c>
      <c r="G3728" t="s">
        <v>71</v>
      </c>
      <c r="H3728" t="s">
        <v>22</v>
      </c>
      <c r="I3728">
        <v>5040</v>
      </c>
      <c r="J3728" t="s">
        <v>19</v>
      </c>
      <c r="K3728" t="s">
        <v>20</v>
      </c>
      <c r="L3728">
        <v>9.16</v>
      </c>
      <c r="M3728" s="6">
        <f>tblSales[[#This Row],[Quantity]]*tblSales[[#This Row],[Unit Price]]</f>
        <v>46166.400000000001</v>
      </c>
    </row>
    <row r="3729" spans="1:13" x14ac:dyDescent="0.25">
      <c r="A3729" s="2">
        <v>45599</v>
      </c>
      <c r="B3729">
        <v>37645</v>
      </c>
      <c r="C3729" t="s">
        <v>176</v>
      </c>
      <c r="D3729" t="s">
        <v>46</v>
      </c>
      <c r="E3729" t="s">
        <v>31</v>
      </c>
      <c r="F3729" t="s">
        <v>16</v>
      </c>
      <c r="G3729" t="s">
        <v>50</v>
      </c>
      <c r="H3729" t="s">
        <v>18</v>
      </c>
      <c r="I3729">
        <v>3900</v>
      </c>
      <c r="J3729" t="s">
        <v>26</v>
      </c>
      <c r="K3729" t="s">
        <v>20</v>
      </c>
      <c r="L3729">
        <v>9.69</v>
      </c>
      <c r="M3729" s="6">
        <f>tblSales[[#This Row],[Quantity]]*tblSales[[#This Row],[Unit Price]]</f>
        <v>37791</v>
      </c>
    </row>
    <row r="3730" spans="1:13" x14ac:dyDescent="0.25">
      <c r="A3730" s="2">
        <v>45599</v>
      </c>
      <c r="B3730">
        <v>37645</v>
      </c>
      <c r="C3730" t="s">
        <v>176</v>
      </c>
      <c r="D3730" t="s">
        <v>46</v>
      </c>
      <c r="E3730" t="s">
        <v>31</v>
      </c>
      <c r="F3730" t="s">
        <v>16</v>
      </c>
      <c r="G3730" t="s">
        <v>60</v>
      </c>
      <c r="H3730" t="s">
        <v>22</v>
      </c>
      <c r="I3730">
        <v>2160</v>
      </c>
      <c r="J3730" t="s">
        <v>19</v>
      </c>
      <c r="K3730" t="s">
        <v>27</v>
      </c>
      <c r="L3730">
        <v>8.7100000000000009</v>
      </c>
      <c r="M3730" s="6">
        <f>tblSales[[#This Row],[Quantity]]*tblSales[[#This Row],[Unit Price]]</f>
        <v>18813.600000000002</v>
      </c>
    </row>
    <row r="3731" spans="1:13" x14ac:dyDescent="0.25">
      <c r="A3731" s="2">
        <v>45599</v>
      </c>
      <c r="B3731">
        <v>37646</v>
      </c>
      <c r="C3731" t="s">
        <v>147</v>
      </c>
      <c r="D3731" t="s">
        <v>52</v>
      </c>
      <c r="E3731" t="s">
        <v>31</v>
      </c>
      <c r="F3731" t="s">
        <v>16</v>
      </c>
      <c r="G3731" t="s">
        <v>71</v>
      </c>
      <c r="H3731" t="s">
        <v>22</v>
      </c>
      <c r="I3731">
        <v>9</v>
      </c>
      <c r="J3731" t="s">
        <v>19</v>
      </c>
      <c r="K3731" t="s">
        <v>20</v>
      </c>
      <c r="L3731">
        <v>8.19</v>
      </c>
      <c r="M3731" s="6">
        <f>tblSales[[#This Row],[Quantity]]*tblSales[[#This Row],[Unit Price]]</f>
        <v>73.709999999999994</v>
      </c>
    </row>
    <row r="3732" spans="1:13" x14ac:dyDescent="0.25">
      <c r="A3732" s="2">
        <v>45599</v>
      </c>
      <c r="B3732">
        <v>37646</v>
      </c>
      <c r="C3732" t="s">
        <v>147</v>
      </c>
      <c r="D3732" t="s">
        <v>52</v>
      </c>
      <c r="E3732" t="s">
        <v>31</v>
      </c>
      <c r="F3732" t="s">
        <v>16</v>
      </c>
      <c r="G3732" t="s">
        <v>37</v>
      </c>
      <c r="H3732" t="s">
        <v>18</v>
      </c>
      <c r="I3732">
        <v>32</v>
      </c>
      <c r="J3732" t="s">
        <v>19</v>
      </c>
      <c r="K3732" t="s">
        <v>24</v>
      </c>
      <c r="L3732">
        <v>10.039999999999999</v>
      </c>
      <c r="M3732" s="6">
        <f>tblSales[[#This Row],[Quantity]]*tblSales[[#This Row],[Unit Price]]</f>
        <v>321.27999999999997</v>
      </c>
    </row>
    <row r="3733" spans="1:13" x14ac:dyDescent="0.25">
      <c r="A3733" s="2">
        <v>45599</v>
      </c>
      <c r="B3733">
        <v>37646</v>
      </c>
      <c r="C3733" t="s">
        <v>147</v>
      </c>
      <c r="D3733" t="s">
        <v>52</v>
      </c>
      <c r="E3733" t="s">
        <v>31</v>
      </c>
      <c r="F3733" t="s">
        <v>16</v>
      </c>
      <c r="G3733" t="s">
        <v>54</v>
      </c>
      <c r="H3733" t="s">
        <v>33</v>
      </c>
      <c r="I3733">
        <v>41</v>
      </c>
      <c r="J3733" t="s">
        <v>36</v>
      </c>
      <c r="K3733" t="s">
        <v>34</v>
      </c>
      <c r="L3733">
        <v>7.96</v>
      </c>
      <c r="M3733" s="6">
        <f>tblSales[[#This Row],[Quantity]]*tblSales[[#This Row],[Unit Price]]</f>
        <v>326.36</v>
      </c>
    </row>
    <row r="3734" spans="1:13" x14ac:dyDescent="0.25">
      <c r="A3734" s="2">
        <v>45599</v>
      </c>
      <c r="B3734">
        <v>37646</v>
      </c>
      <c r="C3734" t="s">
        <v>147</v>
      </c>
      <c r="D3734" t="s">
        <v>52</v>
      </c>
      <c r="E3734" t="s">
        <v>31</v>
      </c>
      <c r="F3734" t="s">
        <v>16</v>
      </c>
      <c r="G3734" t="s">
        <v>107</v>
      </c>
      <c r="H3734" t="s">
        <v>22</v>
      </c>
      <c r="I3734">
        <v>7</v>
      </c>
      <c r="J3734" t="s">
        <v>36</v>
      </c>
      <c r="K3734" t="s">
        <v>20</v>
      </c>
      <c r="L3734">
        <v>7.74</v>
      </c>
      <c r="M3734" s="6">
        <f>tblSales[[#This Row],[Quantity]]*tblSales[[#This Row],[Unit Price]]</f>
        <v>54.18</v>
      </c>
    </row>
    <row r="3735" spans="1:13" x14ac:dyDescent="0.25">
      <c r="A3735" s="2">
        <v>45599</v>
      </c>
      <c r="B3735">
        <v>37646</v>
      </c>
      <c r="C3735" t="s">
        <v>147</v>
      </c>
      <c r="D3735" t="s">
        <v>52</v>
      </c>
      <c r="E3735" t="s">
        <v>31</v>
      </c>
      <c r="F3735" t="s">
        <v>16</v>
      </c>
      <c r="G3735" t="s">
        <v>76</v>
      </c>
      <c r="H3735" t="s">
        <v>18</v>
      </c>
      <c r="I3735">
        <v>29</v>
      </c>
      <c r="J3735" t="s">
        <v>19</v>
      </c>
      <c r="K3735" t="s">
        <v>29</v>
      </c>
      <c r="L3735">
        <v>9.09</v>
      </c>
      <c r="M3735" s="6">
        <f>tblSales[[#This Row],[Quantity]]*tblSales[[#This Row],[Unit Price]]</f>
        <v>263.61</v>
      </c>
    </row>
    <row r="3736" spans="1:13" x14ac:dyDescent="0.25">
      <c r="A3736" s="2">
        <v>45599</v>
      </c>
      <c r="B3736">
        <v>37647</v>
      </c>
      <c r="C3736" t="s">
        <v>105</v>
      </c>
      <c r="D3736" t="s">
        <v>46</v>
      </c>
      <c r="E3736" t="s">
        <v>69</v>
      </c>
      <c r="F3736" t="s">
        <v>16</v>
      </c>
      <c r="G3736" t="s">
        <v>62</v>
      </c>
      <c r="H3736" t="s">
        <v>33</v>
      </c>
      <c r="I3736">
        <v>172</v>
      </c>
      <c r="J3736" t="s">
        <v>36</v>
      </c>
      <c r="K3736" t="s">
        <v>20</v>
      </c>
      <c r="L3736">
        <v>9.26</v>
      </c>
      <c r="M3736" s="6">
        <f>tblSales[[#This Row],[Quantity]]*tblSales[[#This Row],[Unit Price]]</f>
        <v>1592.72</v>
      </c>
    </row>
    <row r="3737" spans="1:13" x14ac:dyDescent="0.25">
      <c r="A3737" s="2">
        <v>45599</v>
      </c>
      <c r="B3737">
        <v>37647</v>
      </c>
      <c r="C3737" t="s">
        <v>105</v>
      </c>
      <c r="D3737" t="s">
        <v>46</v>
      </c>
      <c r="E3737" t="s">
        <v>69</v>
      </c>
      <c r="F3737" t="s">
        <v>16</v>
      </c>
      <c r="G3737" t="s">
        <v>61</v>
      </c>
      <c r="H3737" t="s">
        <v>22</v>
      </c>
      <c r="I3737">
        <v>328</v>
      </c>
      <c r="J3737" t="s">
        <v>26</v>
      </c>
      <c r="K3737" t="s">
        <v>24</v>
      </c>
      <c r="L3737">
        <v>8.3800000000000008</v>
      </c>
      <c r="M3737" s="6">
        <f>tblSales[[#This Row],[Quantity]]*tblSales[[#This Row],[Unit Price]]</f>
        <v>2748.6400000000003</v>
      </c>
    </row>
    <row r="3738" spans="1:13" x14ac:dyDescent="0.25">
      <c r="A3738" s="2">
        <v>45599</v>
      </c>
      <c r="B3738">
        <v>37647</v>
      </c>
      <c r="C3738" t="s">
        <v>105</v>
      </c>
      <c r="D3738" t="s">
        <v>46</v>
      </c>
      <c r="E3738" t="s">
        <v>69</v>
      </c>
      <c r="F3738" t="s">
        <v>16</v>
      </c>
      <c r="G3738" t="s">
        <v>32</v>
      </c>
      <c r="H3738" t="s">
        <v>33</v>
      </c>
      <c r="I3738">
        <v>1124</v>
      </c>
      <c r="J3738" t="s">
        <v>19</v>
      </c>
      <c r="K3738" t="s">
        <v>34</v>
      </c>
      <c r="L3738">
        <v>9.42</v>
      </c>
      <c r="M3738" s="6">
        <f>tblSales[[#This Row],[Quantity]]*tblSales[[#This Row],[Unit Price]]</f>
        <v>10588.08</v>
      </c>
    </row>
    <row r="3739" spans="1:13" x14ac:dyDescent="0.25">
      <c r="A3739" s="2">
        <v>45599</v>
      </c>
      <c r="B3739">
        <v>37647</v>
      </c>
      <c r="C3739" t="s">
        <v>105</v>
      </c>
      <c r="D3739" t="s">
        <v>46</v>
      </c>
      <c r="E3739" t="s">
        <v>69</v>
      </c>
      <c r="F3739" t="s">
        <v>16</v>
      </c>
      <c r="G3739" t="s">
        <v>61</v>
      </c>
      <c r="H3739" t="s">
        <v>22</v>
      </c>
      <c r="I3739">
        <v>140</v>
      </c>
      <c r="J3739" t="s">
        <v>26</v>
      </c>
      <c r="K3739" t="s">
        <v>24</v>
      </c>
      <c r="L3739">
        <v>8.3800000000000008</v>
      </c>
      <c r="M3739" s="6">
        <f>tblSales[[#This Row],[Quantity]]*tblSales[[#This Row],[Unit Price]]</f>
        <v>1173.2</v>
      </c>
    </row>
    <row r="3740" spans="1:13" x14ac:dyDescent="0.25">
      <c r="A3740" s="2">
        <v>45599</v>
      </c>
      <c r="B3740">
        <v>37647</v>
      </c>
      <c r="C3740" t="s">
        <v>105</v>
      </c>
      <c r="D3740" t="s">
        <v>46</v>
      </c>
      <c r="E3740" t="s">
        <v>69</v>
      </c>
      <c r="F3740" t="s">
        <v>16</v>
      </c>
      <c r="G3740" t="s">
        <v>28</v>
      </c>
      <c r="H3740" t="s">
        <v>18</v>
      </c>
      <c r="I3740">
        <v>1276</v>
      </c>
      <c r="J3740" t="s">
        <v>23</v>
      </c>
      <c r="K3740" t="s">
        <v>29</v>
      </c>
      <c r="L3740">
        <v>12.41</v>
      </c>
      <c r="M3740" s="6">
        <f>tblSales[[#This Row],[Quantity]]*tblSales[[#This Row],[Unit Price]]</f>
        <v>15835.16</v>
      </c>
    </row>
    <row r="3741" spans="1:13" x14ac:dyDescent="0.25">
      <c r="A3741" s="2">
        <v>45600</v>
      </c>
      <c r="B3741">
        <v>37648</v>
      </c>
      <c r="C3741" t="s">
        <v>149</v>
      </c>
      <c r="D3741" t="s">
        <v>41</v>
      </c>
      <c r="E3741" t="s">
        <v>15</v>
      </c>
      <c r="F3741" t="s">
        <v>88</v>
      </c>
      <c r="G3741" t="s">
        <v>47</v>
      </c>
      <c r="H3741" t="s">
        <v>22</v>
      </c>
      <c r="I3741">
        <v>56</v>
      </c>
      <c r="J3741" t="s">
        <v>26</v>
      </c>
      <c r="K3741" t="s">
        <v>20</v>
      </c>
      <c r="L3741">
        <v>7.71</v>
      </c>
      <c r="M3741" s="6">
        <f>tblSales[[#This Row],[Quantity]]*tblSales[[#This Row],[Unit Price]]</f>
        <v>431.76</v>
      </c>
    </row>
    <row r="3742" spans="1:13" x14ac:dyDescent="0.25">
      <c r="A3742" s="2">
        <v>45600</v>
      </c>
      <c r="B3742">
        <v>37648</v>
      </c>
      <c r="C3742" t="s">
        <v>149</v>
      </c>
      <c r="D3742" t="s">
        <v>41</v>
      </c>
      <c r="E3742" t="s">
        <v>15</v>
      </c>
      <c r="F3742" t="s">
        <v>88</v>
      </c>
      <c r="G3742" t="s">
        <v>108</v>
      </c>
      <c r="H3742" t="s">
        <v>22</v>
      </c>
      <c r="I3742">
        <v>51</v>
      </c>
      <c r="J3742" t="s">
        <v>23</v>
      </c>
      <c r="K3742" t="s">
        <v>27</v>
      </c>
      <c r="L3742">
        <v>10.08</v>
      </c>
      <c r="M3742" s="6">
        <f>tblSales[[#This Row],[Quantity]]*tblSales[[#This Row],[Unit Price]]</f>
        <v>514.08000000000004</v>
      </c>
    </row>
    <row r="3743" spans="1:13" x14ac:dyDescent="0.25">
      <c r="A3743" s="2">
        <v>45600</v>
      </c>
      <c r="B3743">
        <v>37648</v>
      </c>
      <c r="C3743" t="s">
        <v>149</v>
      </c>
      <c r="D3743" t="s">
        <v>41</v>
      </c>
      <c r="E3743" t="s">
        <v>15</v>
      </c>
      <c r="F3743" t="s">
        <v>88</v>
      </c>
      <c r="G3743" t="s">
        <v>126</v>
      </c>
      <c r="H3743" t="s">
        <v>33</v>
      </c>
      <c r="I3743">
        <v>21</v>
      </c>
      <c r="J3743" t="s">
        <v>26</v>
      </c>
      <c r="K3743" t="s">
        <v>27</v>
      </c>
      <c r="L3743">
        <v>7.86</v>
      </c>
      <c r="M3743" s="6">
        <f>tblSales[[#This Row],[Quantity]]*tblSales[[#This Row],[Unit Price]]</f>
        <v>165.06</v>
      </c>
    </row>
    <row r="3744" spans="1:13" x14ac:dyDescent="0.25">
      <c r="A3744" s="2">
        <v>45600</v>
      </c>
      <c r="B3744">
        <v>37648</v>
      </c>
      <c r="C3744" t="s">
        <v>149</v>
      </c>
      <c r="D3744" t="s">
        <v>41</v>
      </c>
      <c r="E3744" t="s">
        <v>15</v>
      </c>
      <c r="F3744" t="s">
        <v>88</v>
      </c>
      <c r="G3744" t="s">
        <v>115</v>
      </c>
      <c r="H3744" t="s">
        <v>22</v>
      </c>
      <c r="I3744">
        <v>8</v>
      </c>
      <c r="J3744" t="s">
        <v>23</v>
      </c>
      <c r="K3744" t="s">
        <v>29</v>
      </c>
      <c r="L3744">
        <v>9.8699999999999992</v>
      </c>
      <c r="M3744" s="6">
        <f>tblSales[[#This Row],[Quantity]]*tblSales[[#This Row],[Unit Price]]</f>
        <v>78.959999999999994</v>
      </c>
    </row>
    <row r="3745" spans="1:13" x14ac:dyDescent="0.25">
      <c r="A3745" s="2">
        <v>45600</v>
      </c>
      <c r="B3745">
        <v>37648</v>
      </c>
      <c r="C3745" t="s">
        <v>149</v>
      </c>
      <c r="D3745" t="s">
        <v>41</v>
      </c>
      <c r="E3745" t="s">
        <v>15</v>
      </c>
      <c r="F3745" t="s">
        <v>88</v>
      </c>
      <c r="G3745" t="s">
        <v>115</v>
      </c>
      <c r="H3745" t="s">
        <v>22</v>
      </c>
      <c r="I3745">
        <v>57</v>
      </c>
      <c r="J3745" t="s">
        <v>23</v>
      </c>
      <c r="K3745" t="s">
        <v>29</v>
      </c>
      <c r="L3745">
        <v>9.8699999999999992</v>
      </c>
      <c r="M3745" s="6">
        <f>tblSales[[#This Row],[Quantity]]*tblSales[[#This Row],[Unit Price]]</f>
        <v>562.58999999999992</v>
      </c>
    </row>
    <row r="3746" spans="1:13" x14ac:dyDescent="0.25">
      <c r="A3746" s="2">
        <v>45600</v>
      </c>
      <c r="B3746">
        <v>37649</v>
      </c>
      <c r="C3746" t="s">
        <v>165</v>
      </c>
      <c r="D3746" t="s">
        <v>41</v>
      </c>
      <c r="E3746" t="s">
        <v>53</v>
      </c>
      <c r="F3746" t="s">
        <v>88</v>
      </c>
      <c r="G3746" t="s">
        <v>42</v>
      </c>
      <c r="H3746" t="s">
        <v>33</v>
      </c>
      <c r="I3746">
        <v>16</v>
      </c>
      <c r="J3746" t="s">
        <v>19</v>
      </c>
      <c r="K3746" t="s">
        <v>24</v>
      </c>
      <c r="L3746">
        <v>9.57</v>
      </c>
      <c r="M3746" s="6">
        <f>tblSales[[#This Row],[Quantity]]*tblSales[[#This Row],[Unit Price]]</f>
        <v>153.12</v>
      </c>
    </row>
    <row r="3747" spans="1:13" x14ac:dyDescent="0.25">
      <c r="A3747" s="2">
        <v>45600</v>
      </c>
      <c r="B3747">
        <v>37649</v>
      </c>
      <c r="C3747" t="s">
        <v>165</v>
      </c>
      <c r="D3747" t="s">
        <v>41</v>
      </c>
      <c r="E3747" t="s">
        <v>53</v>
      </c>
      <c r="F3747" t="s">
        <v>88</v>
      </c>
      <c r="G3747" t="s">
        <v>74</v>
      </c>
      <c r="H3747" t="s">
        <v>33</v>
      </c>
      <c r="I3747">
        <v>4</v>
      </c>
      <c r="J3747" t="s">
        <v>23</v>
      </c>
      <c r="K3747" t="s">
        <v>29</v>
      </c>
      <c r="L3747">
        <v>10.58</v>
      </c>
      <c r="M3747" s="6">
        <f>tblSales[[#This Row],[Quantity]]*tblSales[[#This Row],[Unit Price]]</f>
        <v>42.32</v>
      </c>
    </row>
    <row r="3748" spans="1:13" x14ac:dyDescent="0.25">
      <c r="A3748" s="2">
        <v>45600</v>
      </c>
      <c r="B3748">
        <v>37649</v>
      </c>
      <c r="C3748" t="s">
        <v>165</v>
      </c>
      <c r="D3748" t="s">
        <v>41</v>
      </c>
      <c r="E3748" t="s">
        <v>53</v>
      </c>
      <c r="F3748" t="s">
        <v>88</v>
      </c>
      <c r="G3748" t="s">
        <v>86</v>
      </c>
      <c r="H3748" t="s">
        <v>33</v>
      </c>
      <c r="I3748">
        <v>41</v>
      </c>
      <c r="J3748" t="s">
        <v>19</v>
      </c>
      <c r="K3748" t="s">
        <v>20</v>
      </c>
      <c r="L3748">
        <v>9.3000000000000007</v>
      </c>
      <c r="M3748" s="6">
        <f>tblSales[[#This Row],[Quantity]]*tblSales[[#This Row],[Unit Price]]</f>
        <v>381.3</v>
      </c>
    </row>
    <row r="3749" spans="1:13" x14ac:dyDescent="0.25">
      <c r="A3749" s="2">
        <v>45600</v>
      </c>
      <c r="B3749">
        <v>37649</v>
      </c>
      <c r="C3749" t="s">
        <v>165</v>
      </c>
      <c r="D3749" t="s">
        <v>41</v>
      </c>
      <c r="E3749" t="s">
        <v>53</v>
      </c>
      <c r="F3749" t="s">
        <v>88</v>
      </c>
      <c r="G3749" t="s">
        <v>92</v>
      </c>
      <c r="H3749" t="s">
        <v>22</v>
      </c>
      <c r="I3749">
        <v>14</v>
      </c>
      <c r="J3749" t="s">
        <v>26</v>
      </c>
      <c r="K3749" t="s">
        <v>29</v>
      </c>
      <c r="L3749">
        <v>7.18</v>
      </c>
      <c r="M3749" s="6">
        <f>tblSales[[#This Row],[Quantity]]*tblSales[[#This Row],[Unit Price]]</f>
        <v>100.52</v>
      </c>
    </row>
    <row r="3750" spans="1:13" x14ac:dyDescent="0.25">
      <c r="A3750" s="2">
        <v>45600</v>
      </c>
      <c r="B3750">
        <v>37649</v>
      </c>
      <c r="C3750" t="s">
        <v>165</v>
      </c>
      <c r="D3750" t="s">
        <v>41</v>
      </c>
      <c r="E3750" t="s">
        <v>53</v>
      </c>
      <c r="F3750" t="s">
        <v>88</v>
      </c>
      <c r="G3750" t="s">
        <v>98</v>
      </c>
      <c r="H3750" t="s">
        <v>18</v>
      </c>
      <c r="I3750">
        <v>41</v>
      </c>
      <c r="J3750" t="s">
        <v>36</v>
      </c>
      <c r="K3750" t="s">
        <v>29</v>
      </c>
      <c r="L3750">
        <v>9.08</v>
      </c>
      <c r="M3750" s="6">
        <f>tblSales[[#This Row],[Quantity]]*tblSales[[#This Row],[Unit Price]]</f>
        <v>372.28000000000003</v>
      </c>
    </row>
    <row r="3751" spans="1:13" x14ac:dyDescent="0.25">
      <c r="A3751" s="2">
        <v>45600</v>
      </c>
      <c r="B3751">
        <v>37650</v>
      </c>
      <c r="C3751" t="s">
        <v>151</v>
      </c>
      <c r="D3751" t="s">
        <v>46</v>
      </c>
      <c r="E3751" t="s">
        <v>53</v>
      </c>
      <c r="F3751" t="s">
        <v>88</v>
      </c>
      <c r="G3751" t="s">
        <v>54</v>
      </c>
      <c r="H3751" t="s">
        <v>33</v>
      </c>
      <c r="I3751">
        <v>2214</v>
      </c>
      <c r="J3751" t="s">
        <v>36</v>
      </c>
      <c r="K3751" t="s">
        <v>34</v>
      </c>
      <c r="L3751">
        <v>8.9</v>
      </c>
      <c r="M3751" s="6">
        <f>tblSales[[#This Row],[Quantity]]*tblSales[[#This Row],[Unit Price]]</f>
        <v>19704.600000000002</v>
      </c>
    </row>
    <row r="3752" spans="1:13" x14ac:dyDescent="0.25">
      <c r="A3752" s="2">
        <v>45600</v>
      </c>
      <c r="B3752">
        <v>37650</v>
      </c>
      <c r="C3752" t="s">
        <v>151</v>
      </c>
      <c r="D3752" t="s">
        <v>46</v>
      </c>
      <c r="E3752" t="s">
        <v>53</v>
      </c>
      <c r="F3752" t="s">
        <v>88</v>
      </c>
      <c r="G3752" t="s">
        <v>71</v>
      </c>
      <c r="H3752" t="s">
        <v>22</v>
      </c>
      <c r="I3752">
        <v>1860</v>
      </c>
      <c r="J3752" t="s">
        <v>19</v>
      </c>
      <c r="K3752" t="s">
        <v>20</v>
      </c>
      <c r="L3752">
        <v>9.16</v>
      </c>
      <c r="M3752" s="6">
        <f>tblSales[[#This Row],[Quantity]]*tblSales[[#This Row],[Unit Price]]</f>
        <v>17037.599999999999</v>
      </c>
    </row>
    <row r="3753" spans="1:13" x14ac:dyDescent="0.25">
      <c r="A3753" s="2">
        <v>45600</v>
      </c>
      <c r="B3753">
        <v>37650</v>
      </c>
      <c r="C3753" t="s">
        <v>151</v>
      </c>
      <c r="D3753" t="s">
        <v>46</v>
      </c>
      <c r="E3753" t="s">
        <v>53</v>
      </c>
      <c r="F3753" t="s">
        <v>88</v>
      </c>
      <c r="G3753" t="s">
        <v>48</v>
      </c>
      <c r="H3753" t="s">
        <v>33</v>
      </c>
      <c r="I3753">
        <v>1056</v>
      </c>
      <c r="J3753" t="s">
        <v>26</v>
      </c>
      <c r="K3753" t="s">
        <v>34</v>
      </c>
      <c r="L3753">
        <v>8.3800000000000008</v>
      </c>
      <c r="M3753" s="6">
        <f>tblSales[[#This Row],[Quantity]]*tblSales[[#This Row],[Unit Price]]</f>
        <v>8849.2800000000007</v>
      </c>
    </row>
    <row r="3754" spans="1:13" x14ac:dyDescent="0.25">
      <c r="A3754" s="2">
        <v>45600</v>
      </c>
      <c r="B3754">
        <v>37650</v>
      </c>
      <c r="C3754" t="s">
        <v>151</v>
      </c>
      <c r="D3754" t="s">
        <v>46</v>
      </c>
      <c r="E3754" t="s">
        <v>53</v>
      </c>
      <c r="F3754" t="s">
        <v>88</v>
      </c>
      <c r="G3754" t="s">
        <v>43</v>
      </c>
      <c r="H3754" t="s">
        <v>33</v>
      </c>
      <c r="I3754">
        <v>1416</v>
      </c>
      <c r="J3754" t="s">
        <v>36</v>
      </c>
      <c r="K3754" t="s">
        <v>27</v>
      </c>
      <c r="L3754">
        <v>8.82</v>
      </c>
      <c r="M3754" s="6">
        <f>tblSales[[#This Row],[Quantity]]*tblSales[[#This Row],[Unit Price]]</f>
        <v>12489.12</v>
      </c>
    </row>
    <row r="3755" spans="1:13" x14ac:dyDescent="0.25">
      <c r="A3755" s="2">
        <v>45600</v>
      </c>
      <c r="B3755">
        <v>37650</v>
      </c>
      <c r="C3755" t="s">
        <v>151</v>
      </c>
      <c r="D3755" t="s">
        <v>46</v>
      </c>
      <c r="E3755" t="s">
        <v>53</v>
      </c>
      <c r="F3755" t="s">
        <v>88</v>
      </c>
      <c r="G3755" t="s">
        <v>39</v>
      </c>
      <c r="H3755" t="s">
        <v>18</v>
      </c>
      <c r="I3755">
        <v>1314</v>
      </c>
      <c r="J3755" t="s">
        <v>26</v>
      </c>
      <c r="K3755" t="s">
        <v>27</v>
      </c>
      <c r="L3755">
        <v>9.2200000000000006</v>
      </c>
      <c r="M3755" s="6">
        <f>tblSales[[#This Row],[Quantity]]*tblSales[[#This Row],[Unit Price]]</f>
        <v>12115.080000000002</v>
      </c>
    </row>
    <row r="3756" spans="1:13" x14ac:dyDescent="0.25">
      <c r="A3756" s="2">
        <v>45600</v>
      </c>
      <c r="B3756">
        <v>37651</v>
      </c>
      <c r="C3756" t="s">
        <v>154</v>
      </c>
      <c r="D3756" t="s">
        <v>46</v>
      </c>
      <c r="E3756" t="s">
        <v>69</v>
      </c>
      <c r="F3756" t="s">
        <v>88</v>
      </c>
      <c r="G3756" t="s">
        <v>81</v>
      </c>
      <c r="H3756" t="s">
        <v>22</v>
      </c>
      <c r="I3756">
        <v>154</v>
      </c>
      <c r="J3756" t="s">
        <v>36</v>
      </c>
      <c r="K3756" t="s">
        <v>24</v>
      </c>
      <c r="L3756">
        <v>8.9</v>
      </c>
      <c r="M3756" s="6">
        <f>tblSales[[#This Row],[Quantity]]*tblSales[[#This Row],[Unit Price]]</f>
        <v>1370.6000000000001</v>
      </c>
    </row>
    <row r="3757" spans="1:13" x14ac:dyDescent="0.25">
      <c r="A3757" s="2">
        <v>45600</v>
      </c>
      <c r="B3757">
        <v>37651</v>
      </c>
      <c r="C3757" t="s">
        <v>154</v>
      </c>
      <c r="D3757" t="s">
        <v>46</v>
      </c>
      <c r="E3757" t="s">
        <v>69</v>
      </c>
      <c r="F3757" t="s">
        <v>88</v>
      </c>
      <c r="G3757" t="s">
        <v>17</v>
      </c>
      <c r="H3757" t="s">
        <v>18</v>
      </c>
      <c r="I3757">
        <v>305</v>
      </c>
      <c r="J3757" t="s">
        <v>19</v>
      </c>
      <c r="K3757" t="s">
        <v>20</v>
      </c>
      <c r="L3757">
        <v>10.91</v>
      </c>
      <c r="M3757" s="6">
        <f>tblSales[[#This Row],[Quantity]]*tblSales[[#This Row],[Unit Price]]</f>
        <v>3327.55</v>
      </c>
    </row>
    <row r="3758" spans="1:13" x14ac:dyDescent="0.25">
      <c r="A3758" s="2">
        <v>45600</v>
      </c>
      <c r="B3758">
        <v>37651</v>
      </c>
      <c r="C3758" t="s">
        <v>154</v>
      </c>
      <c r="D3758" t="s">
        <v>46</v>
      </c>
      <c r="E3758" t="s">
        <v>69</v>
      </c>
      <c r="F3758" t="s">
        <v>88</v>
      </c>
      <c r="G3758" t="s">
        <v>65</v>
      </c>
      <c r="H3758" t="s">
        <v>22</v>
      </c>
      <c r="I3758">
        <v>30</v>
      </c>
      <c r="J3758" t="s">
        <v>19</v>
      </c>
      <c r="K3758" t="s">
        <v>29</v>
      </c>
      <c r="L3758">
        <v>8.5299999999999994</v>
      </c>
      <c r="M3758" s="6">
        <f>tblSales[[#This Row],[Quantity]]*tblSales[[#This Row],[Unit Price]]</f>
        <v>255.89999999999998</v>
      </c>
    </row>
    <row r="3759" spans="1:13" x14ac:dyDescent="0.25">
      <c r="A3759" s="2">
        <v>45600</v>
      </c>
      <c r="B3759">
        <v>37651</v>
      </c>
      <c r="C3759" t="s">
        <v>154</v>
      </c>
      <c r="D3759" t="s">
        <v>46</v>
      </c>
      <c r="E3759" t="s">
        <v>69</v>
      </c>
      <c r="F3759" t="s">
        <v>88</v>
      </c>
      <c r="G3759" t="s">
        <v>84</v>
      </c>
      <c r="H3759" t="s">
        <v>22</v>
      </c>
      <c r="I3759">
        <v>60</v>
      </c>
      <c r="J3759" t="s">
        <v>36</v>
      </c>
      <c r="K3759" t="s">
        <v>29</v>
      </c>
      <c r="L3759">
        <v>8.06</v>
      </c>
      <c r="M3759" s="6">
        <f>tblSales[[#This Row],[Quantity]]*tblSales[[#This Row],[Unit Price]]</f>
        <v>483.6</v>
      </c>
    </row>
    <row r="3760" spans="1:13" x14ac:dyDescent="0.25">
      <c r="A3760" s="2">
        <v>45600</v>
      </c>
      <c r="B3760">
        <v>37651</v>
      </c>
      <c r="C3760" t="s">
        <v>154</v>
      </c>
      <c r="D3760" t="s">
        <v>46</v>
      </c>
      <c r="E3760" t="s">
        <v>69</v>
      </c>
      <c r="F3760" t="s">
        <v>88</v>
      </c>
      <c r="G3760" t="s">
        <v>110</v>
      </c>
      <c r="H3760" t="s">
        <v>33</v>
      </c>
      <c r="I3760">
        <v>345</v>
      </c>
      <c r="J3760" t="s">
        <v>19</v>
      </c>
      <c r="K3760" t="s">
        <v>29</v>
      </c>
      <c r="L3760">
        <v>9.14</v>
      </c>
      <c r="M3760" s="6">
        <f>tblSales[[#This Row],[Quantity]]*tblSales[[#This Row],[Unit Price]]</f>
        <v>3153.3</v>
      </c>
    </row>
    <row r="3761" spans="1:13" x14ac:dyDescent="0.25">
      <c r="A3761" s="2">
        <v>45600</v>
      </c>
      <c r="B3761">
        <v>37652</v>
      </c>
      <c r="C3761" t="s">
        <v>142</v>
      </c>
      <c r="D3761" t="s">
        <v>78</v>
      </c>
      <c r="E3761" t="s">
        <v>31</v>
      </c>
      <c r="F3761" t="s">
        <v>88</v>
      </c>
      <c r="G3761" t="s">
        <v>21</v>
      </c>
      <c r="H3761" t="s">
        <v>22</v>
      </c>
      <c r="I3761">
        <v>232</v>
      </c>
      <c r="J3761" t="s">
        <v>23</v>
      </c>
      <c r="K3761" t="s">
        <v>24</v>
      </c>
      <c r="L3761">
        <v>9.1</v>
      </c>
      <c r="M3761" s="6">
        <f>tblSales[[#This Row],[Quantity]]*tblSales[[#This Row],[Unit Price]]</f>
        <v>2111.1999999999998</v>
      </c>
    </row>
    <row r="3762" spans="1:13" x14ac:dyDescent="0.25">
      <c r="A3762" s="2">
        <v>45600</v>
      </c>
      <c r="B3762">
        <v>37652</v>
      </c>
      <c r="C3762" t="s">
        <v>142</v>
      </c>
      <c r="D3762" t="s">
        <v>78</v>
      </c>
      <c r="E3762" t="s">
        <v>31</v>
      </c>
      <c r="F3762" t="s">
        <v>88</v>
      </c>
      <c r="G3762" t="s">
        <v>17</v>
      </c>
      <c r="H3762" t="s">
        <v>18</v>
      </c>
      <c r="I3762">
        <v>110</v>
      </c>
      <c r="J3762" t="s">
        <v>19</v>
      </c>
      <c r="K3762" t="s">
        <v>20</v>
      </c>
      <c r="L3762">
        <v>8.61</v>
      </c>
      <c r="M3762" s="6">
        <f>tblSales[[#This Row],[Quantity]]*tblSales[[#This Row],[Unit Price]]</f>
        <v>947.09999999999991</v>
      </c>
    </row>
    <row r="3763" spans="1:13" x14ac:dyDescent="0.25">
      <c r="A3763" s="2">
        <v>45600</v>
      </c>
      <c r="B3763">
        <v>37652</v>
      </c>
      <c r="C3763" t="s">
        <v>142</v>
      </c>
      <c r="D3763" t="s">
        <v>78</v>
      </c>
      <c r="E3763" t="s">
        <v>31</v>
      </c>
      <c r="F3763" t="s">
        <v>88</v>
      </c>
      <c r="G3763" t="s">
        <v>101</v>
      </c>
      <c r="H3763" t="s">
        <v>33</v>
      </c>
      <c r="I3763">
        <v>314</v>
      </c>
      <c r="J3763" t="s">
        <v>19</v>
      </c>
      <c r="K3763" t="s">
        <v>27</v>
      </c>
      <c r="L3763">
        <v>7.37</v>
      </c>
      <c r="M3763" s="6">
        <f>tblSales[[#This Row],[Quantity]]*tblSales[[#This Row],[Unit Price]]</f>
        <v>2314.1799999999998</v>
      </c>
    </row>
    <row r="3764" spans="1:13" x14ac:dyDescent="0.25">
      <c r="A3764" s="2">
        <v>45600</v>
      </c>
      <c r="B3764">
        <v>37652</v>
      </c>
      <c r="C3764" t="s">
        <v>142</v>
      </c>
      <c r="D3764" t="s">
        <v>78</v>
      </c>
      <c r="E3764" t="s">
        <v>31</v>
      </c>
      <c r="F3764" t="s">
        <v>88</v>
      </c>
      <c r="G3764" t="s">
        <v>103</v>
      </c>
      <c r="H3764" t="s">
        <v>18</v>
      </c>
      <c r="I3764">
        <v>167</v>
      </c>
      <c r="J3764" t="s">
        <v>23</v>
      </c>
      <c r="K3764" t="s">
        <v>24</v>
      </c>
      <c r="L3764">
        <v>10.83</v>
      </c>
      <c r="M3764" s="6">
        <f>tblSales[[#This Row],[Quantity]]*tblSales[[#This Row],[Unit Price]]</f>
        <v>1808.61</v>
      </c>
    </row>
    <row r="3765" spans="1:13" x14ac:dyDescent="0.25">
      <c r="A3765" s="2">
        <v>45600</v>
      </c>
      <c r="B3765">
        <v>37652</v>
      </c>
      <c r="C3765" t="s">
        <v>142</v>
      </c>
      <c r="D3765" t="s">
        <v>78</v>
      </c>
      <c r="E3765" t="s">
        <v>31</v>
      </c>
      <c r="F3765" t="s">
        <v>88</v>
      </c>
      <c r="G3765" t="s">
        <v>43</v>
      </c>
      <c r="H3765" t="s">
        <v>33</v>
      </c>
      <c r="I3765">
        <v>252</v>
      </c>
      <c r="J3765" t="s">
        <v>36</v>
      </c>
      <c r="K3765" t="s">
        <v>27</v>
      </c>
      <c r="L3765">
        <v>6.96</v>
      </c>
      <c r="M3765" s="6">
        <f>tblSales[[#This Row],[Quantity]]*tblSales[[#This Row],[Unit Price]]</f>
        <v>1753.92</v>
      </c>
    </row>
    <row r="3766" spans="1:13" x14ac:dyDescent="0.25">
      <c r="A3766" s="2">
        <v>45600</v>
      </c>
      <c r="B3766">
        <v>37653</v>
      </c>
      <c r="C3766" t="s">
        <v>164</v>
      </c>
      <c r="D3766" t="s">
        <v>52</v>
      </c>
      <c r="E3766" t="s">
        <v>53</v>
      </c>
      <c r="F3766" t="s">
        <v>88</v>
      </c>
      <c r="G3766" t="s">
        <v>25</v>
      </c>
      <c r="H3766" t="s">
        <v>22</v>
      </c>
      <c r="I3766">
        <v>243</v>
      </c>
      <c r="J3766" t="s">
        <v>26</v>
      </c>
      <c r="K3766" t="s">
        <v>27</v>
      </c>
      <c r="L3766">
        <v>6.93</v>
      </c>
      <c r="M3766" s="6">
        <f>tblSales[[#This Row],[Quantity]]*tblSales[[#This Row],[Unit Price]]</f>
        <v>1683.99</v>
      </c>
    </row>
    <row r="3767" spans="1:13" x14ac:dyDescent="0.25">
      <c r="A3767" s="2">
        <v>45600</v>
      </c>
      <c r="B3767">
        <v>37653</v>
      </c>
      <c r="C3767" t="s">
        <v>164</v>
      </c>
      <c r="D3767" t="s">
        <v>52</v>
      </c>
      <c r="E3767" t="s">
        <v>53</v>
      </c>
      <c r="F3767" t="s">
        <v>88</v>
      </c>
      <c r="G3767" t="s">
        <v>95</v>
      </c>
      <c r="H3767" t="s">
        <v>18</v>
      </c>
      <c r="I3767">
        <v>117</v>
      </c>
      <c r="J3767" t="s">
        <v>36</v>
      </c>
      <c r="K3767" t="s">
        <v>27</v>
      </c>
      <c r="L3767">
        <v>8.76</v>
      </c>
      <c r="M3767" s="6">
        <f>tblSales[[#This Row],[Quantity]]*tblSales[[#This Row],[Unit Price]]</f>
        <v>1024.92</v>
      </c>
    </row>
    <row r="3768" spans="1:13" x14ac:dyDescent="0.25">
      <c r="A3768" s="2">
        <v>45600</v>
      </c>
      <c r="B3768">
        <v>37653</v>
      </c>
      <c r="C3768" t="s">
        <v>164</v>
      </c>
      <c r="D3768" t="s">
        <v>52</v>
      </c>
      <c r="E3768" t="s">
        <v>53</v>
      </c>
      <c r="F3768" t="s">
        <v>88</v>
      </c>
      <c r="G3768" t="s">
        <v>115</v>
      </c>
      <c r="H3768" t="s">
        <v>22</v>
      </c>
      <c r="I3768">
        <v>113</v>
      </c>
      <c r="J3768" t="s">
        <v>23</v>
      </c>
      <c r="K3768" t="s">
        <v>29</v>
      </c>
      <c r="L3768">
        <v>9.32</v>
      </c>
      <c r="M3768" s="6">
        <f>tblSales[[#This Row],[Quantity]]*tblSales[[#This Row],[Unit Price]]</f>
        <v>1053.1600000000001</v>
      </c>
    </row>
    <row r="3769" spans="1:13" x14ac:dyDescent="0.25">
      <c r="A3769" s="2">
        <v>45600</v>
      </c>
      <c r="B3769">
        <v>37653</v>
      </c>
      <c r="C3769" t="s">
        <v>164</v>
      </c>
      <c r="D3769" t="s">
        <v>52</v>
      </c>
      <c r="E3769" t="s">
        <v>53</v>
      </c>
      <c r="F3769" t="s">
        <v>88</v>
      </c>
      <c r="G3769" t="s">
        <v>93</v>
      </c>
      <c r="H3769" t="s">
        <v>33</v>
      </c>
      <c r="I3769">
        <v>115</v>
      </c>
      <c r="J3769" t="s">
        <v>23</v>
      </c>
      <c r="K3769" t="s">
        <v>20</v>
      </c>
      <c r="L3769">
        <v>10.73</v>
      </c>
      <c r="M3769" s="6">
        <f>tblSales[[#This Row],[Quantity]]*tblSales[[#This Row],[Unit Price]]</f>
        <v>1233.95</v>
      </c>
    </row>
    <row r="3770" spans="1:13" x14ac:dyDescent="0.25">
      <c r="A3770" s="2">
        <v>45600</v>
      </c>
      <c r="B3770">
        <v>37653</v>
      </c>
      <c r="C3770" t="s">
        <v>164</v>
      </c>
      <c r="D3770" t="s">
        <v>52</v>
      </c>
      <c r="E3770" t="s">
        <v>53</v>
      </c>
      <c r="F3770" t="s">
        <v>88</v>
      </c>
      <c r="G3770" t="s">
        <v>103</v>
      </c>
      <c r="H3770" t="s">
        <v>18</v>
      </c>
      <c r="I3770">
        <v>343</v>
      </c>
      <c r="J3770" t="s">
        <v>23</v>
      </c>
      <c r="K3770" t="s">
        <v>24</v>
      </c>
      <c r="L3770">
        <v>12.27</v>
      </c>
      <c r="M3770" s="6">
        <f>tblSales[[#This Row],[Quantity]]*tblSales[[#This Row],[Unit Price]]</f>
        <v>4208.6099999999997</v>
      </c>
    </row>
    <row r="3771" spans="1:13" x14ac:dyDescent="0.25">
      <c r="A3771" s="2">
        <v>45601</v>
      </c>
      <c r="B3771">
        <v>37654</v>
      </c>
      <c r="C3771" t="s">
        <v>152</v>
      </c>
      <c r="D3771" t="s">
        <v>41</v>
      </c>
      <c r="E3771" t="s">
        <v>69</v>
      </c>
      <c r="F3771" t="s">
        <v>88</v>
      </c>
      <c r="G3771" t="s">
        <v>110</v>
      </c>
      <c r="H3771" t="s">
        <v>33</v>
      </c>
      <c r="I3771">
        <v>660</v>
      </c>
      <c r="J3771" t="s">
        <v>19</v>
      </c>
      <c r="K3771" t="s">
        <v>29</v>
      </c>
      <c r="L3771">
        <v>8.66</v>
      </c>
      <c r="M3771" s="6">
        <f>tblSales[[#This Row],[Quantity]]*tblSales[[#This Row],[Unit Price]]</f>
        <v>5715.6</v>
      </c>
    </row>
    <row r="3772" spans="1:13" x14ac:dyDescent="0.25">
      <c r="A3772" s="2">
        <v>45601</v>
      </c>
      <c r="B3772">
        <v>37654</v>
      </c>
      <c r="C3772" t="s">
        <v>152</v>
      </c>
      <c r="D3772" t="s">
        <v>41</v>
      </c>
      <c r="E3772" t="s">
        <v>69</v>
      </c>
      <c r="F3772" t="s">
        <v>88</v>
      </c>
      <c r="G3772" t="s">
        <v>37</v>
      </c>
      <c r="H3772" t="s">
        <v>18</v>
      </c>
      <c r="I3772">
        <v>3160</v>
      </c>
      <c r="J3772" t="s">
        <v>19</v>
      </c>
      <c r="K3772" t="s">
        <v>24</v>
      </c>
      <c r="L3772">
        <v>10.63</v>
      </c>
      <c r="M3772" s="6">
        <f>tblSales[[#This Row],[Quantity]]*tblSales[[#This Row],[Unit Price]]</f>
        <v>33590.800000000003</v>
      </c>
    </row>
    <row r="3773" spans="1:13" x14ac:dyDescent="0.25">
      <c r="A3773" s="2">
        <v>45601</v>
      </c>
      <c r="B3773">
        <v>37654</v>
      </c>
      <c r="C3773" t="s">
        <v>152</v>
      </c>
      <c r="D3773" t="s">
        <v>41</v>
      </c>
      <c r="E3773" t="s">
        <v>69</v>
      </c>
      <c r="F3773" t="s">
        <v>88</v>
      </c>
      <c r="G3773" t="s">
        <v>72</v>
      </c>
      <c r="H3773" t="s">
        <v>33</v>
      </c>
      <c r="I3773">
        <v>1540</v>
      </c>
      <c r="J3773" t="s">
        <v>26</v>
      </c>
      <c r="K3773" t="s">
        <v>24</v>
      </c>
      <c r="L3773">
        <v>8.51</v>
      </c>
      <c r="M3773" s="6">
        <f>tblSales[[#This Row],[Quantity]]*tblSales[[#This Row],[Unit Price]]</f>
        <v>13105.4</v>
      </c>
    </row>
    <row r="3774" spans="1:13" x14ac:dyDescent="0.25">
      <c r="A3774" s="2">
        <v>45601</v>
      </c>
      <c r="B3774">
        <v>37654</v>
      </c>
      <c r="C3774" t="s">
        <v>152</v>
      </c>
      <c r="D3774" t="s">
        <v>41</v>
      </c>
      <c r="E3774" t="s">
        <v>69</v>
      </c>
      <c r="F3774" t="s">
        <v>88</v>
      </c>
      <c r="G3774" t="s">
        <v>85</v>
      </c>
      <c r="H3774" t="s">
        <v>33</v>
      </c>
      <c r="I3774">
        <v>1110</v>
      </c>
      <c r="J3774" t="s">
        <v>26</v>
      </c>
      <c r="K3774" t="s">
        <v>29</v>
      </c>
      <c r="L3774">
        <v>7.7</v>
      </c>
      <c r="M3774" s="6">
        <f>tblSales[[#This Row],[Quantity]]*tblSales[[#This Row],[Unit Price]]</f>
        <v>8547</v>
      </c>
    </row>
    <row r="3775" spans="1:13" x14ac:dyDescent="0.25">
      <c r="A3775" s="2">
        <v>45601</v>
      </c>
      <c r="B3775">
        <v>37654</v>
      </c>
      <c r="C3775" t="s">
        <v>152</v>
      </c>
      <c r="D3775" t="s">
        <v>41</v>
      </c>
      <c r="E3775" t="s">
        <v>69</v>
      </c>
      <c r="F3775" t="s">
        <v>88</v>
      </c>
      <c r="G3775" t="s">
        <v>112</v>
      </c>
      <c r="H3775" t="s">
        <v>18</v>
      </c>
      <c r="I3775">
        <v>1300</v>
      </c>
      <c r="J3775" t="s">
        <v>26</v>
      </c>
      <c r="K3775" t="s">
        <v>29</v>
      </c>
      <c r="L3775">
        <v>8.5500000000000007</v>
      </c>
      <c r="M3775" s="6">
        <f>tblSales[[#This Row],[Quantity]]*tblSales[[#This Row],[Unit Price]]</f>
        <v>11115.000000000002</v>
      </c>
    </row>
    <row r="3776" spans="1:13" x14ac:dyDescent="0.25">
      <c r="A3776" s="2">
        <v>45601</v>
      </c>
      <c r="B3776">
        <v>37655</v>
      </c>
      <c r="C3776" t="s">
        <v>63</v>
      </c>
      <c r="D3776" t="s">
        <v>52</v>
      </c>
      <c r="E3776" t="s">
        <v>15</v>
      </c>
      <c r="F3776" t="s">
        <v>88</v>
      </c>
      <c r="G3776" t="s">
        <v>99</v>
      </c>
      <c r="H3776" t="s">
        <v>22</v>
      </c>
      <c r="I3776">
        <v>189</v>
      </c>
      <c r="J3776" t="s">
        <v>19</v>
      </c>
      <c r="K3776" t="s">
        <v>24</v>
      </c>
      <c r="L3776">
        <v>8.43</v>
      </c>
      <c r="M3776" s="6">
        <f>tblSales[[#This Row],[Quantity]]*tblSales[[#This Row],[Unit Price]]</f>
        <v>1593.27</v>
      </c>
    </row>
    <row r="3777" spans="1:13" x14ac:dyDescent="0.25">
      <c r="A3777" s="2">
        <v>45601</v>
      </c>
      <c r="B3777">
        <v>37655</v>
      </c>
      <c r="C3777" t="s">
        <v>63</v>
      </c>
      <c r="D3777" t="s">
        <v>52</v>
      </c>
      <c r="E3777" t="s">
        <v>15</v>
      </c>
      <c r="F3777" t="s">
        <v>88</v>
      </c>
      <c r="G3777" t="s">
        <v>17</v>
      </c>
      <c r="H3777" t="s">
        <v>18</v>
      </c>
      <c r="I3777">
        <v>102</v>
      </c>
      <c r="J3777" t="s">
        <v>19</v>
      </c>
      <c r="K3777" t="s">
        <v>20</v>
      </c>
      <c r="L3777">
        <v>9.76</v>
      </c>
      <c r="M3777" s="6">
        <f>tblSales[[#This Row],[Quantity]]*tblSales[[#This Row],[Unit Price]]</f>
        <v>995.52</v>
      </c>
    </row>
    <row r="3778" spans="1:13" x14ac:dyDescent="0.25">
      <c r="A3778" s="2">
        <v>45601</v>
      </c>
      <c r="B3778">
        <v>37655</v>
      </c>
      <c r="C3778" t="s">
        <v>63</v>
      </c>
      <c r="D3778" t="s">
        <v>52</v>
      </c>
      <c r="E3778" t="s">
        <v>15</v>
      </c>
      <c r="F3778" t="s">
        <v>88</v>
      </c>
      <c r="G3778" t="s">
        <v>67</v>
      </c>
      <c r="H3778" t="s">
        <v>18</v>
      </c>
      <c r="I3778">
        <v>495</v>
      </c>
      <c r="J3778" t="s">
        <v>23</v>
      </c>
      <c r="K3778" t="s">
        <v>20</v>
      </c>
      <c r="L3778">
        <v>11.93</v>
      </c>
      <c r="M3778" s="6">
        <f>tblSales[[#This Row],[Quantity]]*tblSales[[#This Row],[Unit Price]]</f>
        <v>5905.3499999999995</v>
      </c>
    </row>
    <row r="3779" spans="1:13" x14ac:dyDescent="0.25">
      <c r="A3779" s="2">
        <v>45601</v>
      </c>
      <c r="B3779">
        <v>37655</v>
      </c>
      <c r="C3779" t="s">
        <v>63</v>
      </c>
      <c r="D3779" t="s">
        <v>52</v>
      </c>
      <c r="E3779" t="s">
        <v>15</v>
      </c>
      <c r="F3779" t="s">
        <v>88</v>
      </c>
      <c r="G3779" t="s">
        <v>126</v>
      </c>
      <c r="H3779" t="s">
        <v>33</v>
      </c>
      <c r="I3779">
        <v>1011</v>
      </c>
      <c r="J3779" t="s">
        <v>26</v>
      </c>
      <c r="K3779" t="s">
        <v>27</v>
      </c>
      <c r="L3779">
        <v>7.42</v>
      </c>
      <c r="M3779" s="6">
        <f>tblSales[[#This Row],[Quantity]]*tblSales[[#This Row],[Unit Price]]</f>
        <v>7501.62</v>
      </c>
    </row>
    <row r="3780" spans="1:13" x14ac:dyDescent="0.25">
      <c r="A3780" s="2">
        <v>45601</v>
      </c>
      <c r="B3780">
        <v>37655</v>
      </c>
      <c r="C3780" t="s">
        <v>63</v>
      </c>
      <c r="D3780" t="s">
        <v>52</v>
      </c>
      <c r="E3780" t="s">
        <v>15</v>
      </c>
      <c r="F3780" t="s">
        <v>88</v>
      </c>
      <c r="G3780" t="s">
        <v>38</v>
      </c>
      <c r="H3780" t="s">
        <v>33</v>
      </c>
      <c r="I3780">
        <v>633</v>
      </c>
      <c r="J3780" t="s">
        <v>23</v>
      </c>
      <c r="K3780" t="s">
        <v>27</v>
      </c>
      <c r="L3780">
        <v>10.199999999999999</v>
      </c>
      <c r="M3780" s="6">
        <f>tblSales[[#This Row],[Quantity]]*tblSales[[#This Row],[Unit Price]]</f>
        <v>6456.5999999999995</v>
      </c>
    </row>
    <row r="3781" spans="1:13" x14ac:dyDescent="0.25">
      <c r="A3781" s="2">
        <v>45601</v>
      </c>
      <c r="B3781">
        <v>37656</v>
      </c>
      <c r="C3781" t="s">
        <v>130</v>
      </c>
      <c r="D3781" t="s">
        <v>52</v>
      </c>
      <c r="E3781" t="s">
        <v>15</v>
      </c>
      <c r="F3781" t="s">
        <v>88</v>
      </c>
      <c r="G3781" t="s">
        <v>126</v>
      </c>
      <c r="H3781" t="s">
        <v>33</v>
      </c>
      <c r="I3781">
        <v>391</v>
      </c>
      <c r="J3781" t="s">
        <v>26</v>
      </c>
      <c r="K3781" t="s">
        <v>27</v>
      </c>
      <c r="L3781">
        <v>7.42</v>
      </c>
      <c r="M3781" s="6">
        <f>tblSales[[#This Row],[Quantity]]*tblSales[[#This Row],[Unit Price]]</f>
        <v>2901.22</v>
      </c>
    </row>
    <row r="3782" spans="1:13" x14ac:dyDescent="0.25">
      <c r="A3782" s="2">
        <v>45601</v>
      </c>
      <c r="B3782">
        <v>37656</v>
      </c>
      <c r="C3782" t="s">
        <v>130</v>
      </c>
      <c r="D3782" t="s">
        <v>52</v>
      </c>
      <c r="E3782" t="s">
        <v>15</v>
      </c>
      <c r="F3782" t="s">
        <v>88</v>
      </c>
      <c r="G3782" t="s">
        <v>81</v>
      </c>
      <c r="H3782" t="s">
        <v>22</v>
      </c>
      <c r="I3782">
        <v>203</v>
      </c>
      <c r="J3782" t="s">
        <v>36</v>
      </c>
      <c r="K3782" t="s">
        <v>24</v>
      </c>
      <c r="L3782">
        <v>7.96</v>
      </c>
      <c r="M3782" s="6">
        <f>tblSales[[#This Row],[Quantity]]*tblSales[[#This Row],[Unit Price]]</f>
        <v>1615.8799999999999</v>
      </c>
    </row>
    <row r="3783" spans="1:13" x14ac:dyDescent="0.25">
      <c r="A3783" s="2">
        <v>45601</v>
      </c>
      <c r="B3783">
        <v>37656</v>
      </c>
      <c r="C3783" t="s">
        <v>130</v>
      </c>
      <c r="D3783" t="s">
        <v>52</v>
      </c>
      <c r="E3783" t="s">
        <v>15</v>
      </c>
      <c r="F3783" t="s">
        <v>88</v>
      </c>
      <c r="G3783" t="s">
        <v>86</v>
      </c>
      <c r="H3783" t="s">
        <v>33</v>
      </c>
      <c r="I3783">
        <v>117</v>
      </c>
      <c r="J3783" t="s">
        <v>19</v>
      </c>
      <c r="K3783" t="s">
        <v>20</v>
      </c>
      <c r="L3783">
        <v>8.7799999999999994</v>
      </c>
      <c r="M3783" s="6">
        <f>tblSales[[#This Row],[Quantity]]*tblSales[[#This Row],[Unit Price]]</f>
        <v>1027.26</v>
      </c>
    </row>
    <row r="3784" spans="1:13" x14ac:dyDescent="0.25">
      <c r="A3784" s="2">
        <v>45601</v>
      </c>
      <c r="B3784">
        <v>37656</v>
      </c>
      <c r="C3784" t="s">
        <v>130</v>
      </c>
      <c r="D3784" t="s">
        <v>52</v>
      </c>
      <c r="E3784" t="s">
        <v>15</v>
      </c>
      <c r="F3784" t="s">
        <v>88</v>
      </c>
      <c r="G3784" t="s">
        <v>89</v>
      </c>
      <c r="H3784" t="s">
        <v>18</v>
      </c>
      <c r="I3784">
        <v>177</v>
      </c>
      <c r="J3784" t="s">
        <v>23</v>
      </c>
      <c r="K3784" t="s">
        <v>27</v>
      </c>
      <c r="L3784">
        <v>11.34</v>
      </c>
      <c r="M3784" s="6">
        <f>tblSales[[#This Row],[Quantity]]*tblSales[[#This Row],[Unit Price]]</f>
        <v>2007.18</v>
      </c>
    </row>
    <row r="3785" spans="1:13" x14ac:dyDescent="0.25">
      <c r="A3785" s="2">
        <v>45601</v>
      </c>
      <c r="B3785">
        <v>37656</v>
      </c>
      <c r="C3785" t="s">
        <v>130</v>
      </c>
      <c r="D3785" t="s">
        <v>52</v>
      </c>
      <c r="E3785" t="s">
        <v>15</v>
      </c>
      <c r="F3785" t="s">
        <v>88</v>
      </c>
      <c r="G3785" t="s">
        <v>99</v>
      </c>
      <c r="H3785" t="s">
        <v>22</v>
      </c>
      <c r="I3785">
        <v>98</v>
      </c>
      <c r="J3785" t="s">
        <v>19</v>
      </c>
      <c r="K3785" t="s">
        <v>24</v>
      </c>
      <c r="L3785">
        <v>8.43</v>
      </c>
      <c r="M3785" s="6">
        <f>tblSales[[#This Row],[Quantity]]*tblSales[[#This Row],[Unit Price]]</f>
        <v>826.14</v>
      </c>
    </row>
    <row r="3786" spans="1:13" x14ac:dyDescent="0.25">
      <c r="A3786" s="2">
        <v>45601</v>
      </c>
      <c r="B3786">
        <v>37657</v>
      </c>
      <c r="C3786" t="s">
        <v>148</v>
      </c>
      <c r="D3786" t="s">
        <v>52</v>
      </c>
      <c r="E3786" t="s">
        <v>69</v>
      </c>
      <c r="F3786" t="s">
        <v>88</v>
      </c>
      <c r="G3786" t="s">
        <v>80</v>
      </c>
      <c r="H3786" t="s">
        <v>18</v>
      </c>
      <c r="I3786">
        <v>411</v>
      </c>
      <c r="J3786" t="s">
        <v>36</v>
      </c>
      <c r="K3786" t="s">
        <v>24</v>
      </c>
      <c r="L3786">
        <v>9.49</v>
      </c>
      <c r="M3786" s="6">
        <f>tblSales[[#This Row],[Quantity]]*tblSales[[#This Row],[Unit Price]]</f>
        <v>3900.39</v>
      </c>
    </row>
    <row r="3787" spans="1:13" x14ac:dyDescent="0.25">
      <c r="A3787" s="2">
        <v>45601</v>
      </c>
      <c r="B3787">
        <v>37657</v>
      </c>
      <c r="C3787" t="s">
        <v>148</v>
      </c>
      <c r="D3787" t="s">
        <v>52</v>
      </c>
      <c r="E3787" t="s">
        <v>69</v>
      </c>
      <c r="F3787" t="s">
        <v>88</v>
      </c>
      <c r="G3787" t="s">
        <v>65</v>
      </c>
      <c r="H3787" t="s">
        <v>22</v>
      </c>
      <c r="I3787">
        <v>513</v>
      </c>
      <c r="J3787" t="s">
        <v>19</v>
      </c>
      <c r="K3787" t="s">
        <v>29</v>
      </c>
      <c r="L3787">
        <v>7.63</v>
      </c>
      <c r="M3787" s="6">
        <f>tblSales[[#This Row],[Quantity]]*tblSales[[#This Row],[Unit Price]]</f>
        <v>3914.19</v>
      </c>
    </row>
    <row r="3788" spans="1:13" x14ac:dyDescent="0.25">
      <c r="A3788" s="2">
        <v>45601</v>
      </c>
      <c r="B3788">
        <v>37657</v>
      </c>
      <c r="C3788" t="s">
        <v>148</v>
      </c>
      <c r="D3788" t="s">
        <v>52</v>
      </c>
      <c r="E3788" t="s">
        <v>69</v>
      </c>
      <c r="F3788" t="s">
        <v>88</v>
      </c>
      <c r="G3788" t="s">
        <v>21</v>
      </c>
      <c r="H3788" t="s">
        <v>22</v>
      </c>
      <c r="I3788">
        <v>972</v>
      </c>
      <c r="J3788" t="s">
        <v>23</v>
      </c>
      <c r="K3788" t="s">
        <v>24</v>
      </c>
      <c r="L3788">
        <v>10.31</v>
      </c>
      <c r="M3788" s="6">
        <f>tblSales[[#This Row],[Quantity]]*tblSales[[#This Row],[Unit Price]]</f>
        <v>10021.32</v>
      </c>
    </row>
    <row r="3789" spans="1:13" x14ac:dyDescent="0.25">
      <c r="A3789" s="2">
        <v>45601</v>
      </c>
      <c r="B3789">
        <v>37657</v>
      </c>
      <c r="C3789" t="s">
        <v>148</v>
      </c>
      <c r="D3789" t="s">
        <v>52</v>
      </c>
      <c r="E3789" t="s">
        <v>69</v>
      </c>
      <c r="F3789" t="s">
        <v>88</v>
      </c>
      <c r="G3789" t="s">
        <v>71</v>
      </c>
      <c r="H3789" t="s">
        <v>22</v>
      </c>
      <c r="I3789">
        <v>1182</v>
      </c>
      <c r="J3789" t="s">
        <v>19</v>
      </c>
      <c r="K3789" t="s">
        <v>20</v>
      </c>
      <c r="L3789">
        <v>8.19</v>
      </c>
      <c r="M3789" s="6">
        <f>tblSales[[#This Row],[Quantity]]*tblSales[[#This Row],[Unit Price]]</f>
        <v>9680.58</v>
      </c>
    </row>
    <row r="3790" spans="1:13" x14ac:dyDescent="0.25">
      <c r="A3790" s="2">
        <v>45601</v>
      </c>
      <c r="B3790">
        <v>37657</v>
      </c>
      <c r="C3790" t="s">
        <v>148</v>
      </c>
      <c r="D3790" t="s">
        <v>52</v>
      </c>
      <c r="E3790" t="s">
        <v>69</v>
      </c>
      <c r="F3790" t="s">
        <v>88</v>
      </c>
      <c r="G3790" t="s">
        <v>49</v>
      </c>
      <c r="H3790" t="s">
        <v>22</v>
      </c>
      <c r="I3790">
        <v>1134</v>
      </c>
      <c r="J3790" t="s">
        <v>26</v>
      </c>
      <c r="K3790" t="s">
        <v>34</v>
      </c>
      <c r="L3790">
        <v>7</v>
      </c>
      <c r="M3790" s="6">
        <f>tblSales[[#This Row],[Quantity]]*tblSales[[#This Row],[Unit Price]]</f>
        <v>7938</v>
      </c>
    </row>
    <row r="3791" spans="1:13" x14ac:dyDescent="0.25">
      <c r="A3791" s="2">
        <v>45601</v>
      </c>
      <c r="B3791">
        <v>37658</v>
      </c>
      <c r="C3791" t="s">
        <v>109</v>
      </c>
      <c r="D3791" t="s">
        <v>41</v>
      </c>
      <c r="E3791" t="s">
        <v>83</v>
      </c>
      <c r="F3791" t="s">
        <v>88</v>
      </c>
      <c r="G3791" t="s">
        <v>96</v>
      </c>
      <c r="H3791" t="s">
        <v>22</v>
      </c>
      <c r="I3791">
        <v>3480</v>
      </c>
      <c r="J3791" t="s">
        <v>19</v>
      </c>
      <c r="K3791" t="s">
        <v>34</v>
      </c>
      <c r="L3791">
        <v>8.33</v>
      </c>
      <c r="M3791" s="6">
        <f>tblSales[[#This Row],[Quantity]]*tblSales[[#This Row],[Unit Price]]</f>
        <v>28988.400000000001</v>
      </c>
    </row>
    <row r="3792" spans="1:13" x14ac:dyDescent="0.25">
      <c r="A3792" s="2">
        <v>45601</v>
      </c>
      <c r="B3792">
        <v>37658</v>
      </c>
      <c r="C3792" t="s">
        <v>109</v>
      </c>
      <c r="D3792" t="s">
        <v>41</v>
      </c>
      <c r="E3792" t="s">
        <v>83</v>
      </c>
      <c r="F3792" t="s">
        <v>88</v>
      </c>
      <c r="G3792" t="s">
        <v>72</v>
      </c>
      <c r="H3792" t="s">
        <v>33</v>
      </c>
      <c r="I3792">
        <v>2775</v>
      </c>
      <c r="J3792" t="s">
        <v>26</v>
      </c>
      <c r="K3792" t="s">
        <v>24</v>
      </c>
      <c r="L3792">
        <v>8.51</v>
      </c>
      <c r="M3792" s="6">
        <f>tblSales[[#This Row],[Quantity]]*tblSales[[#This Row],[Unit Price]]</f>
        <v>23615.25</v>
      </c>
    </row>
    <row r="3793" spans="1:13" x14ac:dyDescent="0.25">
      <c r="A3793" s="2">
        <v>45601</v>
      </c>
      <c r="B3793">
        <v>37658</v>
      </c>
      <c r="C3793" t="s">
        <v>109</v>
      </c>
      <c r="D3793" t="s">
        <v>41</v>
      </c>
      <c r="E3793" t="s">
        <v>83</v>
      </c>
      <c r="F3793" t="s">
        <v>88</v>
      </c>
      <c r="G3793" t="s">
        <v>21</v>
      </c>
      <c r="H3793" t="s">
        <v>22</v>
      </c>
      <c r="I3793">
        <v>2970</v>
      </c>
      <c r="J3793" t="s">
        <v>23</v>
      </c>
      <c r="K3793" t="s">
        <v>24</v>
      </c>
      <c r="L3793">
        <v>10.92</v>
      </c>
      <c r="M3793" s="6">
        <f>tblSales[[#This Row],[Quantity]]*tblSales[[#This Row],[Unit Price]]</f>
        <v>32432.400000000001</v>
      </c>
    </row>
    <row r="3794" spans="1:13" x14ac:dyDescent="0.25">
      <c r="A3794" s="2">
        <v>45601</v>
      </c>
      <c r="B3794">
        <v>37658</v>
      </c>
      <c r="C3794" t="s">
        <v>109</v>
      </c>
      <c r="D3794" t="s">
        <v>41</v>
      </c>
      <c r="E3794" t="s">
        <v>83</v>
      </c>
      <c r="F3794" t="s">
        <v>88</v>
      </c>
      <c r="G3794" t="s">
        <v>57</v>
      </c>
      <c r="H3794" t="s">
        <v>18</v>
      </c>
      <c r="I3794">
        <v>2115</v>
      </c>
      <c r="J3794" t="s">
        <v>36</v>
      </c>
      <c r="K3794" t="s">
        <v>34</v>
      </c>
      <c r="L3794">
        <v>9.3699999999999992</v>
      </c>
      <c r="M3794" s="6">
        <f>tblSales[[#This Row],[Quantity]]*tblSales[[#This Row],[Unit Price]]</f>
        <v>19817.55</v>
      </c>
    </row>
    <row r="3795" spans="1:13" x14ac:dyDescent="0.25">
      <c r="A3795" s="2">
        <v>45601</v>
      </c>
      <c r="B3795">
        <v>37658</v>
      </c>
      <c r="C3795" t="s">
        <v>109</v>
      </c>
      <c r="D3795" t="s">
        <v>41</v>
      </c>
      <c r="E3795" t="s">
        <v>83</v>
      </c>
      <c r="F3795" t="s">
        <v>88</v>
      </c>
      <c r="G3795" t="s">
        <v>61</v>
      </c>
      <c r="H3795" t="s">
        <v>22</v>
      </c>
      <c r="I3795">
        <v>2340</v>
      </c>
      <c r="J3795" t="s">
        <v>26</v>
      </c>
      <c r="K3795" t="s">
        <v>24</v>
      </c>
      <c r="L3795">
        <v>7.94</v>
      </c>
      <c r="M3795" s="6">
        <f>tblSales[[#This Row],[Quantity]]*tblSales[[#This Row],[Unit Price]]</f>
        <v>18579.600000000002</v>
      </c>
    </row>
    <row r="3796" spans="1:13" x14ac:dyDescent="0.25">
      <c r="A3796" s="2">
        <v>45601</v>
      </c>
      <c r="B3796">
        <v>37659</v>
      </c>
      <c r="C3796" t="s">
        <v>166</v>
      </c>
      <c r="D3796" t="s">
        <v>78</v>
      </c>
      <c r="E3796" t="s">
        <v>15</v>
      </c>
      <c r="F3796" t="s">
        <v>88</v>
      </c>
      <c r="G3796" t="s">
        <v>115</v>
      </c>
      <c r="H3796" t="s">
        <v>22</v>
      </c>
      <c r="I3796">
        <v>204</v>
      </c>
      <c r="J3796" t="s">
        <v>23</v>
      </c>
      <c r="K3796" t="s">
        <v>29</v>
      </c>
      <c r="L3796">
        <v>8.23</v>
      </c>
      <c r="M3796" s="6">
        <f>tblSales[[#This Row],[Quantity]]*tblSales[[#This Row],[Unit Price]]</f>
        <v>1678.92</v>
      </c>
    </row>
    <row r="3797" spans="1:13" x14ac:dyDescent="0.25">
      <c r="A3797" s="2">
        <v>45601</v>
      </c>
      <c r="B3797">
        <v>37659</v>
      </c>
      <c r="C3797" t="s">
        <v>166</v>
      </c>
      <c r="D3797" t="s">
        <v>78</v>
      </c>
      <c r="E3797" t="s">
        <v>15</v>
      </c>
      <c r="F3797" t="s">
        <v>88</v>
      </c>
      <c r="G3797" t="s">
        <v>57</v>
      </c>
      <c r="H3797" t="s">
        <v>18</v>
      </c>
      <c r="I3797">
        <v>313</v>
      </c>
      <c r="J3797" t="s">
        <v>36</v>
      </c>
      <c r="K3797" t="s">
        <v>34</v>
      </c>
      <c r="L3797">
        <v>7.81</v>
      </c>
      <c r="M3797" s="6">
        <f>tblSales[[#This Row],[Quantity]]*tblSales[[#This Row],[Unit Price]]</f>
        <v>2444.5299999999997</v>
      </c>
    </row>
    <row r="3798" spans="1:13" x14ac:dyDescent="0.25">
      <c r="A3798" s="2">
        <v>45601</v>
      </c>
      <c r="B3798">
        <v>37659</v>
      </c>
      <c r="C3798" t="s">
        <v>166</v>
      </c>
      <c r="D3798" t="s">
        <v>78</v>
      </c>
      <c r="E3798" t="s">
        <v>15</v>
      </c>
      <c r="F3798" t="s">
        <v>88</v>
      </c>
      <c r="G3798" t="s">
        <v>101</v>
      </c>
      <c r="H3798" t="s">
        <v>33</v>
      </c>
      <c r="I3798">
        <v>229</v>
      </c>
      <c r="J3798" t="s">
        <v>19</v>
      </c>
      <c r="K3798" t="s">
        <v>27</v>
      </c>
      <c r="L3798">
        <v>7.37</v>
      </c>
      <c r="M3798" s="6">
        <f>tblSales[[#This Row],[Quantity]]*tblSales[[#This Row],[Unit Price]]</f>
        <v>1687.73</v>
      </c>
    </row>
    <row r="3799" spans="1:13" x14ac:dyDescent="0.25">
      <c r="A3799" s="2">
        <v>45601</v>
      </c>
      <c r="B3799">
        <v>37659</v>
      </c>
      <c r="C3799" t="s">
        <v>166</v>
      </c>
      <c r="D3799" t="s">
        <v>78</v>
      </c>
      <c r="E3799" t="s">
        <v>15</v>
      </c>
      <c r="F3799" t="s">
        <v>88</v>
      </c>
      <c r="G3799" t="s">
        <v>62</v>
      </c>
      <c r="H3799" t="s">
        <v>33</v>
      </c>
      <c r="I3799">
        <v>200</v>
      </c>
      <c r="J3799" t="s">
        <v>36</v>
      </c>
      <c r="K3799" t="s">
        <v>20</v>
      </c>
      <c r="L3799">
        <v>7.31</v>
      </c>
      <c r="M3799" s="6">
        <f>tblSales[[#This Row],[Quantity]]*tblSales[[#This Row],[Unit Price]]</f>
        <v>1462</v>
      </c>
    </row>
    <row r="3800" spans="1:13" x14ac:dyDescent="0.25">
      <c r="A3800" s="2">
        <v>45601</v>
      </c>
      <c r="B3800">
        <v>37659</v>
      </c>
      <c r="C3800" t="s">
        <v>166</v>
      </c>
      <c r="D3800" t="s">
        <v>78</v>
      </c>
      <c r="E3800" t="s">
        <v>15</v>
      </c>
      <c r="F3800" t="s">
        <v>88</v>
      </c>
      <c r="G3800" t="s">
        <v>132</v>
      </c>
      <c r="H3800" t="s">
        <v>18</v>
      </c>
      <c r="I3800">
        <v>223</v>
      </c>
      <c r="J3800" t="s">
        <v>19</v>
      </c>
      <c r="K3800" t="s">
        <v>27</v>
      </c>
      <c r="L3800">
        <v>8.18</v>
      </c>
      <c r="M3800" s="6">
        <f>tblSales[[#This Row],[Quantity]]*tblSales[[#This Row],[Unit Price]]</f>
        <v>1824.1399999999999</v>
      </c>
    </row>
    <row r="3801" spans="1:13" x14ac:dyDescent="0.25">
      <c r="A3801" s="2">
        <v>45602</v>
      </c>
      <c r="B3801">
        <v>37660</v>
      </c>
      <c r="C3801" t="s">
        <v>133</v>
      </c>
      <c r="D3801" t="s">
        <v>41</v>
      </c>
      <c r="E3801" t="s">
        <v>15</v>
      </c>
      <c r="F3801" t="s">
        <v>88</v>
      </c>
      <c r="G3801" t="s">
        <v>107</v>
      </c>
      <c r="H3801" t="s">
        <v>22</v>
      </c>
      <c r="I3801">
        <v>1465</v>
      </c>
      <c r="J3801" t="s">
        <v>36</v>
      </c>
      <c r="K3801" t="s">
        <v>20</v>
      </c>
      <c r="L3801">
        <v>8.19</v>
      </c>
      <c r="M3801" s="6">
        <f>tblSales[[#This Row],[Quantity]]*tblSales[[#This Row],[Unit Price]]</f>
        <v>11998.349999999999</v>
      </c>
    </row>
    <row r="3802" spans="1:13" x14ac:dyDescent="0.25">
      <c r="A3802" s="2">
        <v>45602</v>
      </c>
      <c r="B3802">
        <v>37660</v>
      </c>
      <c r="C3802" t="s">
        <v>133</v>
      </c>
      <c r="D3802" t="s">
        <v>41</v>
      </c>
      <c r="E3802" t="s">
        <v>15</v>
      </c>
      <c r="F3802" t="s">
        <v>88</v>
      </c>
      <c r="G3802" t="s">
        <v>93</v>
      </c>
      <c r="H3802" t="s">
        <v>33</v>
      </c>
      <c r="I3802">
        <v>1850</v>
      </c>
      <c r="J3802" t="s">
        <v>23</v>
      </c>
      <c r="K3802" t="s">
        <v>20</v>
      </c>
      <c r="L3802">
        <v>11.36</v>
      </c>
      <c r="M3802" s="6">
        <f>tblSales[[#This Row],[Quantity]]*tblSales[[#This Row],[Unit Price]]</f>
        <v>21016</v>
      </c>
    </row>
    <row r="3803" spans="1:13" x14ac:dyDescent="0.25">
      <c r="A3803" s="2">
        <v>45602</v>
      </c>
      <c r="B3803">
        <v>37660</v>
      </c>
      <c r="C3803" t="s">
        <v>133</v>
      </c>
      <c r="D3803" t="s">
        <v>41</v>
      </c>
      <c r="E3803" t="s">
        <v>15</v>
      </c>
      <c r="F3803" t="s">
        <v>88</v>
      </c>
      <c r="G3803" t="s">
        <v>66</v>
      </c>
      <c r="H3803" t="s">
        <v>18</v>
      </c>
      <c r="I3803">
        <v>1210</v>
      </c>
      <c r="J3803" t="s">
        <v>23</v>
      </c>
      <c r="K3803" t="s">
        <v>34</v>
      </c>
      <c r="L3803">
        <v>12.13</v>
      </c>
      <c r="M3803" s="6">
        <f>tblSales[[#This Row],[Quantity]]*tblSales[[#This Row],[Unit Price]]</f>
        <v>14677.300000000001</v>
      </c>
    </row>
    <row r="3804" spans="1:13" x14ac:dyDescent="0.25">
      <c r="A3804" s="2">
        <v>45602</v>
      </c>
      <c r="B3804">
        <v>37660</v>
      </c>
      <c r="C3804" t="s">
        <v>133</v>
      </c>
      <c r="D3804" t="s">
        <v>41</v>
      </c>
      <c r="E3804" t="s">
        <v>15</v>
      </c>
      <c r="F3804" t="s">
        <v>88</v>
      </c>
      <c r="G3804" t="s">
        <v>71</v>
      </c>
      <c r="H3804" t="s">
        <v>22</v>
      </c>
      <c r="I3804">
        <v>2155</v>
      </c>
      <c r="J3804" t="s">
        <v>19</v>
      </c>
      <c r="K3804" t="s">
        <v>20</v>
      </c>
      <c r="L3804">
        <v>8.68</v>
      </c>
      <c r="M3804" s="6">
        <f>tblSales[[#This Row],[Quantity]]*tblSales[[#This Row],[Unit Price]]</f>
        <v>18705.399999999998</v>
      </c>
    </row>
    <row r="3805" spans="1:13" x14ac:dyDescent="0.25">
      <c r="A3805" s="2">
        <v>45602</v>
      </c>
      <c r="B3805">
        <v>37660</v>
      </c>
      <c r="C3805" t="s">
        <v>133</v>
      </c>
      <c r="D3805" t="s">
        <v>41</v>
      </c>
      <c r="E3805" t="s">
        <v>15</v>
      </c>
      <c r="F3805" t="s">
        <v>88</v>
      </c>
      <c r="G3805" t="s">
        <v>25</v>
      </c>
      <c r="H3805" t="s">
        <v>22</v>
      </c>
      <c r="I3805">
        <v>630</v>
      </c>
      <c r="J3805" t="s">
        <v>26</v>
      </c>
      <c r="K3805" t="s">
        <v>27</v>
      </c>
      <c r="L3805">
        <v>7.34</v>
      </c>
      <c r="M3805" s="6">
        <f>tblSales[[#This Row],[Quantity]]*tblSales[[#This Row],[Unit Price]]</f>
        <v>4624.2</v>
      </c>
    </row>
    <row r="3806" spans="1:13" x14ac:dyDescent="0.25">
      <c r="A3806" s="2">
        <v>45602</v>
      </c>
      <c r="B3806">
        <v>37661</v>
      </c>
      <c r="C3806" t="s">
        <v>105</v>
      </c>
      <c r="D3806" t="s">
        <v>46</v>
      </c>
      <c r="E3806" t="s">
        <v>69</v>
      </c>
      <c r="F3806" t="s">
        <v>88</v>
      </c>
      <c r="G3806" t="s">
        <v>21</v>
      </c>
      <c r="H3806" t="s">
        <v>22</v>
      </c>
      <c r="I3806">
        <v>1016</v>
      </c>
      <c r="J3806" t="s">
        <v>23</v>
      </c>
      <c r="K3806" t="s">
        <v>24</v>
      </c>
      <c r="L3806">
        <v>11.52</v>
      </c>
      <c r="M3806" s="6">
        <f>tblSales[[#This Row],[Quantity]]*tblSales[[#This Row],[Unit Price]]</f>
        <v>11704.32</v>
      </c>
    </row>
    <row r="3807" spans="1:13" x14ac:dyDescent="0.25">
      <c r="A3807" s="2">
        <v>45602</v>
      </c>
      <c r="B3807">
        <v>37661</v>
      </c>
      <c r="C3807" t="s">
        <v>105</v>
      </c>
      <c r="D3807" t="s">
        <v>46</v>
      </c>
      <c r="E3807" t="s">
        <v>69</v>
      </c>
      <c r="F3807" t="s">
        <v>88</v>
      </c>
      <c r="G3807" t="s">
        <v>42</v>
      </c>
      <c r="H3807" t="s">
        <v>33</v>
      </c>
      <c r="I3807">
        <v>1400</v>
      </c>
      <c r="J3807" t="s">
        <v>19</v>
      </c>
      <c r="K3807" t="s">
        <v>24</v>
      </c>
      <c r="L3807">
        <v>10.1</v>
      </c>
      <c r="M3807" s="6">
        <f>tblSales[[#This Row],[Quantity]]*tblSales[[#This Row],[Unit Price]]</f>
        <v>14140</v>
      </c>
    </row>
    <row r="3808" spans="1:13" x14ac:dyDescent="0.25">
      <c r="A3808" s="2">
        <v>45602</v>
      </c>
      <c r="B3808">
        <v>37661</v>
      </c>
      <c r="C3808" t="s">
        <v>105</v>
      </c>
      <c r="D3808" t="s">
        <v>46</v>
      </c>
      <c r="E3808" t="s">
        <v>69</v>
      </c>
      <c r="F3808" t="s">
        <v>88</v>
      </c>
      <c r="G3808" t="s">
        <v>48</v>
      </c>
      <c r="H3808" t="s">
        <v>33</v>
      </c>
      <c r="I3808">
        <v>1492</v>
      </c>
      <c r="J3808" t="s">
        <v>26</v>
      </c>
      <c r="K3808" t="s">
        <v>34</v>
      </c>
      <c r="L3808">
        <v>8.3800000000000008</v>
      </c>
      <c r="M3808" s="6">
        <f>tblSales[[#This Row],[Quantity]]*tblSales[[#This Row],[Unit Price]]</f>
        <v>12502.960000000001</v>
      </c>
    </row>
    <row r="3809" spans="1:13" x14ac:dyDescent="0.25">
      <c r="A3809" s="2">
        <v>45602</v>
      </c>
      <c r="B3809">
        <v>37661</v>
      </c>
      <c r="C3809" t="s">
        <v>105</v>
      </c>
      <c r="D3809" t="s">
        <v>46</v>
      </c>
      <c r="E3809" t="s">
        <v>69</v>
      </c>
      <c r="F3809" t="s">
        <v>88</v>
      </c>
      <c r="G3809" t="s">
        <v>61</v>
      </c>
      <c r="H3809" t="s">
        <v>22</v>
      </c>
      <c r="I3809">
        <v>864</v>
      </c>
      <c r="J3809" t="s">
        <v>26</v>
      </c>
      <c r="K3809" t="s">
        <v>24</v>
      </c>
      <c r="L3809">
        <v>8.3800000000000008</v>
      </c>
      <c r="M3809" s="6">
        <f>tblSales[[#This Row],[Quantity]]*tblSales[[#This Row],[Unit Price]]</f>
        <v>7240.3200000000006</v>
      </c>
    </row>
    <row r="3810" spans="1:13" x14ac:dyDescent="0.25">
      <c r="A3810" s="2">
        <v>45602</v>
      </c>
      <c r="B3810">
        <v>37661</v>
      </c>
      <c r="C3810" t="s">
        <v>105</v>
      </c>
      <c r="D3810" t="s">
        <v>46</v>
      </c>
      <c r="E3810" t="s">
        <v>69</v>
      </c>
      <c r="F3810" t="s">
        <v>88</v>
      </c>
      <c r="G3810" t="s">
        <v>59</v>
      </c>
      <c r="H3810" t="s">
        <v>18</v>
      </c>
      <c r="I3810">
        <v>1308</v>
      </c>
      <c r="J3810" t="s">
        <v>19</v>
      </c>
      <c r="K3810" t="s">
        <v>34</v>
      </c>
      <c r="L3810">
        <v>10.48</v>
      </c>
      <c r="M3810" s="6">
        <f>tblSales[[#This Row],[Quantity]]*tblSales[[#This Row],[Unit Price]]</f>
        <v>13707.84</v>
      </c>
    </row>
    <row r="3811" spans="1:13" x14ac:dyDescent="0.25">
      <c r="A3811" s="2">
        <v>45602</v>
      </c>
      <c r="B3811">
        <v>37662</v>
      </c>
      <c r="C3811" t="s">
        <v>188</v>
      </c>
      <c r="D3811" t="s">
        <v>78</v>
      </c>
      <c r="E3811" t="s">
        <v>69</v>
      </c>
      <c r="F3811" t="s">
        <v>88</v>
      </c>
      <c r="G3811" t="s">
        <v>98</v>
      </c>
      <c r="H3811" t="s">
        <v>18</v>
      </c>
      <c r="I3811">
        <v>361</v>
      </c>
      <c r="J3811" t="s">
        <v>36</v>
      </c>
      <c r="K3811" t="s">
        <v>29</v>
      </c>
      <c r="L3811">
        <v>7.57</v>
      </c>
      <c r="M3811" s="6">
        <f>tblSales[[#This Row],[Quantity]]*tblSales[[#This Row],[Unit Price]]</f>
        <v>2732.77</v>
      </c>
    </row>
    <row r="3812" spans="1:13" x14ac:dyDescent="0.25">
      <c r="A3812" s="2">
        <v>45602</v>
      </c>
      <c r="B3812">
        <v>37662</v>
      </c>
      <c r="C3812" t="s">
        <v>188</v>
      </c>
      <c r="D3812" t="s">
        <v>78</v>
      </c>
      <c r="E3812" t="s">
        <v>69</v>
      </c>
      <c r="F3812" t="s">
        <v>88</v>
      </c>
      <c r="G3812" t="s">
        <v>17</v>
      </c>
      <c r="H3812" t="s">
        <v>18</v>
      </c>
      <c r="I3812">
        <v>214</v>
      </c>
      <c r="J3812" t="s">
        <v>19</v>
      </c>
      <c r="K3812" t="s">
        <v>20</v>
      </c>
      <c r="L3812">
        <v>8.61</v>
      </c>
      <c r="M3812" s="6">
        <f>tblSales[[#This Row],[Quantity]]*tblSales[[#This Row],[Unit Price]]</f>
        <v>1842.54</v>
      </c>
    </row>
    <row r="3813" spans="1:13" x14ac:dyDescent="0.25">
      <c r="A3813" s="2">
        <v>45602</v>
      </c>
      <c r="B3813">
        <v>37662</v>
      </c>
      <c r="C3813" t="s">
        <v>188</v>
      </c>
      <c r="D3813" t="s">
        <v>78</v>
      </c>
      <c r="E3813" t="s">
        <v>69</v>
      </c>
      <c r="F3813" t="s">
        <v>88</v>
      </c>
      <c r="G3813" t="s">
        <v>21</v>
      </c>
      <c r="H3813" t="s">
        <v>22</v>
      </c>
      <c r="I3813">
        <v>172</v>
      </c>
      <c r="J3813" t="s">
        <v>23</v>
      </c>
      <c r="K3813" t="s">
        <v>24</v>
      </c>
      <c r="L3813">
        <v>9.1</v>
      </c>
      <c r="M3813" s="6">
        <f>tblSales[[#This Row],[Quantity]]*tblSales[[#This Row],[Unit Price]]</f>
        <v>1565.2</v>
      </c>
    </row>
    <row r="3814" spans="1:13" x14ac:dyDescent="0.25">
      <c r="A3814" s="2">
        <v>45602</v>
      </c>
      <c r="B3814">
        <v>37662</v>
      </c>
      <c r="C3814" t="s">
        <v>188</v>
      </c>
      <c r="D3814" t="s">
        <v>78</v>
      </c>
      <c r="E3814" t="s">
        <v>69</v>
      </c>
      <c r="F3814" t="s">
        <v>88</v>
      </c>
      <c r="G3814" t="s">
        <v>43</v>
      </c>
      <c r="H3814" t="s">
        <v>33</v>
      </c>
      <c r="I3814">
        <v>426</v>
      </c>
      <c r="J3814" t="s">
        <v>36</v>
      </c>
      <c r="K3814" t="s">
        <v>27</v>
      </c>
      <c r="L3814">
        <v>6.96</v>
      </c>
      <c r="M3814" s="6">
        <f>tblSales[[#This Row],[Quantity]]*tblSales[[#This Row],[Unit Price]]</f>
        <v>2964.96</v>
      </c>
    </row>
    <row r="3815" spans="1:13" x14ac:dyDescent="0.25">
      <c r="A3815" s="2">
        <v>45602</v>
      </c>
      <c r="B3815">
        <v>37662</v>
      </c>
      <c r="C3815" t="s">
        <v>188</v>
      </c>
      <c r="D3815" t="s">
        <v>78</v>
      </c>
      <c r="E3815" t="s">
        <v>69</v>
      </c>
      <c r="F3815" t="s">
        <v>88</v>
      </c>
      <c r="G3815" t="s">
        <v>55</v>
      </c>
      <c r="H3815" t="s">
        <v>22</v>
      </c>
      <c r="I3815">
        <v>77</v>
      </c>
      <c r="J3815" t="s">
        <v>36</v>
      </c>
      <c r="K3815" t="s">
        <v>27</v>
      </c>
      <c r="L3815">
        <v>6.5</v>
      </c>
      <c r="M3815" s="6">
        <f>tblSales[[#This Row],[Quantity]]*tblSales[[#This Row],[Unit Price]]</f>
        <v>500.5</v>
      </c>
    </row>
    <row r="3816" spans="1:13" x14ac:dyDescent="0.25">
      <c r="A3816" s="2">
        <v>45602</v>
      </c>
      <c r="B3816">
        <v>37663</v>
      </c>
      <c r="C3816" t="s">
        <v>127</v>
      </c>
      <c r="D3816" t="s">
        <v>52</v>
      </c>
      <c r="E3816" t="s">
        <v>83</v>
      </c>
      <c r="F3816" t="s">
        <v>88</v>
      </c>
      <c r="G3816" t="s">
        <v>132</v>
      </c>
      <c r="H3816" t="s">
        <v>18</v>
      </c>
      <c r="I3816">
        <v>138</v>
      </c>
      <c r="J3816" t="s">
        <v>19</v>
      </c>
      <c r="K3816" t="s">
        <v>27</v>
      </c>
      <c r="L3816">
        <v>9.27</v>
      </c>
      <c r="M3816" s="6">
        <f>tblSales[[#This Row],[Quantity]]*tblSales[[#This Row],[Unit Price]]</f>
        <v>1279.26</v>
      </c>
    </row>
    <row r="3817" spans="1:13" x14ac:dyDescent="0.25">
      <c r="A3817" s="2">
        <v>45602</v>
      </c>
      <c r="B3817">
        <v>37663</v>
      </c>
      <c r="C3817" t="s">
        <v>127</v>
      </c>
      <c r="D3817" t="s">
        <v>52</v>
      </c>
      <c r="E3817" t="s">
        <v>83</v>
      </c>
      <c r="F3817" t="s">
        <v>88</v>
      </c>
      <c r="G3817" t="s">
        <v>74</v>
      </c>
      <c r="H3817" t="s">
        <v>33</v>
      </c>
      <c r="I3817">
        <v>214</v>
      </c>
      <c r="J3817" t="s">
        <v>23</v>
      </c>
      <c r="K3817" t="s">
        <v>29</v>
      </c>
      <c r="L3817">
        <v>10</v>
      </c>
      <c r="M3817" s="6">
        <f>tblSales[[#This Row],[Quantity]]*tblSales[[#This Row],[Unit Price]]</f>
        <v>2140</v>
      </c>
    </row>
    <row r="3818" spans="1:13" x14ac:dyDescent="0.25">
      <c r="A3818" s="2">
        <v>45602</v>
      </c>
      <c r="B3818">
        <v>37663</v>
      </c>
      <c r="C3818" t="s">
        <v>127</v>
      </c>
      <c r="D3818" t="s">
        <v>52</v>
      </c>
      <c r="E3818" t="s">
        <v>83</v>
      </c>
      <c r="F3818" t="s">
        <v>88</v>
      </c>
      <c r="G3818" t="s">
        <v>65</v>
      </c>
      <c r="H3818" t="s">
        <v>22</v>
      </c>
      <c r="I3818">
        <v>29</v>
      </c>
      <c r="J3818" t="s">
        <v>19</v>
      </c>
      <c r="K3818" t="s">
        <v>29</v>
      </c>
      <c r="L3818">
        <v>7.63</v>
      </c>
      <c r="M3818" s="6">
        <f>tblSales[[#This Row],[Quantity]]*tblSales[[#This Row],[Unit Price]]</f>
        <v>221.27</v>
      </c>
    </row>
    <row r="3819" spans="1:13" x14ac:dyDescent="0.25">
      <c r="A3819" s="2">
        <v>45602</v>
      </c>
      <c r="B3819">
        <v>37663</v>
      </c>
      <c r="C3819" t="s">
        <v>127</v>
      </c>
      <c r="D3819" t="s">
        <v>52</v>
      </c>
      <c r="E3819" t="s">
        <v>83</v>
      </c>
      <c r="F3819" t="s">
        <v>88</v>
      </c>
      <c r="G3819" t="s">
        <v>132</v>
      </c>
      <c r="H3819" t="s">
        <v>18</v>
      </c>
      <c r="I3819">
        <v>148</v>
      </c>
      <c r="J3819" t="s">
        <v>19</v>
      </c>
      <c r="K3819" t="s">
        <v>27</v>
      </c>
      <c r="L3819">
        <v>9.27</v>
      </c>
      <c r="M3819" s="6">
        <f>tblSales[[#This Row],[Quantity]]*tblSales[[#This Row],[Unit Price]]</f>
        <v>1371.96</v>
      </c>
    </row>
    <row r="3820" spans="1:13" x14ac:dyDescent="0.25">
      <c r="A3820" s="2">
        <v>45602</v>
      </c>
      <c r="B3820">
        <v>37663</v>
      </c>
      <c r="C3820" t="s">
        <v>127</v>
      </c>
      <c r="D3820" t="s">
        <v>52</v>
      </c>
      <c r="E3820" t="s">
        <v>83</v>
      </c>
      <c r="F3820" t="s">
        <v>88</v>
      </c>
      <c r="G3820" t="s">
        <v>101</v>
      </c>
      <c r="H3820" t="s">
        <v>33</v>
      </c>
      <c r="I3820">
        <v>288</v>
      </c>
      <c r="J3820" t="s">
        <v>19</v>
      </c>
      <c r="K3820" t="s">
        <v>27</v>
      </c>
      <c r="L3820">
        <v>8.35</v>
      </c>
      <c r="M3820" s="6">
        <f>tblSales[[#This Row],[Quantity]]*tblSales[[#This Row],[Unit Price]]</f>
        <v>2404.7999999999997</v>
      </c>
    </row>
    <row r="3821" spans="1:13" x14ac:dyDescent="0.25">
      <c r="A3821" s="2">
        <v>45602</v>
      </c>
      <c r="B3821">
        <v>37664</v>
      </c>
      <c r="C3821" t="s">
        <v>94</v>
      </c>
      <c r="D3821" t="s">
        <v>78</v>
      </c>
      <c r="E3821" t="s">
        <v>15</v>
      </c>
      <c r="F3821" t="s">
        <v>88</v>
      </c>
      <c r="G3821" t="s">
        <v>32</v>
      </c>
      <c r="H3821" t="s">
        <v>33</v>
      </c>
      <c r="I3821">
        <v>68</v>
      </c>
      <c r="J3821" t="s">
        <v>19</v>
      </c>
      <c r="K3821" t="s">
        <v>34</v>
      </c>
      <c r="L3821">
        <v>7.44</v>
      </c>
      <c r="M3821" s="6">
        <f>tblSales[[#This Row],[Quantity]]*tblSales[[#This Row],[Unit Price]]</f>
        <v>505.92</v>
      </c>
    </row>
    <row r="3822" spans="1:13" x14ac:dyDescent="0.25">
      <c r="A3822" s="2">
        <v>45602</v>
      </c>
      <c r="B3822">
        <v>37664</v>
      </c>
      <c r="C3822" t="s">
        <v>94</v>
      </c>
      <c r="D3822" t="s">
        <v>78</v>
      </c>
      <c r="E3822" t="s">
        <v>15</v>
      </c>
      <c r="F3822" t="s">
        <v>88</v>
      </c>
      <c r="G3822" t="s">
        <v>76</v>
      </c>
      <c r="H3822" t="s">
        <v>18</v>
      </c>
      <c r="I3822">
        <v>393</v>
      </c>
      <c r="J3822" t="s">
        <v>19</v>
      </c>
      <c r="K3822" t="s">
        <v>29</v>
      </c>
      <c r="L3822">
        <v>8.02</v>
      </c>
      <c r="M3822" s="6">
        <f>tblSales[[#This Row],[Quantity]]*tblSales[[#This Row],[Unit Price]]</f>
        <v>3151.8599999999997</v>
      </c>
    </row>
    <row r="3823" spans="1:13" x14ac:dyDescent="0.25">
      <c r="A3823" s="2">
        <v>45602</v>
      </c>
      <c r="B3823">
        <v>37664</v>
      </c>
      <c r="C3823" t="s">
        <v>94</v>
      </c>
      <c r="D3823" t="s">
        <v>78</v>
      </c>
      <c r="E3823" t="s">
        <v>15</v>
      </c>
      <c r="F3823" t="s">
        <v>88</v>
      </c>
      <c r="G3823" t="s">
        <v>60</v>
      </c>
      <c r="H3823" t="s">
        <v>22</v>
      </c>
      <c r="I3823">
        <v>334</v>
      </c>
      <c r="J3823" t="s">
        <v>19</v>
      </c>
      <c r="K3823" t="s">
        <v>27</v>
      </c>
      <c r="L3823">
        <v>6.88</v>
      </c>
      <c r="M3823" s="6">
        <f>tblSales[[#This Row],[Quantity]]*tblSales[[#This Row],[Unit Price]]</f>
        <v>2297.92</v>
      </c>
    </row>
    <row r="3824" spans="1:13" x14ac:dyDescent="0.25">
      <c r="A3824" s="2">
        <v>45602</v>
      </c>
      <c r="B3824">
        <v>37664</v>
      </c>
      <c r="C3824" t="s">
        <v>94</v>
      </c>
      <c r="D3824" t="s">
        <v>78</v>
      </c>
      <c r="E3824" t="s">
        <v>15</v>
      </c>
      <c r="F3824" t="s">
        <v>88</v>
      </c>
      <c r="G3824" t="s">
        <v>38</v>
      </c>
      <c r="H3824" t="s">
        <v>33</v>
      </c>
      <c r="I3824">
        <v>300</v>
      </c>
      <c r="J3824" t="s">
        <v>23</v>
      </c>
      <c r="K3824" t="s">
        <v>27</v>
      </c>
      <c r="L3824">
        <v>9</v>
      </c>
      <c r="M3824" s="6">
        <f>tblSales[[#This Row],[Quantity]]*tblSales[[#This Row],[Unit Price]]</f>
        <v>2700</v>
      </c>
    </row>
    <row r="3825" spans="1:13" x14ac:dyDescent="0.25">
      <c r="A3825" s="2">
        <v>45602</v>
      </c>
      <c r="B3825">
        <v>37664</v>
      </c>
      <c r="C3825" t="s">
        <v>94</v>
      </c>
      <c r="D3825" t="s">
        <v>78</v>
      </c>
      <c r="E3825" t="s">
        <v>15</v>
      </c>
      <c r="F3825" t="s">
        <v>88</v>
      </c>
      <c r="G3825" t="s">
        <v>43</v>
      </c>
      <c r="H3825" t="s">
        <v>33</v>
      </c>
      <c r="I3825">
        <v>43</v>
      </c>
      <c r="J3825" t="s">
        <v>36</v>
      </c>
      <c r="K3825" t="s">
        <v>27</v>
      </c>
      <c r="L3825">
        <v>6.96</v>
      </c>
      <c r="M3825" s="6">
        <f>tblSales[[#This Row],[Quantity]]*tblSales[[#This Row],[Unit Price]]</f>
        <v>299.27999999999997</v>
      </c>
    </row>
    <row r="3826" spans="1:13" x14ac:dyDescent="0.25">
      <c r="A3826" s="2">
        <v>45603</v>
      </c>
      <c r="B3826">
        <v>37666</v>
      </c>
      <c r="C3826" t="s">
        <v>127</v>
      </c>
      <c r="D3826" t="s">
        <v>52</v>
      </c>
      <c r="E3826" t="s">
        <v>83</v>
      </c>
      <c r="F3826" t="s">
        <v>88</v>
      </c>
      <c r="G3826" t="s">
        <v>35</v>
      </c>
      <c r="H3826" t="s">
        <v>22</v>
      </c>
      <c r="I3826">
        <v>126</v>
      </c>
      <c r="J3826" t="s">
        <v>36</v>
      </c>
      <c r="K3826" t="s">
        <v>34</v>
      </c>
      <c r="L3826">
        <v>7.44</v>
      </c>
      <c r="M3826" s="6">
        <f>tblSales[[#This Row],[Quantity]]*tblSales[[#This Row],[Unit Price]]</f>
        <v>937.44</v>
      </c>
    </row>
    <row r="3827" spans="1:13" x14ac:dyDescent="0.25">
      <c r="A3827" s="2">
        <v>45603</v>
      </c>
      <c r="B3827">
        <v>37666</v>
      </c>
      <c r="C3827" t="s">
        <v>127</v>
      </c>
      <c r="D3827" t="s">
        <v>52</v>
      </c>
      <c r="E3827" t="s">
        <v>83</v>
      </c>
      <c r="F3827" t="s">
        <v>88</v>
      </c>
      <c r="G3827" t="s">
        <v>43</v>
      </c>
      <c r="H3827" t="s">
        <v>33</v>
      </c>
      <c r="I3827">
        <v>105</v>
      </c>
      <c r="J3827" t="s">
        <v>36</v>
      </c>
      <c r="K3827" t="s">
        <v>27</v>
      </c>
      <c r="L3827">
        <v>7.89</v>
      </c>
      <c r="M3827" s="6">
        <f>tblSales[[#This Row],[Quantity]]*tblSales[[#This Row],[Unit Price]]</f>
        <v>828.44999999999993</v>
      </c>
    </row>
    <row r="3828" spans="1:13" x14ac:dyDescent="0.25">
      <c r="A3828" s="2">
        <v>45603</v>
      </c>
      <c r="B3828">
        <v>37666</v>
      </c>
      <c r="C3828" t="s">
        <v>127</v>
      </c>
      <c r="D3828" t="s">
        <v>52</v>
      </c>
      <c r="E3828" t="s">
        <v>83</v>
      </c>
      <c r="F3828" t="s">
        <v>88</v>
      </c>
      <c r="G3828" t="s">
        <v>85</v>
      </c>
      <c r="H3828" t="s">
        <v>33</v>
      </c>
      <c r="I3828">
        <v>90</v>
      </c>
      <c r="J3828" t="s">
        <v>26</v>
      </c>
      <c r="K3828" t="s">
        <v>29</v>
      </c>
      <c r="L3828">
        <v>7.27</v>
      </c>
      <c r="M3828" s="6">
        <f>tblSales[[#This Row],[Quantity]]*tblSales[[#This Row],[Unit Price]]</f>
        <v>654.29999999999995</v>
      </c>
    </row>
    <row r="3829" spans="1:13" x14ac:dyDescent="0.25">
      <c r="A3829" s="2">
        <v>45603</v>
      </c>
      <c r="B3829">
        <v>37666</v>
      </c>
      <c r="C3829" t="s">
        <v>127</v>
      </c>
      <c r="D3829" t="s">
        <v>52</v>
      </c>
      <c r="E3829" t="s">
        <v>83</v>
      </c>
      <c r="F3829" t="s">
        <v>88</v>
      </c>
      <c r="G3829" t="s">
        <v>75</v>
      </c>
      <c r="H3829" t="s">
        <v>18</v>
      </c>
      <c r="I3829">
        <v>182</v>
      </c>
      <c r="J3829" t="s">
        <v>26</v>
      </c>
      <c r="K3829" t="s">
        <v>24</v>
      </c>
      <c r="L3829">
        <v>8.93</v>
      </c>
      <c r="M3829" s="6">
        <f>tblSales[[#This Row],[Quantity]]*tblSales[[#This Row],[Unit Price]]</f>
        <v>1625.26</v>
      </c>
    </row>
    <row r="3830" spans="1:13" x14ac:dyDescent="0.25">
      <c r="A3830" s="2">
        <v>45603</v>
      </c>
      <c r="B3830">
        <v>37666</v>
      </c>
      <c r="C3830" t="s">
        <v>127</v>
      </c>
      <c r="D3830" t="s">
        <v>52</v>
      </c>
      <c r="E3830" t="s">
        <v>83</v>
      </c>
      <c r="F3830" t="s">
        <v>88</v>
      </c>
      <c r="G3830" t="s">
        <v>66</v>
      </c>
      <c r="H3830" t="s">
        <v>18</v>
      </c>
      <c r="I3830">
        <v>371</v>
      </c>
      <c r="J3830" t="s">
        <v>23</v>
      </c>
      <c r="K3830" t="s">
        <v>34</v>
      </c>
      <c r="L3830">
        <v>11.46</v>
      </c>
      <c r="M3830" s="6">
        <f>tblSales[[#This Row],[Quantity]]*tblSales[[#This Row],[Unit Price]]</f>
        <v>4251.6600000000008</v>
      </c>
    </row>
    <row r="3831" spans="1:13" x14ac:dyDescent="0.25">
      <c r="A3831" s="2">
        <v>45603</v>
      </c>
      <c r="B3831">
        <v>37667</v>
      </c>
      <c r="C3831" t="s">
        <v>181</v>
      </c>
      <c r="D3831" t="s">
        <v>46</v>
      </c>
      <c r="E3831" t="s">
        <v>53</v>
      </c>
      <c r="F3831" t="s">
        <v>88</v>
      </c>
      <c r="G3831" t="s">
        <v>99</v>
      </c>
      <c r="H3831" t="s">
        <v>22</v>
      </c>
      <c r="I3831">
        <v>27</v>
      </c>
      <c r="J3831" t="s">
        <v>19</v>
      </c>
      <c r="K3831" t="s">
        <v>24</v>
      </c>
      <c r="L3831">
        <v>9.42</v>
      </c>
      <c r="M3831" s="6">
        <f>tblSales[[#This Row],[Quantity]]*tblSales[[#This Row],[Unit Price]]</f>
        <v>254.34</v>
      </c>
    </row>
    <row r="3832" spans="1:13" x14ac:dyDescent="0.25">
      <c r="A3832" s="2">
        <v>45603</v>
      </c>
      <c r="B3832">
        <v>37667</v>
      </c>
      <c r="C3832" t="s">
        <v>181</v>
      </c>
      <c r="D3832" t="s">
        <v>46</v>
      </c>
      <c r="E3832" t="s">
        <v>53</v>
      </c>
      <c r="F3832" t="s">
        <v>88</v>
      </c>
      <c r="G3832" t="s">
        <v>65</v>
      </c>
      <c r="H3832" t="s">
        <v>22</v>
      </c>
      <c r="I3832">
        <v>4</v>
      </c>
      <c r="J3832" t="s">
        <v>19</v>
      </c>
      <c r="K3832" t="s">
        <v>29</v>
      </c>
      <c r="L3832">
        <v>8.5299999999999994</v>
      </c>
      <c r="M3832" s="6">
        <f>tblSales[[#This Row],[Quantity]]*tblSales[[#This Row],[Unit Price]]</f>
        <v>34.119999999999997</v>
      </c>
    </row>
    <row r="3833" spans="1:13" x14ac:dyDescent="0.25">
      <c r="A3833" s="2">
        <v>45603</v>
      </c>
      <c r="B3833">
        <v>37667</v>
      </c>
      <c r="C3833" t="s">
        <v>181</v>
      </c>
      <c r="D3833" t="s">
        <v>46</v>
      </c>
      <c r="E3833" t="s">
        <v>53</v>
      </c>
      <c r="F3833" t="s">
        <v>88</v>
      </c>
      <c r="G3833" t="s">
        <v>39</v>
      </c>
      <c r="H3833" t="s">
        <v>18</v>
      </c>
      <c r="I3833">
        <v>17</v>
      </c>
      <c r="J3833" t="s">
        <v>26</v>
      </c>
      <c r="K3833" t="s">
        <v>27</v>
      </c>
      <c r="L3833">
        <v>9.2200000000000006</v>
      </c>
      <c r="M3833" s="6">
        <f>tblSales[[#This Row],[Quantity]]*tblSales[[#This Row],[Unit Price]]</f>
        <v>156.74</v>
      </c>
    </row>
    <row r="3834" spans="1:13" x14ac:dyDescent="0.25">
      <c r="A3834" s="2">
        <v>45603</v>
      </c>
      <c r="B3834">
        <v>37667</v>
      </c>
      <c r="C3834" t="s">
        <v>181</v>
      </c>
      <c r="D3834" t="s">
        <v>46</v>
      </c>
      <c r="E3834" t="s">
        <v>53</v>
      </c>
      <c r="F3834" t="s">
        <v>88</v>
      </c>
      <c r="G3834" t="s">
        <v>25</v>
      </c>
      <c r="H3834" t="s">
        <v>22</v>
      </c>
      <c r="I3834">
        <v>29</v>
      </c>
      <c r="J3834" t="s">
        <v>26</v>
      </c>
      <c r="K3834" t="s">
        <v>27</v>
      </c>
      <c r="L3834">
        <v>7.74</v>
      </c>
      <c r="M3834" s="6">
        <f>tblSales[[#This Row],[Quantity]]*tblSales[[#This Row],[Unit Price]]</f>
        <v>224.46</v>
      </c>
    </row>
    <row r="3835" spans="1:13" x14ac:dyDescent="0.25">
      <c r="A3835" s="2">
        <v>45603</v>
      </c>
      <c r="B3835">
        <v>37667</v>
      </c>
      <c r="C3835" t="s">
        <v>181</v>
      </c>
      <c r="D3835" t="s">
        <v>46</v>
      </c>
      <c r="E3835" t="s">
        <v>53</v>
      </c>
      <c r="F3835" t="s">
        <v>88</v>
      </c>
      <c r="G3835" t="s">
        <v>44</v>
      </c>
      <c r="H3835" t="s">
        <v>33</v>
      </c>
      <c r="I3835">
        <v>16</v>
      </c>
      <c r="J3835" t="s">
        <v>26</v>
      </c>
      <c r="K3835" t="s">
        <v>20</v>
      </c>
      <c r="L3835">
        <v>8.7200000000000006</v>
      </c>
      <c r="M3835" s="6">
        <f>tblSales[[#This Row],[Quantity]]*tblSales[[#This Row],[Unit Price]]</f>
        <v>139.52000000000001</v>
      </c>
    </row>
    <row r="3836" spans="1:13" x14ac:dyDescent="0.25">
      <c r="A3836" s="2">
        <v>45603</v>
      </c>
      <c r="B3836">
        <v>37668</v>
      </c>
      <c r="C3836" t="s">
        <v>58</v>
      </c>
      <c r="D3836" t="s">
        <v>46</v>
      </c>
      <c r="E3836" t="s">
        <v>31</v>
      </c>
      <c r="F3836" t="s">
        <v>88</v>
      </c>
      <c r="G3836" t="s">
        <v>48</v>
      </c>
      <c r="H3836" t="s">
        <v>33</v>
      </c>
      <c r="I3836">
        <v>11</v>
      </c>
      <c r="J3836" t="s">
        <v>26</v>
      </c>
      <c r="K3836" t="s">
        <v>34</v>
      </c>
      <c r="L3836">
        <v>8.3800000000000008</v>
      </c>
      <c r="M3836" s="6">
        <f>tblSales[[#This Row],[Quantity]]*tblSales[[#This Row],[Unit Price]]</f>
        <v>92.18</v>
      </c>
    </row>
    <row r="3837" spans="1:13" x14ac:dyDescent="0.25">
      <c r="A3837" s="2">
        <v>45603</v>
      </c>
      <c r="B3837">
        <v>37668</v>
      </c>
      <c r="C3837" t="s">
        <v>58</v>
      </c>
      <c r="D3837" t="s">
        <v>46</v>
      </c>
      <c r="E3837" t="s">
        <v>31</v>
      </c>
      <c r="F3837" t="s">
        <v>88</v>
      </c>
      <c r="G3837" t="s">
        <v>96</v>
      </c>
      <c r="H3837" t="s">
        <v>22</v>
      </c>
      <c r="I3837">
        <v>19</v>
      </c>
      <c r="J3837" t="s">
        <v>19</v>
      </c>
      <c r="K3837" t="s">
        <v>34</v>
      </c>
      <c r="L3837">
        <v>8.8000000000000007</v>
      </c>
      <c r="M3837" s="6">
        <f>tblSales[[#This Row],[Quantity]]*tblSales[[#This Row],[Unit Price]]</f>
        <v>167.20000000000002</v>
      </c>
    </row>
    <row r="3838" spans="1:13" x14ac:dyDescent="0.25">
      <c r="A3838" s="2">
        <v>45603</v>
      </c>
      <c r="B3838">
        <v>37668</v>
      </c>
      <c r="C3838" t="s">
        <v>58</v>
      </c>
      <c r="D3838" t="s">
        <v>46</v>
      </c>
      <c r="E3838" t="s">
        <v>31</v>
      </c>
      <c r="F3838" t="s">
        <v>88</v>
      </c>
      <c r="G3838" t="s">
        <v>32</v>
      </c>
      <c r="H3838" t="s">
        <v>33</v>
      </c>
      <c r="I3838">
        <v>31</v>
      </c>
      <c r="J3838" t="s">
        <v>19</v>
      </c>
      <c r="K3838" t="s">
        <v>34</v>
      </c>
      <c r="L3838">
        <v>9.42</v>
      </c>
      <c r="M3838" s="6">
        <f>tblSales[[#This Row],[Quantity]]*tblSales[[#This Row],[Unit Price]]</f>
        <v>292.02</v>
      </c>
    </row>
    <row r="3839" spans="1:13" x14ac:dyDescent="0.25">
      <c r="A3839" s="2">
        <v>45603</v>
      </c>
      <c r="B3839">
        <v>37668</v>
      </c>
      <c r="C3839" t="s">
        <v>58</v>
      </c>
      <c r="D3839" t="s">
        <v>46</v>
      </c>
      <c r="E3839" t="s">
        <v>31</v>
      </c>
      <c r="F3839" t="s">
        <v>88</v>
      </c>
      <c r="G3839" t="s">
        <v>57</v>
      </c>
      <c r="H3839" t="s">
        <v>18</v>
      </c>
      <c r="I3839">
        <v>56</v>
      </c>
      <c r="J3839" t="s">
        <v>36</v>
      </c>
      <c r="K3839" t="s">
        <v>34</v>
      </c>
      <c r="L3839">
        <v>9.89</v>
      </c>
      <c r="M3839" s="6">
        <f>tblSales[[#This Row],[Quantity]]*tblSales[[#This Row],[Unit Price]]</f>
        <v>553.84</v>
      </c>
    </row>
    <row r="3840" spans="1:13" x14ac:dyDescent="0.25">
      <c r="A3840" s="2">
        <v>45603</v>
      </c>
      <c r="B3840">
        <v>37668</v>
      </c>
      <c r="C3840" t="s">
        <v>58</v>
      </c>
      <c r="D3840" t="s">
        <v>46</v>
      </c>
      <c r="E3840" t="s">
        <v>31</v>
      </c>
      <c r="F3840" t="s">
        <v>88</v>
      </c>
      <c r="G3840" t="s">
        <v>67</v>
      </c>
      <c r="H3840" t="s">
        <v>18</v>
      </c>
      <c r="I3840">
        <v>40</v>
      </c>
      <c r="J3840" t="s">
        <v>23</v>
      </c>
      <c r="K3840" t="s">
        <v>20</v>
      </c>
      <c r="L3840">
        <v>13.33</v>
      </c>
      <c r="M3840" s="6">
        <f>tblSales[[#This Row],[Quantity]]*tblSales[[#This Row],[Unit Price]]</f>
        <v>533.20000000000005</v>
      </c>
    </row>
    <row r="3841" spans="1:13" x14ac:dyDescent="0.25">
      <c r="A3841" s="2">
        <v>45603</v>
      </c>
      <c r="B3841">
        <v>37669</v>
      </c>
      <c r="C3841" t="s">
        <v>202</v>
      </c>
      <c r="D3841" t="s">
        <v>46</v>
      </c>
      <c r="E3841" t="s">
        <v>83</v>
      </c>
      <c r="F3841" t="s">
        <v>88</v>
      </c>
      <c r="G3841" t="s">
        <v>48</v>
      </c>
      <c r="H3841" t="s">
        <v>33</v>
      </c>
      <c r="I3841">
        <v>155</v>
      </c>
      <c r="J3841" t="s">
        <v>26</v>
      </c>
      <c r="K3841" t="s">
        <v>34</v>
      </c>
      <c r="L3841">
        <v>8.3800000000000008</v>
      </c>
      <c r="M3841" s="6">
        <f>tblSales[[#This Row],[Quantity]]*tblSales[[#This Row],[Unit Price]]</f>
        <v>1298.9000000000001</v>
      </c>
    </row>
    <row r="3842" spans="1:13" x14ac:dyDescent="0.25">
      <c r="A3842" s="2">
        <v>45603</v>
      </c>
      <c r="B3842">
        <v>37669</v>
      </c>
      <c r="C3842" t="s">
        <v>202</v>
      </c>
      <c r="D3842" t="s">
        <v>46</v>
      </c>
      <c r="E3842" t="s">
        <v>83</v>
      </c>
      <c r="F3842" t="s">
        <v>88</v>
      </c>
      <c r="G3842" t="s">
        <v>44</v>
      </c>
      <c r="H3842" t="s">
        <v>33</v>
      </c>
      <c r="I3842">
        <v>103</v>
      </c>
      <c r="J3842" t="s">
        <v>26</v>
      </c>
      <c r="K3842" t="s">
        <v>20</v>
      </c>
      <c r="L3842">
        <v>8.7200000000000006</v>
      </c>
      <c r="M3842" s="6">
        <f>tblSales[[#This Row],[Quantity]]*tblSales[[#This Row],[Unit Price]]</f>
        <v>898.16000000000008</v>
      </c>
    </row>
    <row r="3843" spans="1:13" x14ac:dyDescent="0.25">
      <c r="A3843" s="2">
        <v>45603</v>
      </c>
      <c r="B3843">
        <v>37669</v>
      </c>
      <c r="C3843" t="s">
        <v>202</v>
      </c>
      <c r="D3843" t="s">
        <v>46</v>
      </c>
      <c r="E3843" t="s">
        <v>83</v>
      </c>
      <c r="F3843" t="s">
        <v>88</v>
      </c>
      <c r="G3843" t="s">
        <v>67</v>
      </c>
      <c r="H3843" t="s">
        <v>18</v>
      </c>
      <c r="I3843">
        <v>94</v>
      </c>
      <c r="J3843" t="s">
        <v>23</v>
      </c>
      <c r="K3843" t="s">
        <v>20</v>
      </c>
      <c r="L3843">
        <v>13.33</v>
      </c>
      <c r="M3843" s="6">
        <f>tblSales[[#This Row],[Quantity]]*tblSales[[#This Row],[Unit Price]]</f>
        <v>1253.02</v>
      </c>
    </row>
    <row r="3844" spans="1:13" x14ac:dyDescent="0.25">
      <c r="A3844" s="2">
        <v>45603</v>
      </c>
      <c r="B3844">
        <v>37669</v>
      </c>
      <c r="C3844" t="s">
        <v>202</v>
      </c>
      <c r="D3844" t="s">
        <v>46</v>
      </c>
      <c r="E3844" t="s">
        <v>83</v>
      </c>
      <c r="F3844" t="s">
        <v>88</v>
      </c>
      <c r="G3844" t="s">
        <v>93</v>
      </c>
      <c r="H3844" t="s">
        <v>33</v>
      </c>
      <c r="I3844">
        <v>136</v>
      </c>
      <c r="J3844" t="s">
        <v>23</v>
      </c>
      <c r="K3844" t="s">
        <v>20</v>
      </c>
      <c r="L3844">
        <v>11.99</v>
      </c>
      <c r="M3844" s="6">
        <f>tblSales[[#This Row],[Quantity]]*tblSales[[#This Row],[Unit Price]]</f>
        <v>1630.64</v>
      </c>
    </row>
    <row r="3845" spans="1:13" x14ac:dyDescent="0.25">
      <c r="A3845" s="2">
        <v>45603</v>
      </c>
      <c r="B3845">
        <v>37669</v>
      </c>
      <c r="C3845" t="s">
        <v>202</v>
      </c>
      <c r="D3845" t="s">
        <v>46</v>
      </c>
      <c r="E3845" t="s">
        <v>83</v>
      </c>
      <c r="F3845" t="s">
        <v>88</v>
      </c>
      <c r="G3845" t="s">
        <v>92</v>
      </c>
      <c r="H3845" t="s">
        <v>22</v>
      </c>
      <c r="I3845">
        <v>339</v>
      </c>
      <c r="J3845" t="s">
        <v>26</v>
      </c>
      <c r="K3845" t="s">
        <v>29</v>
      </c>
      <c r="L3845">
        <v>7.58</v>
      </c>
      <c r="M3845" s="6">
        <f>tblSales[[#This Row],[Quantity]]*tblSales[[#This Row],[Unit Price]]</f>
        <v>2569.62</v>
      </c>
    </row>
    <row r="3846" spans="1:13" x14ac:dyDescent="0.25">
      <c r="A3846" s="2">
        <v>45603</v>
      </c>
      <c r="B3846">
        <v>37670</v>
      </c>
      <c r="C3846" t="s">
        <v>166</v>
      </c>
      <c r="D3846" t="s">
        <v>78</v>
      </c>
      <c r="E3846" t="s">
        <v>15</v>
      </c>
      <c r="F3846" t="s">
        <v>88</v>
      </c>
      <c r="G3846" t="s">
        <v>89</v>
      </c>
      <c r="H3846" t="s">
        <v>18</v>
      </c>
      <c r="I3846">
        <v>139</v>
      </c>
      <c r="J3846" t="s">
        <v>23</v>
      </c>
      <c r="K3846" t="s">
        <v>27</v>
      </c>
      <c r="L3846">
        <v>10.01</v>
      </c>
      <c r="M3846" s="6">
        <f>tblSales[[#This Row],[Quantity]]*tblSales[[#This Row],[Unit Price]]</f>
        <v>1391.3899999999999</v>
      </c>
    </row>
    <row r="3847" spans="1:13" x14ac:dyDescent="0.25">
      <c r="A3847" s="2">
        <v>45603</v>
      </c>
      <c r="B3847">
        <v>37670</v>
      </c>
      <c r="C3847" t="s">
        <v>166</v>
      </c>
      <c r="D3847" t="s">
        <v>78</v>
      </c>
      <c r="E3847" t="s">
        <v>15</v>
      </c>
      <c r="F3847" t="s">
        <v>88</v>
      </c>
      <c r="G3847" t="s">
        <v>43</v>
      </c>
      <c r="H3847" t="s">
        <v>33</v>
      </c>
      <c r="I3847">
        <v>300</v>
      </c>
      <c r="J3847" t="s">
        <v>36</v>
      </c>
      <c r="K3847" t="s">
        <v>27</v>
      </c>
      <c r="L3847">
        <v>6.96</v>
      </c>
      <c r="M3847" s="6">
        <f>tblSales[[#This Row],[Quantity]]*tblSales[[#This Row],[Unit Price]]</f>
        <v>2088</v>
      </c>
    </row>
    <row r="3848" spans="1:13" x14ac:dyDescent="0.25">
      <c r="A3848" s="2">
        <v>45603</v>
      </c>
      <c r="B3848">
        <v>37670</v>
      </c>
      <c r="C3848" t="s">
        <v>166</v>
      </c>
      <c r="D3848" t="s">
        <v>78</v>
      </c>
      <c r="E3848" t="s">
        <v>15</v>
      </c>
      <c r="F3848" t="s">
        <v>88</v>
      </c>
      <c r="G3848" t="s">
        <v>37</v>
      </c>
      <c r="H3848" t="s">
        <v>18</v>
      </c>
      <c r="I3848">
        <v>334</v>
      </c>
      <c r="J3848" t="s">
        <v>19</v>
      </c>
      <c r="K3848" t="s">
        <v>24</v>
      </c>
      <c r="L3848">
        <v>8.86</v>
      </c>
      <c r="M3848" s="6">
        <f>tblSales[[#This Row],[Quantity]]*tblSales[[#This Row],[Unit Price]]</f>
        <v>2959.24</v>
      </c>
    </row>
    <row r="3849" spans="1:13" x14ac:dyDescent="0.25">
      <c r="A3849" s="2">
        <v>45603</v>
      </c>
      <c r="B3849">
        <v>37670</v>
      </c>
      <c r="C3849" t="s">
        <v>166</v>
      </c>
      <c r="D3849" t="s">
        <v>78</v>
      </c>
      <c r="E3849" t="s">
        <v>15</v>
      </c>
      <c r="F3849" t="s">
        <v>88</v>
      </c>
      <c r="G3849" t="s">
        <v>93</v>
      </c>
      <c r="H3849" t="s">
        <v>33</v>
      </c>
      <c r="I3849">
        <v>221</v>
      </c>
      <c r="J3849" t="s">
        <v>23</v>
      </c>
      <c r="K3849" t="s">
        <v>20</v>
      </c>
      <c r="L3849">
        <v>9.4700000000000006</v>
      </c>
      <c r="M3849" s="6">
        <f>tblSales[[#This Row],[Quantity]]*tblSales[[#This Row],[Unit Price]]</f>
        <v>2092.8700000000003</v>
      </c>
    </row>
    <row r="3850" spans="1:13" x14ac:dyDescent="0.25">
      <c r="A3850" s="2">
        <v>45603</v>
      </c>
      <c r="B3850">
        <v>37670</v>
      </c>
      <c r="C3850" t="s">
        <v>166</v>
      </c>
      <c r="D3850" t="s">
        <v>78</v>
      </c>
      <c r="E3850" t="s">
        <v>15</v>
      </c>
      <c r="F3850" t="s">
        <v>88</v>
      </c>
      <c r="G3850" t="s">
        <v>108</v>
      </c>
      <c r="H3850" t="s">
        <v>22</v>
      </c>
      <c r="I3850">
        <v>247</v>
      </c>
      <c r="J3850" t="s">
        <v>23</v>
      </c>
      <c r="K3850" t="s">
        <v>27</v>
      </c>
      <c r="L3850">
        <v>8.4</v>
      </c>
      <c r="M3850" s="6">
        <f>tblSales[[#This Row],[Quantity]]*tblSales[[#This Row],[Unit Price]]</f>
        <v>2074.8000000000002</v>
      </c>
    </row>
    <row r="3851" spans="1:13" x14ac:dyDescent="0.25">
      <c r="A3851" s="2">
        <v>45603</v>
      </c>
      <c r="B3851">
        <v>37671</v>
      </c>
      <c r="C3851" t="s">
        <v>199</v>
      </c>
      <c r="D3851" t="s">
        <v>41</v>
      </c>
      <c r="E3851" t="s">
        <v>79</v>
      </c>
      <c r="F3851" t="s">
        <v>88</v>
      </c>
      <c r="G3851" t="s">
        <v>28</v>
      </c>
      <c r="H3851" t="s">
        <v>18</v>
      </c>
      <c r="I3851">
        <v>271</v>
      </c>
      <c r="J3851" t="s">
        <v>23</v>
      </c>
      <c r="K3851" t="s">
        <v>29</v>
      </c>
      <c r="L3851">
        <v>11.75</v>
      </c>
      <c r="M3851" s="6">
        <f>tblSales[[#This Row],[Quantity]]*tblSales[[#This Row],[Unit Price]]</f>
        <v>3184.25</v>
      </c>
    </row>
    <row r="3852" spans="1:13" x14ac:dyDescent="0.25">
      <c r="A3852" s="2">
        <v>45603</v>
      </c>
      <c r="B3852">
        <v>37671</v>
      </c>
      <c r="C3852" t="s">
        <v>199</v>
      </c>
      <c r="D3852" t="s">
        <v>41</v>
      </c>
      <c r="E3852" t="s">
        <v>79</v>
      </c>
      <c r="F3852" t="s">
        <v>88</v>
      </c>
      <c r="G3852" t="s">
        <v>65</v>
      </c>
      <c r="H3852" t="s">
        <v>22</v>
      </c>
      <c r="I3852">
        <v>255</v>
      </c>
      <c r="J3852" t="s">
        <v>19</v>
      </c>
      <c r="K3852" t="s">
        <v>29</v>
      </c>
      <c r="L3852">
        <v>8.08</v>
      </c>
      <c r="M3852" s="6">
        <f>tblSales[[#This Row],[Quantity]]*tblSales[[#This Row],[Unit Price]]</f>
        <v>2060.4</v>
      </c>
    </row>
    <row r="3853" spans="1:13" x14ac:dyDescent="0.25">
      <c r="A3853" s="2">
        <v>45603</v>
      </c>
      <c r="B3853">
        <v>37671</v>
      </c>
      <c r="C3853" t="s">
        <v>199</v>
      </c>
      <c r="D3853" t="s">
        <v>41</v>
      </c>
      <c r="E3853" t="s">
        <v>79</v>
      </c>
      <c r="F3853" t="s">
        <v>88</v>
      </c>
      <c r="G3853" t="s">
        <v>96</v>
      </c>
      <c r="H3853" t="s">
        <v>22</v>
      </c>
      <c r="I3853">
        <v>312</v>
      </c>
      <c r="J3853" t="s">
        <v>19</v>
      </c>
      <c r="K3853" t="s">
        <v>34</v>
      </c>
      <c r="L3853">
        <v>8.33</v>
      </c>
      <c r="M3853" s="6">
        <f>tblSales[[#This Row],[Quantity]]*tblSales[[#This Row],[Unit Price]]</f>
        <v>2598.96</v>
      </c>
    </row>
    <row r="3854" spans="1:13" x14ac:dyDescent="0.25">
      <c r="A3854" s="2">
        <v>45603</v>
      </c>
      <c r="B3854">
        <v>37671</v>
      </c>
      <c r="C3854" t="s">
        <v>199</v>
      </c>
      <c r="D3854" t="s">
        <v>41</v>
      </c>
      <c r="E3854" t="s">
        <v>79</v>
      </c>
      <c r="F3854" t="s">
        <v>88</v>
      </c>
      <c r="G3854" t="s">
        <v>107</v>
      </c>
      <c r="H3854" t="s">
        <v>22</v>
      </c>
      <c r="I3854">
        <v>250</v>
      </c>
      <c r="J3854" t="s">
        <v>36</v>
      </c>
      <c r="K3854" t="s">
        <v>20</v>
      </c>
      <c r="L3854">
        <v>8.19</v>
      </c>
      <c r="M3854" s="6">
        <f>tblSales[[#This Row],[Quantity]]*tblSales[[#This Row],[Unit Price]]</f>
        <v>2047.4999999999998</v>
      </c>
    </row>
    <row r="3855" spans="1:13" x14ac:dyDescent="0.25">
      <c r="A3855" s="2">
        <v>45603</v>
      </c>
      <c r="B3855">
        <v>37671</v>
      </c>
      <c r="C3855" t="s">
        <v>199</v>
      </c>
      <c r="D3855" t="s">
        <v>41</v>
      </c>
      <c r="E3855" t="s">
        <v>79</v>
      </c>
      <c r="F3855" t="s">
        <v>88</v>
      </c>
      <c r="G3855" t="s">
        <v>93</v>
      </c>
      <c r="H3855" t="s">
        <v>33</v>
      </c>
      <c r="I3855">
        <v>328</v>
      </c>
      <c r="J3855" t="s">
        <v>23</v>
      </c>
      <c r="K3855" t="s">
        <v>20</v>
      </c>
      <c r="L3855">
        <v>11.36</v>
      </c>
      <c r="M3855" s="6">
        <f>tblSales[[#This Row],[Quantity]]*tblSales[[#This Row],[Unit Price]]</f>
        <v>3726.08</v>
      </c>
    </row>
    <row r="3856" spans="1:13" x14ac:dyDescent="0.25">
      <c r="A3856" s="2">
        <v>45604</v>
      </c>
      <c r="B3856">
        <v>37672</v>
      </c>
      <c r="C3856" t="s">
        <v>195</v>
      </c>
      <c r="D3856" t="s">
        <v>52</v>
      </c>
      <c r="E3856" t="s">
        <v>83</v>
      </c>
      <c r="F3856" t="s">
        <v>16</v>
      </c>
      <c r="G3856" t="s">
        <v>112</v>
      </c>
      <c r="H3856" t="s">
        <v>18</v>
      </c>
      <c r="I3856">
        <v>192</v>
      </c>
      <c r="J3856" t="s">
        <v>26</v>
      </c>
      <c r="K3856" t="s">
        <v>29</v>
      </c>
      <c r="L3856">
        <v>8.08</v>
      </c>
      <c r="M3856" s="6">
        <f>tblSales[[#This Row],[Quantity]]*tblSales[[#This Row],[Unit Price]]</f>
        <v>1551.3600000000001</v>
      </c>
    </row>
    <row r="3857" spans="1:13" x14ac:dyDescent="0.25">
      <c r="A3857" s="2">
        <v>45604</v>
      </c>
      <c r="B3857">
        <v>37672</v>
      </c>
      <c r="C3857" t="s">
        <v>195</v>
      </c>
      <c r="D3857" t="s">
        <v>52</v>
      </c>
      <c r="E3857" t="s">
        <v>83</v>
      </c>
      <c r="F3857" t="s">
        <v>16</v>
      </c>
      <c r="G3857" t="s">
        <v>85</v>
      </c>
      <c r="H3857" t="s">
        <v>33</v>
      </c>
      <c r="I3857">
        <v>265</v>
      </c>
      <c r="J3857" t="s">
        <v>26</v>
      </c>
      <c r="K3857" t="s">
        <v>29</v>
      </c>
      <c r="L3857">
        <v>7.27</v>
      </c>
      <c r="M3857" s="6">
        <f>tblSales[[#This Row],[Quantity]]*tblSales[[#This Row],[Unit Price]]</f>
        <v>1926.55</v>
      </c>
    </row>
    <row r="3858" spans="1:13" x14ac:dyDescent="0.25">
      <c r="A3858" s="2">
        <v>45604</v>
      </c>
      <c r="B3858">
        <v>37672</v>
      </c>
      <c r="C3858" t="s">
        <v>195</v>
      </c>
      <c r="D3858" t="s">
        <v>52</v>
      </c>
      <c r="E3858" t="s">
        <v>83</v>
      </c>
      <c r="F3858" t="s">
        <v>16</v>
      </c>
      <c r="G3858" t="s">
        <v>99</v>
      </c>
      <c r="H3858" t="s">
        <v>22</v>
      </c>
      <c r="I3858">
        <v>312</v>
      </c>
      <c r="J3858" t="s">
        <v>19</v>
      </c>
      <c r="K3858" t="s">
        <v>24</v>
      </c>
      <c r="L3858">
        <v>8.43</v>
      </c>
      <c r="M3858" s="6">
        <f>tblSales[[#This Row],[Quantity]]*tblSales[[#This Row],[Unit Price]]</f>
        <v>2630.16</v>
      </c>
    </row>
    <row r="3859" spans="1:13" x14ac:dyDescent="0.25">
      <c r="A3859" s="2">
        <v>45604</v>
      </c>
      <c r="B3859">
        <v>37672</v>
      </c>
      <c r="C3859" t="s">
        <v>195</v>
      </c>
      <c r="D3859" t="s">
        <v>52</v>
      </c>
      <c r="E3859" t="s">
        <v>83</v>
      </c>
      <c r="F3859" t="s">
        <v>16</v>
      </c>
      <c r="G3859" t="s">
        <v>54</v>
      </c>
      <c r="H3859" t="s">
        <v>33</v>
      </c>
      <c r="I3859">
        <v>449</v>
      </c>
      <c r="J3859" t="s">
        <v>36</v>
      </c>
      <c r="K3859" t="s">
        <v>34</v>
      </c>
      <c r="L3859">
        <v>7.96</v>
      </c>
      <c r="M3859" s="6">
        <f>tblSales[[#This Row],[Quantity]]*tblSales[[#This Row],[Unit Price]]</f>
        <v>3574.04</v>
      </c>
    </row>
    <row r="3860" spans="1:13" x14ac:dyDescent="0.25">
      <c r="A3860" s="2">
        <v>45604</v>
      </c>
      <c r="B3860">
        <v>37672</v>
      </c>
      <c r="C3860" t="s">
        <v>195</v>
      </c>
      <c r="D3860" t="s">
        <v>52</v>
      </c>
      <c r="E3860" t="s">
        <v>83</v>
      </c>
      <c r="F3860" t="s">
        <v>16</v>
      </c>
      <c r="G3860" t="s">
        <v>115</v>
      </c>
      <c r="H3860" t="s">
        <v>22</v>
      </c>
      <c r="I3860">
        <v>430</v>
      </c>
      <c r="J3860" t="s">
        <v>23</v>
      </c>
      <c r="K3860" t="s">
        <v>29</v>
      </c>
      <c r="L3860">
        <v>9.32</v>
      </c>
      <c r="M3860" s="6">
        <f>tblSales[[#This Row],[Quantity]]*tblSales[[#This Row],[Unit Price]]</f>
        <v>4007.6</v>
      </c>
    </row>
    <row r="3861" spans="1:13" x14ac:dyDescent="0.25">
      <c r="A3861" s="2">
        <v>45604</v>
      </c>
      <c r="B3861">
        <v>37673</v>
      </c>
      <c r="C3861" t="s">
        <v>120</v>
      </c>
      <c r="D3861" t="s">
        <v>52</v>
      </c>
      <c r="E3861" t="s">
        <v>69</v>
      </c>
      <c r="F3861" t="s">
        <v>16</v>
      </c>
      <c r="G3861" t="s">
        <v>108</v>
      </c>
      <c r="H3861" t="s">
        <v>22</v>
      </c>
      <c r="I3861">
        <v>3157</v>
      </c>
      <c r="J3861" t="s">
        <v>23</v>
      </c>
      <c r="K3861" t="s">
        <v>27</v>
      </c>
      <c r="L3861">
        <v>9.52</v>
      </c>
      <c r="M3861" s="6">
        <f>tblSales[[#This Row],[Quantity]]*tblSales[[#This Row],[Unit Price]]</f>
        <v>30054.639999999999</v>
      </c>
    </row>
    <row r="3862" spans="1:13" x14ac:dyDescent="0.25">
      <c r="A3862" s="2">
        <v>45604</v>
      </c>
      <c r="B3862">
        <v>37673</v>
      </c>
      <c r="C3862" t="s">
        <v>120</v>
      </c>
      <c r="D3862" t="s">
        <v>52</v>
      </c>
      <c r="E3862" t="s">
        <v>69</v>
      </c>
      <c r="F3862" t="s">
        <v>16</v>
      </c>
      <c r="G3862" t="s">
        <v>95</v>
      </c>
      <c r="H3862" t="s">
        <v>18</v>
      </c>
      <c r="I3862">
        <v>4378</v>
      </c>
      <c r="J3862" t="s">
        <v>36</v>
      </c>
      <c r="K3862" t="s">
        <v>27</v>
      </c>
      <c r="L3862">
        <v>8.76</v>
      </c>
      <c r="M3862" s="6">
        <f>tblSales[[#This Row],[Quantity]]*tblSales[[#This Row],[Unit Price]]</f>
        <v>38351.279999999999</v>
      </c>
    </row>
    <row r="3863" spans="1:13" x14ac:dyDescent="0.25">
      <c r="A3863" s="2">
        <v>45604</v>
      </c>
      <c r="B3863">
        <v>37673</v>
      </c>
      <c r="C3863" t="s">
        <v>120</v>
      </c>
      <c r="D3863" t="s">
        <v>52</v>
      </c>
      <c r="E3863" t="s">
        <v>69</v>
      </c>
      <c r="F3863" t="s">
        <v>16</v>
      </c>
      <c r="G3863" t="s">
        <v>96</v>
      </c>
      <c r="H3863" t="s">
        <v>22</v>
      </c>
      <c r="I3863">
        <v>4884</v>
      </c>
      <c r="J3863" t="s">
        <v>19</v>
      </c>
      <c r="K3863" t="s">
        <v>34</v>
      </c>
      <c r="L3863">
        <v>7.87</v>
      </c>
      <c r="M3863" s="6">
        <f>tblSales[[#This Row],[Quantity]]*tblSales[[#This Row],[Unit Price]]</f>
        <v>38437.08</v>
      </c>
    </row>
    <row r="3864" spans="1:13" x14ac:dyDescent="0.25">
      <c r="A3864" s="2">
        <v>45604</v>
      </c>
      <c r="B3864">
        <v>37673</v>
      </c>
      <c r="C3864" t="s">
        <v>120</v>
      </c>
      <c r="D3864" t="s">
        <v>52</v>
      </c>
      <c r="E3864" t="s">
        <v>69</v>
      </c>
      <c r="F3864" t="s">
        <v>16</v>
      </c>
      <c r="G3864" t="s">
        <v>108</v>
      </c>
      <c r="H3864" t="s">
        <v>22</v>
      </c>
      <c r="I3864">
        <v>3498</v>
      </c>
      <c r="J3864" t="s">
        <v>23</v>
      </c>
      <c r="K3864" t="s">
        <v>27</v>
      </c>
      <c r="L3864">
        <v>9.52</v>
      </c>
      <c r="M3864" s="6">
        <f>tblSales[[#This Row],[Quantity]]*tblSales[[#This Row],[Unit Price]]</f>
        <v>33300.959999999999</v>
      </c>
    </row>
    <row r="3865" spans="1:13" x14ac:dyDescent="0.25">
      <c r="A3865" s="2">
        <v>45604</v>
      </c>
      <c r="B3865">
        <v>37673</v>
      </c>
      <c r="C3865" t="s">
        <v>120</v>
      </c>
      <c r="D3865" t="s">
        <v>52</v>
      </c>
      <c r="E3865" t="s">
        <v>69</v>
      </c>
      <c r="F3865" t="s">
        <v>16</v>
      </c>
      <c r="G3865" t="s">
        <v>76</v>
      </c>
      <c r="H3865" t="s">
        <v>18</v>
      </c>
      <c r="I3865">
        <v>4554</v>
      </c>
      <c r="J3865" t="s">
        <v>19</v>
      </c>
      <c r="K3865" t="s">
        <v>29</v>
      </c>
      <c r="L3865">
        <v>9.09</v>
      </c>
      <c r="M3865" s="6">
        <f>tblSales[[#This Row],[Quantity]]*tblSales[[#This Row],[Unit Price]]</f>
        <v>41395.86</v>
      </c>
    </row>
    <row r="3866" spans="1:13" x14ac:dyDescent="0.25">
      <c r="A3866" s="2">
        <v>45604</v>
      </c>
      <c r="B3866">
        <v>37674</v>
      </c>
      <c r="C3866" t="s">
        <v>195</v>
      </c>
      <c r="D3866" t="s">
        <v>52</v>
      </c>
      <c r="E3866" t="s">
        <v>83</v>
      </c>
      <c r="F3866" t="s">
        <v>16</v>
      </c>
      <c r="G3866" t="s">
        <v>95</v>
      </c>
      <c r="H3866" t="s">
        <v>18</v>
      </c>
      <c r="I3866">
        <v>79</v>
      </c>
      <c r="J3866" t="s">
        <v>36</v>
      </c>
      <c r="K3866" t="s">
        <v>27</v>
      </c>
      <c r="L3866">
        <v>8.76</v>
      </c>
      <c r="M3866" s="6">
        <f>tblSales[[#This Row],[Quantity]]*tblSales[[#This Row],[Unit Price]]</f>
        <v>692.04</v>
      </c>
    </row>
    <row r="3867" spans="1:13" x14ac:dyDescent="0.25">
      <c r="A3867" s="2">
        <v>45604</v>
      </c>
      <c r="B3867">
        <v>37674</v>
      </c>
      <c r="C3867" t="s">
        <v>195</v>
      </c>
      <c r="D3867" t="s">
        <v>52</v>
      </c>
      <c r="E3867" t="s">
        <v>83</v>
      </c>
      <c r="F3867" t="s">
        <v>16</v>
      </c>
      <c r="G3867" t="s">
        <v>108</v>
      </c>
      <c r="H3867" t="s">
        <v>22</v>
      </c>
      <c r="I3867">
        <v>80</v>
      </c>
      <c r="J3867" t="s">
        <v>23</v>
      </c>
      <c r="K3867" t="s">
        <v>27</v>
      </c>
      <c r="L3867">
        <v>9.52</v>
      </c>
      <c r="M3867" s="6">
        <f>tblSales[[#This Row],[Quantity]]*tblSales[[#This Row],[Unit Price]]</f>
        <v>761.59999999999991</v>
      </c>
    </row>
    <row r="3868" spans="1:13" x14ac:dyDescent="0.25">
      <c r="A3868" s="2">
        <v>45604</v>
      </c>
      <c r="B3868">
        <v>37674</v>
      </c>
      <c r="C3868" t="s">
        <v>195</v>
      </c>
      <c r="D3868" t="s">
        <v>52</v>
      </c>
      <c r="E3868" t="s">
        <v>83</v>
      </c>
      <c r="F3868" t="s">
        <v>16</v>
      </c>
      <c r="G3868" t="s">
        <v>60</v>
      </c>
      <c r="H3868" t="s">
        <v>22</v>
      </c>
      <c r="I3868">
        <v>93</v>
      </c>
      <c r="J3868" t="s">
        <v>19</v>
      </c>
      <c r="K3868" t="s">
        <v>27</v>
      </c>
      <c r="L3868">
        <v>7.79</v>
      </c>
      <c r="M3868" s="6">
        <f>tblSales[[#This Row],[Quantity]]*tblSales[[#This Row],[Unit Price]]</f>
        <v>724.47</v>
      </c>
    </row>
    <row r="3869" spans="1:13" x14ac:dyDescent="0.25">
      <c r="A3869" s="2">
        <v>45604</v>
      </c>
      <c r="B3869">
        <v>37674</v>
      </c>
      <c r="C3869" t="s">
        <v>195</v>
      </c>
      <c r="D3869" t="s">
        <v>52</v>
      </c>
      <c r="E3869" t="s">
        <v>83</v>
      </c>
      <c r="F3869" t="s">
        <v>16</v>
      </c>
      <c r="G3869" t="s">
        <v>98</v>
      </c>
      <c r="H3869" t="s">
        <v>18</v>
      </c>
      <c r="I3869">
        <v>338</v>
      </c>
      <c r="J3869" t="s">
        <v>36</v>
      </c>
      <c r="K3869" t="s">
        <v>29</v>
      </c>
      <c r="L3869">
        <v>8.58</v>
      </c>
      <c r="M3869" s="6">
        <f>tblSales[[#This Row],[Quantity]]*tblSales[[#This Row],[Unit Price]]</f>
        <v>2900.04</v>
      </c>
    </row>
    <row r="3870" spans="1:13" x14ac:dyDescent="0.25">
      <c r="A3870" s="2">
        <v>45604</v>
      </c>
      <c r="B3870">
        <v>37674</v>
      </c>
      <c r="C3870" t="s">
        <v>195</v>
      </c>
      <c r="D3870" t="s">
        <v>52</v>
      </c>
      <c r="E3870" t="s">
        <v>83</v>
      </c>
      <c r="F3870" t="s">
        <v>16</v>
      </c>
      <c r="G3870" t="s">
        <v>74</v>
      </c>
      <c r="H3870" t="s">
        <v>33</v>
      </c>
      <c r="I3870">
        <v>420</v>
      </c>
      <c r="J3870" t="s">
        <v>23</v>
      </c>
      <c r="K3870" t="s">
        <v>29</v>
      </c>
      <c r="L3870">
        <v>10</v>
      </c>
      <c r="M3870" s="6">
        <f>tblSales[[#This Row],[Quantity]]*tblSales[[#This Row],[Unit Price]]</f>
        <v>4200</v>
      </c>
    </row>
    <row r="3871" spans="1:13" x14ac:dyDescent="0.25">
      <c r="A3871" s="2">
        <v>45604</v>
      </c>
      <c r="B3871">
        <v>37675</v>
      </c>
      <c r="C3871" t="s">
        <v>188</v>
      </c>
      <c r="D3871" t="s">
        <v>78</v>
      </c>
      <c r="E3871" t="s">
        <v>69</v>
      </c>
      <c r="F3871" t="s">
        <v>16</v>
      </c>
      <c r="G3871" t="s">
        <v>98</v>
      </c>
      <c r="H3871" t="s">
        <v>18</v>
      </c>
      <c r="I3871">
        <v>294</v>
      </c>
      <c r="J3871" t="s">
        <v>36</v>
      </c>
      <c r="K3871" t="s">
        <v>29</v>
      </c>
      <c r="L3871">
        <v>7.57</v>
      </c>
      <c r="M3871" s="6">
        <f>tblSales[[#This Row],[Quantity]]*tblSales[[#This Row],[Unit Price]]</f>
        <v>2225.58</v>
      </c>
    </row>
    <row r="3872" spans="1:13" x14ac:dyDescent="0.25">
      <c r="A3872" s="2">
        <v>45604</v>
      </c>
      <c r="B3872">
        <v>37675</v>
      </c>
      <c r="C3872" t="s">
        <v>188</v>
      </c>
      <c r="D3872" t="s">
        <v>78</v>
      </c>
      <c r="E3872" t="s">
        <v>69</v>
      </c>
      <c r="F3872" t="s">
        <v>16</v>
      </c>
      <c r="G3872" t="s">
        <v>104</v>
      </c>
      <c r="H3872" t="s">
        <v>33</v>
      </c>
      <c r="I3872">
        <v>290</v>
      </c>
      <c r="J3872" t="s">
        <v>23</v>
      </c>
      <c r="K3872" t="s">
        <v>24</v>
      </c>
      <c r="L3872">
        <v>9.74</v>
      </c>
      <c r="M3872" s="6">
        <f>tblSales[[#This Row],[Quantity]]*tblSales[[#This Row],[Unit Price]]</f>
        <v>2824.6</v>
      </c>
    </row>
    <row r="3873" spans="1:13" x14ac:dyDescent="0.25">
      <c r="A3873" s="2">
        <v>45604</v>
      </c>
      <c r="B3873">
        <v>37675</v>
      </c>
      <c r="C3873" t="s">
        <v>188</v>
      </c>
      <c r="D3873" t="s">
        <v>78</v>
      </c>
      <c r="E3873" t="s">
        <v>69</v>
      </c>
      <c r="F3873" t="s">
        <v>16</v>
      </c>
      <c r="G3873" t="s">
        <v>65</v>
      </c>
      <c r="H3873" t="s">
        <v>22</v>
      </c>
      <c r="I3873">
        <v>253</v>
      </c>
      <c r="J3873" t="s">
        <v>19</v>
      </c>
      <c r="K3873" t="s">
        <v>29</v>
      </c>
      <c r="L3873">
        <v>6.74</v>
      </c>
      <c r="M3873" s="6">
        <f>tblSales[[#This Row],[Quantity]]*tblSales[[#This Row],[Unit Price]]</f>
        <v>1705.22</v>
      </c>
    </row>
    <row r="3874" spans="1:13" x14ac:dyDescent="0.25">
      <c r="A3874" s="2">
        <v>45604</v>
      </c>
      <c r="B3874">
        <v>37675</v>
      </c>
      <c r="C3874" t="s">
        <v>188</v>
      </c>
      <c r="D3874" t="s">
        <v>78</v>
      </c>
      <c r="E3874" t="s">
        <v>69</v>
      </c>
      <c r="F3874" t="s">
        <v>16</v>
      </c>
      <c r="G3874" t="s">
        <v>56</v>
      </c>
      <c r="H3874" t="s">
        <v>33</v>
      </c>
      <c r="I3874">
        <v>331</v>
      </c>
      <c r="J3874" t="s">
        <v>23</v>
      </c>
      <c r="K3874" t="s">
        <v>34</v>
      </c>
      <c r="L3874">
        <v>9.1</v>
      </c>
      <c r="M3874" s="6">
        <f>tblSales[[#This Row],[Quantity]]*tblSales[[#This Row],[Unit Price]]</f>
        <v>3012.1</v>
      </c>
    </row>
    <row r="3875" spans="1:13" x14ac:dyDescent="0.25">
      <c r="A3875" s="2">
        <v>45604</v>
      </c>
      <c r="B3875">
        <v>37675</v>
      </c>
      <c r="C3875" t="s">
        <v>188</v>
      </c>
      <c r="D3875" t="s">
        <v>78</v>
      </c>
      <c r="E3875" t="s">
        <v>69</v>
      </c>
      <c r="F3875" t="s">
        <v>16</v>
      </c>
      <c r="G3875" t="s">
        <v>38</v>
      </c>
      <c r="H3875" t="s">
        <v>33</v>
      </c>
      <c r="I3875">
        <v>406</v>
      </c>
      <c r="J3875" t="s">
        <v>23</v>
      </c>
      <c r="K3875" t="s">
        <v>27</v>
      </c>
      <c r="L3875">
        <v>9</v>
      </c>
      <c r="M3875" s="6">
        <f>tblSales[[#This Row],[Quantity]]*tblSales[[#This Row],[Unit Price]]</f>
        <v>3654</v>
      </c>
    </row>
    <row r="3876" spans="1:13" x14ac:dyDescent="0.25">
      <c r="A3876" s="2">
        <v>45604</v>
      </c>
      <c r="B3876">
        <v>37676</v>
      </c>
      <c r="C3876" t="s">
        <v>199</v>
      </c>
      <c r="D3876" t="s">
        <v>41</v>
      </c>
      <c r="E3876" t="s">
        <v>79</v>
      </c>
      <c r="F3876" t="s">
        <v>16</v>
      </c>
      <c r="G3876" t="s">
        <v>119</v>
      </c>
      <c r="H3876" t="s">
        <v>33</v>
      </c>
      <c r="I3876">
        <v>235</v>
      </c>
      <c r="J3876" t="s">
        <v>36</v>
      </c>
      <c r="K3876" t="s">
        <v>29</v>
      </c>
      <c r="L3876">
        <v>8.17</v>
      </c>
      <c r="M3876" s="6">
        <f>tblSales[[#This Row],[Quantity]]*tblSales[[#This Row],[Unit Price]]</f>
        <v>1919.95</v>
      </c>
    </row>
    <row r="3877" spans="1:13" x14ac:dyDescent="0.25">
      <c r="A3877" s="2">
        <v>45604</v>
      </c>
      <c r="B3877">
        <v>37676</v>
      </c>
      <c r="C3877" t="s">
        <v>199</v>
      </c>
      <c r="D3877" t="s">
        <v>41</v>
      </c>
      <c r="E3877" t="s">
        <v>79</v>
      </c>
      <c r="F3877" t="s">
        <v>16</v>
      </c>
      <c r="G3877" t="s">
        <v>85</v>
      </c>
      <c r="H3877" t="s">
        <v>33</v>
      </c>
      <c r="I3877">
        <v>124</v>
      </c>
      <c r="J3877" t="s">
        <v>26</v>
      </c>
      <c r="K3877" t="s">
        <v>29</v>
      </c>
      <c r="L3877">
        <v>7.7</v>
      </c>
      <c r="M3877" s="6">
        <f>tblSales[[#This Row],[Quantity]]*tblSales[[#This Row],[Unit Price]]</f>
        <v>954.80000000000007</v>
      </c>
    </row>
    <row r="3878" spans="1:13" x14ac:dyDescent="0.25">
      <c r="A3878" s="2">
        <v>45604</v>
      </c>
      <c r="B3878">
        <v>37676</v>
      </c>
      <c r="C3878" t="s">
        <v>199</v>
      </c>
      <c r="D3878" t="s">
        <v>41</v>
      </c>
      <c r="E3878" t="s">
        <v>79</v>
      </c>
      <c r="F3878" t="s">
        <v>16</v>
      </c>
      <c r="G3878" t="s">
        <v>135</v>
      </c>
      <c r="H3878" t="s">
        <v>18</v>
      </c>
      <c r="I3878">
        <v>387</v>
      </c>
      <c r="J3878" t="s">
        <v>36</v>
      </c>
      <c r="K3878" t="s">
        <v>20</v>
      </c>
      <c r="L3878">
        <v>9.76</v>
      </c>
      <c r="M3878" s="6">
        <f>tblSales[[#This Row],[Quantity]]*tblSales[[#This Row],[Unit Price]]</f>
        <v>3777.12</v>
      </c>
    </row>
    <row r="3879" spans="1:13" x14ac:dyDescent="0.25">
      <c r="A3879" s="2">
        <v>45604</v>
      </c>
      <c r="B3879">
        <v>37676</v>
      </c>
      <c r="C3879" t="s">
        <v>199</v>
      </c>
      <c r="D3879" t="s">
        <v>41</v>
      </c>
      <c r="E3879" t="s">
        <v>79</v>
      </c>
      <c r="F3879" t="s">
        <v>16</v>
      </c>
      <c r="G3879" t="s">
        <v>115</v>
      </c>
      <c r="H3879" t="s">
        <v>22</v>
      </c>
      <c r="I3879">
        <v>380</v>
      </c>
      <c r="J3879" t="s">
        <v>23</v>
      </c>
      <c r="K3879" t="s">
        <v>29</v>
      </c>
      <c r="L3879">
        <v>9.8699999999999992</v>
      </c>
      <c r="M3879" s="6">
        <f>tblSales[[#This Row],[Quantity]]*tblSales[[#This Row],[Unit Price]]</f>
        <v>3750.6</v>
      </c>
    </row>
    <row r="3880" spans="1:13" x14ac:dyDescent="0.25">
      <c r="A3880" s="2">
        <v>45604</v>
      </c>
      <c r="B3880">
        <v>37676</v>
      </c>
      <c r="C3880" t="s">
        <v>199</v>
      </c>
      <c r="D3880" t="s">
        <v>41</v>
      </c>
      <c r="E3880" t="s">
        <v>79</v>
      </c>
      <c r="F3880" t="s">
        <v>16</v>
      </c>
      <c r="G3880" t="s">
        <v>132</v>
      </c>
      <c r="H3880" t="s">
        <v>18</v>
      </c>
      <c r="I3880">
        <v>355</v>
      </c>
      <c r="J3880" t="s">
        <v>19</v>
      </c>
      <c r="K3880" t="s">
        <v>27</v>
      </c>
      <c r="L3880">
        <v>9.82</v>
      </c>
      <c r="M3880" s="6">
        <f>tblSales[[#This Row],[Quantity]]*tblSales[[#This Row],[Unit Price]]</f>
        <v>3486.1</v>
      </c>
    </row>
    <row r="3881" spans="1:13" x14ac:dyDescent="0.25">
      <c r="A3881" s="2">
        <v>45604</v>
      </c>
      <c r="B3881">
        <v>37677</v>
      </c>
      <c r="C3881" t="s">
        <v>158</v>
      </c>
      <c r="D3881" t="s">
        <v>41</v>
      </c>
      <c r="E3881" t="s">
        <v>79</v>
      </c>
      <c r="F3881" t="s">
        <v>16</v>
      </c>
      <c r="G3881" t="s">
        <v>92</v>
      </c>
      <c r="H3881" t="s">
        <v>22</v>
      </c>
      <c r="I3881">
        <v>236</v>
      </c>
      <c r="J3881" t="s">
        <v>26</v>
      </c>
      <c r="K3881" t="s">
        <v>29</v>
      </c>
      <c r="L3881">
        <v>7.18</v>
      </c>
      <c r="M3881" s="6">
        <f>tblSales[[#This Row],[Quantity]]*tblSales[[#This Row],[Unit Price]]</f>
        <v>1694.48</v>
      </c>
    </row>
    <row r="3882" spans="1:13" x14ac:dyDescent="0.25">
      <c r="A3882" s="2">
        <v>45604</v>
      </c>
      <c r="B3882">
        <v>37677</v>
      </c>
      <c r="C3882" t="s">
        <v>158</v>
      </c>
      <c r="D3882" t="s">
        <v>41</v>
      </c>
      <c r="E3882" t="s">
        <v>79</v>
      </c>
      <c r="F3882" t="s">
        <v>16</v>
      </c>
      <c r="G3882" t="s">
        <v>135</v>
      </c>
      <c r="H3882" t="s">
        <v>18</v>
      </c>
      <c r="I3882">
        <v>162</v>
      </c>
      <c r="J3882" t="s">
        <v>36</v>
      </c>
      <c r="K3882" t="s">
        <v>20</v>
      </c>
      <c r="L3882">
        <v>9.76</v>
      </c>
      <c r="M3882" s="6">
        <f>tblSales[[#This Row],[Quantity]]*tblSales[[#This Row],[Unit Price]]</f>
        <v>1581.12</v>
      </c>
    </row>
    <row r="3883" spans="1:13" x14ac:dyDescent="0.25">
      <c r="A3883" s="2">
        <v>45604</v>
      </c>
      <c r="B3883">
        <v>37677</v>
      </c>
      <c r="C3883" t="s">
        <v>158</v>
      </c>
      <c r="D3883" t="s">
        <v>41</v>
      </c>
      <c r="E3883" t="s">
        <v>79</v>
      </c>
      <c r="F3883" t="s">
        <v>16</v>
      </c>
      <c r="G3883" t="s">
        <v>103</v>
      </c>
      <c r="H3883" t="s">
        <v>18</v>
      </c>
      <c r="I3883">
        <v>219</v>
      </c>
      <c r="J3883" t="s">
        <v>23</v>
      </c>
      <c r="K3883" t="s">
        <v>24</v>
      </c>
      <c r="L3883">
        <v>13</v>
      </c>
      <c r="M3883" s="6">
        <f>tblSales[[#This Row],[Quantity]]*tblSales[[#This Row],[Unit Price]]</f>
        <v>2847</v>
      </c>
    </row>
    <row r="3884" spans="1:13" x14ac:dyDescent="0.25">
      <c r="A3884" s="2">
        <v>45604</v>
      </c>
      <c r="B3884">
        <v>37677</v>
      </c>
      <c r="C3884" t="s">
        <v>158</v>
      </c>
      <c r="D3884" t="s">
        <v>41</v>
      </c>
      <c r="E3884" t="s">
        <v>79</v>
      </c>
      <c r="F3884" t="s">
        <v>16</v>
      </c>
      <c r="G3884" t="s">
        <v>107</v>
      </c>
      <c r="H3884" t="s">
        <v>22</v>
      </c>
      <c r="I3884">
        <v>165</v>
      </c>
      <c r="J3884" t="s">
        <v>36</v>
      </c>
      <c r="K3884" t="s">
        <v>20</v>
      </c>
      <c r="L3884">
        <v>8.19</v>
      </c>
      <c r="M3884" s="6">
        <f>tblSales[[#This Row],[Quantity]]*tblSales[[#This Row],[Unit Price]]</f>
        <v>1351.35</v>
      </c>
    </row>
    <row r="3885" spans="1:13" x14ac:dyDescent="0.25">
      <c r="A3885" s="2">
        <v>45604</v>
      </c>
      <c r="B3885">
        <v>37677</v>
      </c>
      <c r="C3885" t="s">
        <v>158</v>
      </c>
      <c r="D3885" t="s">
        <v>41</v>
      </c>
      <c r="E3885" t="s">
        <v>79</v>
      </c>
      <c r="F3885" t="s">
        <v>16</v>
      </c>
      <c r="G3885" t="s">
        <v>84</v>
      </c>
      <c r="H3885" t="s">
        <v>22</v>
      </c>
      <c r="I3885">
        <v>296</v>
      </c>
      <c r="J3885" t="s">
        <v>36</v>
      </c>
      <c r="K3885" t="s">
        <v>29</v>
      </c>
      <c r="L3885">
        <v>7.63</v>
      </c>
      <c r="M3885" s="6">
        <f>tblSales[[#This Row],[Quantity]]*tblSales[[#This Row],[Unit Price]]</f>
        <v>2258.48</v>
      </c>
    </row>
    <row r="3886" spans="1:13" x14ac:dyDescent="0.25">
      <c r="A3886" s="2">
        <v>45605</v>
      </c>
      <c r="B3886">
        <v>37678</v>
      </c>
      <c r="C3886" t="s">
        <v>145</v>
      </c>
      <c r="D3886" t="s">
        <v>14</v>
      </c>
      <c r="E3886" t="s">
        <v>53</v>
      </c>
      <c r="F3886" t="s">
        <v>16</v>
      </c>
      <c r="G3886" t="s">
        <v>57</v>
      </c>
      <c r="H3886" t="s">
        <v>18</v>
      </c>
      <c r="I3886">
        <v>360</v>
      </c>
      <c r="J3886" t="s">
        <v>36</v>
      </c>
      <c r="K3886" t="s">
        <v>34</v>
      </c>
      <c r="L3886">
        <v>8.33</v>
      </c>
      <c r="M3886" s="6">
        <f>tblSales[[#This Row],[Quantity]]*tblSales[[#This Row],[Unit Price]]</f>
        <v>2998.8</v>
      </c>
    </row>
    <row r="3887" spans="1:13" x14ac:dyDescent="0.25">
      <c r="A3887" s="2">
        <v>45605</v>
      </c>
      <c r="B3887">
        <v>37678</v>
      </c>
      <c r="C3887" t="s">
        <v>145</v>
      </c>
      <c r="D3887" t="s">
        <v>14</v>
      </c>
      <c r="E3887" t="s">
        <v>53</v>
      </c>
      <c r="F3887" t="s">
        <v>16</v>
      </c>
      <c r="G3887" t="s">
        <v>61</v>
      </c>
      <c r="H3887" t="s">
        <v>22</v>
      </c>
      <c r="I3887">
        <v>115</v>
      </c>
      <c r="J3887" t="s">
        <v>26</v>
      </c>
      <c r="K3887" t="s">
        <v>24</v>
      </c>
      <c r="L3887">
        <v>7.06</v>
      </c>
      <c r="M3887" s="6">
        <f>tblSales[[#This Row],[Quantity]]*tblSales[[#This Row],[Unit Price]]</f>
        <v>811.9</v>
      </c>
    </row>
    <row r="3888" spans="1:13" x14ac:dyDescent="0.25">
      <c r="A3888" s="2">
        <v>45605</v>
      </c>
      <c r="B3888">
        <v>37678</v>
      </c>
      <c r="C3888" t="s">
        <v>145</v>
      </c>
      <c r="D3888" t="s">
        <v>14</v>
      </c>
      <c r="E3888" t="s">
        <v>53</v>
      </c>
      <c r="F3888" t="s">
        <v>16</v>
      </c>
      <c r="G3888" t="s">
        <v>76</v>
      </c>
      <c r="H3888" t="s">
        <v>18</v>
      </c>
      <c r="I3888">
        <v>352</v>
      </c>
      <c r="J3888" t="s">
        <v>19</v>
      </c>
      <c r="K3888" t="s">
        <v>29</v>
      </c>
      <c r="L3888">
        <v>8.5500000000000007</v>
      </c>
      <c r="M3888" s="6">
        <f>tblSales[[#This Row],[Quantity]]*tblSales[[#This Row],[Unit Price]]</f>
        <v>3009.6000000000004</v>
      </c>
    </row>
    <row r="3889" spans="1:13" x14ac:dyDescent="0.25">
      <c r="A3889" s="2">
        <v>45605</v>
      </c>
      <c r="B3889">
        <v>37678</v>
      </c>
      <c r="C3889" t="s">
        <v>145</v>
      </c>
      <c r="D3889" t="s">
        <v>14</v>
      </c>
      <c r="E3889" t="s">
        <v>53</v>
      </c>
      <c r="F3889" t="s">
        <v>16</v>
      </c>
      <c r="G3889" t="s">
        <v>56</v>
      </c>
      <c r="H3889" t="s">
        <v>33</v>
      </c>
      <c r="I3889">
        <v>27</v>
      </c>
      <c r="J3889" t="s">
        <v>23</v>
      </c>
      <c r="K3889" t="s">
        <v>34</v>
      </c>
      <c r="L3889">
        <v>9.6999999999999993</v>
      </c>
      <c r="M3889" s="6">
        <f>tblSales[[#This Row],[Quantity]]*tblSales[[#This Row],[Unit Price]]</f>
        <v>261.89999999999998</v>
      </c>
    </row>
    <row r="3890" spans="1:13" x14ac:dyDescent="0.25">
      <c r="A3890" s="2">
        <v>45605</v>
      </c>
      <c r="B3890">
        <v>37678</v>
      </c>
      <c r="C3890" t="s">
        <v>145</v>
      </c>
      <c r="D3890" t="s">
        <v>14</v>
      </c>
      <c r="E3890" t="s">
        <v>53</v>
      </c>
      <c r="F3890" t="s">
        <v>16</v>
      </c>
      <c r="G3890" t="s">
        <v>107</v>
      </c>
      <c r="H3890" t="s">
        <v>22</v>
      </c>
      <c r="I3890">
        <v>104</v>
      </c>
      <c r="J3890" t="s">
        <v>36</v>
      </c>
      <c r="K3890" t="s">
        <v>20</v>
      </c>
      <c r="L3890">
        <v>7.28</v>
      </c>
      <c r="M3890" s="6">
        <f>tblSales[[#This Row],[Quantity]]*tblSales[[#This Row],[Unit Price]]</f>
        <v>757.12</v>
      </c>
    </row>
    <row r="3891" spans="1:13" x14ac:dyDescent="0.25">
      <c r="A3891" s="2">
        <v>45605</v>
      </c>
      <c r="B3891">
        <v>37679</v>
      </c>
      <c r="C3891" t="s">
        <v>191</v>
      </c>
      <c r="D3891" t="s">
        <v>14</v>
      </c>
      <c r="E3891" t="s">
        <v>79</v>
      </c>
      <c r="F3891" t="s">
        <v>16</v>
      </c>
      <c r="G3891" t="s">
        <v>38</v>
      </c>
      <c r="H3891" t="s">
        <v>33</v>
      </c>
      <c r="I3891">
        <v>230</v>
      </c>
      <c r="J3891" t="s">
        <v>23</v>
      </c>
      <c r="K3891" t="s">
        <v>27</v>
      </c>
      <c r="L3891">
        <v>9.6</v>
      </c>
      <c r="M3891" s="6">
        <f>tblSales[[#This Row],[Quantity]]*tblSales[[#This Row],[Unit Price]]</f>
        <v>2208</v>
      </c>
    </row>
    <row r="3892" spans="1:13" x14ac:dyDescent="0.25">
      <c r="A3892" s="2">
        <v>45605</v>
      </c>
      <c r="B3892">
        <v>37679</v>
      </c>
      <c r="C3892" t="s">
        <v>191</v>
      </c>
      <c r="D3892" t="s">
        <v>14</v>
      </c>
      <c r="E3892" t="s">
        <v>79</v>
      </c>
      <c r="F3892" t="s">
        <v>16</v>
      </c>
      <c r="G3892" t="s">
        <v>107</v>
      </c>
      <c r="H3892" t="s">
        <v>22</v>
      </c>
      <c r="I3892">
        <v>1430</v>
      </c>
      <c r="J3892" t="s">
        <v>36</v>
      </c>
      <c r="K3892" t="s">
        <v>20</v>
      </c>
      <c r="L3892">
        <v>7.28</v>
      </c>
      <c r="M3892" s="6">
        <f>tblSales[[#This Row],[Quantity]]*tblSales[[#This Row],[Unit Price]]</f>
        <v>10410.4</v>
      </c>
    </row>
    <row r="3893" spans="1:13" x14ac:dyDescent="0.25">
      <c r="A3893" s="2">
        <v>45605</v>
      </c>
      <c r="B3893">
        <v>37679</v>
      </c>
      <c r="C3893" t="s">
        <v>191</v>
      </c>
      <c r="D3893" t="s">
        <v>14</v>
      </c>
      <c r="E3893" t="s">
        <v>79</v>
      </c>
      <c r="F3893" t="s">
        <v>16</v>
      </c>
      <c r="G3893" t="s">
        <v>81</v>
      </c>
      <c r="H3893" t="s">
        <v>22</v>
      </c>
      <c r="I3893">
        <v>925</v>
      </c>
      <c r="J3893" t="s">
        <v>36</v>
      </c>
      <c r="K3893" t="s">
        <v>24</v>
      </c>
      <c r="L3893">
        <v>7.5</v>
      </c>
      <c r="M3893" s="6">
        <f>tblSales[[#This Row],[Quantity]]*tblSales[[#This Row],[Unit Price]]</f>
        <v>6937.5</v>
      </c>
    </row>
    <row r="3894" spans="1:13" x14ac:dyDescent="0.25">
      <c r="A3894" s="2">
        <v>45605</v>
      </c>
      <c r="B3894">
        <v>37679</v>
      </c>
      <c r="C3894" t="s">
        <v>191</v>
      </c>
      <c r="D3894" t="s">
        <v>14</v>
      </c>
      <c r="E3894" t="s">
        <v>79</v>
      </c>
      <c r="F3894" t="s">
        <v>16</v>
      </c>
      <c r="G3894" t="s">
        <v>84</v>
      </c>
      <c r="H3894" t="s">
        <v>22</v>
      </c>
      <c r="I3894">
        <v>645</v>
      </c>
      <c r="J3894" t="s">
        <v>36</v>
      </c>
      <c r="K3894" t="s">
        <v>29</v>
      </c>
      <c r="L3894">
        <v>6.78</v>
      </c>
      <c r="M3894" s="6">
        <f>tblSales[[#This Row],[Quantity]]*tblSales[[#This Row],[Unit Price]]</f>
        <v>4373.1000000000004</v>
      </c>
    </row>
    <row r="3895" spans="1:13" x14ac:dyDescent="0.25">
      <c r="A3895" s="2">
        <v>45605</v>
      </c>
      <c r="B3895">
        <v>37679</v>
      </c>
      <c r="C3895" t="s">
        <v>191</v>
      </c>
      <c r="D3895" t="s">
        <v>14</v>
      </c>
      <c r="E3895" t="s">
        <v>79</v>
      </c>
      <c r="F3895" t="s">
        <v>16</v>
      </c>
      <c r="G3895" t="s">
        <v>107</v>
      </c>
      <c r="H3895" t="s">
        <v>22</v>
      </c>
      <c r="I3895">
        <v>600</v>
      </c>
      <c r="J3895" t="s">
        <v>36</v>
      </c>
      <c r="K3895" t="s">
        <v>20</v>
      </c>
      <c r="L3895">
        <v>7.28</v>
      </c>
      <c r="M3895" s="6">
        <f>tblSales[[#This Row],[Quantity]]*tblSales[[#This Row],[Unit Price]]</f>
        <v>4368</v>
      </c>
    </row>
    <row r="3896" spans="1:13" x14ac:dyDescent="0.25">
      <c r="A3896" s="2">
        <v>45605</v>
      </c>
      <c r="B3896">
        <v>37680</v>
      </c>
      <c r="C3896" t="s">
        <v>137</v>
      </c>
      <c r="D3896" t="s">
        <v>14</v>
      </c>
      <c r="E3896" t="s">
        <v>83</v>
      </c>
      <c r="F3896" t="s">
        <v>16</v>
      </c>
      <c r="G3896" t="s">
        <v>32</v>
      </c>
      <c r="H3896" t="s">
        <v>33</v>
      </c>
      <c r="I3896">
        <v>277</v>
      </c>
      <c r="J3896" t="s">
        <v>19</v>
      </c>
      <c r="K3896" t="s">
        <v>34</v>
      </c>
      <c r="L3896">
        <v>7.94</v>
      </c>
      <c r="M3896" s="6">
        <f>tblSales[[#This Row],[Quantity]]*tblSales[[#This Row],[Unit Price]]</f>
        <v>2199.38</v>
      </c>
    </row>
    <row r="3897" spans="1:13" x14ac:dyDescent="0.25">
      <c r="A3897" s="2">
        <v>45605</v>
      </c>
      <c r="B3897">
        <v>37680</v>
      </c>
      <c r="C3897" t="s">
        <v>137</v>
      </c>
      <c r="D3897" t="s">
        <v>14</v>
      </c>
      <c r="E3897" t="s">
        <v>83</v>
      </c>
      <c r="F3897" t="s">
        <v>16</v>
      </c>
      <c r="G3897" t="s">
        <v>95</v>
      </c>
      <c r="H3897" t="s">
        <v>18</v>
      </c>
      <c r="I3897">
        <v>302</v>
      </c>
      <c r="J3897" t="s">
        <v>36</v>
      </c>
      <c r="K3897" t="s">
        <v>27</v>
      </c>
      <c r="L3897">
        <v>8.25</v>
      </c>
      <c r="M3897" s="6">
        <f>tblSales[[#This Row],[Quantity]]*tblSales[[#This Row],[Unit Price]]</f>
        <v>2491.5</v>
      </c>
    </row>
    <row r="3898" spans="1:13" x14ac:dyDescent="0.25">
      <c r="A3898" s="2">
        <v>45605</v>
      </c>
      <c r="B3898">
        <v>37680</v>
      </c>
      <c r="C3898" t="s">
        <v>137</v>
      </c>
      <c r="D3898" t="s">
        <v>14</v>
      </c>
      <c r="E3898" t="s">
        <v>83</v>
      </c>
      <c r="F3898" t="s">
        <v>16</v>
      </c>
      <c r="G3898" t="s">
        <v>126</v>
      </c>
      <c r="H3898" t="s">
        <v>33</v>
      </c>
      <c r="I3898">
        <v>159</v>
      </c>
      <c r="J3898" t="s">
        <v>26</v>
      </c>
      <c r="K3898" t="s">
        <v>27</v>
      </c>
      <c r="L3898">
        <v>6.98</v>
      </c>
      <c r="M3898" s="6">
        <f>tblSales[[#This Row],[Quantity]]*tblSales[[#This Row],[Unit Price]]</f>
        <v>1109.8200000000002</v>
      </c>
    </row>
    <row r="3899" spans="1:13" x14ac:dyDescent="0.25">
      <c r="A3899" s="2">
        <v>45605</v>
      </c>
      <c r="B3899">
        <v>37680</v>
      </c>
      <c r="C3899" t="s">
        <v>137</v>
      </c>
      <c r="D3899" t="s">
        <v>14</v>
      </c>
      <c r="E3899" t="s">
        <v>83</v>
      </c>
      <c r="F3899" t="s">
        <v>16</v>
      </c>
      <c r="G3899" t="s">
        <v>28</v>
      </c>
      <c r="H3899" t="s">
        <v>18</v>
      </c>
      <c r="I3899">
        <v>232</v>
      </c>
      <c r="J3899" t="s">
        <v>23</v>
      </c>
      <c r="K3899" t="s">
        <v>29</v>
      </c>
      <c r="L3899">
        <v>10.45</v>
      </c>
      <c r="M3899" s="6">
        <f>tblSales[[#This Row],[Quantity]]*tblSales[[#This Row],[Unit Price]]</f>
        <v>2424.3999999999996</v>
      </c>
    </row>
    <row r="3900" spans="1:13" x14ac:dyDescent="0.25">
      <c r="A3900" s="2">
        <v>45605</v>
      </c>
      <c r="B3900">
        <v>37680</v>
      </c>
      <c r="C3900" t="s">
        <v>137</v>
      </c>
      <c r="D3900" t="s">
        <v>14</v>
      </c>
      <c r="E3900" t="s">
        <v>83</v>
      </c>
      <c r="F3900" t="s">
        <v>16</v>
      </c>
      <c r="G3900" t="s">
        <v>49</v>
      </c>
      <c r="H3900" t="s">
        <v>22</v>
      </c>
      <c r="I3900">
        <v>98</v>
      </c>
      <c r="J3900" t="s">
        <v>26</v>
      </c>
      <c r="K3900" t="s">
        <v>34</v>
      </c>
      <c r="L3900">
        <v>6.58</v>
      </c>
      <c r="M3900" s="6">
        <f>tblSales[[#This Row],[Quantity]]*tblSales[[#This Row],[Unit Price]]</f>
        <v>644.84</v>
      </c>
    </row>
    <row r="3901" spans="1:13" x14ac:dyDescent="0.25">
      <c r="A3901" s="2">
        <v>45605</v>
      </c>
      <c r="B3901">
        <v>37681</v>
      </c>
      <c r="C3901" t="s">
        <v>180</v>
      </c>
      <c r="D3901" t="s">
        <v>41</v>
      </c>
      <c r="E3901" t="s">
        <v>53</v>
      </c>
      <c r="F3901" t="s">
        <v>16</v>
      </c>
      <c r="G3901" t="s">
        <v>80</v>
      </c>
      <c r="H3901" t="s">
        <v>18</v>
      </c>
      <c r="I3901">
        <v>87</v>
      </c>
      <c r="J3901" t="s">
        <v>36</v>
      </c>
      <c r="K3901" t="s">
        <v>24</v>
      </c>
      <c r="L3901">
        <v>10.039999999999999</v>
      </c>
      <c r="M3901" s="6">
        <f>tblSales[[#This Row],[Quantity]]*tblSales[[#This Row],[Unit Price]]</f>
        <v>873.4799999999999</v>
      </c>
    </row>
    <row r="3902" spans="1:13" x14ac:dyDescent="0.25">
      <c r="A3902" s="2">
        <v>45605</v>
      </c>
      <c r="B3902">
        <v>37681</v>
      </c>
      <c r="C3902" t="s">
        <v>180</v>
      </c>
      <c r="D3902" t="s">
        <v>41</v>
      </c>
      <c r="E3902" t="s">
        <v>53</v>
      </c>
      <c r="F3902" t="s">
        <v>16</v>
      </c>
      <c r="G3902" t="s">
        <v>47</v>
      </c>
      <c r="H3902" t="s">
        <v>22</v>
      </c>
      <c r="I3902">
        <v>259</v>
      </c>
      <c r="J3902" t="s">
        <v>26</v>
      </c>
      <c r="K3902" t="s">
        <v>20</v>
      </c>
      <c r="L3902">
        <v>7.71</v>
      </c>
      <c r="M3902" s="6">
        <f>tblSales[[#This Row],[Quantity]]*tblSales[[#This Row],[Unit Price]]</f>
        <v>1996.89</v>
      </c>
    </row>
    <row r="3903" spans="1:13" x14ac:dyDescent="0.25">
      <c r="A3903" s="2">
        <v>45605</v>
      </c>
      <c r="B3903">
        <v>37681</v>
      </c>
      <c r="C3903" t="s">
        <v>180</v>
      </c>
      <c r="D3903" t="s">
        <v>41</v>
      </c>
      <c r="E3903" t="s">
        <v>53</v>
      </c>
      <c r="F3903" t="s">
        <v>16</v>
      </c>
      <c r="G3903" t="s">
        <v>39</v>
      </c>
      <c r="H3903" t="s">
        <v>18</v>
      </c>
      <c r="I3903">
        <v>380</v>
      </c>
      <c r="J3903" t="s">
        <v>26</v>
      </c>
      <c r="K3903" t="s">
        <v>27</v>
      </c>
      <c r="L3903">
        <v>8.73</v>
      </c>
      <c r="M3903" s="6">
        <f>tblSales[[#This Row],[Quantity]]*tblSales[[#This Row],[Unit Price]]</f>
        <v>3317.4</v>
      </c>
    </row>
    <row r="3904" spans="1:13" x14ac:dyDescent="0.25">
      <c r="A3904" s="2">
        <v>45605</v>
      </c>
      <c r="B3904">
        <v>37681</v>
      </c>
      <c r="C3904" t="s">
        <v>180</v>
      </c>
      <c r="D3904" t="s">
        <v>41</v>
      </c>
      <c r="E3904" t="s">
        <v>53</v>
      </c>
      <c r="F3904" t="s">
        <v>16</v>
      </c>
      <c r="G3904" t="s">
        <v>49</v>
      </c>
      <c r="H3904" t="s">
        <v>22</v>
      </c>
      <c r="I3904">
        <v>398</v>
      </c>
      <c r="J3904" t="s">
        <v>26</v>
      </c>
      <c r="K3904" t="s">
        <v>34</v>
      </c>
      <c r="L3904">
        <v>7.41</v>
      </c>
      <c r="M3904" s="6">
        <f>tblSales[[#This Row],[Quantity]]*tblSales[[#This Row],[Unit Price]]</f>
        <v>2949.18</v>
      </c>
    </row>
    <row r="3905" spans="1:13" x14ac:dyDescent="0.25">
      <c r="A3905" s="2">
        <v>45605</v>
      </c>
      <c r="B3905">
        <v>37681</v>
      </c>
      <c r="C3905" t="s">
        <v>180</v>
      </c>
      <c r="D3905" t="s">
        <v>41</v>
      </c>
      <c r="E3905" t="s">
        <v>53</v>
      </c>
      <c r="F3905" t="s">
        <v>16</v>
      </c>
      <c r="G3905" t="s">
        <v>99</v>
      </c>
      <c r="H3905" t="s">
        <v>22</v>
      </c>
      <c r="I3905">
        <v>27</v>
      </c>
      <c r="J3905" t="s">
        <v>19</v>
      </c>
      <c r="K3905" t="s">
        <v>24</v>
      </c>
      <c r="L3905">
        <v>8.93</v>
      </c>
      <c r="M3905" s="6">
        <f>tblSales[[#This Row],[Quantity]]*tblSales[[#This Row],[Unit Price]]</f>
        <v>241.10999999999999</v>
      </c>
    </row>
    <row r="3906" spans="1:13" x14ac:dyDescent="0.25">
      <c r="A3906" s="2">
        <v>45605</v>
      </c>
      <c r="B3906">
        <v>37682</v>
      </c>
      <c r="C3906" t="s">
        <v>183</v>
      </c>
      <c r="D3906" t="s">
        <v>52</v>
      </c>
      <c r="E3906" t="s">
        <v>53</v>
      </c>
      <c r="F3906" t="s">
        <v>16</v>
      </c>
      <c r="G3906" t="s">
        <v>117</v>
      </c>
      <c r="H3906" t="s">
        <v>18</v>
      </c>
      <c r="I3906">
        <v>3440</v>
      </c>
      <c r="J3906" t="s">
        <v>26</v>
      </c>
      <c r="K3906" t="s">
        <v>34</v>
      </c>
      <c r="L3906">
        <v>8.33</v>
      </c>
      <c r="M3906" s="6">
        <f>tblSales[[#This Row],[Quantity]]*tblSales[[#This Row],[Unit Price]]</f>
        <v>28655.200000000001</v>
      </c>
    </row>
    <row r="3907" spans="1:13" x14ac:dyDescent="0.25">
      <c r="A3907" s="2">
        <v>45605</v>
      </c>
      <c r="B3907">
        <v>37682</v>
      </c>
      <c r="C3907" t="s">
        <v>183</v>
      </c>
      <c r="D3907" t="s">
        <v>52</v>
      </c>
      <c r="E3907" t="s">
        <v>53</v>
      </c>
      <c r="F3907" t="s">
        <v>16</v>
      </c>
      <c r="G3907" t="s">
        <v>70</v>
      </c>
      <c r="H3907" t="s">
        <v>22</v>
      </c>
      <c r="I3907">
        <v>5050</v>
      </c>
      <c r="J3907" t="s">
        <v>23</v>
      </c>
      <c r="K3907" t="s">
        <v>34</v>
      </c>
      <c r="L3907">
        <v>9.6199999999999992</v>
      </c>
      <c r="M3907" s="6">
        <f>tblSales[[#This Row],[Quantity]]*tblSales[[#This Row],[Unit Price]]</f>
        <v>48580.999999999993</v>
      </c>
    </row>
    <row r="3908" spans="1:13" x14ac:dyDescent="0.25">
      <c r="A3908" s="2">
        <v>45605</v>
      </c>
      <c r="B3908">
        <v>37682</v>
      </c>
      <c r="C3908" t="s">
        <v>183</v>
      </c>
      <c r="D3908" t="s">
        <v>52</v>
      </c>
      <c r="E3908" t="s">
        <v>53</v>
      </c>
      <c r="F3908" t="s">
        <v>16</v>
      </c>
      <c r="G3908" t="s">
        <v>48</v>
      </c>
      <c r="H3908" t="s">
        <v>33</v>
      </c>
      <c r="I3908">
        <v>3760</v>
      </c>
      <c r="J3908" t="s">
        <v>26</v>
      </c>
      <c r="K3908" t="s">
        <v>34</v>
      </c>
      <c r="L3908">
        <v>7.5</v>
      </c>
      <c r="M3908" s="6">
        <f>tblSales[[#This Row],[Quantity]]*tblSales[[#This Row],[Unit Price]]</f>
        <v>28200</v>
      </c>
    </row>
    <row r="3909" spans="1:13" x14ac:dyDescent="0.25">
      <c r="A3909" s="2">
        <v>45605</v>
      </c>
      <c r="B3909">
        <v>37682</v>
      </c>
      <c r="C3909" t="s">
        <v>183</v>
      </c>
      <c r="D3909" t="s">
        <v>52</v>
      </c>
      <c r="E3909" t="s">
        <v>53</v>
      </c>
      <c r="F3909" t="s">
        <v>16</v>
      </c>
      <c r="G3909" t="s">
        <v>101</v>
      </c>
      <c r="H3909" t="s">
        <v>33</v>
      </c>
      <c r="I3909">
        <v>4420</v>
      </c>
      <c r="J3909" t="s">
        <v>19</v>
      </c>
      <c r="K3909" t="s">
        <v>27</v>
      </c>
      <c r="L3909">
        <v>8.35</v>
      </c>
      <c r="M3909" s="6">
        <f>tblSales[[#This Row],[Quantity]]*tblSales[[#This Row],[Unit Price]]</f>
        <v>36907</v>
      </c>
    </row>
    <row r="3910" spans="1:13" x14ac:dyDescent="0.25">
      <c r="A3910" s="2">
        <v>45605</v>
      </c>
      <c r="B3910">
        <v>37682</v>
      </c>
      <c r="C3910" t="s">
        <v>183</v>
      </c>
      <c r="D3910" t="s">
        <v>52</v>
      </c>
      <c r="E3910" t="s">
        <v>53</v>
      </c>
      <c r="F3910" t="s">
        <v>16</v>
      </c>
      <c r="G3910" t="s">
        <v>85</v>
      </c>
      <c r="H3910" t="s">
        <v>33</v>
      </c>
      <c r="I3910">
        <v>3540</v>
      </c>
      <c r="J3910" t="s">
        <v>26</v>
      </c>
      <c r="K3910" t="s">
        <v>29</v>
      </c>
      <c r="L3910">
        <v>7.27</v>
      </c>
      <c r="M3910" s="6">
        <f>tblSales[[#This Row],[Quantity]]*tblSales[[#This Row],[Unit Price]]</f>
        <v>25735.8</v>
      </c>
    </row>
    <row r="3911" spans="1:13" x14ac:dyDescent="0.25">
      <c r="A3911" s="2">
        <v>45605</v>
      </c>
      <c r="B3911">
        <v>37683</v>
      </c>
      <c r="C3911" t="s">
        <v>196</v>
      </c>
      <c r="D3911" t="s">
        <v>78</v>
      </c>
      <c r="E3911" t="s">
        <v>79</v>
      </c>
      <c r="F3911" t="s">
        <v>16</v>
      </c>
      <c r="G3911" t="s">
        <v>101</v>
      </c>
      <c r="H3911" t="s">
        <v>33</v>
      </c>
      <c r="I3911">
        <v>30</v>
      </c>
      <c r="J3911" t="s">
        <v>19</v>
      </c>
      <c r="K3911" t="s">
        <v>27</v>
      </c>
      <c r="L3911">
        <v>7.37</v>
      </c>
      <c r="M3911" s="6">
        <f>tblSales[[#This Row],[Quantity]]*tblSales[[#This Row],[Unit Price]]</f>
        <v>221.1</v>
      </c>
    </row>
    <row r="3912" spans="1:13" x14ac:dyDescent="0.25">
      <c r="A3912" s="2">
        <v>45605</v>
      </c>
      <c r="B3912">
        <v>37683</v>
      </c>
      <c r="C3912" t="s">
        <v>196</v>
      </c>
      <c r="D3912" t="s">
        <v>78</v>
      </c>
      <c r="E3912" t="s">
        <v>79</v>
      </c>
      <c r="F3912" t="s">
        <v>16</v>
      </c>
      <c r="G3912" t="s">
        <v>93</v>
      </c>
      <c r="H3912" t="s">
        <v>33</v>
      </c>
      <c r="I3912">
        <v>22</v>
      </c>
      <c r="J3912" t="s">
        <v>23</v>
      </c>
      <c r="K3912" t="s">
        <v>20</v>
      </c>
      <c r="L3912">
        <v>9.4700000000000006</v>
      </c>
      <c r="M3912" s="6">
        <f>tblSales[[#This Row],[Quantity]]*tblSales[[#This Row],[Unit Price]]</f>
        <v>208.34</v>
      </c>
    </row>
    <row r="3913" spans="1:13" x14ac:dyDescent="0.25">
      <c r="A3913" s="2">
        <v>45605</v>
      </c>
      <c r="B3913">
        <v>37683</v>
      </c>
      <c r="C3913" t="s">
        <v>196</v>
      </c>
      <c r="D3913" t="s">
        <v>78</v>
      </c>
      <c r="E3913" t="s">
        <v>79</v>
      </c>
      <c r="F3913" t="s">
        <v>16</v>
      </c>
      <c r="G3913" t="s">
        <v>126</v>
      </c>
      <c r="H3913" t="s">
        <v>33</v>
      </c>
      <c r="I3913">
        <v>32</v>
      </c>
      <c r="J3913" t="s">
        <v>26</v>
      </c>
      <c r="K3913" t="s">
        <v>27</v>
      </c>
      <c r="L3913">
        <v>6.55</v>
      </c>
      <c r="M3913" s="6">
        <f>tblSales[[#This Row],[Quantity]]*tblSales[[#This Row],[Unit Price]]</f>
        <v>209.6</v>
      </c>
    </row>
    <row r="3914" spans="1:13" x14ac:dyDescent="0.25">
      <c r="A3914" s="2">
        <v>45605</v>
      </c>
      <c r="B3914">
        <v>37683</v>
      </c>
      <c r="C3914" t="s">
        <v>196</v>
      </c>
      <c r="D3914" t="s">
        <v>78</v>
      </c>
      <c r="E3914" t="s">
        <v>79</v>
      </c>
      <c r="F3914" t="s">
        <v>16</v>
      </c>
      <c r="G3914" t="s">
        <v>71</v>
      </c>
      <c r="H3914" t="s">
        <v>22</v>
      </c>
      <c r="I3914">
        <v>33</v>
      </c>
      <c r="J3914" t="s">
        <v>19</v>
      </c>
      <c r="K3914" t="s">
        <v>20</v>
      </c>
      <c r="L3914">
        <v>7.23</v>
      </c>
      <c r="M3914" s="6">
        <f>tblSales[[#This Row],[Quantity]]*tblSales[[#This Row],[Unit Price]]</f>
        <v>238.59</v>
      </c>
    </row>
    <row r="3915" spans="1:13" x14ac:dyDescent="0.25">
      <c r="A3915" s="2">
        <v>45605</v>
      </c>
      <c r="B3915">
        <v>37683</v>
      </c>
      <c r="C3915" t="s">
        <v>196</v>
      </c>
      <c r="D3915" t="s">
        <v>78</v>
      </c>
      <c r="E3915" t="s">
        <v>79</v>
      </c>
      <c r="F3915" t="s">
        <v>16</v>
      </c>
      <c r="G3915" t="s">
        <v>111</v>
      </c>
      <c r="H3915" t="s">
        <v>22</v>
      </c>
      <c r="I3915">
        <v>52</v>
      </c>
      <c r="J3915" t="s">
        <v>23</v>
      </c>
      <c r="K3915" t="s">
        <v>20</v>
      </c>
      <c r="L3915">
        <v>8.84</v>
      </c>
      <c r="M3915" s="6">
        <f>tblSales[[#This Row],[Quantity]]*tblSales[[#This Row],[Unit Price]]</f>
        <v>459.68</v>
      </c>
    </row>
    <row r="3916" spans="1:13" x14ac:dyDescent="0.25">
      <c r="A3916" s="2">
        <v>45606</v>
      </c>
      <c r="B3916">
        <v>37684</v>
      </c>
      <c r="C3916" t="s">
        <v>183</v>
      </c>
      <c r="D3916" t="s">
        <v>52</v>
      </c>
      <c r="E3916" t="s">
        <v>53</v>
      </c>
      <c r="F3916" t="s">
        <v>88</v>
      </c>
      <c r="G3916" t="s">
        <v>67</v>
      </c>
      <c r="H3916" t="s">
        <v>18</v>
      </c>
      <c r="I3916">
        <v>5870</v>
      </c>
      <c r="J3916" t="s">
        <v>23</v>
      </c>
      <c r="K3916" t="s">
        <v>20</v>
      </c>
      <c r="L3916">
        <v>11.93</v>
      </c>
      <c r="M3916" s="6">
        <f>tblSales[[#This Row],[Quantity]]*tblSales[[#This Row],[Unit Price]]</f>
        <v>70029.099999999991</v>
      </c>
    </row>
    <row r="3917" spans="1:13" x14ac:dyDescent="0.25">
      <c r="A3917" s="2">
        <v>45606</v>
      </c>
      <c r="B3917">
        <v>37684</v>
      </c>
      <c r="C3917" t="s">
        <v>183</v>
      </c>
      <c r="D3917" t="s">
        <v>52</v>
      </c>
      <c r="E3917" t="s">
        <v>53</v>
      </c>
      <c r="F3917" t="s">
        <v>88</v>
      </c>
      <c r="G3917" t="s">
        <v>55</v>
      </c>
      <c r="H3917" t="s">
        <v>22</v>
      </c>
      <c r="I3917">
        <v>3350</v>
      </c>
      <c r="J3917" t="s">
        <v>36</v>
      </c>
      <c r="K3917" t="s">
        <v>27</v>
      </c>
      <c r="L3917">
        <v>7.36</v>
      </c>
      <c r="M3917" s="6">
        <f>tblSales[[#This Row],[Quantity]]*tblSales[[#This Row],[Unit Price]]</f>
        <v>24656</v>
      </c>
    </row>
    <row r="3918" spans="1:13" x14ac:dyDescent="0.25">
      <c r="A3918" s="2">
        <v>45606</v>
      </c>
      <c r="B3918">
        <v>37684</v>
      </c>
      <c r="C3918" t="s">
        <v>183</v>
      </c>
      <c r="D3918" t="s">
        <v>52</v>
      </c>
      <c r="E3918" t="s">
        <v>53</v>
      </c>
      <c r="F3918" t="s">
        <v>88</v>
      </c>
      <c r="G3918" t="s">
        <v>28</v>
      </c>
      <c r="H3918" t="s">
        <v>18</v>
      </c>
      <c r="I3918">
        <v>5320</v>
      </c>
      <c r="J3918" t="s">
        <v>23</v>
      </c>
      <c r="K3918" t="s">
        <v>29</v>
      </c>
      <c r="L3918">
        <v>11.1</v>
      </c>
      <c r="M3918" s="6">
        <f>tblSales[[#This Row],[Quantity]]*tblSales[[#This Row],[Unit Price]]</f>
        <v>59052</v>
      </c>
    </row>
    <row r="3919" spans="1:13" x14ac:dyDescent="0.25">
      <c r="A3919" s="2">
        <v>45606</v>
      </c>
      <c r="B3919">
        <v>37684</v>
      </c>
      <c r="C3919" t="s">
        <v>183</v>
      </c>
      <c r="D3919" t="s">
        <v>52</v>
      </c>
      <c r="E3919" t="s">
        <v>53</v>
      </c>
      <c r="F3919" t="s">
        <v>88</v>
      </c>
      <c r="G3919" t="s">
        <v>72</v>
      </c>
      <c r="H3919" t="s">
        <v>33</v>
      </c>
      <c r="I3919">
        <v>2770</v>
      </c>
      <c r="J3919" t="s">
        <v>26</v>
      </c>
      <c r="K3919" t="s">
        <v>24</v>
      </c>
      <c r="L3919">
        <v>8.0299999999999994</v>
      </c>
      <c r="M3919" s="6">
        <f>tblSales[[#This Row],[Quantity]]*tblSales[[#This Row],[Unit Price]]</f>
        <v>22243.1</v>
      </c>
    </row>
    <row r="3920" spans="1:13" x14ac:dyDescent="0.25">
      <c r="A3920" s="2">
        <v>45606</v>
      </c>
      <c r="B3920">
        <v>37684</v>
      </c>
      <c r="C3920" t="s">
        <v>183</v>
      </c>
      <c r="D3920" t="s">
        <v>52</v>
      </c>
      <c r="E3920" t="s">
        <v>53</v>
      </c>
      <c r="F3920" t="s">
        <v>88</v>
      </c>
      <c r="G3920" t="s">
        <v>55</v>
      </c>
      <c r="H3920" t="s">
        <v>22</v>
      </c>
      <c r="I3920">
        <v>3160</v>
      </c>
      <c r="J3920" t="s">
        <v>36</v>
      </c>
      <c r="K3920" t="s">
        <v>27</v>
      </c>
      <c r="L3920">
        <v>7.36</v>
      </c>
      <c r="M3920" s="6">
        <f>tblSales[[#This Row],[Quantity]]*tblSales[[#This Row],[Unit Price]]</f>
        <v>23257.600000000002</v>
      </c>
    </row>
    <row r="3921" spans="1:13" x14ac:dyDescent="0.25">
      <c r="A3921" s="2">
        <v>45606</v>
      </c>
      <c r="B3921">
        <v>37685</v>
      </c>
      <c r="C3921" t="s">
        <v>133</v>
      </c>
      <c r="D3921" t="s">
        <v>41</v>
      </c>
      <c r="E3921" t="s">
        <v>15</v>
      </c>
      <c r="F3921" t="s">
        <v>88</v>
      </c>
      <c r="G3921" t="s">
        <v>81</v>
      </c>
      <c r="H3921" t="s">
        <v>22</v>
      </c>
      <c r="I3921">
        <v>2075</v>
      </c>
      <c r="J3921" t="s">
        <v>36</v>
      </c>
      <c r="K3921" t="s">
        <v>24</v>
      </c>
      <c r="L3921">
        <v>8.43</v>
      </c>
      <c r="M3921" s="6">
        <f>tblSales[[#This Row],[Quantity]]*tblSales[[#This Row],[Unit Price]]</f>
        <v>17492.25</v>
      </c>
    </row>
    <row r="3922" spans="1:13" x14ac:dyDescent="0.25">
      <c r="A3922" s="2">
        <v>45606</v>
      </c>
      <c r="B3922">
        <v>37685</v>
      </c>
      <c r="C3922" t="s">
        <v>133</v>
      </c>
      <c r="D3922" t="s">
        <v>41</v>
      </c>
      <c r="E3922" t="s">
        <v>15</v>
      </c>
      <c r="F3922" t="s">
        <v>88</v>
      </c>
      <c r="G3922" t="s">
        <v>43</v>
      </c>
      <c r="H3922" t="s">
        <v>33</v>
      </c>
      <c r="I3922">
        <v>560</v>
      </c>
      <c r="J3922" t="s">
        <v>36</v>
      </c>
      <c r="K3922" t="s">
        <v>27</v>
      </c>
      <c r="L3922">
        <v>8.35</v>
      </c>
      <c r="M3922" s="6">
        <f>tblSales[[#This Row],[Quantity]]*tblSales[[#This Row],[Unit Price]]</f>
        <v>4676</v>
      </c>
    </row>
    <row r="3923" spans="1:13" x14ac:dyDescent="0.25">
      <c r="A3923" s="2">
        <v>45606</v>
      </c>
      <c r="B3923">
        <v>37685</v>
      </c>
      <c r="C3923" t="s">
        <v>133</v>
      </c>
      <c r="D3923" t="s">
        <v>41</v>
      </c>
      <c r="E3923" t="s">
        <v>15</v>
      </c>
      <c r="F3923" t="s">
        <v>88</v>
      </c>
      <c r="G3923" t="s">
        <v>21</v>
      </c>
      <c r="H3923" t="s">
        <v>22</v>
      </c>
      <c r="I3923">
        <v>1450</v>
      </c>
      <c r="J3923" t="s">
        <v>23</v>
      </c>
      <c r="K3923" t="s">
        <v>24</v>
      </c>
      <c r="L3923">
        <v>10.92</v>
      </c>
      <c r="M3923" s="6">
        <f>tblSales[[#This Row],[Quantity]]*tblSales[[#This Row],[Unit Price]]</f>
        <v>15834</v>
      </c>
    </row>
    <row r="3924" spans="1:13" x14ac:dyDescent="0.25">
      <c r="A3924" s="2">
        <v>45606</v>
      </c>
      <c r="B3924">
        <v>37685</v>
      </c>
      <c r="C3924" t="s">
        <v>133</v>
      </c>
      <c r="D3924" t="s">
        <v>41</v>
      </c>
      <c r="E3924" t="s">
        <v>15</v>
      </c>
      <c r="F3924" t="s">
        <v>88</v>
      </c>
      <c r="G3924" t="s">
        <v>75</v>
      </c>
      <c r="H3924" t="s">
        <v>18</v>
      </c>
      <c r="I3924">
        <v>1020</v>
      </c>
      <c r="J3924" t="s">
        <v>26</v>
      </c>
      <c r="K3924" t="s">
        <v>24</v>
      </c>
      <c r="L3924">
        <v>9.4499999999999993</v>
      </c>
      <c r="M3924" s="6">
        <f>tblSales[[#This Row],[Quantity]]*tblSales[[#This Row],[Unit Price]]</f>
        <v>9639</v>
      </c>
    </row>
    <row r="3925" spans="1:13" x14ac:dyDescent="0.25">
      <c r="A3925" s="2">
        <v>45606</v>
      </c>
      <c r="B3925">
        <v>37685</v>
      </c>
      <c r="C3925" t="s">
        <v>133</v>
      </c>
      <c r="D3925" t="s">
        <v>41</v>
      </c>
      <c r="E3925" t="s">
        <v>15</v>
      </c>
      <c r="F3925" t="s">
        <v>88</v>
      </c>
      <c r="G3925" t="s">
        <v>117</v>
      </c>
      <c r="H3925" t="s">
        <v>18</v>
      </c>
      <c r="I3925">
        <v>1760</v>
      </c>
      <c r="J3925" t="s">
        <v>26</v>
      </c>
      <c r="K3925" t="s">
        <v>34</v>
      </c>
      <c r="L3925">
        <v>8.82</v>
      </c>
      <c r="M3925" s="6">
        <f>tblSales[[#This Row],[Quantity]]*tblSales[[#This Row],[Unit Price]]</f>
        <v>15523.2</v>
      </c>
    </row>
    <row r="3926" spans="1:13" x14ac:dyDescent="0.25">
      <c r="A3926" s="2">
        <v>45606</v>
      </c>
      <c r="B3926">
        <v>37686</v>
      </c>
      <c r="C3926" t="s">
        <v>201</v>
      </c>
      <c r="D3926" t="s">
        <v>52</v>
      </c>
      <c r="E3926" t="s">
        <v>69</v>
      </c>
      <c r="F3926" t="s">
        <v>88</v>
      </c>
      <c r="G3926" t="s">
        <v>117</v>
      </c>
      <c r="H3926" t="s">
        <v>18</v>
      </c>
      <c r="I3926">
        <v>36</v>
      </c>
      <c r="J3926" t="s">
        <v>26</v>
      </c>
      <c r="K3926" t="s">
        <v>34</v>
      </c>
      <c r="L3926">
        <v>8.33</v>
      </c>
      <c r="M3926" s="6">
        <f>tblSales[[#This Row],[Quantity]]*tblSales[[#This Row],[Unit Price]]</f>
        <v>299.88</v>
      </c>
    </row>
    <row r="3927" spans="1:13" x14ac:dyDescent="0.25">
      <c r="A3927" s="2">
        <v>45606</v>
      </c>
      <c r="B3927">
        <v>37686</v>
      </c>
      <c r="C3927" t="s">
        <v>201</v>
      </c>
      <c r="D3927" t="s">
        <v>52</v>
      </c>
      <c r="E3927" t="s">
        <v>69</v>
      </c>
      <c r="F3927" t="s">
        <v>88</v>
      </c>
      <c r="G3927" t="s">
        <v>37</v>
      </c>
      <c r="H3927" t="s">
        <v>18</v>
      </c>
      <c r="I3927">
        <v>35</v>
      </c>
      <c r="J3927" t="s">
        <v>19</v>
      </c>
      <c r="K3927" t="s">
        <v>24</v>
      </c>
      <c r="L3927">
        <v>10.039999999999999</v>
      </c>
      <c r="M3927" s="6">
        <f>tblSales[[#This Row],[Quantity]]*tblSales[[#This Row],[Unit Price]]</f>
        <v>351.4</v>
      </c>
    </row>
    <row r="3928" spans="1:13" x14ac:dyDescent="0.25">
      <c r="A3928" s="2">
        <v>45606</v>
      </c>
      <c r="B3928">
        <v>37686</v>
      </c>
      <c r="C3928" t="s">
        <v>201</v>
      </c>
      <c r="D3928" t="s">
        <v>52</v>
      </c>
      <c r="E3928" t="s">
        <v>69</v>
      </c>
      <c r="F3928" t="s">
        <v>88</v>
      </c>
      <c r="G3928" t="s">
        <v>110</v>
      </c>
      <c r="H3928" t="s">
        <v>33</v>
      </c>
      <c r="I3928">
        <v>24</v>
      </c>
      <c r="J3928" t="s">
        <v>19</v>
      </c>
      <c r="K3928" t="s">
        <v>29</v>
      </c>
      <c r="L3928">
        <v>8.18</v>
      </c>
      <c r="M3928" s="6">
        <f>tblSales[[#This Row],[Quantity]]*tblSales[[#This Row],[Unit Price]]</f>
        <v>196.32</v>
      </c>
    </row>
    <row r="3929" spans="1:13" x14ac:dyDescent="0.25">
      <c r="A3929" s="2">
        <v>45606</v>
      </c>
      <c r="B3929">
        <v>37686</v>
      </c>
      <c r="C3929" t="s">
        <v>201</v>
      </c>
      <c r="D3929" t="s">
        <v>52</v>
      </c>
      <c r="E3929" t="s">
        <v>69</v>
      </c>
      <c r="F3929" t="s">
        <v>88</v>
      </c>
      <c r="G3929" t="s">
        <v>80</v>
      </c>
      <c r="H3929" t="s">
        <v>18</v>
      </c>
      <c r="I3929">
        <v>31</v>
      </c>
      <c r="J3929" t="s">
        <v>36</v>
      </c>
      <c r="K3929" t="s">
        <v>24</v>
      </c>
      <c r="L3929">
        <v>9.49</v>
      </c>
      <c r="M3929" s="6">
        <f>tblSales[[#This Row],[Quantity]]*tblSales[[#This Row],[Unit Price]]</f>
        <v>294.19</v>
      </c>
    </row>
    <row r="3930" spans="1:13" x14ac:dyDescent="0.25">
      <c r="A3930" s="2">
        <v>45606</v>
      </c>
      <c r="B3930">
        <v>37686</v>
      </c>
      <c r="C3930" t="s">
        <v>201</v>
      </c>
      <c r="D3930" t="s">
        <v>52</v>
      </c>
      <c r="E3930" t="s">
        <v>69</v>
      </c>
      <c r="F3930" t="s">
        <v>88</v>
      </c>
      <c r="G3930" t="s">
        <v>60</v>
      </c>
      <c r="H3930" t="s">
        <v>22</v>
      </c>
      <c r="I3930">
        <v>52</v>
      </c>
      <c r="J3930" t="s">
        <v>19</v>
      </c>
      <c r="K3930" t="s">
        <v>27</v>
      </c>
      <c r="L3930">
        <v>7.79</v>
      </c>
      <c r="M3930" s="6">
        <f>tblSales[[#This Row],[Quantity]]*tblSales[[#This Row],[Unit Price]]</f>
        <v>405.08</v>
      </c>
    </row>
    <row r="3931" spans="1:13" x14ac:dyDescent="0.25">
      <c r="A3931" s="2">
        <v>45606</v>
      </c>
      <c r="B3931">
        <v>37687</v>
      </c>
      <c r="C3931" t="s">
        <v>185</v>
      </c>
      <c r="D3931" t="s">
        <v>46</v>
      </c>
      <c r="E3931" t="s">
        <v>15</v>
      </c>
      <c r="F3931" t="s">
        <v>88</v>
      </c>
      <c r="G3931" t="s">
        <v>55</v>
      </c>
      <c r="H3931" t="s">
        <v>22</v>
      </c>
      <c r="I3931">
        <v>122</v>
      </c>
      <c r="J3931" t="s">
        <v>36</v>
      </c>
      <c r="K3931" t="s">
        <v>27</v>
      </c>
      <c r="L3931">
        <v>8.23</v>
      </c>
      <c r="M3931" s="6">
        <f>tblSales[[#This Row],[Quantity]]*tblSales[[#This Row],[Unit Price]]</f>
        <v>1004.0600000000001</v>
      </c>
    </row>
    <row r="3932" spans="1:13" x14ac:dyDescent="0.25">
      <c r="A3932" s="2">
        <v>45606</v>
      </c>
      <c r="B3932">
        <v>37687</v>
      </c>
      <c r="C3932" t="s">
        <v>185</v>
      </c>
      <c r="D3932" t="s">
        <v>46</v>
      </c>
      <c r="E3932" t="s">
        <v>15</v>
      </c>
      <c r="F3932" t="s">
        <v>88</v>
      </c>
      <c r="G3932" t="s">
        <v>67</v>
      </c>
      <c r="H3932" t="s">
        <v>18</v>
      </c>
      <c r="I3932">
        <v>238</v>
      </c>
      <c r="J3932" t="s">
        <v>23</v>
      </c>
      <c r="K3932" t="s">
        <v>20</v>
      </c>
      <c r="L3932">
        <v>13.33</v>
      </c>
      <c r="M3932" s="6">
        <f>tblSales[[#This Row],[Quantity]]*tblSales[[#This Row],[Unit Price]]</f>
        <v>3172.54</v>
      </c>
    </row>
    <row r="3933" spans="1:13" x14ac:dyDescent="0.25">
      <c r="A3933" s="2">
        <v>45606</v>
      </c>
      <c r="B3933">
        <v>37687</v>
      </c>
      <c r="C3933" t="s">
        <v>185</v>
      </c>
      <c r="D3933" t="s">
        <v>46</v>
      </c>
      <c r="E3933" t="s">
        <v>15</v>
      </c>
      <c r="F3933" t="s">
        <v>88</v>
      </c>
      <c r="G3933" t="s">
        <v>48</v>
      </c>
      <c r="H3933" t="s">
        <v>33</v>
      </c>
      <c r="I3933">
        <v>391</v>
      </c>
      <c r="J3933" t="s">
        <v>26</v>
      </c>
      <c r="K3933" t="s">
        <v>34</v>
      </c>
      <c r="L3933">
        <v>8.3800000000000008</v>
      </c>
      <c r="M3933" s="6">
        <f>tblSales[[#This Row],[Quantity]]*tblSales[[#This Row],[Unit Price]]</f>
        <v>3276.5800000000004</v>
      </c>
    </row>
    <row r="3934" spans="1:13" x14ac:dyDescent="0.25">
      <c r="A3934" s="2">
        <v>45606</v>
      </c>
      <c r="B3934">
        <v>37687</v>
      </c>
      <c r="C3934" t="s">
        <v>185</v>
      </c>
      <c r="D3934" t="s">
        <v>46</v>
      </c>
      <c r="E3934" t="s">
        <v>15</v>
      </c>
      <c r="F3934" t="s">
        <v>88</v>
      </c>
      <c r="G3934" t="s">
        <v>21</v>
      </c>
      <c r="H3934" t="s">
        <v>22</v>
      </c>
      <c r="I3934">
        <v>128</v>
      </c>
      <c r="J3934" t="s">
        <v>23</v>
      </c>
      <c r="K3934" t="s">
        <v>24</v>
      </c>
      <c r="L3934">
        <v>11.52</v>
      </c>
      <c r="M3934" s="6">
        <f>tblSales[[#This Row],[Quantity]]*tblSales[[#This Row],[Unit Price]]</f>
        <v>1474.56</v>
      </c>
    </row>
    <row r="3935" spans="1:13" x14ac:dyDescent="0.25">
      <c r="A3935" s="2">
        <v>45606</v>
      </c>
      <c r="B3935">
        <v>37687</v>
      </c>
      <c r="C3935" t="s">
        <v>185</v>
      </c>
      <c r="D3935" t="s">
        <v>46</v>
      </c>
      <c r="E3935" t="s">
        <v>15</v>
      </c>
      <c r="F3935" t="s">
        <v>88</v>
      </c>
      <c r="G3935" t="s">
        <v>115</v>
      </c>
      <c r="H3935" t="s">
        <v>22</v>
      </c>
      <c r="I3935">
        <v>157</v>
      </c>
      <c r="J3935" t="s">
        <v>23</v>
      </c>
      <c r="K3935" t="s">
        <v>29</v>
      </c>
      <c r="L3935">
        <v>10.42</v>
      </c>
      <c r="M3935" s="6">
        <f>tblSales[[#This Row],[Quantity]]*tblSales[[#This Row],[Unit Price]]</f>
        <v>1635.94</v>
      </c>
    </row>
    <row r="3936" spans="1:13" x14ac:dyDescent="0.25">
      <c r="A3936" s="2">
        <v>45606</v>
      </c>
      <c r="B3936">
        <v>37688</v>
      </c>
      <c r="C3936" t="s">
        <v>129</v>
      </c>
      <c r="D3936" t="s">
        <v>41</v>
      </c>
      <c r="E3936" t="s">
        <v>69</v>
      </c>
      <c r="F3936" t="s">
        <v>88</v>
      </c>
      <c r="G3936" t="s">
        <v>44</v>
      </c>
      <c r="H3936" t="s">
        <v>33</v>
      </c>
      <c r="I3936">
        <v>612</v>
      </c>
      <c r="J3936" t="s">
        <v>26</v>
      </c>
      <c r="K3936" t="s">
        <v>20</v>
      </c>
      <c r="L3936">
        <v>8.26</v>
      </c>
      <c r="M3936" s="6">
        <f>tblSales[[#This Row],[Quantity]]*tblSales[[#This Row],[Unit Price]]</f>
        <v>5055.12</v>
      </c>
    </row>
    <row r="3937" spans="1:13" x14ac:dyDescent="0.25">
      <c r="A3937" s="2">
        <v>45606</v>
      </c>
      <c r="B3937">
        <v>37688</v>
      </c>
      <c r="C3937" t="s">
        <v>129</v>
      </c>
      <c r="D3937" t="s">
        <v>41</v>
      </c>
      <c r="E3937" t="s">
        <v>69</v>
      </c>
      <c r="F3937" t="s">
        <v>88</v>
      </c>
      <c r="G3937" t="s">
        <v>57</v>
      </c>
      <c r="H3937" t="s">
        <v>18</v>
      </c>
      <c r="I3937">
        <v>780</v>
      </c>
      <c r="J3937" t="s">
        <v>36</v>
      </c>
      <c r="K3937" t="s">
        <v>34</v>
      </c>
      <c r="L3937">
        <v>9.3699999999999992</v>
      </c>
      <c r="M3937" s="6">
        <f>tblSales[[#This Row],[Quantity]]*tblSales[[#This Row],[Unit Price]]</f>
        <v>7308.5999999999995</v>
      </c>
    </row>
    <row r="3938" spans="1:13" x14ac:dyDescent="0.25">
      <c r="A3938" s="2">
        <v>45606</v>
      </c>
      <c r="B3938">
        <v>37688</v>
      </c>
      <c r="C3938" t="s">
        <v>129</v>
      </c>
      <c r="D3938" t="s">
        <v>41</v>
      </c>
      <c r="E3938" t="s">
        <v>69</v>
      </c>
      <c r="F3938" t="s">
        <v>88</v>
      </c>
      <c r="G3938" t="s">
        <v>112</v>
      </c>
      <c r="H3938" t="s">
        <v>18</v>
      </c>
      <c r="I3938">
        <v>927</v>
      </c>
      <c r="J3938" t="s">
        <v>26</v>
      </c>
      <c r="K3938" t="s">
        <v>29</v>
      </c>
      <c r="L3938">
        <v>8.5500000000000007</v>
      </c>
      <c r="M3938" s="6">
        <f>tblSales[[#This Row],[Quantity]]*tblSales[[#This Row],[Unit Price]]</f>
        <v>7925.85</v>
      </c>
    </row>
    <row r="3939" spans="1:13" x14ac:dyDescent="0.25">
      <c r="A3939" s="2">
        <v>45606</v>
      </c>
      <c r="B3939">
        <v>37688</v>
      </c>
      <c r="C3939" t="s">
        <v>129</v>
      </c>
      <c r="D3939" t="s">
        <v>41</v>
      </c>
      <c r="E3939" t="s">
        <v>69</v>
      </c>
      <c r="F3939" t="s">
        <v>88</v>
      </c>
      <c r="G3939" t="s">
        <v>60</v>
      </c>
      <c r="H3939" t="s">
        <v>22</v>
      </c>
      <c r="I3939">
        <v>745</v>
      </c>
      <c r="J3939" t="s">
        <v>19</v>
      </c>
      <c r="K3939" t="s">
        <v>27</v>
      </c>
      <c r="L3939">
        <v>8.25</v>
      </c>
      <c r="M3939" s="6">
        <f>tblSales[[#This Row],[Quantity]]*tblSales[[#This Row],[Unit Price]]</f>
        <v>6146.25</v>
      </c>
    </row>
    <row r="3940" spans="1:13" x14ac:dyDescent="0.25">
      <c r="A3940" s="2">
        <v>45606</v>
      </c>
      <c r="B3940">
        <v>37688</v>
      </c>
      <c r="C3940" t="s">
        <v>129</v>
      </c>
      <c r="D3940" t="s">
        <v>41</v>
      </c>
      <c r="E3940" t="s">
        <v>69</v>
      </c>
      <c r="F3940" t="s">
        <v>88</v>
      </c>
      <c r="G3940" t="s">
        <v>135</v>
      </c>
      <c r="H3940" t="s">
        <v>18</v>
      </c>
      <c r="I3940">
        <v>1851</v>
      </c>
      <c r="J3940" t="s">
        <v>36</v>
      </c>
      <c r="K3940" t="s">
        <v>20</v>
      </c>
      <c r="L3940">
        <v>9.76</v>
      </c>
      <c r="M3940" s="6">
        <f>tblSales[[#This Row],[Quantity]]*tblSales[[#This Row],[Unit Price]]</f>
        <v>18065.759999999998</v>
      </c>
    </row>
    <row r="3941" spans="1:13" x14ac:dyDescent="0.25">
      <c r="A3941" s="2">
        <v>45606</v>
      </c>
      <c r="B3941">
        <v>37689</v>
      </c>
      <c r="C3941" t="s">
        <v>51</v>
      </c>
      <c r="D3941" t="s">
        <v>52</v>
      </c>
      <c r="E3941" t="s">
        <v>53</v>
      </c>
      <c r="F3941" t="s">
        <v>88</v>
      </c>
      <c r="G3941" t="s">
        <v>66</v>
      </c>
      <c r="H3941" t="s">
        <v>18</v>
      </c>
      <c r="I3941">
        <v>199</v>
      </c>
      <c r="J3941" t="s">
        <v>23</v>
      </c>
      <c r="K3941" t="s">
        <v>34</v>
      </c>
      <c r="L3941">
        <v>11.46</v>
      </c>
      <c r="M3941" s="6">
        <f>tblSales[[#This Row],[Quantity]]*tblSales[[#This Row],[Unit Price]]</f>
        <v>2280.54</v>
      </c>
    </row>
    <row r="3942" spans="1:13" x14ac:dyDescent="0.25">
      <c r="A3942" s="2">
        <v>45606</v>
      </c>
      <c r="B3942">
        <v>37689</v>
      </c>
      <c r="C3942" t="s">
        <v>51</v>
      </c>
      <c r="D3942" t="s">
        <v>52</v>
      </c>
      <c r="E3942" t="s">
        <v>53</v>
      </c>
      <c r="F3942" t="s">
        <v>88</v>
      </c>
      <c r="G3942" t="s">
        <v>90</v>
      </c>
      <c r="H3942" t="s">
        <v>33</v>
      </c>
      <c r="I3942">
        <v>148</v>
      </c>
      <c r="J3942" t="s">
        <v>36</v>
      </c>
      <c r="K3942" t="s">
        <v>24</v>
      </c>
      <c r="L3942">
        <v>8.5299999999999994</v>
      </c>
      <c r="M3942" s="6">
        <f>tblSales[[#This Row],[Quantity]]*tblSales[[#This Row],[Unit Price]]</f>
        <v>1262.4399999999998</v>
      </c>
    </row>
    <row r="3943" spans="1:13" x14ac:dyDescent="0.25">
      <c r="A3943" s="2">
        <v>45606</v>
      </c>
      <c r="B3943">
        <v>37689</v>
      </c>
      <c r="C3943" t="s">
        <v>51</v>
      </c>
      <c r="D3943" t="s">
        <v>52</v>
      </c>
      <c r="E3943" t="s">
        <v>53</v>
      </c>
      <c r="F3943" t="s">
        <v>88</v>
      </c>
      <c r="G3943" t="s">
        <v>81</v>
      </c>
      <c r="H3943" t="s">
        <v>22</v>
      </c>
      <c r="I3943">
        <v>99</v>
      </c>
      <c r="J3943" t="s">
        <v>36</v>
      </c>
      <c r="K3943" t="s">
        <v>24</v>
      </c>
      <c r="L3943">
        <v>7.96</v>
      </c>
      <c r="M3943" s="6">
        <f>tblSales[[#This Row],[Quantity]]*tblSales[[#This Row],[Unit Price]]</f>
        <v>788.04</v>
      </c>
    </row>
    <row r="3944" spans="1:13" x14ac:dyDescent="0.25">
      <c r="A3944" s="2">
        <v>45606</v>
      </c>
      <c r="B3944">
        <v>37689</v>
      </c>
      <c r="C3944" t="s">
        <v>51</v>
      </c>
      <c r="D3944" t="s">
        <v>52</v>
      </c>
      <c r="E3944" t="s">
        <v>53</v>
      </c>
      <c r="F3944" t="s">
        <v>88</v>
      </c>
      <c r="G3944" t="s">
        <v>101</v>
      </c>
      <c r="H3944" t="s">
        <v>33</v>
      </c>
      <c r="I3944">
        <v>380</v>
      </c>
      <c r="J3944" t="s">
        <v>19</v>
      </c>
      <c r="K3944" t="s">
        <v>27</v>
      </c>
      <c r="L3944">
        <v>8.35</v>
      </c>
      <c r="M3944" s="6">
        <f>tblSales[[#This Row],[Quantity]]*tblSales[[#This Row],[Unit Price]]</f>
        <v>3173</v>
      </c>
    </row>
    <row r="3945" spans="1:13" x14ac:dyDescent="0.25">
      <c r="A3945" s="2">
        <v>45606</v>
      </c>
      <c r="B3945">
        <v>37689</v>
      </c>
      <c r="C3945" t="s">
        <v>51</v>
      </c>
      <c r="D3945" t="s">
        <v>52</v>
      </c>
      <c r="E3945" t="s">
        <v>53</v>
      </c>
      <c r="F3945" t="s">
        <v>88</v>
      </c>
      <c r="G3945" t="s">
        <v>56</v>
      </c>
      <c r="H3945" t="s">
        <v>33</v>
      </c>
      <c r="I3945">
        <v>367</v>
      </c>
      <c r="J3945" t="s">
        <v>23</v>
      </c>
      <c r="K3945" t="s">
        <v>34</v>
      </c>
      <c r="L3945">
        <v>10.31</v>
      </c>
      <c r="M3945" s="6">
        <f>tblSales[[#This Row],[Quantity]]*tblSales[[#This Row],[Unit Price]]</f>
        <v>3783.77</v>
      </c>
    </row>
    <row r="3946" spans="1:13" x14ac:dyDescent="0.25">
      <c r="A3946" s="2">
        <v>45607</v>
      </c>
      <c r="B3946">
        <v>37690</v>
      </c>
      <c r="C3946" t="s">
        <v>167</v>
      </c>
      <c r="D3946" t="s">
        <v>46</v>
      </c>
      <c r="E3946" t="s">
        <v>15</v>
      </c>
      <c r="F3946" t="s">
        <v>88</v>
      </c>
      <c r="G3946" t="s">
        <v>71</v>
      </c>
      <c r="H3946" t="s">
        <v>22</v>
      </c>
      <c r="I3946">
        <v>362</v>
      </c>
      <c r="J3946" t="s">
        <v>19</v>
      </c>
      <c r="K3946" t="s">
        <v>20</v>
      </c>
      <c r="L3946">
        <v>9.16</v>
      </c>
      <c r="M3946" s="6">
        <f>tblSales[[#This Row],[Quantity]]*tblSales[[#This Row],[Unit Price]]</f>
        <v>3315.92</v>
      </c>
    </row>
    <row r="3947" spans="1:13" x14ac:dyDescent="0.25">
      <c r="A3947" s="2">
        <v>45607</v>
      </c>
      <c r="B3947">
        <v>37690</v>
      </c>
      <c r="C3947" t="s">
        <v>167</v>
      </c>
      <c r="D3947" t="s">
        <v>46</v>
      </c>
      <c r="E3947" t="s">
        <v>15</v>
      </c>
      <c r="F3947" t="s">
        <v>88</v>
      </c>
      <c r="G3947" t="s">
        <v>56</v>
      </c>
      <c r="H3947" t="s">
        <v>33</v>
      </c>
      <c r="I3947">
        <v>67</v>
      </c>
      <c r="J3947" t="s">
        <v>23</v>
      </c>
      <c r="K3947" t="s">
        <v>34</v>
      </c>
      <c r="L3947">
        <v>11.52</v>
      </c>
      <c r="M3947" s="6">
        <f>tblSales[[#This Row],[Quantity]]*tblSales[[#This Row],[Unit Price]]</f>
        <v>771.83999999999992</v>
      </c>
    </row>
    <row r="3948" spans="1:13" x14ac:dyDescent="0.25">
      <c r="A3948" s="2">
        <v>45607</v>
      </c>
      <c r="B3948">
        <v>37690</v>
      </c>
      <c r="C3948" t="s">
        <v>167</v>
      </c>
      <c r="D3948" t="s">
        <v>46</v>
      </c>
      <c r="E3948" t="s">
        <v>15</v>
      </c>
      <c r="F3948" t="s">
        <v>88</v>
      </c>
      <c r="G3948" t="s">
        <v>43</v>
      </c>
      <c r="H3948" t="s">
        <v>33</v>
      </c>
      <c r="I3948">
        <v>398</v>
      </c>
      <c r="J3948" t="s">
        <v>36</v>
      </c>
      <c r="K3948" t="s">
        <v>27</v>
      </c>
      <c r="L3948">
        <v>8.82</v>
      </c>
      <c r="M3948" s="6">
        <f>tblSales[[#This Row],[Quantity]]*tblSales[[#This Row],[Unit Price]]</f>
        <v>3510.36</v>
      </c>
    </row>
    <row r="3949" spans="1:13" x14ac:dyDescent="0.25">
      <c r="A3949" s="2">
        <v>45607</v>
      </c>
      <c r="B3949">
        <v>37690</v>
      </c>
      <c r="C3949" t="s">
        <v>167</v>
      </c>
      <c r="D3949" t="s">
        <v>46</v>
      </c>
      <c r="E3949" t="s">
        <v>15</v>
      </c>
      <c r="F3949" t="s">
        <v>88</v>
      </c>
      <c r="G3949" t="s">
        <v>86</v>
      </c>
      <c r="H3949" t="s">
        <v>33</v>
      </c>
      <c r="I3949">
        <v>152</v>
      </c>
      <c r="J3949" t="s">
        <v>19</v>
      </c>
      <c r="K3949" t="s">
        <v>20</v>
      </c>
      <c r="L3949">
        <v>9.81</v>
      </c>
      <c r="M3949" s="6">
        <f>tblSales[[#This Row],[Quantity]]*tblSales[[#This Row],[Unit Price]]</f>
        <v>1491.1200000000001</v>
      </c>
    </row>
    <row r="3950" spans="1:13" x14ac:dyDescent="0.25">
      <c r="A3950" s="2">
        <v>45607</v>
      </c>
      <c r="B3950">
        <v>37690</v>
      </c>
      <c r="C3950" t="s">
        <v>167</v>
      </c>
      <c r="D3950" t="s">
        <v>46</v>
      </c>
      <c r="E3950" t="s">
        <v>15</v>
      </c>
      <c r="F3950" t="s">
        <v>88</v>
      </c>
      <c r="G3950" t="s">
        <v>50</v>
      </c>
      <c r="H3950" t="s">
        <v>18</v>
      </c>
      <c r="I3950">
        <v>36</v>
      </c>
      <c r="J3950" t="s">
        <v>26</v>
      </c>
      <c r="K3950" t="s">
        <v>20</v>
      </c>
      <c r="L3950">
        <v>9.69</v>
      </c>
      <c r="M3950" s="6">
        <f>tblSales[[#This Row],[Quantity]]*tblSales[[#This Row],[Unit Price]]</f>
        <v>348.84</v>
      </c>
    </row>
    <row r="3951" spans="1:13" x14ac:dyDescent="0.25">
      <c r="A3951" s="2">
        <v>45607</v>
      </c>
      <c r="B3951">
        <v>37691</v>
      </c>
      <c r="C3951" t="s">
        <v>194</v>
      </c>
      <c r="D3951" t="s">
        <v>41</v>
      </c>
      <c r="E3951" t="s">
        <v>79</v>
      </c>
      <c r="F3951" t="s">
        <v>88</v>
      </c>
      <c r="G3951" t="s">
        <v>60</v>
      </c>
      <c r="H3951" t="s">
        <v>22</v>
      </c>
      <c r="I3951">
        <v>326</v>
      </c>
      <c r="J3951" t="s">
        <v>19</v>
      </c>
      <c r="K3951" t="s">
        <v>27</v>
      </c>
      <c r="L3951">
        <v>8.25</v>
      </c>
      <c r="M3951" s="6">
        <f>tblSales[[#This Row],[Quantity]]*tblSales[[#This Row],[Unit Price]]</f>
        <v>2689.5</v>
      </c>
    </row>
    <row r="3952" spans="1:13" x14ac:dyDescent="0.25">
      <c r="A3952" s="2">
        <v>45607</v>
      </c>
      <c r="B3952">
        <v>37691</v>
      </c>
      <c r="C3952" t="s">
        <v>194</v>
      </c>
      <c r="D3952" t="s">
        <v>41</v>
      </c>
      <c r="E3952" t="s">
        <v>79</v>
      </c>
      <c r="F3952" t="s">
        <v>88</v>
      </c>
      <c r="G3952" t="s">
        <v>104</v>
      </c>
      <c r="H3952" t="s">
        <v>33</v>
      </c>
      <c r="I3952">
        <v>66</v>
      </c>
      <c r="J3952" t="s">
        <v>23</v>
      </c>
      <c r="K3952" t="s">
        <v>24</v>
      </c>
      <c r="L3952">
        <v>11.69</v>
      </c>
      <c r="M3952" s="6">
        <f>tblSales[[#This Row],[Quantity]]*tblSales[[#This Row],[Unit Price]]</f>
        <v>771.54</v>
      </c>
    </row>
    <row r="3953" spans="1:13" x14ac:dyDescent="0.25">
      <c r="A3953" s="2">
        <v>45607</v>
      </c>
      <c r="B3953">
        <v>37691</v>
      </c>
      <c r="C3953" t="s">
        <v>194</v>
      </c>
      <c r="D3953" t="s">
        <v>41</v>
      </c>
      <c r="E3953" t="s">
        <v>79</v>
      </c>
      <c r="F3953" t="s">
        <v>88</v>
      </c>
      <c r="G3953" t="s">
        <v>80</v>
      </c>
      <c r="H3953" t="s">
        <v>18</v>
      </c>
      <c r="I3953">
        <v>121</v>
      </c>
      <c r="J3953" t="s">
        <v>36</v>
      </c>
      <c r="K3953" t="s">
        <v>24</v>
      </c>
      <c r="L3953">
        <v>10.039999999999999</v>
      </c>
      <c r="M3953" s="6">
        <f>tblSales[[#This Row],[Quantity]]*tblSales[[#This Row],[Unit Price]]</f>
        <v>1214.8399999999999</v>
      </c>
    </row>
    <row r="3954" spans="1:13" x14ac:dyDescent="0.25">
      <c r="A3954" s="2">
        <v>45607</v>
      </c>
      <c r="B3954">
        <v>37691</v>
      </c>
      <c r="C3954" t="s">
        <v>194</v>
      </c>
      <c r="D3954" t="s">
        <v>41</v>
      </c>
      <c r="E3954" t="s">
        <v>79</v>
      </c>
      <c r="F3954" t="s">
        <v>88</v>
      </c>
      <c r="G3954" t="s">
        <v>21</v>
      </c>
      <c r="H3954" t="s">
        <v>22</v>
      </c>
      <c r="I3954">
        <v>119</v>
      </c>
      <c r="J3954" t="s">
        <v>23</v>
      </c>
      <c r="K3954" t="s">
        <v>24</v>
      </c>
      <c r="L3954">
        <v>10.92</v>
      </c>
      <c r="M3954" s="6">
        <f>tblSales[[#This Row],[Quantity]]*tblSales[[#This Row],[Unit Price]]</f>
        <v>1299.48</v>
      </c>
    </row>
    <row r="3955" spans="1:13" x14ac:dyDescent="0.25">
      <c r="A3955" s="2">
        <v>45607</v>
      </c>
      <c r="B3955">
        <v>37691</v>
      </c>
      <c r="C3955" t="s">
        <v>194</v>
      </c>
      <c r="D3955" t="s">
        <v>41</v>
      </c>
      <c r="E3955" t="s">
        <v>79</v>
      </c>
      <c r="F3955" t="s">
        <v>88</v>
      </c>
      <c r="G3955" t="s">
        <v>112</v>
      </c>
      <c r="H3955" t="s">
        <v>18</v>
      </c>
      <c r="I3955">
        <v>169</v>
      </c>
      <c r="J3955" t="s">
        <v>26</v>
      </c>
      <c r="K3955" t="s">
        <v>29</v>
      </c>
      <c r="L3955">
        <v>8.5500000000000007</v>
      </c>
      <c r="M3955" s="6">
        <f>tblSales[[#This Row],[Quantity]]*tblSales[[#This Row],[Unit Price]]</f>
        <v>1444.95</v>
      </c>
    </row>
    <row r="3956" spans="1:13" x14ac:dyDescent="0.25">
      <c r="A3956" s="2">
        <v>45607</v>
      </c>
      <c r="B3956">
        <v>37692</v>
      </c>
      <c r="C3956" t="s">
        <v>155</v>
      </c>
      <c r="D3956" t="s">
        <v>14</v>
      </c>
      <c r="E3956" t="s">
        <v>53</v>
      </c>
      <c r="F3956" t="s">
        <v>88</v>
      </c>
      <c r="G3956" t="s">
        <v>126</v>
      </c>
      <c r="H3956" t="s">
        <v>33</v>
      </c>
      <c r="I3956">
        <v>149</v>
      </c>
      <c r="J3956" t="s">
        <v>26</v>
      </c>
      <c r="K3956" t="s">
        <v>27</v>
      </c>
      <c r="L3956">
        <v>6.98</v>
      </c>
      <c r="M3956" s="6">
        <f>tblSales[[#This Row],[Quantity]]*tblSales[[#This Row],[Unit Price]]</f>
        <v>1040.02</v>
      </c>
    </row>
    <row r="3957" spans="1:13" x14ac:dyDescent="0.25">
      <c r="A3957" s="2">
        <v>45607</v>
      </c>
      <c r="B3957">
        <v>37692</v>
      </c>
      <c r="C3957" t="s">
        <v>155</v>
      </c>
      <c r="D3957" t="s">
        <v>14</v>
      </c>
      <c r="E3957" t="s">
        <v>53</v>
      </c>
      <c r="F3957" t="s">
        <v>88</v>
      </c>
      <c r="G3957" t="s">
        <v>103</v>
      </c>
      <c r="H3957" t="s">
        <v>18</v>
      </c>
      <c r="I3957">
        <v>289</v>
      </c>
      <c r="J3957" t="s">
        <v>23</v>
      </c>
      <c r="K3957" t="s">
        <v>24</v>
      </c>
      <c r="L3957">
        <v>11.55</v>
      </c>
      <c r="M3957" s="6">
        <f>tblSales[[#This Row],[Quantity]]*tblSales[[#This Row],[Unit Price]]</f>
        <v>3337.9500000000003</v>
      </c>
    </row>
    <row r="3958" spans="1:13" x14ac:dyDescent="0.25">
      <c r="A3958" s="2">
        <v>45607</v>
      </c>
      <c r="B3958">
        <v>37692</v>
      </c>
      <c r="C3958" t="s">
        <v>155</v>
      </c>
      <c r="D3958" t="s">
        <v>14</v>
      </c>
      <c r="E3958" t="s">
        <v>53</v>
      </c>
      <c r="F3958" t="s">
        <v>88</v>
      </c>
      <c r="G3958" t="s">
        <v>132</v>
      </c>
      <c r="H3958" t="s">
        <v>18</v>
      </c>
      <c r="I3958">
        <v>156</v>
      </c>
      <c r="J3958" t="s">
        <v>19</v>
      </c>
      <c r="K3958" t="s">
        <v>27</v>
      </c>
      <c r="L3958">
        <v>8.73</v>
      </c>
      <c r="M3958" s="6">
        <f>tblSales[[#This Row],[Quantity]]*tblSales[[#This Row],[Unit Price]]</f>
        <v>1361.88</v>
      </c>
    </row>
    <row r="3959" spans="1:13" x14ac:dyDescent="0.25">
      <c r="A3959" s="2">
        <v>45607</v>
      </c>
      <c r="B3959">
        <v>37692</v>
      </c>
      <c r="C3959" t="s">
        <v>155</v>
      </c>
      <c r="D3959" t="s">
        <v>14</v>
      </c>
      <c r="E3959" t="s">
        <v>53</v>
      </c>
      <c r="F3959" t="s">
        <v>88</v>
      </c>
      <c r="G3959" t="s">
        <v>75</v>
      </c>
      <c r="H3959" t="s">
        <v>18</v>
      </c>
      <c r="I3959">
        <v>237</v>
      </c>
      <c r="J3959" t="s">
        <v>26</v>
      </c>
      <c r="K3959" t="s">
        <v>24</v>
      </c>
      <c r="L3959">
        <v>8.4</v>
      </c>
      <c r="M3959" s="6">
        <f>tblSales[[#This Row],[Quantity]]*tblSales[[#This Row],[Unit Price]]</f>
        <v>1990.8000000000002</v>
      </c>
    </row>
    <row r="3960" spans="1:13" x14ac:dyDescent="0.25">
      <c r="A3960" s="2">
        <v>45607</v>
      </c>
      <c r="B3960">
        <v>37692</v>
      </c>
      <c r="C3960" t="s">
        <v>155</v>
      </c>
      <c r="D3960" t="s">
        <v>14</v>
      </c>
      <c r="E3960" t="s">
        <v>53</v>
      </c>
      <c r="F3960" t="s">
        <v>88</v>
      </c>
      <c r="G3960" t="s">
        <v>21</v>
      </c>
      <c r="H3960" t="s">
        <v>22</v>
      </c>
      <c r="I3960">
        <v>82</v>
      </c>
      <c r="J3960" t="s">
        <v>23</v>
      </c>
      <c r="K3960" t="s">
        <v>24</v>
      </c>
      <c r="L3960">
        <v>9.6999999999999993</v>
      </c>
      <c r="M3960" s="6">
        <f>tblSales[[#This Row],[Quantity]]*tblSales[[#This Row],[Unit Price]]</f>
        <v>795.4</v>
      </c>
    </row>
    <row r="3961" spans="1:13" x14ac:dyDescent="0.25">
      <c r="A3961" s="2">
        <v>45607</v>
      </c>
      <c r="B3961">
        <v>37693</v>
      </c>
      <c r="C3961" t="s">
        <v>127</v>
      </c>
      <c r="D3961" t="s">
        <v>52</v>
      </c>
      <c r="E3961" t="s">
        <v>83</v>
      </c>
      <c r="F3961" t="s">
        <v>88</v>
      </c>
      <c r="G3961" t="s">
        <v>65</v>
      </c>
      <c r="H3961" t="s">
        <v>22</v>
      </c>
      <c r="I3961">
        <v>74</v>
      </c>
      <c r="J3961" t="s">
        <v>19</v>
      </c>
      <c r="K3961" t="s">
        <v>29</v>
      </c>
      <c r="L3961">
        <v>7.63</v>
      </c>
      <c r="M3961" s="6">
        <f>tblSales[[#This Row],[Quantity]]*tblSales[[#This Row],[Unit Price]]</f>
        <v>564.62</v>
      </c>
    </row>
    <row r="3962" spans="1:13" x14ac:dyDescent="0.25">
      <c r="A3962" s="2">
        <v>45607</v>
      </c>
      <c r="B3962">
        <v>37693</v>
      </c>
      <c r="C3962" t="s">
        <v>127</v>
      </c>
      <c r="D3962" t="s">
        <v>52</v>
      </c>
      <c r="E3962" t="s">
        <v>83</v>
      </c>
      <c r="F3962" t="s">
        <v>88</v>
      </c>
      <c r="G3962" t="s">
        <v>72</v>
      </c>
      <c r="H3962" t="s">
        <v>33</v>
      </c>
      <c r="I3962">
        <v>112</v>
      </c>
      <c r="J3962" t="s">
        <v>26</v>
      </c>
      <c r="K3962" t="s">
        <v>24</v>
      </c>
      <c r="L3962">
        <v>8.0299999999999994</v>
      </c>
      <c r="M3962" s="6">
        <f>tblSales[[#This Row],[Quantity]]*tblSales[[#This Row],[Unit Price]]</f>
        <v>899.3599999999999</v>
      </c>
    </row>
    <row r="3963" spans="1:13" x14ac:dyDescent="0.25">
      <c r="A3963" s="2">
        <v>45607</v>
      </c>
      <c r="B3963">
        <v>37693</v>
      </c>
      <c r="C3963" t="s">
        <v>127</v>
      </c>
      <c r="D3963" t="s">
        <v>52</v>
      </c>
      <c r="E3963" t="s">
        <v>83</v>
      </c>
      <c r="F3963" t="s">
        <v>88</v>
      </c>
      <c r="G3963" t="s">
        <v>70</v>
      </c>
      <c r="H3963" t="s">
        <v>22</v>
      </c>
      <c r="I3963">
        <v>294</v>
      </c>
      <c r="J3963" t="s">
        <v>23</v>
      </c>
      <c r="K3963" t="s">
        <v>34</v>
      </c>
      <c r="L3963">
        <v>9.6199999999999992</v>
      </c>
      <c r="M3963" s="6">
        <f>tblSales[[#This Row],[Quantity]]*tblSales[[#This Row],[Unit Price]]</f>
        <v>2828.2799999999997</v>
      </c>
    </row>
    <row r="3964" spans="1:13" x14ac:dyDescent="0.25">
      <c r="A3964" s="2">
        <v>45607</v>
      </c>
      <c r="B3964">
        <v>37693</v>
      </c>
      <c r="C3964" t="s">
        <v>127</v>
      </c>
      <c r="D3964" t="s">
        <v>52</v>
      </c>
      <c r="E3964" t="s">
        <v>83</v>
      </c>
      <c r="F3964" t="s">
        <v>88</v>
      </c>
      <c r="G3964" t="s">
        <v>103</v>
      </c>
      <c r="H3964" t="s">
        <v>18</v>
      </c>
      <c r="I3964">
        <v>136</v>
      </c>
      <c r="J3964" t="s">
        <v>23</v>
      </c>
      <c r="K3964" t="s">
        <v>24</v>
      </c>
      <c r="L3964">
        <v>12.27</v>
      </c>
      <c r="M3964" s="6">
        <f>tblSales[[#This Row],[Quantity]]*tblSales[[#This Row],[Unit Price]]</f>
        <v>1668.72</v>
      </c>
    </row>
    <row r="3965" spans="1:13" x14ac:dyDescent="0.25">
      <c r="A3965" s="2">
        <v>45607</v>
      </c>
      <c r="B3965">
        <v>37693</v>
      </c>
      <c r="C3965" t="s">
        <v>127</v>
      </c>
      <c r="D3965" t="s">
        <v>52</v>
      </c>
      <c r="E3965" t="s">
        <v>83</v>
      </c>
      <c r="F3965" t="s">
        <v>88</v>
      </c>
      <c r="G3965" t="s">
        <v>21</v>
      </c>
      <c r="H3965" t="s">
        <v>22</v>
      </c>
      <c r="I3965">
        <v>150</v>
      </c>
      <c r="J3965" t="s">
        <v>23</v>
      </c>
      <c r="K3965" t="s">
        <v>24</v>
      </c>
      <c r="L3965">
        <v>10.31</v>
      </c>
      <c r="M3965" s="6">
        <f>tblSales[[#This Row],[Quantity]]*tblSales[[#This Row],[Unit Price]]</f>
        <v>1546.5</v>
      </c>
    </row>
    <row r="3966" spans="1:13" x14ac:dyDescent="0.25">
      <c r="A3966" s="2">
        <v>45607</v>
      </c>
      <c r="B3966">
        <v>37694</v>
      </c>
      <c r="C3966" t="s">
        <v>138</v>
      </c>
      <c r="D3966" t="s">
        <v>52</v>
      </c>
      <c r="E3966" t="s">
        <v>53</v>
      </c>
      <c r="F3966" t="s">
        <v>88</v>
      </c>
      <c r="G3966" t="s">
        <v>35</v>
      </c>
      <c r="H3966" t="s">
        <v>22</v>
      </c>
      <c r="I3966">
        <v>342</v>
      </c>
      <c r="J3966" t="s">
        <v>36</v>
      </c>
      <c r="K3966" t="s">
        <v>34</v>
      </c>
      <c r="L3966">
        <v>7.44</v>
      </c>
      <c r="M3966" s="6">
        <f>tblSales[[#This Row],[Quantity]]*tblSales[[#This Row],[Unit Price]]</f>
        <v>2544.48</v>
      </c>
    </row>
    <row r="3967" spans="1:13" x14ac:dyDescent="0.25">
      <c r="A3967" s="2">
        <v>45607</v>
      </c>
      <c r="B3967">
        <v>37694</v>
      </c>
      <c r="C3967" t="s">
        <v>138</v>
      </c>
      <c r="D3967" t="s">
        <v>52</v>
      </c>
      <c r="E3967" t="s">
        <v>53</v>
      </c>
      <c r="F3967" t="s">
        <v>88</v>
      </c>
      <c r="G3967" t="s">
        <v>110</v>
      </c>
      <c r="H3967" t="s">
        <v>33</v>
      </c>
      <c r="I3967">
        <v>176</v>
      </c>
      <c r="J3967" t="s">
        <v>19</v>
      </c>
      <c r="K3967" t="s">
        <v>29</v>
      </c>
      <c r="L3967">
        <v>8.18</v>
      </c>
      <c r="M3967" s="6">
        <f>tblSales[[#This Row],[Quantity]]*tblSales[[#This Row],[Unit Price]]</f>
        <v>1439.6799999999998</v>
      </c>
    </row>
    <row r="3968" spans="1:13" x14ac:dyDescent="0.25">
      <c r="A3968" s="2">
        <v>45607</v>
      </c>
      <c r="B3968">
        <v>37694</v>
      </c>
      <c r="C3968" t="s">
        <v>138</v>
      </c>
      <c r="D3968" t="s">
        <v>52</v>
      </c>
      <c r="E3968" t="s">
        <v>53</v>
      </c>
      <c r="F3968" t="s">
        <v>88</v>
      </c>
      <c r="G3968" t="s">
        <v>86</v>
      </c>
      <c r="H3968" t="s">
        <v>33</v>
      </c>
      <c r="I3968">
        <v>163</v>
      </c>
      <c r="J3968" t="s">
        <v>19</v>
      </c>
      <c r="K3968" t="s">
        <v>20</v>
      </c>
      <c r="L3968">
        <v>8.7799999999999994</v>
      </c>
      <c r="M3968" s="6">
        <f>tblSales[[#This Row],[Quantity]]*tblSales[[#This Row],[Unit Price]]</f>
        <v>1431.1399999999999</v>
      </c>
    </row>
    <row r="3969" spans="1:13" x14ac:dyDescent="0.25">
      <c r="A3969" s="2">
        <v>45607</v>
      </c>
      <c r="B3969">
        <v>37694</v>
      </c>
      <c r="C3969" t="s">
        <v>138</v>
      </c>
      <c r="D3969" t="s">
        <v>52</v>
      </c>
      <c r="E3969" t="s">
        <v>53</v>
      </c>
      <c r="F3969" t="s">
        <v>88</v>
      </c>
      <c r="G3969" t="s">
        <v>103</v>
      </c>
      <c r="H3969" t="s">
        <v>18</v>
      </c>
      <c r="I3969">
        <v>318</v>
      </c>
      <c r="J3969" t="s">
        <v>23</v>
      </c>
      <c r="K3969" t="s">
        <v>24</v>
      </c>
      <c r="L3969">
        <v>12.27</v>
      </c>
      <c r="M3969" s="6">
        <f>tblSales[[#This Row],[Quantity]]*tblSales[[#This Row],[Unit Price]]</f>
        <v>3901.8599999999997</v>
      </c>
    </row>
    <row r="3970" spans="1:13" x14ac:dyDescent="0.25">
      <c r="A3970" s="2">
        <v>45607</v>
      </c>
      <c r="B3970">
        <v>37694</v>
      </c>
      <c r="C3970" t="s">
        <v>138</v>
      </c>
      <c r="D3970" t="s">
        <v>52</v>
      </c>
      <c r="E3970" t="s">
        <v>53</v>
      </c>
      <c r="F3970" t="s">
        <v>88</v>
      </c>
      <c r="G3970" t="s">
        <v>44</v>
      </c>
      <c r="H3970" t="s">
        <v>33</v>
      </c>
      <c r="I3970">
        <v>354</v>
      </c>
      <c r="J3970" t="s">
        <v>26</v>
      </c>
      <c r="K3970" t="s">
        <v>20</v>
      </c>
      <c r="L3970">
        <v>7.8</v>
      </c>
      <c r="M3970" s="6">
        <f>tblSales[[#This Row],[Quantity]]*tblSales[[#This Row],[Unit Price]]</f>
        <v>2761.2</v>
      </c>
    </row>
    <row r="3971" spans="1:13" x14ac:dyDescent="0.25">
      <c r="A3971" s="2">
        <v>45607</v>
      </c>
      <c r="B3971">
        <v>37695</v>
      </c>
      <c r="C3971" t="s">
        <v>116</v>
      </c>
      <c r="D3971" t="s">
        <v>78</v>
      </c>
      <c r="E3971" t="s">
        <v>83</v>
      </c>
      <c r="F3971" t="s">
        <v>88</v>
      </c>
      <c r="G3971" t="s">
        <v>37</v>
      </c>
      <c r="H3971" t="s">
        <v>18</v>
      </c>
      <c r="I3971">
        <v>76</v>
      </c>
      <c r="J3971" t="s">
        <v>19</v>
      </c>
      <c r="K3971" t="s">
        <v>24</v>
      </c>
      <c r="L3971">
        <v>8.86</v>
      </c>
      <c r="M3971" s="6">
        <f>tblSales[[#This Row],[Quantity]]*tblSales[[#This Row],[Unit Price]]</f>
        <v>673.3599999999999</v>
      </c>
    </row>
    <row r="3972" spans="1:13" x14ac:dyDescent="0.25">
      <c r="A3972" s="2">
        <v>45607</v>
      </c>
      <c r="B3972">
        <v>37695</v>
      </c>
      <c r="C3972" t="s">
        <v>116</v>
      </c>
      <c r="D3972" t="s">
        <v>78</v>
      </c>
      <c r="E3972" t="s">
        <v>83</v>
      </c>
      <c r="F3972" t="s">
        <v>88</v>
      </c>
      <c r="G3972" t="s">
        <v>111</v>
      </c>
      <c r="H3972" t="s">
        <v>22</v>
      </c>
      <c r="I3972">
        <v>22</v>
      </c>
      <c r="J3972" t="s">
        <v>23</v>
      </c>
      <c r="K3972" t="s">
        <v>20</v>
      </c>
      <c r="L3972">
        <v>8.84</v>
      </c>
      <c r="M3972" s="6">
        <f>tblSales[[#This Row],[Quantity]]*tblSales[[#This Row],[Unit Price]]</f>
        <v>194.48</v>
      </c>
    </row>
    <row r="3973" spans="1:13" x14ac:dyDescent="0.25">
      <c r="A3973" s="2">
        <v>45607</v>
      </c>
      <c r="B3973">
        <v>37695</v>
      </c>
      <c r="C3973" t="s">
        <v>116</v>
      </c>
      <c r="D3973" t="s">
        <v>78</v>
      </c>
      <c r="E3973" t="s">
        <v>83</v>
      </c>
      <c r="F3973" t="s">
        <v>88</v>
      </c>
      <c r="G3973" t="s">
        <v>32</v>
      </c>
      <c r="H3973" t="s">
        <v>33</v>
      </c>
      <c r="I3973">
        <v>40</v>
      </c>
      <c r="J3973" t="s">
        <v>19</v>
      </c>
      <c r="K3973" t="s">
        <v>34</v>
      </c>
      <c r="L3973">
        <v>7.44</v>
      </c>
      <c r="M3973" s="6">
        <f>tblSales[[#This Row],[Quantity]]*tblSales[[#This Row],[Unit Price]]</f>
        <v>297.60000000000002</v>
      </c>
    </row>
    <row r="3974" spans="1:13" x14ac:dyDescent="0.25">
      <c r="A3974" s="2">
        <v>45607</v>
      </c>
      <c r="B3974">
        <v>37695</v>
      </c>
      <c r="C3974" t="s">
        <v>116</v>
      </c>
      <c r="D3974" t="s">
        <v>78</v>
      </c>
      <c r="E3974" t="s">
        <v>83</v>
      </c>
      <c r="F3974" t="s">
        <v>88</v>
      </c>
      <c r="G3974" t="s">
        <v>61</v>
      </c>
      <c r="H3974" t="s">
        <v>22</v>
      </c>
      <c r="I3974">
        <v>132</v>
      </c>
      <c r="J3974" t="s">
        <v>26</v>
      </c>
      <c r="K3974" t="s">
        <v>24</v>
      </c>
      <c r="L3974">
        <v>6.62</v>
      </c>
      <c r="M3974" s="6">
        <f>tblSales[[#This Row],[Quantity]]*tblSales[[#This Row],[Unit Price]]</f>
        <v>873.84</v>
      </c>
    </row>
    <row r="3975" spans="1:13" x14ac:dyDescent="0.25">
      <c r="A3975" s="2">
        <v>45607</v>
      </c>
      <c r="B3975">
        <v>37695</v>
      </c>
      <c r="C3975" t="s">
        <v>116</v>
      </c>
      <c r="D3975" t="s">
        <v>78</v>
      </c>
      <c r="E3975" t="s">
        <v>83</v>
      </c>
      <c r="F3975" t="s">
        <v>88</v>
      </c>
      <c r="G3975" t="s">
        <v>75</v>
      </c>
      <c r="H3975" t="s">
        <v>18</v>
      </c>
      <c r="I3975">
        <v>354</v>
      </c>
      <c r="J3975" t="s">
        <v>26</v>
      </c>
      <c r="K3975" t="s">
        <v>24</v>
      </c>
      <c r="L3975">
        <v>7.88</v>
      </c>
      <c r="M3975" s="6">
        <f>tblSales[[#This Row],[Quantity]]*tblSales[[#This Row],[Unit Price]]</f>
        <v>2789.52</v>
      </c>
    </row>
    <row r="3976" spans="1:13" x14ac:dyDescent="0.25">
      <c r="A3976" s="2">
        <v>45608</v>
      </c>
      <c r="B3976">
        <v>37696</v>
      </c>
      <c r="C3976" t="s">
        <v>123</v>
      </c>
      <c r="D3976" t="s">
        <v>78</v>
      </c>
      <c r="E3976" t="s">
        <v>69</v>
      </c>
      <c r="F3976" t="s">
        <v>88</v>
      </c>
      <c r="G3976" t="s">
        <v>39</v>
      </c>
      <c r="H3976" t="s">
        <v>18</v>
      </c>
      <c r="I3976">
        <v>94</v>
      </c>
      <c r="J3976" t="s">
        <v>26</v>
      </c>
      <c r="K3976" t="s">
        <v>27</v>
      </c>
      <c r="L3976">
        <v>7.28</v>
      </c>
      <c r="M3976" s="6">
        <f>tblSales[[#This Row],[Quantity]]*tblSales[[#This Row],[Unit Price]]</f>
        <v>684.32</v>
      </c>
    </row>
    <row r="3977" spans="1:13" x14ac:dyDescent="0.25">
      <c r="A3977" s="2">
        <v>45608</v>
      </c>
      <c r="B3977">
        <v>37696</v>
      </c>
      <c r="C3977" t="s">
        <v>123</v>
      </c>
      <c r="D3977" t="s">
        <v>78</v>
      </c>
      <c r="E3977" t="s">
        <v>69</v>
      </c>
      <c r="F3977" t="s">
        <v>88</v>
      </c>
      <c r="G3977" t="s">
        <v>54</v>
      </c>
      <c r="H3977" t="s">
        <v>33</v>
      </c>
      <c r="I3977">
        <v>338</v>
      </c>
      <c r="J3977" t="s">
        <v>36</v>
      </c>
      <c r="K3977" t="s">
        <v>34</v>
      </c>
      <c r="L3977">
        <v>7.03</v>
      </c>
      <c r="M3977" s="6">
        <f>tblSales[[#This Row],[Quantity]]*tblSales[[#This Row],[Unit Price]]</f>
        <v>2376.14</v>
      </c>
    </row>
    <row r="3978" spans="1:13" x14ac:dyDescent="0.25">
      <c r="A3978" s="2">
        <v>45608</v>
      </c>
      <c r="B3978">
        <v>37696</v>
      </c>
      <c r="C3978" t="s">
        <v>123</v>
      </c>
      <c r="D3978" t="s">
        <v>78</v>
      </c>
      <c r="E3978" t="s">
        <v>69</v>
      </c>
      <c r="F3978" t="s">
        <v>88</v>
      </c>
      <c r="G3978" t="s">
        <v>60</v>
      </c>
      <c r="H3978" t="s">
        <v>22</v>
      </c>
      <c r="I3978">
        <v>207</v>
      </c>
      <c r="J3978" t="s">
        <v>19</v>
      </c>
      <c r="K3978" t="s">
        <v>27</v>
      </c>
      <c r="L3978">
        <v>6.88</v>
      </c>
      <c r="M3978" s="6">
        <f>tblSales[[#This Row],[Quantity]]*tblSales[[#This Row],[Unit Price]]</f>
        <v>1424.16</v>
      </c>
    </row>
    <row r="3979" spans="1:13" x14ac:dyDescent="0.25">
      <c r="A3979" s="2">
        <v>45608</v>
      </c>
      <c r="B3979">
        <v>37696</v>
      </c>
      <c r="C3979" t="s">
        <v>123</v>
      </c>
      <c r="D3979" t="s">
        <v>78</v>
      </c>
      <c r="E3979" t="s">
        <v>69</v>
      </c>
      <c r="F3979" t="s">
        <v>88</v>
      </c>
      <c r="G3979" t="s">
        <v>74</v>
      </c>
      <c r="H3979" t="s">
        <v>33</v>
      </c>
      <c r="I3979">
        <v>79</v>
      </c>
      <c r="J3979" t="s">
        <v>23</v>
      </c>
      <c r="K3979" t="s">
        <v>29</v>
      </c>
      <c r="L3979">
        <v>8.82</v>
      </c>
      <c r="M3979" s="6">
        <f>tblSales[[#This Row],[Quantity]]*tblSales[[#This Row],[Unit Price]]</f>
        <v>696.78</v>
      </c>
    </row>
    <row r="3980" spans="1:13" x14ac:dyDescent="0.25">
      <c r="A3980" s="2">
        <v>45608</v>
      </c>
      <c r="B3980">
        <v>37696</v>
      </c>
      <c r="C3980" t="s">
        <v>123</v>
      </c>
      <c r="D3980" t="s">
        <v>78</v>
      </c>
      <c r="E3980" t="s">
        <v>69</v>
      </c>
      <c r="F3980" t="s">
        <v>88</v>
      </c>
      <c r="G3980" t="s">
        <v>25</v>
      </c>
      <c r="H3980" t="s">
        <v>22</v>
      </c>
      <c r="I3980">
        <v>204</v>
      </c>
      <c r="J3980" t="s">
        <v>26</v>
      </c>
      <c r="K3980" t="s">
        <v>27</v>
      </c>
      <c r="L3980">
        <v>6.11</v>
      </c>
      <c r="M3980" s="6">
        <f>tblSales[[#This Row],[Quantity]]*tblSales[[#This Row],[Unit Price]]</f>
        <v>1246.44</v>
      </c>
    </row>
    <row r="3981" spans="1:13" x14ac:dyDescent="0.25">
      <c r="A3981" s="2">
        <v>45608</v>
      </c>
      <c r="B3981">
        <v>37697</v>
      </c>
      <c r="C3981" t="s">
        <v>58</v>
      </c>
      <c r="D3981" t="s">
        <v>46</v>
      </c>
      <c r="E3981" t="s">
        <v>31</v>
      </c>
      <c r="F3981" t="s">
        <v>88</v>
      </c>
      <c r="G3981" t="s">
        <v>108</v>
      </c>
      <c r="H3981" t="s">
        <v>22</v>
      </c>
      <c r="I3981">
        <v>68</v>
      </c>
      <c r="J3981" t="s">
        <v>23</v>
      </c>
      <c r="K3981" t="s">
        <v>27</v>
      </c>
      <c r="L3981">
        <v>10.64</v>
      </c>
      <c r="M3981" s="6">
        <f>tblSales[[#This Row],[Quantity]]*tblSales[[#This Row],[Unit Price]]</f>
        <v>723.52</v>
      </c>
    </row>
    <row r="3982" spans="1:13" x14ac:dyDescent="0.25">
      <c r="A3982" s="2">
        <v>45608</v>
      </c>
      <c r="B3982">
        <v>37697</v>
      </c>
      <c r="C3982" t="s">
        <v>58</v>
      </c>
      <c r="D3982" t="s">
        <v>46</v>
      </c>
      <c r="E3982" t="s">
        <v>31</v>
      </c>
      <c r="F3982" t="s">
        <v>88</v>
      </c>
      <c r="G3982" t="s">
        <v>65</v>
      </c>
      <c r="H3982" t="s">
        <v>22</v>
      </c>
      <c r="I3982">
        <v>81</v>
      </c>
      <c r="J3982" t="s">
        <v>19</v>
      </c>
      <c r="K3982" t="s">
        <v>29</v>
      </c>
      <c r="L3982">
        <v>8.5299999999999994</v>
      </c>
      <c r="M3982" s="6">
        <f>tblSales[[#This Row],[Quantity]]*tblSales[[#This Row],[Unit Price]]</f>
        <v>690.93</v>
      </c>
    </row>
    <row r="3983" spans="1:13" x14ac:dyDescent="0.25">
      <c r="A3983" s="2">
        <v>45608</v>
      </c>
      <c r="B3983">
        <v>37697</v>
      </c>
      <c r="C3983" t="s">
        <v>58</v>
      </c>
      <c r="D3983" t="s">
        <v>46</v>
      </c>
      <c r="E3983" t="s">
        <v>31</v>
      </c>
      <c r="F3983" t="s">
        <v>88</v>
      </c>
      <c r="G3983" t="s">
        <v>111</v>
      </c>
      <c r="H3983" t="s">
        <v>22</v>
      </c>
      <c r="I3983">
        <v>72</v>
      </c>
      <c r="J3983" t="s">
        <v>23</v>
      </c>
      <c r="K3983" t="s">
        <v>20</v>
      </c>
      <c r="L3983">
        <v>11.19</v>
      </c>
      <c r="M3983" s="6">
        <f>tblSales[[#This Row],[Quantity]]*tblSales[[#This Row],[Unit Price]]</f>
        <v>805.68</v>
      </c>
    </row>
    <row r="3984" spans="1:13" x14ac:dyDescent="0.25">
      <c r="A3984" s="2">
        <v>45608</v>
      </c>
      <c r="B3984">
        <v>37697</v>
      </c>
      <c r="C3984" t="s">
        <v>58</v>
      </c>
      <c r="D3984" t="s">
        <v>46</v>
      </c>
      <c r="E3984" t="s">
        <v>31</v>
      </c>
      <c r="F3984" t="s">
        <v>88</v>
      </c>
      <c r="G3984" t="s">
        <v>135</v>
      </c>
      <c r="H3984" t="s">
        <v>18</v>
      </c>
      <c r="I3984">
        <v>61</v>
      </c>
      <c r="J3984" t="s">
        <v>36</v>
      </c>
      <c r="K3984" t="s">
        <v>20</v>
      </c>
      <c r="L3984">
        <v>10.3</v>
      </c>
      <c r="M3984" s="6">
        <f>tblSales[[#This Row],[Quantity]]*tblSales[[#This Row],[Unit Price]]</f>
        <v>628.30000000000007</v>
      </c>
    </row>
    <row r="3985" spans="1:13" x14ac:dyDescent="0.25">
      <c r="A3985" s="2">
        <v>45608</v>
      </c>
      <c r="B3985">
        <v>37697</v>
      </c>
      <c r="C3985" t="s">
        <v>58</v>
      </c>
      <c r="D3985" t="s">
        <v>46</v>
      </c>
      <c r="E3985" t="s">
        <v>31</v>
      </c>
      <c r="F3985" t="s">
        <v>88</v>
      </c>
      <c r="G3985" t="s">
        <v>35</v>
      </c>
      <c r="H3985" t="s">
        <v>22</v>
      </c>
      <c r="I3985">
        <v>76</v>
      </c>
      <c r="J3985" t="s">
        <v>36</v>
      </c>
      <c r="K3985" t="s">
        <v>34</v>
      </c>
      <c r="L3985">
        <v>8.31</v>
      </c>
      <c r="M3985" s="6">
        <f>tblSales[[#This Row],[Quantity]]*tblSales[[#This Row],[Unit Price]]</f>
        <v>631.56000000000006</v>
      </c>
    </row>
    <row r="3986" spans="1:13" x14ac:dyDescent="0.25">
      <c r="A3986" s="2">
        <v>45608</v>
      </c>
      <c r="B3986">
        <v>37698</v>
      </c>
      <c r="C3986" t="s">
        <v>91</v>
      </c>
      <c r="D3986" t="s">
        <v>78</v>
      </c>
      <c r="E3986" t="s">
        <v>53</v>
      </c>
      <c r="F3986" t="s">
        <v>88</v>
      </c>
      <c r="G3986" t="s">
        <v>32</v>
      </c>
      <c r="H3986" t="s">
        <v>33</v>
      </c>
      <c r="I3986">
        <v>286</v>
      </c>
      <c r="J3986" t="s">
        <v>19</v>
      </c>
      <c r="K3986" t="s">
        <v>34</v>
      </c>
      <c r="L3986">
        <v>7.44</v>
      </c>
      <c r="M3986" s="6">
        <f>tblSales[[#This Row],[Quantity]]*tblSales[[#This Row],[Unit Price]]</f>
        <v>2127.84</v>
      </c>
    </row>
    <row r="3987" spans="1:13" x14ac:dyDescent="0.25">
      <c r="A3987" s="2">
        <v>45608</v>
      </c>
      <c r="B3987">
        <v>37698</v>
      </c>
      <c r="C3987" t="s">
        <v>91</v>
      </c>
      <c r="D3987" t="s">
        <v>78</v>
      </c>
      <c r="E3987" t="s">
        <v>53</v>
      </c>
      <c r="F3987" t="s">
        <v>88</v>
      </c>
      <c r="G3987" t="s">
        <v>89</v>
      </c>
      <c r="H3987" t="s">
        <v>18</v>
      </c>
      <c r="I3987">
        <v>134</v>
      </c>
      <c r="J3987" t="s">
        <v>23</v>
      </c>
      <c r="K3987" t="s">
        <v>27</v>
      </c>
      <c r="L3987">
        <v>10.01</v>
      </c>
      <c r="M3987" s="6">
        <f>tblSales[[#This Row],[Quantity]]*tblSales[[#This Row],[Unit Price]]</f>
        <v>1341.34</v>
      </c>
    </row>
    <row r="3988" spans="1:13" x14ac:dyDescent="0.25">
      <c r="A3988" s="2">
        <v>45608</v>
      </c>
      <c r="B3988">
        <v>37698</v>
      </c>
      <c r="C3988" t="s">
        <v>91</v>
      </c>
      <c r="D3988" t="s">
        <v>78</v>
      </c>
      <c r="E3988" t="s">
        <v>53</v>
      </c>
      <c r="F3988" t="s">
        <v>88</v>
      </c>
      <c r="G3988" t="s">
        <v>90</v>
      </c>
      <c r="H3988" t="s">
        <v>33</v>
      </c>
      <c r="I3988">
        <v>417</v>
      </c>
      <c r="J3988" t="s">
        <v>36</v>
      </c>
      <c r="K3988" t="s">
        <v>24</v>
      </c>
      <c r="L3988">
        <v>7.53</v>
      </c>
      <c r="M3988" s="6">
        <f>tblSales[[#This Row],[Quantity]]*tblSales[[#This Row],[Unit Price]]</f>
        <v>3140.01</v>
      </c>
    </row>
    <row r="3989" spans="1:13" x14ac:dyDescent="0.25">
      <c r="A3989" s="2">
        <v>45608</v>
      </c>
      <c r="B3989">
        <v>37698</v>
      </c>
      <c r="C3989" t="s">
        <v>91</v>
      </c>
      <c r="D3989" t="s">
        <v>78</v>
      </c>
      <c r="E3989" t="s">
        <v>53</v>
      </c>
      <c r="F3989" t="s">
        <v>88</v>
      </c>
      <c r="G3989" t="s">
        <v>43</v>
      </c>
      <c r="H3989" t="s">
        <v>33</v>
      </c>
      <c r="I3989">
        <v>143</v>
      </c>
      <c r="J3989" t="s">
        <v>36</v>
      </c>
      <c r="K3989" t="s">
        <v>27</v>
      </c>
      <c r="L3989">
        <v>6.96</v>
      </c>
      <c r="M3989" s="6">
        <f>tblSales[[#This Row],[Quantity]]*tblSales[[#This Row],[Unit Price]]</f>
        <v>995.28</v>
      </c>
    </row>
    <row r="3990" spans="1:13" x14ac:dyDescent="0.25">
      <c r="A3990" s="2">
        <v>45608</v>
      </c>
      <c r="B3990">
        <v>37698</v>
      </c>
      <c r="C3990" t="s">
        <v>91</v>
      </c>
      <c r="D3990" t="s">
        <v>78</v>
      </c>
      <c r="E3990" t="s">
        <v>53</v>
      </c>
      <c r="F3990" t="s">
        <v>88</v>
      </c>
      <c r="G3990" t="s">
        <v>55</v>
      </c>
      <c r="H3990" t="s">
        <v>22</v>
      </c>
      <c r="I3990">
        <v>434</v>
      </c>
      <c r="J3990" t="s">
        <v>36</v>
      </c>
      <c r="K3990" t="s">
        <v>27</v>
      </c>
      <c r="L3990">
        <v>6.5</v>
      </c>
      <c r="M3990" s="6">
        <f>tblSales[[#This Row],[Quantity]]*tblSales[[#This Row],[Unit Price]]</f>
        <v>2821</v>
      </c>
    </row>
    <row r="3991" spans="1:13" x14ac:dyDescent="0.25">
      <c r="A3991" s="2">
        <v>45608</v>
      </c>
      <c r="B3991">
        <v>37699</v>
      </c>
      <c r="C3991" t="s">
        <v>173</v>
      </c>
      <c r="D3991" t="s">
        <v>78</v>
      </c>
      <c r="E3991" t="s">
        <v>53</v>
      </c>
      <c r="F3991" t="s">
        <v>88</v>
      </c>
      <c r="G3991" t="s">
        <v>107</v>
      </c>
      <c r="H3991" t="s">
        <v>22</v>
      </c>
      <c r="I3991">
        <v>255</v>
      </c>
      <c r="J3991" t="s">
        <v>36</v>
      </c>
      <c r="K3991" t="s">
        <v>20</v>
      </c>
      <c r="L3991">
        <v>6.83</v>
      </c>
      <c r="M3991" s="6">
        <f>tblSales[[#This Row],[Quantity]]*tblSales[[#This Row],[Unit Price]]</f>
        <v>1741.65</v>
      </c>
    </row>
    <row r="3992" spans="1:13" x14ac:dyDescent="0.25">
      <c r="A3992" s="2">
        <v>45608</v>
      </c>
      <c r="B3992">
        <v>37699</v>
      </c>
      <c r="C3992" t="s">
        <v>173</v>
      </c>
      <c r="D3992" t="s">
        <v>78</v>
      </c>
      <c r="E3992" t="s">
        <v>53</v>
      </c>
      <c r="F3992" t="s">
        <v>88</v>
      </c>
      <c r="G3992" t="s">
        <v>49</v>
      </c>
      <c r="H3992" t="s">
        <v>22</v>
      </c>
      <c r="I3992">
        <v>320</v>
      </c>
      <c r="J3992" t="s">
        <v>26</v>
      </c>
      <c r="K3992" t="s">
        <v>34</v>
      </c>
      <c r="L3992">
        <v>6.17</v>
      </c>
      <c r="M3992" s="6">
        <f>tblSales[[#This Row],[Quantity]]*tblSales[[#This Row],[Unit Price]]</f>
        <v>1974.4</v>
      </c>
    </row>
    <row r="3993" spans="1:13" x14ac:dyDescent="0.25">
      <c r="A3993" s="2">
        <v>45608</v>
      </c>
      <c r="B3993">
        <v>37699</v>
      </c>
      <c r="C3993" t="s">
        <v>173</v>
      </c>
      <c r="D3993" t="s">
        <v>78</v>
      </c>
      <c r="E3993" t="s">
        <v>53</v>
      </c>
      <c r="F3993" t="s">
        <v>88</v>
      </c>
      <c r="G3993" t="s">
        <v>132</v>
      </c>
      <c r="H3993" t="s">
        <v>18</v>
      </c>
      <c r="I3993">
        <v>240</v>
      </c>
      <c r="J3993" t="s">
        <v>19</v>
      </c>
      <c r="K3993" t="s">
        <v>27</v>
      </c>
      <c r="L3993">
        <v>8.18</v>
      </c>
      <c r="M3993" s="6">
        <f>tblSales[[#This Row],[Quantity]]*tblSales[[#This Row],[Unit Price]]</f>
        <v>1963.1999999999998</v>
      </c>
    </row>
    <row r="3994" spans="1:13" x14ac:dyDescent="0.25">
      <c r="A3994" s="2">
        <v>45608</v>
      </c>
      <c r="B3994">
        <v>37699</v>
      </c>
      <c r="C3994" t="s">
        <v>173</v>
      </c>
      <c r="D3994" t="s">
        <v>78</v>
      </c>
      <c r="E3994" t="s">
        <v>53</v>
      </c>
      <c r="F3994" t="s">
        <v>88</v>
      </c>
      <c r="G3994" t="s">
        <v>43</v>
      </c>
      <c r="H3994" t="s">
        <v>33</v>
      </c>
      <c r="I3994">
        <v>77</v>
      </c>
      <c r="J3994" t="s">
        <v>36</v>
      </c>
      <c r="K3994" t="s">
        <v>27</v>
      </c>
      <c r="L3994">
        <v>6.96</v>
      </c>
      <c r="M3994" s="6">
        <f>tblSales[[#This Row],[Quantity]]*tblSales[[#This Row],[Unit Price]]</f>
        <v>535.91999999999996</v>
      </c>
    </row>
    <row r="3995" spans="1:13" x14ac:dyDescent="0.25">
      <c r="A3995" s="2">
        <v>45608</v>
      </c>
      <c r="B3995">
        <v>37699</v>
      </c>
      <c r="C3995" t="s">
        <v>173</v>
      </c>
      <c r="D3995" t="s">
        <v>78</v>
      </c>
      <c r="E3995" t="s">
        <v>53</v>
      </c>
      <c r="F3995" t="s">
        <v>88</v>
      </c>
      <c r="G3995" t="s">
        <v>39</v>
      </c>
      <c r="H3995" t="s">
        <v>18</v>
      </c>
      <c r="I3995">
        <v>119</v>
      </c>
      <c r="J3995" t="s">
        <v>26</v>
      </c>
      <c r="K3995" t="s">
        <v>27</v>
      </c>
      <c r="L3995">
        <v>7.28</v>
      </c>
      <c r="M3995" s="6">
        <f>tblSales[[#This Row],[Quantity]]*tblSales[[#This Row],[Unit Price]]</f>
        <v>866.32</v>
      </c>
    </row>
    <row r="3996" spans="1:13" x14ac:dyDescent="0.25">
      <c r="A3996" s="2">
        <v>45608</v>
      </c>
      <c r="B3996">
        <v>37700</v>
      </c>
      <c r="C3996" t="s">
        <v>122</v>
      </c>
      <c r="D3996" t="s">
        <v>78</v>
      </c>
      <c r="E3996" t="s">
        <v>83</v>
      </c>
      <c r="F3996" t="s">
        <v>88</v>
      </c>
      <c r="G3996" t="s">
        <v>61</v>
      </c>
      <c r="H3996" t="s">
        <v>22</v>
      </c>
      <c r="I3996">
        <v>173</v>
      </c>
      <c r="J3996" t="s">
        <v>26</v>
      </c>
      <c r="K3996" t="s">
        <v>24</v>
      </c>
      <c r="L3996">
        <v>6.62</v>
      </c>
      <c r="M3996" s="6">
        <f>tblSales[[#This Row],[Quantity]]*tblSales[[#This Row],[Unit Price]]</f>
        <v>1145.26</v>
      </c>
    </row>
    <row r="3997" spans="1:13" x14ac:dyDescent="0.25">
      <c r="A3997" s="2">
        <v>45608</v>
      </c>
      <c r="B3997">
        <v>37700</v>
      </c>
      <c r="C3997" t="s">
        <v>122</v>
      </c>
      <c r="D3997" t="s">
        <v>78</v>
      </c>
      <c r="E3997" t="s">
        <v>83</v>
      </c>
      <c r="F3997" t="s">
        <v>88</v>
      </c>
      <c r="G3997" t="s">
        <v>98</v>
      </c>
      <c r="H3997" t="s">
        <v>18</v>
      </c>
      <c r="I3997">
        <v>341</v>
      </c>
      <c r="J3997" t="s">
        <v>36</v>
      </c>
      <c r="K3997" t="s">
        <v>29</v>
      </c>
      <c r="L3997">
        <v>7.57</v>
      </c>
      <c r="M3997" s="6">
        <f>tblSales[[#This Row],[Quantity]]*tblSales[[#This Row],[Unit Price]]</f>
        <v>2581.37</v>
      </c>
    </row>
    <row r="3998" spans="1:13" x14ac:dyDescent="0.25">
      <c r="A3998" s="2">
        <v>45608</v>
      </c>
      <c r="B3998">
        <v>37700</v>
      </c>
      <c r="C3998" t="s">
        <v>122</v>
      </c>
      <c r="D3998" t="s">
        <v>78</v>
      </c>
      <c r="E3998" t="s">
        <v>83</v>
      </c>
      <c r="F3998" t="s">
        <v>88</v>
      </c>
      <c r="G3998" t="s">
        <v>28</v>
      </c>
      <c r="H3998" t="s">
        <v>18</v>
      </c>
      <c r="I3998">
        <v>265</v>
      </c>
      <c r="J3998" t="s">
        <v>23</v>
      </c>
      <c r="K3998" t="s">
        <v>29</v>
      </c>
      <c r="L3998">
        <v>9.8000000000000007</v>
      </c>
      <c r="M3998" s="6">
        <f>tblSales[[#This Row],[Quantity]]*tblSales[[#This Row],[Unit Price]]</f>
        <v>2597</v>
      </c>
    </row>
    <row r="3999" spans="1:13" x14ac:dyDescent="0.25">
      <c r="A3999" s="2">
        <v>45608</v>
      </c>
      <c r="B3999">
        <v>37700</v>
      </c>
      <c r="C3999" t="s">
        <v>122</v>
      </c>
      <c r="D3999" t="s">
        <v>78</v>
      </c>
      <c r="E3999" t="s">
        <v>83</v>
      </c>
      <c r="F3999" t="s">
        <v>88</v>
      </c>
      <c r="G3999" t="s">
        <v>112</v>
      </c>
      <c r="H3999" t="s">
        <v>18</v>
      </c>
      <c r="I3999">
        <v>49</v>
      </c>
      <c r="J3999" t="s">
        <v>26</v>
      </c>
      <c r="K3999" t="s">
        <v>29</v>
      </c>
      <c r="L3999">
        <v>7.13</v>
      </c>
      <c r="M3999" s="6">
        <f>tblSales[[#This Row],[Quantity]]*tblSales[[#This Row],[Unit Price]]</f>
        <v>349.37</v>
      </c>
    </row>
    <row r="4000" spans="1:13" x14ac:dyDescent="0.25">
      <c r="A4000" s="2">
        <v>45608</v>
      </c>
      <c r="B4000">
        <v>37700</v>
      </c>
      <c r="C4000" t="s">
        <v>122</v>
      </c>
      <c r="D4000" t="s">
        <v>78</v>
      </c>
      <c r="E4000" t="s">
        <v>83</v>
      </c>
      <c r="F4000" t="s">
        <v>88</v>
      </c>
      <c r="G4000" t="s">
        <v>32</v>
      </c>
      <c r="H4000" t="s">
        <v>33</v>
      </c>
      <c r="I4000">
        <v>372</v>
      </c>
      <c r="J4000" t="s">
        <v>19</v>
      </c>
      <c r="K4000" t="s">
        <v>34</v>
      </c>
      <c r="L4000">
        <v>7.44</v>
      </c>
      <c r="M4000" s="6">
        <f>tblSales[[#This Row],[Quantity]]*tblSales[[#This Row],[Unit Price]]</f>
        <v>2767.6800000000003</v>
      </c>
    </row>
    <row r="4001" spans="1:13" x14ac:dyDescent="0.25">
      <c r="A4001" s="2">
        <v>45608</v>
      </c>
      <c r="B4001">
        <v>37701</v>
      </c>
      <c r="C4001" t="s">
        <v>129</v>
      </c>
      <c r="D4001" t="s">
        <v>41</v>
      </c>
      <c r="E4001" t="s">
        <v>69</v>
      </c>
      <c r="F4001" t="s">
        <v>88</v>
      </c>
      <c r="G4001" t="s">
        <v>104</v>
      </c>
      <c r="H4001" t="s">
        <v>33</v>
      </c>
      <c r="I4001">
        <v>311</v>
      </c>
      <c r="J4001" t="s">
        <v>23</v>
      </c>
      <c r="K4001" t="s">
        <v>24</v>
      </c>
      <c r="L4001">
        <v>11.69</v>
      </c>
      <c r="M4001" s="6">
        <f>tblSales[[#This Row],[Quantity]]*tblSales[[#This Row],[Unit Price]]</f>
        <v>3635.5899999999997</v>
      </c>
    </row>
    <row r="4002" spans="1:13" x14ac:dyDescent="0.25">
      <c r="A4002" s="2">
        <v>45608</v>
      </c>
      <c r="B4002">
        <v>37701</v>
      </c>
      <c r="C4002" t="s">
        <v>129</v>
      </c>
      <c r="D4002" t="s">
        <v>41</v>
      </c>
      <c r="E4002" t="s">
        <v>69</v>
      </c>
      <c r="F4002" t="s">
        <v>88</v>
      </c>
      <c r="G4002" t="s">
        <v>111</v>
      </c>
      <c r="H4002" t="s">
        <v>22</v>
      </c>
      <c r="I4002">
        <v>1214</v>
      </c>
      <c r="J4002" t="s">
        <v>23</v>
      </c>
      <c r="K4002" t="s">
        <v>20</v>
      </c>
      <c r="L4002">
        <v>10.6</v>
      </c>
      <c r="M4002" s="6">
        <f>tblSales[[#This Row],[Quantity]]*tblSales[[#This Row],[Unit Price]]</f>
        <v>12868.4</v>
      </c>
    </row>
    <row r="4003" spans="1:13" x14ac:dyDescent="0.25">
      <c r="A4003" s="2">
        <v>45608</v>
      </c>
      <c r="B4003">
        <v>37701</v>
      </c>
      <c r="C4003" t="s">
        <v>129</v>
      </c>
      <c r="D4003" t="s">
        <v>41</v>
      </c>
      <c r="E4003" t="s">
        <v>69</v>
      </c>
      <c r="F4003" t="s">
        <v>88</v>
      </c>
      <c r="G4003" t="s">
        <v>89</v>
      </c>
      <c r="H4003" t="s">
        <v>18</v>
      </c>
      <c r="I4003">
        <v>2187</v>
      </c>
      <c r="J4003" t="s">
        <v>23</v>
      </c>
      <c r="K4003" t="s">
        <v>27</v>
      </c>
      <c r="L4003">
        <v>12.01</v>
      </c>
      <c r="M4003" s="6">
        <f>tblSales[[#This Row],[Quantity]]*tblSales[[#This Row],[Unit Price]]</f>
        <v>26265.87</v>
      </c>
    </row>
    <row r="4004" spans="1:13" x14ac:dyDescent="0.25">
      <c r="A4004" s="2">
        <v>45608</v>
      </c>
      <c r="B4004">
        <v>37701</v>
      </c>
      <c r="C4004" t="s">
        <v>129</v>
      </c>
      <c r="D4004" t="s">
        <v>41</v>
      </c>
      <c r="E4004" t="s">
        <v>69</v>
      </c>
      <c r="F4004" t="s">
        <v>88</v>
      </c>
      <c r="G4004" t="s">
        <v>117</v>
      </c>
      <c r="H4004" t="s">
        <v>18</v>
      </c>
      <c r="I4004">
        <v>1802</v>
      </c>
      <c r="J4004" t="s">
        <v>26</v>
      </c>
      <c r="K4004" t="s">
        <v>34</v>
      </c>
      <c r="L4004">
        <v>8.82</v>
      </c>
      <c r="M4004" s="6">
        <f>tblSales[[#This Row],[Quantity]]*tblSales[[#This Row],[Unit Price]]</f>
        <v>15893.640000000001</v>
      </c>
    </row>
    <row r="4005" spans="1:13" x14ac:dyDescent="0.25">
      <c r="A4005" s="2">
        <v>45608</v>
      </c>
      <c r="B4005">
        <v>37701</v>
      </c>
      <c r="C4005" t="s">
        <v>129</v>
      </c>
      <c r="D4005" t="s">
        <v>41</v>
      </c>
      <c r="E4005" t="s">
        <v>69</v>
      </c>
      <c r="F4005" t="s">
        <v>88</v>
      </c>
      <c r="G4005" t="s">
        <v>119</v>
      </c>
      <c r="H4005" t="s">
        <v>33</v>
      </c>
      <c r="I4005">
        <v>1788</v>
      </c>
      <c r="J4005" t="s">
        <v>36</v>
      </c>
      <c r="K4005" t="s">
        <v>29</v>
      </c>
      <c r="L4005">
        <v>8.17</v>
      </c>
      <c r="M4005" s="6">
        <f>tblSales[[#This Row],[Quantity]]*tblSales[[#This Row],[Unit Price]]</f>
        <v>14607.96</v>
      </c>
    </row>
    <row r="4006" spans="1:13" x14ac:dyDescent="0.25">
      <c r="A4006" s="2">
        <v>45609</v>
      </c>
      <c r="B4006">
        <v>37702</v>
      </c>
      <c r="C4006" t="s">
        <v>45</v>
      </c>
      <c r="D4006" t="s">
        <v>46</v>
      </c>
      <c r="E4006" t="s">
        <v>31</v>
      </c>
      <c r="F4006" t="s">
        <v>88</v>
      </c>
      <c r="G4006" t="s">
        <v>17</v>
      </c>
      <c r="H4006" t="s">
        <v>18</v>
      </c>
      <c r="I4006">
        <v>302</v>
      </c>
      <c r="J4006" t="s">
        <v>19</v>
      </c>
      <c r="K4006" t="s">
        <v>20</v>
      </c>
      <c r="L4006">
        <v>10.91</v>
      </c>
      <c r="M4006" s="6">
        <f>tblSales[[#This Row],[Quantity]]*tblSales[[#This Row],[Unit Price]]</f>
        <v>3294.82</v>
      </c>
    </row>
    <row r="4007" spans="1:13" x14ac:dyDescent="0.25">
      <c r="A4007" s="2">
        <v>45609</v>
      </c>
      <c r="B4007">
        <v>37702</v>
      </c>
      <c r="C4007" t="s">
        <v>45</v>
      </c>
      <c r="D4007" t="s">
        <v>46</v>
      </c>
      <c r="E4007" t="s">
        <v>31</v>
      </c>
      <c r="F4007" t="s">
        <v>88</v>
      </c>
      <c r="G4007" t="s">
        <v>110</v>
      </c>
      <c r="H4007" t="s">
        <v>33</v>
      </c>
      <c r="I4007">
        <v>102</v>
      </c>
      <c r="J4007" t="s">
        <v>19</v>
      </c>
      <c r="K4007" t="s">
        <v>29</v>
      </c>
      <c r="L4007">
        <v>9.14</v>
      </c>
      <c r="M4007" s="6">
        <f>tblSales[[#This Row],[Quantity]]*tblSales[[#This Row],[Unit Price]]</f>
        <v>932.28000000000009</v>
      </c>
    </row>
    <row r="4008" spans="1:13" x14ac:dyDescent="0.25">
      <c r="A4008" s="2">
        <v>45609</v>
      </c>
      <c r="B4008">
        <v>37702</v>
      </c>
      <c r="C4008" t="s">
        <v>45</v>
      </c>
      <c r="D4008" t="s">
        <v>46</v>
      </c>
      <c r="E4008" t="s">
        <v>31</v>
      </c>
      <c r="F4008" t="s">
        <v>88</v>
      </c>
      <c r="G4008" t="s">
        <v>57</v>
      </c>
      <c r="H4008" t="s">
        <v>18</v>
      </c>
      <c r="I4008">
        <v>174</v>
      </c>
      <c r="J4008" t="s">
        <v>36</v>
      </c>
      <c r="K4008" t="s">
        <v>34</v>
      </c>
      <c r="L4008">
        <v>9.89</v>
      </c>
      <c r="M4008" s="6">
        <f>tblSales[[#This Row],[Quantity]]*tblSales[[#This Row],[Unit Price]]</f>
        <v>1720.8600000000001</v>
      </c>
    </row>
    <row r="4009" spans="1:13" x14ac:dyDescent="0.25">
      <c r="A4009" s="2">
        <v>45609</v>
      </c>
      <c r="B4009">
        <v>37702</v>
      </c>
      <c r="C4009" t="s">
        <v>45</v>
      </c>
      <c r="D4009" t="s">
        <v>46</v>
      </c>
      <c r="E4009" t="s">
        <v>31</v>
      </c>
      <c r="F4009" t="s">
        <v>88</v>
      </c>
      <c r="G4009" t="s">
        <v>93</v>
      </c>
      <c r="H4009" t="s">
        <v>33</v>
      </c>
      <c r="I4009">
        <v>112</v>
      </c>
      <c r="J4009" t="s">
        <v>23</v>
      </c>
      <c r="K4009" t="s">
        <v>20</v>
      </c>
      <c r="L4009">
        <v>11.99</v>
      </c>
      <c r="M4009" s="6">
        <f>tblSales[[#This Row],[Quantity]]*tblSales[[#This Row],[Unit Price]]</f>
        <v>1342.88</v>
      </c>
    </row>
    <row r="4010" spans="1:13" x14ac:dyDescent="0.25">
      <c r="A4010" s="2">
        <v>45609</v>
      </c>
      <c r="B4010">
        <v>37702</v>
      </c>
      <c r="C4010" t="s">
        <v>45</v>
      </c>
      <c r="D4010" t="s">
        <v>46</v>
      </c>
      <c r="E4010" t="s">
        <v>31</v>
      </c>
      <c r="F4010" t="s">
        <v>88</v>
      </c>
      <c r="G4010" t="s">
        <v>71</v>
      </c>
      <c r="H4010" t="s">
        <v>22</v>
      </c>
      <c r="I4010">
        <v>332</v>
      </c>
      <c r="J4010" t="s">
        <v>19</v>
      </c>
      <c r="K4010" t="s">
        <v>20</v>
      </c>
      <c r="L4010">
        <v>9.16</v>
      </c>
      <c r="M4010" s="6">
        <f>tblSales[[#This Row],[Quantity]]*tblSales[[#This Row],[Unit Price]]</f>
        <v>3041.12</v>
      </c>
    </row>
    <row r="4011" spans="1:13" x14ac:dyDescent="0.25">
      <c r="A4011" s="2">
        <v>45609</v>
      </c>
      <c r="B4011">
        <v>37703</v>
      </c>
      <c r="C4011" t="s">
        <v>185</v>
      </c>
      <c r="D4011" t="s">
        <v>46</v>
      </c>
      <c r="E4011" t="s">
        <v>15</v>
      </c>
      <c r="F4011" t="s">
        <v>88</v>
      </c>
      <c r="G4011" t="s">
        <v>70</v>
      </c>
      <c r="H4011" t="s">
        <v>22</v>
      </c>
      <c r="I4011">
        <v>372</v>
      </c>
      <c r="J4011" t="s">
        <v>23</v>
      </c>
      <c r="K4011" t="s">
        <v>34</v>
      </c>
      <c r="L4011">
        <v>10.75</v>
      </c>
      <c r="M4011" s="6">
        <f>tblSales[[#This Row],[Quantity]]*tblSales[[#This Row],[Unit Price]]</f>
        <v>3999</v>
      </c>
    </row>
    <row r="4012" spans="1:13" x14ac:dyDescent="0.25">
      <c r="A4012" s="2">
        <v>45609</v>
      </c>
      <c r="B4012">
        <v>37703</v>
      </c>
      <c r="C4012" t="s">
        <v>185</v>
      </c>
      <c r="D4012" t="s">
        <v>46</v>
      </c>
      <c r="E4012" t="s">
        <v>15</v>
      </c>
      <c r="F4012" t="s">
        <v>88</v>
      </c>
      <c r="G4012" t="s">
        <v>65</v>
      </c>
      <c r="H4012" t="s">
        <v>22</v>
      </c>
      <c r="I4012">
        <v>415</v>
      </c>
      <c r="J4012" t="s">
        <v>19</v>
      </c>
      <c r="K4012" t="s">
        <v>29</v>
      </c>
      <c r="L4012">
        <v>8.5299999999999994</v>
      </c>
      <c r="M4012" s="6">
        <f>tblSales[[#This Row],[Quantity]]*tblSales[[#This Row],[Unit Price]]</f>
        <v>3539.95</v>
      </c>
    </row>
    <row r="4013" spans="1:13" x14ac:dyDescent="0.25">
      <c r="A4013" s="2">
        <v>45609</v>
      </c>
      <c r="B4013">
        <v>37703</v>
      </c>
      <c r="C4013" t="s">
        <v>185</v>
      </c>
      <c r="D4013" t="s">
        <v>46</v>
      </c>
      <c r="E4013" t="s">
        <v>15</v>
      </c>
      <c r="F4013" t="s">
        <v>88</v>
      </c>
      <c r="G4013" t="s">
        <v>48</v>
      </c>
      <c r="H4013" t="s">
        <v>33</v>
      </c>
      <c r="I4013">
        <v>202</v>
      </c>
      <c r="J4013" t="s">
        <v>26</v>
      </c>
      <c r="K4013" t="s">
        <v>34</v>
      </c>
      <c r="L4013">
        <v>8.3800000000000008</v>
      </c>
      <c r="M4013" s="6">
        <f>tblSales[[#This Row],[Quantity]]*tblSales[[#This Row],[Unit Price]]</f>
        <v>1692.7600000000002</v>
      </c>
    </row>
    <row r="4014" spans="1:13" x14ac:dyDescent="0.25">
      <c r="A4014" s="2">
        <v>45609</v>
      </c>
      <c r="B4014">
        <v>37703</v>
      </c>
      <c r="C4014" t="s">
        <v>185</v>
      </c>
      <c r="D4014" t="s">
        <v>46</v>
      </c>
      <c r="E4014" t="s">
        <v>15</v>
      </c>
      <c r="F4014" t="s">
        <v>88</v>
      </c>
      <c r="G4014" t="s">
        <v>80</v>
      </c>
      <c r="H4014" t="s">
        <v>18</v>
      </c>
      <c r="I4014">
        <v>216</v>
      </c>
      <c r="J4014" t="s">
        <v>36</v>
      </c>
      <c r="K4014" t="s">
        <v>24</v>
      </c>
      <c r="L4014">
        <v>10.6</v>
      </c>
      <c r="M4014" s="6">
        <f>tblSales[[#This Row],[Quantity]]*tblSales[[#This Row],[Unit Price]]</f>
        <v>2289.6</v>
      </c>
    </row>
    <row r="4015" spans="1:13" x14ac:dyDescent="0.25">
      <c r="A4015" s="2">
        <v>45609</v>
      </c>
      <c r="B4015">
        <v>37703</v>
      </c>
      <c r="C4015" t="s">
        <v>185</v>
      </c>
      <c r="D4015" t="s">
        <v>46</v>
      </c>
      <c r="E4015" t="s">
        <v>15</v>
      </c>
      <c r="F4015" t="s">
        <v>88</v>
      </c>
      <c r="G4015" t="s">
        <v>60</v>
      </c>
      <c r="H4015" t="s">
        <v>22</v>
      </c>
      <c r="I4015">
        <v>272</v>
      </c>
      <c r="J4015" t="s">
        <v>19</v>
      </c>
      <c r="K4015" t="s">
        <v>27</v>
      </c>
      <c r="L4015">
        <v>8.7100000000000009</v>
      </c>
      <c r="M4015" s="6">
        <f>tblSales[[#This Row],[Quantity]]*tblSales[[#This Row],[Unit Price]]</f>
        <v>2369.1200000000003</v>
      </c>
    </row>
    <row r="4016" spans="1:13" x14ac:dyDescent="0.25">
      <c r="A4016" s="2">
        <v>45609</v>
      </c>
      <c r="B4016">
        <v>37704</v>
      </c>
      <c r="C4016" t="s">
        <v>188</v>
      </c>
      <c r="D4016" t="s">
        <v>78</v>
      </c>
      <c r="E4016" t="s">
        <v>69</v>
      </c>
      <c r="F4016" t="s">
        <v>88</v>
      </c>
      <c r="G4016" t="s">
        <v>101</v>
      </c>
      <c r="H4016" t="s">
        <v>33</v>
      </c>
      <c r="I4016">
        <v>231</v>
      </c>
      <c r="J4016" t="s">
        <v>19</v>
      </c>
      <c r="K4016" t="s">
        <v>27</v>
      </c>
      <c r="L4016">
        <v>7.37</v>
      </c>
      <c r="M4016" s="6">
        <f>tblSales[[#This Row],[Quantity]]*tblSales[[#This Row],[Unit Price]]</f>
        <v>1702.47</v>
      </c>
    </row>
    <row r="4017" spans="1:13" x14ac:dyDescent="0.25">
      <c r="A4017" s="2">
        <v>45609</v>
      </c>
      <c r="B4017">
        <v>37704</v>
      </c>
      <c r="C4017" t="s">
        <v>188</v>
      </c>
      <c r="D4017" t="s">
        <v>78</v>
      </c>
      <c r="E4017" t="s">
        <v>69</v>
      </c>
      <c r="F4017" t="s">
        <v>88</v>
      </c>
      <c r="G4017" t="s">
        <v>110</v>
      </c>
      <c r="H4017" t="s">
        <v>33</v>
      </c>
      <c r="I4017">
        <v>167</v>
      </c>
      <c r="J4017" t="s">
        <v>19</v>
      </c>
      <c r="K4017" t="s">
        <v>29</v>
      </c>
      <c r="L4017">
        <v>7.22</v>
      </c>
      <c r="M4017" s="6">
        <f>tblSales[[#This Row],[Quantity]]*tblSales[[#This Row],[Unit Price]]</f>
        <v>1205.74</v>
      </c>
    </row>
    <row r="4018" spans="1:13" x14ac:dyDescent="0.25">
      <c r="A4018" s="2">
        <v>45609</v>
      </c>
      <c r="B4018">
        <v>37704</v>
      </c>
      <c r="C4018" t="s">
        <v>188</v>
      </c>
      <c r="D4018" t="s">
        <v>78</v>
      </c>
      <c r="E4018" t="s">
        <v>69</v>
      </c>
      <c r="F4018" t="s">
        <v>88</v>
      </c>
      <c r="G4018" t="s">
        <v>75</v>
      </c>
      <c r="H4018" t="s">
        <v>18</v>
      </c>
      <c r="I4018">
        <v>377</v>
      </c>
      <c r="J4018" t="s">
        <v>26</v>
      </c>
      <c r="K4018" t="s">
        <v>24</v>
      </c>
      <c r="L4018">
        <v>7.88</v>
      </c>
      <c r="M4018" s="6">
        <f>tblSales[[#This Row],[Quantity]]*tblSales[[#This Row],[Unit Price]]</f>
        <v>2970.7599999999998</v>
      </c>
    </row>
    <row r="4019" spans="1:13" x14ac:dyDescent="0.25">
      <c r="A4019" s="2">
        <v>45609</v>
      </c>
      <c r="B4019">
        <v>37704</v>
      </c>
      <c r="C4019" t="s">
        <v>188</v>
      </c>
      <c r="D4019" t="s">
        <v>78</v>
      </c>
      <c r="E4019" t="s">
        <v>69</v>
      </c>
      <c r="F4019" t="s">
        <v>88</v>
      </c>
      <c r="G4019" t="s">
        <v>111</v>
      </c>
      <c r="H4019" t="s">
        <v>22</v>
      </c>
      <c r="I4019">
        <v>375</v>
      </c>
      <c r="J4019" t="s">
        <v>23</v>
      </c>
      <c r="K4019" t="s">
        <v>20</v>
      </c>
      <c r="L4019">
        <v>8.84</v>
      </c>
      <c r="M4019" s="6">
        <f>tblSales[[#This Row],[Quantity]]*tblSales[[#This Row],[Unit Price]]</f>
        <v>3315</v>
      </c>
    </row>
    <row r="4020" spans="1:13" x14ac:dyDescent="0.25">
      <c r="A4020" s="2">
        <v>45609</v>
      </c>
      <c r="B4020">
        <v>37704</v>
      </c>
      <c r="C4020" t="s">
        <v>188</v>
      </c>
      <c r="D4020" t="s">
        <v>78</v>
      </c>
      <c r="E4020" t="s">
        <v>69</v>
      </c>
      <c r="F4020" t="s">
        <v>88</v>
      </c>
      <c r="G4020" t="s">
        <v>17</v>
      </c>
      <c r="H4020" t="s">
        <v>18</v>
      </c>
      <c r="I4020">
        <v>343</v>
      </c>
      <c r="J4020" t="s">
        <v>19</v>
      </c>
      <c r="K4020" t="s">
        <v>20</v>
      </c>
      <c r="L4020">
        <v>8.61</v>
      </c>
      <c r="M4020" s="6">
        <f>tblSales[[#This Row],[Quantity]]*tblSales[[#This Row],[Unit Price]]</f>
        <v>2953.23</v>
      </c>
    </row>
    <row r="4021" spans="1:13" x14ac:dyDescent="0.25">
      <c r="A4021" s="2">
        <v>45609</v>
      </c>
      <c r="B4021">
        <v>37705</v>
      </c>
      <c r="C4021" t="s">
        <v>128</v>
      </c>
      <c r="D4021" t="s">
        <v>41</v>
      </c>
      <c r="E4021" t="s">
        <v>83</v>
      </c>
      <c r="F4021" t="s">
        <v>88</v>
      </c>
      <c r="G4021" t="s">
        <v>86</v>
      </c>
      <c r="H4021" t="s">
        <v>33</v>
      </c>
      <c r="I4021">
        <v>50</v>
      </c>
      <c r="J4021" t="s">
        <v>19</v>
      </c>
      <c r="K4021" t="s">
        <v>20</v>
      </c>
      <c r="L4021">
        <v>9.3000000000000007</v>
      </c>
      <c r="M4021" s="6">
        <f>tblSales[[#This Row],[Quantity]]*tblSales[[#This Row],[Unit Price]]</f>
        <v>465.00000000000006</v>
      </c>
    </row>
    <row r="4022" spans="1:13" x14ac:dyDescent="0.25">
      <c r="A4022" s="2">
        <v>45609</v>
      </c>
      <c r="B4022">
        <v>37705</v>
      </c>
      <c r="C4022" t="s">
        <v>128</v>
      </c>
      <c r="D4022" t="s">
        <v>41</v>
      </c>
      <c r="E4022" t="s">
        <v>83</v>
      </c>
      <c r="F4022" t="s">
        <v>88</v>
      </c>
      <c r="G4022" t="s">
        <v>75</v>
      </c>
      <c r="H4022" t="s">
        <v>18</v>
      </c>
      <c r="I4022">
        <v>50</v>
      </c>
      <c r="J4022" t="s">
        <v>26</v>
      </c>
      <c r="K4022" t="s">
        <v>24</v>
      </c>
      <c r="L4022">
        <v>9.4499999999999993</v>
      </c>
      <c r="M4022" s="6">
        <f>tblSales[[#This Row],[Quantity]]*tblSales[[#This Row],[Unit Price]]</f>
        <v>472.49999999999994</v>
      </c>
    </row>
    <row r="4023" spans="1:13" x14ac:dyDescent="0.25">
      <c r="A4023" s="2">
        <v>45609</v>
      </c>
      <c r="B4023">
        <v>37705</v>
      </c>
      <c r="C4023" t="s">
        <v>128</v>
      </c>
      <c r="D4023" t="s">
        <v>41</v>
      </c>
      <c r="E4023" t="s">
        <v>83</v>
      </c>
      <c r="F4023" t="s">
        <v>88</v>
      </c>
      <c r="G4023" t="s">
        <v>25</v>
      </c>
      <c r="H4023" t="s">
        <v>22</v>
      </c>
      <c r="I4023">
        <v>24</v>
      </c>
      <c r="J4023" t="s">
        <v>26</v>
      </c>
      <c r="K4023" t="s">
        <v>27</v>
      </c>
      <c r="L4023">
        <v>7.34</v>
      </c>
      <c r="M4023" s="6">
        <f>tblSales[[#This Row],[Quantity]]*tblSales[[#This Row],[Unit Price]]</f>
        <v>176.16</v>
      </c>
    </row>
    <row r="4024" spans="1:13" x14ac:dyDescent="0.25">
      <c r="A4024" s="2">
        <v>45609</v>
      </c>
      <c r="B4024">
        <v>37705</v>
      </c>
      <c r="C4024" t="s">
        <v>128</v>
      </c>
      <c r="D4024" t="s">
        <v>41</v>
      </c>
      <c r="E4024" t="s">
        <v>83</v>
      </c>
      <c r="F4024" t="s">
        <v>88</v>
      </c>
      <c r="G4024" t="s">
        <v>60</v>
      </c>
      <c r="H4024" t="s">
        <v>22</v>
      </c>
      <c r="I4024">
        <v>15</v>
      </c>
      <c r="J4024" t="s">
        <v>19</v>
      </c>
      <c r="K4024" t="s">
        <v>27</v>
      </c>
      <c r="L4024">
        <v>8.25</v>
      </c>
      <c r="M4024" s="6">
        <f>tblSales[[#This Row],[Quantity]]*tblSales[[#This Row],[Unit Price]]</f>
        <v>123.75</v>
      </c>
    </row>
    <row r="4025" spans="1:13" x14ac:dyDescent="0.25">
      <c r="A4025" s="2">
        <v>45609</v>
      </c>
      <c r="B4025">
        <v>37705</v>
      </c>
      <c r="C4025" t="s">
        <v>128</v>
      </c>
      <c r="D4025" t="s">
        <v>41</v>
      </c>
      <c r="E4025" t="s">
        <v>83</v>
      </c>
      <c r="F4025" t="s">
        <v>88</v>
      </c>
      <c r="G4025" t="s">
        <v>92</v>
      </c>
      <c r="H4025" t="s">
        <v>22</v>
      </c>
      <c r="I4025">
        <v>76</v>
      </c>
      <c r="J4025" t="s">
        <v>26</v>
      </c>
      <c r="K4025" t="s">
        <v>29</v>
      </c>
      <c r="L4025">
        <v>7.18</v>
      </c>
      <c r="M4025" s="6">
        <f>tblSales[[#This Row],[Quantity]]*tblSales[[#This Row],[Unit Price]]</f>
        <v>545.67999999999995</v>
      </c>
    </row>
    <row r="4026" spans="1:13" x14ac:dyDescent="0.25">
      <c r="A4026" s="2">
        <v>45609</v>
      </c>
      <c r="B4026">
        <v>37706</v>
      </c>
      <c r="C4026" t="s">
        <v>203</v>
      </c>
      <c r="D4026" t="s">
        <v>52</v>
      </c>
      <c r="E4026" t="s">
        <v>83</v>
      </c>
      <c r="F4026" t="s">
        <v>88</v>
      </c>
      <c r="G4026" t="s">
        <v>59</v>
      </c>
      <c r="H4026" t="s">
        <v>18</v>
      </c>
      <c r="I4026">
        <v>412</v>
      </c>
      <c r="J4026" t="s">
        <v>19</v>
      </c>
      <c r="K4026" t="s">
        <v>34</v>
      </c>
      <c r="L4026">
        <v>9.3800000000000008</v>
      </c>
      <c r="M4026" s="6">
        <f>tblSales[[#This Row],[Quantity]]*tblSales[[#This Row],[Unit Price]]</f>
        <v>3864.5600000000004</v>
      </c>
    </row>
    <row r="4027" spans="1:13" x14ac:dyDescent="0.25">
      <c r="A4027" s="2">
        <v>45609</v>
      </c>
      <c r="B4027">
        <v>37706</v>
      </c>
      <c r="C4027" t="s">
        <v>203</v>
      </c>
      <c r="D4027" t="s">
        <v>52</v>
      </c>
      <c r="E4027" t="s">
        <v>83</v>
      </c>
      <c r="F4027" t="s">
        <v>88</v>
      </c>
      <c r="G4027" t="s">
        <v>72</v>
      </c>
      <c r="H4027" t="s">
        <v>33</v>
      </c>
      <c r="I4027">
        <v>399</v>
      </c>
      <c r="J4027" t="s">
        <v>26</v>
      </c>
      <c r="K4027" t="s">
        <v>24</v>
      </c>
      <c r="L4027">
        <v>8.0299999999999994</v>
      </c>
      <c r="M4027" s="6">
        <f>tblSales[[#This Row],[Quantity]]*tblSales[[#This Row],[Unit Price]]</f>
        <v>3203.97</v>
      </c>
    </row>
    <row r="4028" spans="1:13" x14ac:dyDescent="0.25">
      <c r="A4028" s="2">
        <v>45609</v>
      </c>
      <c r="B4028">
        <v>37706</v>
      </c>
      <c r="C4028" t="s">
        <v>203</v>
      </c>
      <c r="D4028" t="s">
        <v>52</v>
      </c>
      <c r="E4028" t="s">
        <v>83</v>
      </c>
      <c r="F4028" t="s">
        <v>88</v>
      </c>
      <c r="G4028" t="s">
        <v>75</v>
      </c>
      <c r="H4028" t="s">
        <v>18</v>
      </c>
      <c r="I4028">
        <v>244</v>
      </c>
      <c r="J4028" t="s">
        <v>26</v>
      </c>
      <c r="K4028" t="s">
        <v>24</v>
      </c>
      <c r="L4028">
        <v>8.93</v>
      </c>
      <c r="M4028" s="6">
        <f>tblSales[[#This Row],[Quantity]]*tblSales[[#This Row],[Unit Price]]</f>
        <v>2178.92</v>
      </c>
    </row>
    <row r="4029" spans="1:13" x14ac:dyDescent="0.25">
      <c r="A4029" s="2">
        <v>45609</v>
      </c>
      <c r="B4029">
        <v>37706</v>
      </c>
      <c r="C4029" t="s">
        <v>203</v>
      </c>
      <c r="D4029" t="s">
        <v>52</v>
      </c>
      <c r="E4029" t="s">
        <v>83</v>
      </c>
      <c r="F4029" t="s">
        <v>88</v>
      </c>
      <c r="G4029" t="s">
        <v>35</v>
      </c>
      <c r="H4029" t="s">
        <v>22</v>
      </c>
      <c r="I4029">
        <v>98</v>
      </c>
      <c r="J4029" t="s">
        <v>36</v>
      </c>
      <c r="K4029" t="s">
        <v>34</v>
      </c>
      <c r="L4029">
        <v>7.44</v>
      </c>
      <c r="M4029" s="6">
        <f>tblSales[[#This Row],[Quantity]]*tblSales[[#This Row],[Unit Price]]</f>
        <v>729.12</v>
      </c>
    </row>
    <row r="4030" spans="1:13" x14ac:dyDescent="0.25">
      <c r="A4030" s="2">
        <v>45609</v>
      </c>
      <c r="B4030">
        <v>37706</v>
      </c>
      <c r="C4030" t="s">
        <v>203</v>
      </c>
      <c r="D4030" t="s">
        <v>52</v>
      </c>
      <c r="E4030" t="s">
        <v>83</v>
      </c>
      <c r="F4030" t="s">
        <v>88</v>
      </c>
      <c r="G4030" t="s">
        <v>132</v>
      </c>
      <c r="H4030" t="s">
        <v>18</v>
      </c>
      <c r="I4030">
        <v>209</v>
      </c>
      <c r="J4030" t="s">
        <v>19</v>
      </c>
      <c r="K4030" t="s">
        <v>27</v>
      </c>
      <c r="L4030">
        <v>9.27</v>
      </c>
      <c r="M4030" s="6">
        <f>tblSales[[#This Row],[Quantity]]*tblSales[[#This Row],[Unit Price]]</f>
        <v>1937.4299999999998</v>
      </c>
    </row>
    <row r="4031" spans="1:13" x14ac:dyDescent="0.25">
      <c r="A4031" s="2">
        <v>45609</v>
      </c>
      <c r="B4031">
        <v>37707</v>
      </c>
      <c r="C4031" t="s">
        <v>162</v>
      </c>
      <c r="D4031" t="s">
        <v>78</v>
      </c>
      <c r="E4031" t="s">
        <v>83</v>
      </c>
      <c r="F4031" t="s">
        <v>88</v>
      </c>
      <c r="G4031" t="s">
        <v>67</v>
      </c>
      <c r="H4031" t="s">
        <v>18</v>
      </c>
      <c r="I4031">
        <v>357</v>
      </c>
      <c r="J4031" t="s">
        <v>23</v>
      </c>
      <c r="K4031" t="s">
        <v>20</v>
      </c>
      <c r="L4031">
        <v>10.52</v>
      </c>
      <c r="M4031" s="6">
        <f>tblSales[[#This Row],[Quantity]]*tblSales[[#This Row],[Unit Price]]</f>
        <v>3755.64</v>
      </c>
    </row>
    <row r="4032" spans="1:13" x14ac:dyDescent="0.25">
      <c r="A4032" s="2">
        <v>45609</v>
      </c>
      <c r="B4032">
        <v>37707</v>
      </c>
      <c r="C4032" t="s">
        <v>162</v>
      </c>
      <c r="D4032" t="s">
        <v>78</v>
      </c>
      <c r="E4032" t="s">
        <v>83</v>
      </c>
      <c r="F4032" t="s">
        <v>88</v>
      </c>
      <c r="G4032" t="s">
        <v>25</v>
      </c>
      <c r="H4032" t="s">
        <v>22</v>
      </c>
      <c r="I4032">
        <v>339</v>
      </c>
      <c r="J4032" t="s">
        <v>26</v>
      </c>
      <c r="K4032" t="s">
        <v>27</v>
      </c>
      <c r="L4032">
        <v>6.11</v>
      </c>
      <c r="M4032" s="6">
        <f>tblSales[[#This Row],[Quantity]]*tblSales[[#This Row],[Unit Price]]</f>
        <v>2071.29</v>
      </c>
    </row>
    <row r="4033" spans="1:13" x14ac:dyDescent="0.25">
      <c r="A4033" s="2">
        <v>45609</v>
      </c>
      <c r="B4033">
        <v>37707</v>
      </c>
      <c r="C4033" t="s">
        <v>162</v>
      </c>
      <c r="D4033" t="s">
        <v>78</v>
      </c>
      <c r="E4033" t="s">
        <v>83</v>
      </c>
      <c r="F4033" t="s">
        <v>88</v>
      </c>
      <c r="G4033" t="s">
        <v>101</v>
      </c>
      <c r="H4033" t="s">
        <v>33</v>
      </c>
      <c r="I4033">
        <v>282</v>
      </c>
      <c r="J4033" t="s">
        <v>19</v>
      </c>
      <c r="K4033" t="s">
        <v>27</v>
      </c>
      <c r="L4033">
        <v>7.37</v>
      </c>
      <c r="M4033" s="6">
        <f>tblSales[[#This Row],[Quantity]]*tblSales[[#This Row],[Unit Price]]</f>
        <v>2078.34</v>
      </c>
    </row>
    <row r="4034" spans="1:13" x14ac:dyDescent="0.25">
      <c r="A4034" s="2">
        <v>45609</v>
      </c>
      <c r="B4034">
        <v>37707</v>
      </c>
      <c r="C4034" t="s">
        <v>162</v>
      </c>
      <c r="D4034" t="s">
        <v>78</v>
      </c>
      <c r="E4034" t="s">
        <v>83</v>
      </c>
      <c r="F4034" t="s">
        <v>88</v>
      </c>
      <c r="G4034" t="s">
        <v>84</v>
      </c>
      <c r="H4034" t="s">
        <v>22</v>
      </c>
      <c r="I4034">
        <v>366</v>
      </c>
      <c r="J4034" t="s">
        <v>36</v>
      </c>
      <c r="K4034" t="s">
        <v>29</v>
      </c>
      <c r="L4034">
        <v>6.36</v>
      </c>
      <c r="M4034" s="6">
        <f>tblSales[[#This Row],[Quantity]]*tblSales[[#This Row],[Unit Price]]</f>
        <v>2327.7600000000002</v>
      </c>
    </row>
    <row r="4035" spans="1:13" x14ac:dyDescent="0.25">
      <c r="A4035" s="2">
        <v>45609</v>
      </c>
      <c r="B4035">
        <v>37707</v>
      </c>
      <c r="C4035" t="s">
        <v>162</v>
      </c>
      <c r="D4035" t="s">
        <v>78</v>
      </c>
      <c r="E4035" t="s">
        <v>83</v>
      </c>
      <c r="F4035" t="s">
        <v>88</v>
      </c>
      <c r="G4035" t="s">
        <v>42</v>
      </c>
      <c r="H4035" t="s">
        <v>33</v>
      </c>
      <c r="I4035">
        <v>97</v>
      </c>
      <c r="J4035" t="s">
        <v>19</v>
      </c>
      <c r="K4035" t="s">
        <v>24</v>
      </c>
      <c r="L4035">
        <v>7.97</v>
      </c>
      <c r="M4035" s="6">
        <f>tblSales[[#This Row],[Quantity]]*tblSales[[#This Row],[Unit Price]]</f>
        <v>773.09</v>
      </c>
    </row>
    <row r="4036" spans="1:13" x14ac:dyDescent="0.25">
      <c r="A4036" s="2">
        <v>45610</v>
      </c>
      <c r="B4036">
        <v>37708</v>
      </c>
      <c r="C4036" t="s">
        <v>164</v>
      </c>
      <c r="D4036" t="s">
        <v>52</v>
      </c>
      <c r="E4036" t="s">
        <v>53</v>
      </c>
      <c r="F4036" t="s">
        <v>114</v>
      </c>
      <c r="G4036" t="s">
        <v>110</v>
      </c>
      <c r="H4036" t="s">
        <v>33</v>
      </c>
      <c r="I4036">
        <v>415</v>
      </c>
      <c r="J4036" t="s">
        <v>19</v>
      </c>
      <c r="K4036" t="s">
        <v>29</v>
      </c>
      <c r="L4036">
        <v>8.18</v>
      </c>
      <c r="M4036" s="6">
        <f>tblSales[[#This Row],[Quantity]]*tblSales[[#This Row],[Unit Price]]</f>
        <v>3394.7</v>
      </c>
    </row>
    <row r="4037" spans="1:13" x14ac:dyDescent="0.25">
      <c r="A4037" s="2">
        <v>45610</v>
      </c>
      <c r="B4037">
        <v>37708</v>
      </c>
      <c r="C4037" t="s">
        <v>164</v>
      </c>
      <c r="D4037" t="s">
        <v>52</v>
      </c>
      <c r="E4037" t="s">
        <v>53</v>
      </c>
      <c r="F4037" t="s">
        <v>114</v>
      </c>
      <c r="G4037" t="s">
        <v>103</v>
      </c>
      <c r="H4037" t="s">
        <v>18</v>
      </c>
      <c r="I4037">
        <v>184</v>
      </c>
      <c r="J4037" t="s">
        <v>23</v>
      </c>
      <c r="K4037" t="s">
        <v>24</v>
      </c>
      <c r="L4037">
        <v>12.27</v>
      </c>
      <c r="M4037" s="6">
        <f>tblSales[[#This Row],[Quantity]]*tblSales[[#This Row],[Unit Price]]</f>
        <v>2257.6799999999998</v>
      </c>
    </row>
    <row r="4038" spans="1:13" x14ac:dyDescent="0.25">
      <c r="A4038" s="2">
        <v>45610</v>
      </c>
      <c r="B4038">
        <v>37708</v>
      </c>
      <c r="C4038" t="s">
        <v>164</v>
      </c>
      <c r="D4038" t="s">
        <v>52</v>
      </c>
      <c r="E4038" t="s">
        <v>53</v>
      </c>
      <c r="F4038" t="s">
        <v>114</v>
      </c>
      <c r="G4038" t="s">
        <v>98</v>
      </c>
      <c r="H4038" t="s">
        <v>18</v>
      </c>
      <c r="I4038">
        <v>220</v>
      </c>
      <c r="J4038" t="s">
        <v>36</v>
      </c>
      <c r="K4038" t="s">
        <v>29</v>
      </c>
      <c r="L4038">
        <v>8.58</v>
      </c>
      <c r="M4038" s="6">
        <f>tblSales[[#This Row],[Quantity]]*tblSales[[#This Row],[Unit Price]]</f>
        <v>1887.6</v>
      </c>
    </row>
    <row r="4039" spans="1:13" x14ac:dyDescent="0.25">
      <c r="A4039" s="2">
        <v>45610</v>
      </c>
      <c r="B4039">
        <v>37708</v>
      </c>
      <c r="C4039" t="s">
        <v>164</v>
      </c>
      <c r="D4039" t="s">
        <v>52</v>
      </c>
      <c r="E4039" t="s">
        <v>53</v>
      </c>
      <c r="F4039" t="s">
        <v>114</v>
      </c>
      <c r="G4039" t="s">
        <v>95</v>
      </c>
      <c r="H4039" t="s">
        <v>18</v>
      </c>
      <c r="I4039">
        <v>195</v>
      </c>
      <c r="J4039" t="s">
        <v>36</v>
      </c>
      <c r="K4039" t="s">
        <v>27</v>
      </c>
      <c r="L4039">
        <v>8.76</v>
      </c>
      <c r="M4039" s="6">
        <f>tblSales[[#This Row],[Quantity]]*tblSales[[#This Row],[Unit Price]]</f>
        <v>1708.2</v>
      </c>
    </row>
    <row r="4040" spans="1:13" x14ac:dyDescent="0.25">
      <c r="A4040" s="2">
        <v>45610</v>
      </c>
      <c r="B4040">
        <v>37708</v>
      </c>
      <c r="C4040" t="s">
        <v>164</v>
      </c>
      <c r="D4040" t="s">
        <v>52</v>
      </c>
      <c r="E4040" t="s">
        <v>53</v>
      </c>
      <c r="F4040" t="s">
        <v>114</v>
      </c>
      <c r="G4040" t="s">
        <v>42</v>
      </c>
      <c r="H4040" t="s">
        <v>33</v>
      </c>
      <c r="I4040">
        <v>209</v>
      </c>
      <c r="J4040" t="s">
        <v>19</v>
      </c>
      <c r="K4040" t="s">
        <v>24</v>
      </c>
      <c r="L4040">
        <v>9.0399999999999991</v>
      </c>
      <c r="M4040" s="6">
        <f>tblSales[[#This Row],[Quantity]]*tblSales[[#This Row],[Unit Price]]</f>
        <v>1889.36</v>
      </c>
    </row>
    <row r="4041" spans="1:13" x14ac:dyDescent="0.25">
      <c r="A4041" s="2">
        <v>45610</v>
      </c>
      <c r="B4041">
        <v>37709</v>
      </c>
      <c r="C4041" t="s">
        <v>125</v>
      </c>
      <c r="D4041" t="s">
        <v>52</v>
      </c>
      <c r="E4041" t="s">
        <v>79</v>
      </c>
      <c r="F4041" t="s">
        <v>114</v>
      </c>
      <c r="G4041" t="s">
        <v>84</v>
      </c>
      <c r="H4041" t="s">
        <v>22</v>
      </c>
      <c r="I4041" s="8">
        <v>1898</v>
      </c>
      <c r="J4041" t="s">
        <v>36</v>
      </c>
      <c r="K4041" t="s">
        <v>29</v>
      </c>
      <c r="L4041">
        <v>7.21</v>
      </c>
      <c r="M4041" s="6">
        <f>tblSales[[#This Row],[Quantity]]*tblSales[[#This Row],[Unit Price]]</f>
        <v>13684.58</v>
      </c>
    </row>
    <row r="4042" spans="1:13" x14ac:dyDescent="0.25">
      <c r="A4042" s="2">
        <v>45610</v>
      </c>
      <c r="B4042">
        <v>37709</v>
      </c>
      <c r="C4042" t="s">
        <v>125</v>
      </c>
      <c r="D4042" t="s">
        <v>52</v>
      </c>
      <c r="E4042" t="s">
        <v>79</v>
      </c>
      <c r="F4042" t="s">
        <v>114</v>
      </c>
      <c r="G4042" t="s">
        <v>65</v>
      </c>
      <c r="H4042" t="s">
        <v>22</v>
      </c>
      <c r="I4042" s="8">
        <v>2372</v>
      </c>
      <c r="J4042" t="s">
        <v>19</v>
      </c>
      <c r="K4042" t="s">
        <v>29</v>
      </c>
      <c r="L4042">
        <v>7.63</v>
      </c>
      <c r="M4042" s="6">
        <f>tblSales[[#This Row],[Quantity]]*tblSales[[#This Row],[Unit Price]]</f>
        <v>18098.36</v>
      </c>
    </row>
    <row r="4043" spans="1:13" x14ac:dyDescent="0.25">
      <c r="A4043" s="2">
        <v>45610</v>
      </c>
      <c r="B4043">
        <v>37709</v>
      </c>
      <c r="C4043" t="s">
        <v>125</v>
      </c>
      <c r="D4043" t="s">
        <v>52</v>
      </c>
      <c r="E4043" t="s">
        <v>79</v>
      </c>
      <c r="F4043" t="s">
        <v>114</v>
      </c>
      <c r="G4043" t="s">
        <v>59</v>
      </c>
      <c r="H4043" t="s">
        <v>18</v>
      </c>
      <c r="I4043" s="8">
        <v>2120</v>
      </c>
      <c r="J4043" t="s">
        <v>19</v>
      </c>
      <c r="K4043" t="s">
        <v>34</v>
      </c>
      <c r="L4043">
        <v>9.3800000000000008</v>
      </c>
      <c r="M4043" s="6">
        <f>tblSales[[#This Row],[Quantity]]*tblSales[[#This Row],[Unit Price]]</f>
        <v>19885.600000000002</v>
      </c>
    </row>
    <row r="4044" spans="1:13" x14ac:dyDescent="0.25">
      <c r="A4044" s="2">
        <v>45610</v>
      </c>
      <c r="B4044">
        <v>37709</v>
      </c>
      <c r="C4044" t="s">
        <v>125</v>
      </c>
      <c r="D4044" t="s">
        <v>52</v>
      </c>
      <c r="E4044" t="s">
        <v>79</v>
      </c>
      <c r="F4044" t="s">
        <v>114</v>
      </c>
      <c r="G4044" t="s">
        <v>86</v>
      </c>
      <c r="H4044" t="s">
        <v>33</v>
      </c>
      <c r="I4044" s="8">
        <v>638</v>
      </c>
      <c r="J4044" t="s">
        <v>19</v>
      </c>
      <c r="K4044" t="s">
        <v>20</v>
      </c>
      <c r="L4044">
        <v>8.7799999999999994</v>
      </c>
      <c r="M4044" s="6">
        <f>tblSales[[#This Row],[Quantity]]*tblSales[[#This Row],[Unit Price]]</f>
        <v>5601.6399999999994</v>
      </c>
    </row>
    <row r="4045" spans="1:13" x14ac:dyDescent="0.25">
      <c r="A4045" s="2">
        <v>45610</v>
      </c>
      <c r="B4045">
        <v>37709</v>
      </c>
      <c r="C4045" t="s">
        <v>125</v>
      </c>
      <c r="D4045" t="s">
        <v>52</v>
      </c>
      <c r="E4045" t="s">
        <v>79</v>
      </c>
      <c r="F4045" t="s">
        <v>114</v>
      </c>
      <c r="G4045" t="s">
        <v>35</v>
      </c>
      <c r="H4045" t="s">
        <v>22</v>
      </c>
      <c r="I4045" s="8">
        <v>1502</v>
      </c>
      <c r="J4045" t="s">
        <v>36</v>
      </c>
      <c r="K4045" t="s">
        <v>34</v>
      </c>
      <c r="L4045">
        <v>7.44</v>
      </c>
      <c r="M4045" s="6">
        <f>tblSales[[#This Row],[Quantity]]*tblSales[[#This Row],[Unit Price]]</f>
        <v>11174.880000000001</v>
      </c>
    </row>
    <row r="4046" spans="1:13" x14ac:dyDescent="0.25">
      <c r="A4046" s="2">
        <v>45610</v>
      </c>
      <c r="B4046">
        <v>37710</v>
      </c>
      <c r="C4046" t="s">
        <v>172</v>
      </c>
      <c r="D4046" t="s">
        <v>46</v>
      </c>
      <c r="E4046" t="s">
        <v>31</v>
      </c>
      <c r="F4046" t="s">
        <v>114</v>
      </c>
      <c r="G4046" t="s">
        <v>93</v>
      </c>
      <c r="H4046" t="s">
        <v>33</v>
      </c>
      <c r="I4046">
        <v>3016</v>
      </c>
      <c r="J4046" t="s">
        <v>23</v>
      </c>
      <c r="K4046" t="s">
        <v>20</v>
      </c>
      <c r="L4046">
        <v>11.99</v>
      </c>
      <c r="M4046" s="6">
        <f>tblSales[[#This Row],[Quantity]]*tblSales[[#This Row],[Unit Price]]</f>
        <v>36161.840000000004</v>
      </c>
    </row>
    <row r="4047" spans="1:13" x14ac:dyDescent="0.25">
      <c r="A4047" s="2">
        <v>45610</v>
      </c>
      <c r="B4047">
        <v>37710</v>
      </c>
      <c r="C4047" t="s">
        <v>172</v>
      </c>
      <c r="D4047" t="s">
        <v>46</v>
      </c>
      <c r="E4047" t="s">
        <v>31</v>
      </c>
      <c r="F4047" t="s">
        <v>114</v>
      </c>
      <c r="G4047" t="s">
        <v>66</v>
      </c>
      <c r="H4047" t="s">
        <v>18</v>
      </c>
      <c r="I4047">
        <v>4696</v>
      </c>
      <c r="J4047" t="s">
        <v>23</v>
      </c>
      <c r="K4047" t="s">
        <v>34</v>
      </c>
      <c r="L4047">
        <v>12.81</v>
      </c>
      <c r="M4047" s="6">
        <f>tblSales[[#This Row],[Quantity]]*tblSales[[#This Row],[Unit Price]]</f>
        <v>60155.76</v>
      </c>
    </row>
    <row r="4048" spans="1:13" x14ac:dyDescent="0.25">
      <c r="A4048" s="2">
        <v>45610</v>
      </c>
      <c r="B4048">
        <v>37710</v>
      </c>
      <c r="C4048" t="s">
        <v>172</v>
      </c>
      <c r="D4048" t="s">
        <v>46</v>
      </c>
      <c r="E4048" t="s">
        <v>31</v>
      </c>
      <c r="F4048" t="s">
        <v>114</v>
      </c>
      <c r="G4048" t="s">
        <v>103</v>
      </c>
      <c r="H4048" t="s">
        <v>18</v>
      </c>
      <c r="I4048">
        <v>2512</v>
      </c>
      <c r="J4048" t="s">
        <v>23</v>
      </c>
      <c r="K4048" t="s">
        <v>24</v>
      </c>
      <c r="L4048">
        <v>13.72</v>
      </c>
      <c r="M4048" s="6">
        <f>tblSales[[#This Row],[Quantity]]*tblSales[[#This Row],[Unit Price]]</f>
        <v>34464.639999999999</v>
      </c>
    </row>
    <row r="4049" spans="1:13" x14ac:dyDescent="0.25">
      <c r="A4049" s="2">
        <v>45610</v>
      </c>
      <c r="B4049">
        <v>37710</v>
      </c>
      <c r="C4049" t="s">
        <v>172</v>
      </c>
      <c r="D4049" t="s">
        <v>46</v>
      </c>
      <c r="E4049" t="s">
        <v>31</v>
      </c>
      <c r="F4049" t="s">
        <v>114</v>
      </c>
      <c r="G4049" t="s">
        <v>21</v>
      </c>
      <c r="H4049" t="s">
        <v>22</v>
      </c>
      <c r="I4049">
        <v>4612</v>
      </c>
      <c r="J4049" t="s">
        <v>23</v>
      </c>
      <c r="K4049" t="s">
        <v>24</v>
      </c>
      <c r="L4049">
        <v>11.52</v>
      </c>
      <c r="M4049" s="6">
        <f>tblSales[[#This Row],[Quantity]]*tblSales[[#This Row],[Unit Price]]</f>
        <v>53130.239999999998</v>
      </c>
    </row>
    <row r="4050" spans="1:13" x14ac:dyDescent="0.25">
      <c r="A4050" s="2">
        <v>45610</v>
      </c>
      <c r="B4050">
        <v>37710</v>
      </c>
      <c r="C4050" t="s">
        <v>172</v>
      </c>
      <c r="D4050" t="s">
        <v>46</v>
      </c>
      <c r="E4050" t="s">
        <v>31</v>
      </c>
      <c r="F4050" t="s">
        <v>114</v>
      </c>
      <c r="G4050" t="s">
        <v>80</v>
      </c>
      <c r="H4050" t="s">
        <v>18</v>
      </c>
      <c r="I4050">
        <v>1552</v>
      </c>
      <c r="J4050" t="s">
        <v>36</v>
      </c>
      <c r="K4050" t="s">
        <v>24</v>
      </c>
      <c r="L4050">
        <v>10.6</v>
      </c>
      <c r="M4050" s="6">
        <f>tblSales[[#This Row],[Quantity]]*tblSales[[#This Row],[Unit Price]]</f>
        <v>16451.2</v>
      </c>
    </row>
    <row r="4051" spans="1:13" x14ac:dyDescent="0.25">
      <c r="A4051" s="2">
        <v>45610</v>
      </c>
      <c r="B4051">
        <v>37711</v>
      </c>
      <c r="C4051" t="s">
        <v>185</v>
      </c>
      <c r="D4051" t="s">
        <v>46</v>
      </c>
      <c r="E4051" t="s">
        <v>15</v>
      </c>
      <c r="F4051" t="s">
        <v>114</v>
      </c>
      <c r="G4051" t="s">
        <v>44</v>
      </c>
      <c r="H4051" t="s">
        <v>33</v>
      </c>
      <c r="I4051">
        <v>438</v>
      </c>
      <c r="J4051" t="s">
        <v>26</v>
      </c>
      <c r="K4051" t="s">
        <v>20</v>
      </c>
      <c r="L4051">
        <v>8.7200000000000006</v>
      </c>
      <c r="M4051" s="6">
        <f>tblSales[[#This Row],[Quantity]]*tblSales[[#This Row],[Unit Price]]</f>
        <v>3819.36</v>
      </c>
    </row>
    <row r="4052" spans="1:13" x14ac:dyDescent="0.25">
      <c r="A4052" s="2">
        <v>45610</v>
      </c>
      <c r="B4052">
        <v>37711</v>
      </c>
      <c r="C4052" t="s">
        <v>185</v>
      </c>
      <c r="D4052" t="s">
        <v>46</v>
      </c>
      <c r="E4052" t="s">
        <v>15</v>
      </c>
      <c r="F4052" t="s">
        <v>114</v>
      </c>
      <c r="G4052" t="s">
        <v>98</v>
      </c>
      <c r="H4052" t="s">
        <v>18</v>
      </c>
      <c r="I4052">
        <v>133</v>
      </c>
      <c r="J4052" t="s">
        <v>36</v>
      </c>
      <c r="K4052" t="s">
        <v>29</v>
      </c>
      <c r="L4052">
        <v>9.59</v>
      </c>
      <c r="M4052" s="6">
        <f>tblSales[[#This Row],[Quantity]]*tblSales[[#This Row],[Unit Price]]</f>
        <v>1275.47</v>
      </c>
    </row>
    <row r="4053" spans="1:13" x14ac:dyDescent="0.25">
      <c r="A4053" s="2">
        <v>45610</v>
      </c>
      <c r="B4053">
        <v>37711</v>
      </c>
      <c r="C4053" t="s">
        <v>185</v>
      </c>
      <c r="D4053" t="s">
        <v>46</v>
      </c>
      <c r="E4053" t="s">
        <v>15</v>
      </c>
      <c r="F4053" t="s">
        <v>114</v>
      </c>
      <c r="G4053" t="s">
        <v>98</v>
      </c>
      <c r="H4053" t="s">
        <v>18</v>
      </c>
      <c r="I4053">
        <v>158</v>
      </c>
      <c r="J4053" t="s">
        <v>36</v>
      </c>
      <c r="K4053" t="s">
        <v>29</v>
      </c>
      <c r="L4053">
        <v>9.59</v>
      </c>
      <c r="M4053" s="6">
        <f>tblSales[[#This Row],[Quantity]]*tblSales[[#This Row],[Unit Price]]</f>
        <v>1515.22</v>
      </c>
    </row>
    <row r="4054" spans="1:13" x14ac:dyDescent="0.25">
      <c r="A4054" s="2">
        <v>45610</v>
      </c>
      <c r="B4054">
        <v>37711</v>
      </c>
      <c r="C4054" t="s">
        <v>185</v>
      </c>
      <c r="D4054" t="s">
        <v>46</v>
      </c>
      <c r="E4054" t="s">
        <v>15</v>
      </c>
      <c r="F4054" t="s">
        <v>114</v>
      </c>
      <c r="G4054" t="s">
        <v>17</v>
      </c>
      <c r="H4054" t="s">
        <v>18</v>
      </c>
      <c r="I4054">
        <v>442</v>
      </c>
      <c r="J4054" t="s">
        <v>19</v>
      </c>
      <c r="K4054" t="s">
        <v>20</v>
      </c>
      <c r="L4054">
        <v>10.91</v>
      </c>
      <c r="M4054" s="6">
        <f>tblSales[[#This Row],[Quantity]]*tblSales[[#This Row],[Unit Price]]</f>
        <v>4822.22</v>
      </c>
    </row>
    <row r="4055" spans="1:13" x14ac:dyDescent="0.25">
      <c r="A4055" s="2">
        <v>45610</v>
      </c>
      <c r="B4055">
        <v>37711</v>
      </c>
      <c r="C4055" t="s">
        <v>185</v>
      </c>
      <c r="D4055" t="s">
        <v>46</v>
      </c>
      <c r="E4055" t="s">
        <v>15</v>
      </c>
      <c r="F4055" t="s">
        <v>114</v>
      </c>
      <c r="G4055" t="s">
        <v>92</v>
      </c>
      <c r="H4055" t="s">
        <v>22</v>
      </c>
      <c r="I4055">
        <v>141</v>
      </c>
      <c r="J4055" t="s">
        <v>26</v>
      </c>
      <c r="K4055" t="s">
        <v>29</v>
      </c>
      <c r="L4055">
        <v>7.58</v>
      </c>
      <c r="M4055" s="6">
        <f>tblSales[[#This Row],[Quantity]]*tblSales[[#This Row],[Unit Price]]</f>
        <v>1068.78</v>
      </c>
    </row>
    <row r="4056" spans="1:13" x14ac:dyDescent="0.25">
      <c r="A4056" s="2">
        <v>45610</v>
      </c>
      <c r="B4056">
        <v>37712</v>
      </c>
      <c r="C4056" t="s">
        <v>193</v>
      </c>
      <c r="D4056" t="s">
        <v>46</v>
      </c>
      <c r="E4056" t="s">
        <v>83</v>
      </c>
      <c r="F4056" t="s">
        <v>114</v>
      </c>
      <c r="G4056" t="s">
        <v>74</v>
      </c>
      <c r="H4056" t="s">
        <v>33</v>
      </c>
      <c r="I4056">
        <v>203</v>
      </c>
      <c r="J4056" t="s">
        <v>23</v>
      </c>
      <c r="K4056" t="s">
        <v>29</v>
      </c>
      <c r="L4056">
        <v>11.17</v>
      </c>
      <c r="M4056" s="6">
        <f>tblSales[[#This Row],[Quantity]]*tblSales[[#This Row],[Unit Price]]</f>
        <v>2267.5099999999998</v>
      </c>
    </row>
    <row r="4057" spans="1:13" x14ac:dyDescent="0.25">
      <c r="A4057" s="2">
        <v>45610</v>
      </c>
      <c r="B4057">
        <v>37712</v>
      </c>
      <c r="C4057" t="s">
        <v>193</v>
      </c>
      <c r="D4057" t="s">
        <v>46</v>
      </c>
      <c r="E4057" t="s">
        <v>83</v>
      </c>
      <c r="F4057" t="s">
        <v>114</v>
      </c>
      <c r="G4057" t="s">
        <v>75</v>
      </c>
      <c r="H4057" t="s">
        <v>18</v>
      </c>
      <c r="I4057">
        <v>187</v>
      </c>
      <c r="J4057" t="s">
        <v>26</v>
      </c>
      <c r="K4057" t="s">
        <v>24</v>
      </c>
      <c r="L4057">
        <v>9.98</v>
      </c>
      <c r="M4057" s="6">
        <f>tblSales[[#This Row],[Quantity]]*tblSales[[#This Row],[Unit Price]]</f>
        <v>1866.26</v>
      </c>
    </row>
    <row r="4058" spans="1:13" x14ac:dyDescent="0.25">
      <c r="A4058" s="2">
        <v>45610</v>
      </c>
      <c r="B4058">
        <v>37712</v>
      </c>
      <c r="C4058" t="s">
        <v>193</v>
      </c>
      <c r="D4058" t="s">
        <v>46</v>
      </c>
      <c r="E4058" t="s">
        <v>83</v>
      </c>
      <c r="F4058" t="s">
        <v>114</v>
      </c>
      <c r="G4058" t="s">
        <v>98</v>
      </c>
      <c r="H4058" t="s">
        <v>18</v>
      </c>
      <c r="I4058">
        <v>265</v>
      </c>
      <c r="J4058" t="s">
        <v>36</v>
      </c>
      <c r="K4058" t="s">
        <v>29</v>
      </c>
      <c r="L4058">
        <v>9.59</v>
      </c>
      <c r="M4058" s="6">
        <f>tblSales[[#This Row],[Quantity]]*tblSales[[#This Row],[Unit Price]]</f>
        <v>2541.35</v>
      </c>
    </row>
    <row r="4059" spans="1:13" x14ac:dyDescent="0.25">
      <c r="A4059" s="2">
        <v>45610</v>
      </c>
      <c r="B4059">
        <v>37712</v>
      </c>
      <c r="C4059" t="s">
        <v>193</v>
      </c>
      <c r="D4059" t="s">
        <v>46</v>
      </c>
      <c r="E4059" t="s">
        <v>83</v>
      </c>
      <c r="F4059" t="s">
        <v>114</v>
      </c>
      <c r="G4059" t="s">
        <v>107</v>
      </c>
      <c r="H4059" t="s">
        <v>22</v>
      </c>
      <c r="I4059">
        <v>380</v>
      </c>
      <c r="J4059" t="s">
        <v>36</v>
      </c>
      <c r="K4059" t="s">
        <v>20</v>
      </c>
      <c r="L4059">
        <v>8.65</v>
      </c>
      <c r="M4059" s="6">
        <f>tblSales[[#This Row],[Quantity]]*tblSales[[#This Row],[Unit Price]]</f>
        <v>3287</v>
      </c>
    </row>
    <row r="4060" spans="1:13" x14ac:dyDescent="0.25">
      <c r="A4060" s="2">
        <v>45610</v>
      </c>
      <c r="B4060">
        <v>37712</v>
      </c>
      <c r="C4060" t="s">
        <v>193</v>
      </c>
      <c r="D4060" t="s">
        <v>46</v>
      </c>
      <c r="E4060" t="s">
        <v>83</v>
      </c>
      <c r="F4060" t="s">
        <v>114</v>
      </c>
      <c r="G4060" t="s">
        <v>21</v>
      </c>
      <c r="H4060" t="s">
        <v>22</v>
      </c>
      <c r="I4060">
        <v>72</v>
      </c>
      <c r="J4060" t="s">
        <v>23</v>
      </c>
      <c r="K4060" t="s">
        <v>24</v>
      </c>
      <c r="L4060">
        <v>11.52</v>
      </c>
      <c r="M4060" s="6">
        <f>tblSales[[#This Row],[Quantity]]*tblSales[[#This Row],[Unit Price]]</f>
        <v>829.43999999999994</v>
      </c>
    </row>
    <row r="4061" spans="1:13" x14ac:dyDescent="0.25">
      <c r="A4061" s="2">
        <v>45610</v>
      </c>
      <c r="B4061">
        <v>37713</v>
      </c>
      <c r="C4061" t="s">
        <v>45</v>
      </c>
      <c r="D4061" t="s">
        <v>46</v>
      </c>
      <c r="E4061" t="s">
        <v>31</v>
      </c>
      <c r="F4061" t="s">
        <v>114</v>
      </c>
      <c r="G4061" t="s">
        <v>126</v>
      </c>
      <c r="H4061" t="s">
        <v>33</v>
      </c>
      <c r="I4061">
        <v>375</v>
      </c>
      <c r="J4061" t="s">
        <v>26</v>
      </c>
      <c r="K4061" t="s">
        <v>27</v>
      </c>
      <c r="L4061">
        <v>8.2899999999999991</v>
      </c>
      <c r="M4061" s="6">
        <f>tblSales[[#This Row],[Quantity]]*tblSales[[#This Row],[Unit Price]]</f>
        <v>3108.7499999999995</v>
      </c>
    </row>
    <row r="4062" spans="1:13" x14ac:dyDescent="0.25">
      <c r="A4062" s="2">
        <v>45610</v>
      </c>
      <c r="B4062">
        <v>37713</v>
      </c>
      <c r="C4062" t="s">
        <v>45</v>
      </c>
      <c r="D4062" t="s">
        <v>46</v>
      </c>
      <c r="E4062" t="s">
        <v>31</v>
      </c>
      <c r="F4062" t="s">
        <v>114</v>
      </c>
      <c r="G4062" t="s">
        <v>74</v>
      </c>
      <c r="H4062" t="s">
        <v>33</v>
      </c>
      <c r="I4062">
        <v>227</v>
      </c>
      <c r="J4062" t="s">
        <v>23</v>
      </c>
      <c r="K4062" t="s">
        <v>29</v>
      </c>
      <c r="L4062">
        <v>11.17</v>
      </c>
      <c r="M4062" s="6">
        <f>tblSales[[#This Row],[Quantity]]*tblSales[[#This Row],[Unit Price]]</f>
        <v>2535.59</v>
      </c>
    </row>
    <row r="4063" spans="1:13" x14ac:dyDescent="0.25">
      <c r="A4063" s="2">
        <v>45610</v>
      </c>
      <c r="B4063">
        <v>37713</v>
      </c>
      <c r="C4063" t="s">
        <v>45</v>
      </c>
      <c r="D4063" t="s">
        <v>46</v>
      </c>
      <c r="E4063" t="s">
        <v>31</v>
      </c>
      <c r="F4063" t="s">
        <v>114</v>
      </c>
      <c r="G4063" t="s">
        <v>95</v>
      </c>
      <c r="H4063" t="s">
        <v>18</v>
      </c>
      <c r="I4063">
        <v>260</v>
      </c>
      <c r="J4063" t="s">
        <v>36</v>
      </c>
      <c r="K4063" t="s">
        <v>27</v>
      </c>
      <c r="L4063">
        <v>9.7899999999999991</v>
      </c>
      <c r="M4063" s="6">
        <f>tblSales[[#This Row],[Quantity]]*tblSales[[#This Row],[Unit Price]]</f>
        <v>2545.3999999999996</v>
      </c>
    </row>
    <row r="4064" spans="1:13" x14ac:dyDescent="0.25">
      <c r="A4064" s="2">
        <v>45610</v>
      </c>
      <c r="B4064">
        <v>37713</v>
      </c>
      <c r="C4064" t="s">
        <v>45</v>
      </c>
      <c r="D4064" t="s">
        <v>46</v>
      </c>
      <c r="E4064" t="s">
        <v>31</v>
      </c>
      <c r="F4064" t="s">
        <v>114</v>
      </c>
      <c r="G4064" t="s">
        <v>17</v>
      </c>
      <c r="H4064" t="s">
        <v>18</v>
      </c>
      <c r="I4064">
        <v>336</v>
      </c>
      <c r="J4064" t="s">
        <v>19</v>
      </c>
      <c r="K4064" t="s">
        <v>20</v>
      </c>
      <c r="L4064">
        <v>10.91</v>
      </c>
      <c r="M4064" s="6">
        <f>tblSales[[#This Row],[Quantity]]*tblSales[[#This Row],[Unit Price]]</f>
        <v>3665.76</v>
      </c>
    </row>
    <row r="4065" spans="1:13" x14ac:dyDescent="0.25">
      <c r="A4065" s="2">
        <v>45610</v>
      </c>
      <c r="B4065">
        <v>37713</v>
      </c>
      <c r="C4065" t="s">
        <v>45</v>
      </c>
      <c r="D4065" t="s">
        <v>46</v>
      </c>
      <c r="E4065" t="s">
        <v>31</v>
      </c>
      <c r="F4065" t="s">
        <v>114</v>
      </c>
      <c r="G4065" t="s">
        <v>93</v>
      </c>
      <c r="H4065" t="s">
        <v>33</v>
      </c>
      <c r="I4065">
        <v>302</v>
      </c>
      <c r="J4065" t="s">
        <v>23</v>
      </c>
      <c r="K4065" t="s">
        <v>20</v>
      </c>
      <c r="L4065">
        <v>11.99</v>
      </c>
      <c r="M4065" s="6">
        <f>tblSales[[#This Row],[Quantity]]*tblSales[[#This Row],[Unit Price]]</f>
        <v>3620.98</v>
      </c>
    </row>
    <row r="4066" spans="1:13" x14ac:dyDescent="0.25">
      <c r="A4066" s="2">
        <v>45611</v>
      </c>
      <c r="B4066">
        <v>37714</v>
      </c>
      <c r="C4066" t="s">
        <v>194</v>
      </c>
      <c r="D4066" t="s">
        <v>41</v>
      </c>
      <c r="E4066" t="s">
        <v>79</v>
      </c>
      <c r="F4066" t="s">
        <v>114</v>
      </c>
      <c r="G4066" t="s">
        <v>92</v>
      </c>
      <c r="H4066" t="s">
        <v>22</v>
      </c>
      <c r="I4066">
        <v>193</v>
      </c>
      <c r="J4066" t="s">
        <v>26</v>
      </c>
      <c r="K4066" t="s">
        <v>29</v>
      </c>
      <c r="L4066">
        <v>7.18</v>
      </c>
      <c r="M4066" s="6">
        <f>tblSales[[#This Row],[Quantity]]*tblSales[[#This Row],[Unit Price]]</f>
        <v>1385.74</v>
      </c>
    </row>
    <row r="4067" spans="1:13" x14ac:dyDescent="0.25">
      <c r="A4067" s="2">
        <v>45611</v>
      </c>
      <c r="B4067">
        <v>37714</v>
      </c>
      <c r="C4067" t="s">
        <v>194</v>
      </c>
      <c r="D4067" t="s">
        <v>41</v>
      </c>
      <c r="E4067" t="s">
        <v>79</v>
      </c>
      <c r="F4067" t="s">
        <v>114</v>
      </c>
      <c r="G4067" t="s">
        <v>59</v>
      </c>
      <c r="H4067" t="s">
        <v>18</v>
      </c>
      <c r="I4067">
        <v>256</v>
      </c>
      <c r="J4067" t="s">
        <v>19</v>
      </c>
      <c r="K4067" t="s">
        <v>34</v>
      </c>
      <c r="L4067">
        <v>9.93</v>
      </c>
      <c r="M4067" s="6">
        <f>tblSales[[#This Row],[Quantity]]*tblSales[[#This Row],[Unit Price]]</f>
        <v>2542.08</v>
      </c>
    </row>
    <row r="4068" spans="1:13" x14ac:dyDescent="0.25">
      <c r="A4068" s="2">
        <v>45611</v>
      </c>
      <c r="B4068">
        <v>37714</v>
      </c>
      <c r="C4068" t="s">
        <v>194</v>
      </c>
      <c r="D4068" t="s">
        <v>41</v>
      </c>
      <c r="E4068" t="s">
        <v>79</v>
      </c>
      <c r="F4068" t="s">
        <v>114</v>
      </c>
      <c r="G4068" t="s">
        <v>74</v>
      </c>
      <c r="H4068" t="s">
        <v>33</v>
      </c>
      <c r="I4068">
        <v>326</v>
      </c>
      <c r="J4068" t="s">
        <v>23</v>
      </c>
      <c r="K4068" t="s">
        <v>29</v>
      </c>
      <c r="L4068">
        <v>10.58</v>
      </c>
      <c r="M4068" s="6">
        <f>tblSales[[#This Row],[Quantity]]*tblSales[[#This Row],[Unit Price]]</f>
        <v>3449.08</v>
      </c>
    </row>
    <row r="4069" spans="1:13" x14ac:dyDescent="0.25">
      <c r="A4069" s="2">
        <v>45611</v>
      </c>
      <c r="B4069">
        <v>37714</v>
      </c>
      <c r="C4069" t="s">
        <v>194</v>
      </c>
      <c r="D4069" t="s">
        <v>41</v>
      </c>
      <c r="E4069" t="s">
        <v>79</v>
      </c>
      <c r="F4069" t="s">
        <v>114</v>
      </c>
      <c r="G4069" t="s">
        <v>62</v>
      </c>
      <c r="H4069" t="s">
        <v>33</v>
      </c>
      <c r="I4069">
        <v>158</v>
      </c>
      <c r="J4069" t="s">
        <v>36</v>
      </c>
      <c r="K4069" t="s">
        <v>20</v>
      </c>
      <c r="L4069">
        <v>8.7799999999999994</v>
      </c>
      <c r="M4069" s="6">
        <f>tblSales[[#This Row],[Quantity]]*tblSales[[#This Row],[Unit Price]]</f>
        <v>1387.24</v>
      </c>
    </row>
    <row r="4070" spans="1:13" x14ac:dyDescent="0.25">
      <c r="A4070" s="2">
        <v>45611</v>
      </c>
      <c r="B4070">
        <v>37714</v>
      </c>
      <c r="C4070" t="s">
        <v>194</v>
      </c>
      <c r="D4070" t="s">
        <v>41</v>
      </c>
      <c r="E4070" t="s">
        <v>79</v>
      </c>
      <c r="F4070" t="s">
        <v>114</v>
      </c>
      <c r="G4070" t="s">
        <v>101</v>
      </c>
      <c r="H4070" t="s">
        <v>33</v>
      </c>
      <c r="I4070">
        <v>218</v>
      </c>
      <c r="J4070" t="s">
        <v>19</v>
      </c>
      <c r="K4070" t="s">
        <v>27</v>
      </c>
      <c r="L4070">
        <v>8.84</v>
      </c>
      <c r="M4070" s="6">
        <f>tblSales[[#This Row],[Quantity]]*tblSales[[#This Row],[Unit Price]]</f>
        <v>1927.12</v>
      </c>
    </row>
    <row r="4071" spans="1:13" x14ac:dyDescent="0.25">
      <c r="A4071" s="2">
        <v>45611</v>
      </c>
      <c r="B4071">
        <v>37715</v>
      </c>
      <c r="C4071" t="s">
        <v>63</v>
      </c>
      <c r="D4071" t="s">
        <v>52</v>
      </c>
      <c r="E4071" t="s">
        <v>15</v>
      </c>
      <c r="F4071" t="s">
        <v>114</v>
      </c>
      <c r="G4071" t="s">
        <v>43</v>
      </c>
      <c r="H4071" t="s">
        <v>33</v>
      </c>
      <c r="I4071">
        <v>510</v>
      </c>
      <c r="J4071" t="s">
        <v>36</v>
      </c>
      <c r="K4071" t="s">
        <v>27</v>
      </c>
      <c r="L4071">
        <v>7.89</v>
      </c>
      <c r="M4071" s="6">
        <f>tblSales[[#This Row],[Quantity]]*tblSales[[#This Row],[Unit Price]]</f>
        <v>4023.8999999999996</v>
      </c>
    </row>
    <row r="4072" spans="1:13" x14ac:dyDescent="0.25">
      <c r="A4072" s="2">
        <v>45611</v>
      </c>
      <c r="B4072">
        <v>37715</v>
      </c>
      <c r="C4072" t="s">
        <v>63</v>
      </c>
      <c r="D4072" t="s">
        <v>52</v>
      </c>
      <c r="E4072" t="s">
        <v>15</v>
      </c>
      <c r="F4072" t="s">
        <v>114</v>
      </c>
      <c r="G4072" t="s">
        <v>39</v>
      </c>
      <c r="H4072" t="s">
        <v>18</v>
      </c>
      <c r="I4072">
        <v>126</v>
      </c>
      <c r="J4072" t="s">
        <v>26</v>
      </c>
      <c r="K4072" t="s">
        <v>27</v>
      </c>
      <c r="L4072">
        <v>8.25</v>
      </c>
      <c r="M4072" s="6">
        <f>tblSales[[#This Row],[Quantity]]*tblSales[[#This Row],[Unit Price]]</f>
        <v>1039.5</v>
      </c>
    </row>
    <row r="4073" spans="1:13" x14ac:dyDescent="0.25">
      <c r="A4073" s="2">
        <v>45611</v>
      </c>
      <c r="B4073">
        <v>37715</v>
      </c>
      <c r="C4073" t="s">
        <v>63</v>
      </c>
      <c r="D4073" t="s">
        <v>52</v>
      </c>
      <c r="E4073" t="s">
        <v>15</v>
      </c>
      <c r="F4073" t="s">
        <v>114</v>
      </c>
      <c r="G4073" t="s">
        <v>117</v>
      </c>
      <c r="H4073" t="s">
        <v>18</v>
      </c>
      <c r="I4073">
        <v>570</v>
      </c>
      <c r="J4073" t="s">
        <v>26</v>
      </c>
      <c r="K4073" t="s">
        <v>34</v>
      </c>
      <c r="L4073">
        <v>8.33</v>
      </c>
      <c r="M4073" s="6">
        <f>tblSales[[#This Row],[Quantity]]*tblSales[[#This Row],[Unit Price]]</f>
        <v>4748.1000000000004</v>
      </c>
    </row>
    <row r="4074" spans="1:13" x14ac:dyDescent="0.25">
      <c r="A4074" s="2">
        <v>45611</v>
      </c>
      <c r="B4074">
        <v>37715</v>
      </c>
      <c r="C4074" t="s">
        <v>63</v>
      </c>
      <c r="D4074" t="s">
        <v>52</v>
      </c>
      <c r="E4074" t="s">
        <v>15</v>
      </c>
      <c r="F4074" t="s">
        <v>114</v>
      </c>
      <c r="G4074" t="s">
        <v>99</v>
      </c>
      <c r="H4074" t="s">
        <v>22</v>
      </c>
      <c r="I4074">
        <v>780</v>
      </c>
      <c r="J4074" t="s">
        <v>19</v>
      </c>
      <c r="K4074" t="s">
        <v>24</v>
      </c>
      <c r="L4074">
        <v>8.43</v>
      </c>
      <c r="M4074" s="6">
        <f>tblSales[[#This Row],[Quantity]]*tblSales[[#This Row],[Unit Price]]</f>
        <v>6575.4</v>
      </c>
    </row>
    <row r="4075" spans="1:13" x14ac:dyDescent="0.25">
      <c r="A4075" s="2">
        <v>45611</v>
      </c>
      <c r="B4075">
        <v>37715</v>
      </c>
      <c r="C4075" t="s">
        <v>63</v>
      </c>
      <c r="D4075" t="s">
        <v>52</v>
      </c>
      <c r="E4075" t="s">
        <v>15</v>
      </c>
      <c r="F4075" t="s">
        <v>114</v>
      </c>
      <c r="G4075" t="s">
        <v>103</v>
      </c>
      <c r="H4075" t="s">
        <v>18</v>
      </c>
      <c r="I4075">
        <v>1197</v>
      </c>
      <c r="J4075" t="s">
        <v>23</v>
      </c>
      <c r="K4075" t="s">
        <v>24</v>
      </c>
      <c r="L4075">
        <v>12.27</v>
      </c>
      <c r="M4075" s="6">
        <f>tblSales[[#This Row],[Quantity]]*tblSales[[#This Row],[Unit Price]]</f>
        <v>14687.189999999999</v>
      </c>
    </row>
    <row r="4076" spans="1:13" x14ac:dyDescent="0.25">
      <c r="A4076" s="2">
        <v>45611</v>
      </c>
      <c r="B4076">
        <v>37716</v>
      </c>
      <c r="C4076" t="s">
        <v>163</v>
      </c>
      <c r="D4076" t="s">
        <v>46</v>
      </c>
      <c r="E4076" t="s">
        <v>79</v>
      </c>
      <c r="F4076" t="s">
        <v>114</v>
      </c>
      <c r="G4076" t="s">
        <v>95</v>
      </c>
      <c r="H4076" t="s">
        <v>18</v>
      </c>
      <c r="I4076">
        <v>98</v>
      </c>
      <c r="J4076" t="s">
        <v>36</v>
      </c>
      <c r="K4076" t="s">
        <v>27</v>
      </c>
      <c r="L4076">
        <v>9.7899999999999991</v>
      </c>
      <c r="M4076" s="6">
        <f>tblSales[[#This Row],[Quantity]]*tblSales[[#This Row],[Unit Price]]</f>
        <v>959.42</v>
      </c>
    </row>
    <row r="4077" spans="1:13" x14ac:dyDescent="0.25">
      <c r="A4077" s="2">
        <v>45611</v>
      </c>
      <c r="B4077">
        <v>37716</v>
      </c>
      <c r="C4077" t="s">
        <v>163</v>
      </c>
      <c r="D4077" t="s">
        <v>46</v>
      </c>
      <c r="E4077" t="s">
        <v>79</v>
      </c>
      <c r="F4077" t="s">
        <v>114</v>
      </c>
      <c r="G4077" t="s">
        <v>47</v>
      </c>
      <c r="H4077" t="s">
        <v>22</v>
      </c>
      <c r="I4077">
        <v>80</v>
      </c>
      <c r="J4077" t="s">
        <v>26</v>
      </c>
      <c r="K4077" t="s">
        <v>20</v>
      </c>
      <c r="L4077">
        <v>8.14</v>
      </c>
      <c r="M4077" s="6">
        <f>tblSales[[#This Row],[Quantity]]*tblSales[[#This Row],[Unit Price]]</f>
        <v>651.20000000000005</v>
      </c>
    </row>
    <row r="4078" spans="1:13" x14ac:dyDescent="0.25">
      <c r="A4078" s="2">
        <v>45611</v>
      </c>
      <c r="B4078">
        <v>37716</v>
      </c>
      <c r="C4078" t="s">
        <v>163</v>
      </c>
      <c r="D4078" t="s">
        <v>46</v>
      </c>
      <c r="E4078" t="s">
        <v>79</v>
      </c>
      <c r="F4078" t="s">
        <v>114</v>
      </c>
      <c r="G4078" t="s">
        <v>110</v>
      </c>
      <c r="H4078" t="s">
        <v>33</v>
      </c>
      <c r="I4078">
        <v>209</v>
      </c>
      <c r="J4078" t="s">
        <v>19</v>
      </c>
      <c r="K4078" t="s">
        <v>29</v>
      </c>
      <c r="L4078">
        <v>9.14</v>
      </c>
      <c r="M4078" s="6">
        <f>tblSales[[#This Row],[Quantity]]*tblSales[[#This Row],[Unit Price]]</f>
        <v>1910.2600000000002</v>
      </c>
    </row>
    <row r="4079" spans="1:13" x14ac:dyDescent="0.25">
      <c r="A4079" s="2">
        <v>45611</v>
      </c>
      <c r="B4079">
        <v>37716</v>
      </c>
      <c r="C4079" t="s">
        <v>163</v>
      </c>
      <c r="D4079" t="s">
        <v>46</v>
      </c>
      <c r="E4079" t="s">
        <v>79</v>
      </c>
      <c r="F4079" t="s">
        <v>114</v>
      </c>
      <c r="G4079" t="s">
        <v>111</v>
      </c>
      <c r="H4079" t="s">
        <v>22</v>
      </c>
      <c r="I4079">
        <v>391</v>
      </c>
      <c r="J4079" t="s">
        <v>23</v>
      </c>
      <c r="K4079" t="s">
        <v>20</v>
      </c>
      <c r="L4079">
        <v>11.19</v>
      </c>
      <c r="M4079" s="6">
        <f>tblSales[[#This Row],[Quantity]]*tblSales[[#This Row],[Unit Price]]</f>
        <v>4375.29</v>
      </c>
    </row>
    <row r="4080" spans="1:13" x14ac:dyDescent="0.25">
      <c r="A4080" s="2">
        <v>45611</v>
      </c>
      <c r="B4080">
        <v>37716</v>
      </c>
      <c r="C4080" t="s">
        <v>163</v>
      </c>
      <c r="D4080" t="s">
        <v>46</v>
      </c>
      <c r="E4080" t="s">
        <v>79</v>
      </c>
      <c r="F4080" t="s">
        <v>114</v>
      </c>
      <c r="G4080" t="s">
        <v>101</v>
      </c>
      <c r="H4080" t="s">
        <v>33</v>
      </c>
      <c r="I4080">
        <v>264</v>
      </c>
      <c r="J4080" t="s">
        <v>19</v>
      </c>
      <c r="K4080" t="s">
        <v>27</v>
      </c>
      <c r="L4080">
        <v>9.33</v>
      </c>
      <c r="M4080" s="6">
        <f>tblSales[[#This Row],[Quantity]]*tblSales[[#This Row],[Unit Price]]</f>
        <v>2463.12</v>
      </c>
    </row>
    <row r="4081" spans="1:13" x14ac:dyDescent="0.25">
      <c r="A4081" s="2">
        <v>45611</v>
      </c>
      <c r="B4081">
        <v>37717</v>
      </c>
      <c r="C4081" t="s">
        <v>172</v>
      </c>
      <c r="D4081" t="s">
        <v>46</v>
      </c>
      <c r="E4081" t="s">
        <v>31</v>
      </c>
      <c r="F4081" t="s">
        <v>114</v>
      </c>
      <c r="G4081" t="s">
        <v>135</v>
      </c>
      <c r="H4081" t="s">
        <v>18</v>
      </c>
      <c r="I4081">
        <v>940</v>
      </c>
      <c r="J4081" t="s">
        <v>36</v>
      </c>
      <c r="K4081" t="s">
        <v>20</v>
      </c>
      <c r="L4081">
        <v>10.3</v>
      </c>
      <c r="M4081" s="6">
        <f>tblSales[[#This Row],[Quantity]]*tblSales[[#This Row],[Unit Price]]</f>
        <v>9682</v>
      </c>
    </row>
    <row r="4082" spans="1:13" x14ac:dyDescent="0.25">
      <c r="A4082" s="2">
        <v>45611</v>
      </c>
      <c r="B4082">
        <v>37717</v>
      </c>
      <c r="C4082" t="s">
        <v>172</v>
      </c>
      <c r="D4082" t="s">
        <v>46</v>
      </c>
      <c r="E4082" t="s">
        <v>31</v>
      </c>
      <c r="F4082" t="s">
        <v>114</v>
      </c>
      <c r="G4082" t="s">
        <v>86</v>
      </c>
      <c r="H4082" t="s">
        <v>33</v>
      </c>
      <c r="I4082">
        <v>2656</v>
      </c>
      <c r="J4082" t="s">
        <v>19</v>
      </c>
      <c r="K4082" t="s">
        <v>20</v>
      </c>
      <c r="L4082">
        <v>9.81</v>
      </c>
      <c r="M4082" s="6">
        <f>tblSales[[#This Row],[Quantity]]*tblSales[[#This Row],[Unit Price]]</f>
        <v>26055.360000000001</v>
      </c>
    </row>
    <row r="4083" spans="1:13" x14ac:dyDescent="0.25">
      <c r="A4083" s="2">
        <v>45611</v>
      </c>
      <c r="B4083">
        <v>37717</v>
      </c>
      <c r="C4083" t="s">
        <v>172</v>
      </c>
      <c r="D4083" t="s">
        <v>46</v>
      </c>
      <c r="E4083" t="s">
        <v>31</v>
      </c>
      <c r="F4083" t="s">
        <v>114</v>
      </c>
      <c r="G4083" t="s">
        <v>57</v>
      </c>
      <c r="H4083" t="s">
        <v>18</v>
      </c>
      <c r="I4083">
        <v>2428</v>
      </c>
      <c r="J4083" t="s">
        <v>36</v>
      </c>
      <c r="K4083" t="s">
        <v>34</v>
      </c>
      <c r="L4083">
        <v>9.89</v>
      </c>
      <c r="M4083" s="6">
        <f>tblSales[[#This Row],[Quantity]]*tblSales[[#This Row],[Unit Price]]</f>
        <v>24012.920000000002</v>
      </c>
    </row>
    <row r="4084" spans="1:13" x14ac:dyDescent="0.25">
      <c r="A4084" s="2">
        <v>45611</v>
      </c>
      <c r="B4084">
        <v>37717</v>
      </c>
      <c r="C4084" t="s">
        <v>172</v>
      </c>
      <c r="D4084" t="s">
        <v>46</v>
      </c>
      <c r="E4084" t="s">
        <v>31</v>
      </c>
      <c r="F4084" t="s">
        <v>114</v>
      </c>
      <c r="G4084" t="s">
        <v>38</v>
      </c>
      <c r="H4084" t="s">
        <v>33</v>
      </c>
      <c r="I4084">
        <v>2296</v>
      </c>
      <c r="J4084" t="s">
        <v>23</v>
      </c>
      <c r="K4084" t="s">
        <v>27</v>
      </c>
      <c r="L4084">
        <v>11.4</v>
      </c>
      <c r="M4084" s="6">
        <f>tblSales[[#This Row],[Quantity]]*tblSales[[#This Row],[Unit Price]]</f>
        <v>26174.400000000001</v>
      </c>
    </row>
    <row r="4085" spans="1:13" x14ac:dyDescent="0.25">
      <c r="A4085" s="2">
        <v>45611</v>
      </c>
      <c r="B4085">
        <v>37717</v>
      </c>
      <c r="C4085" t="s">
        <v>172</v>
      </c>
      <c r="D4085" t="s">
        <v>46</v>
      </c>
      <c r="E4085" t="s">
        <v>31</v>
      </c>
      <c r="F4085" t="s">
        <v>114</v>
      </c>
      <c r="G4085" t="s">
        <v>74</v>
      </c>
      <c r="H4085" t="s">
        <v>33</v>
      </c>
      <c r="I4085">
        <v>4468</v>
      </c>
      <c r="J4085" t="s">
        <v>23</v>
      </c>
      <c r="K4085" t="s">
        <v>29</v>
      </c>
      <c r="L4085">
        <v>11.17</v>
      </c>
      <c r="M4085" s="6">
        <f>tblSales[[#This Row],[Quantity]]*tblSales[[#This Row],[Unit Price]]</f>
        <v>49907.56</v>
      </c>
    </row>
    <row r="4086" spans="1:13" x14ac:dyDescent="0.25">
      <c r="A4086" s="2">
        <v>45611</v>
      </c>
      <c r="B4086">
        <v>37718</v>
      </c>
      <c r="C4086" t="s">
        <v>150</v>
      </c>
      <c r="D4086" t="s">
        <v>41</v>
      </c>
      <c r="E4086" t="s">
        <v>53</v>
      </c>
      <c r="F4086" t="s">
        <v>114</v>
      </c>
      <c r="G4086" t="s">
        <v>103</v>
      </c>
      <c r="H4086" t="s">
        <v>18</v>
      </c>
      <c r="I4086">
        <v>1744</v>
      </c>
      <c r="J4086" t="s">
        <v>23</v>
      </c>
      <c r="K4086" t="s">
        <v>24</v>
      </c>
      <c r="L4086">
        <v>13</v>
      </c>
      <c r="M4086" s="6">
        <f>tblSales[[#This Row],[Quantity]]*tblSales[[#This Row],[Unit Price]]</f>
        <v>22672</v>
      </c>
    </row>
    <row r="4087" spans="1:13" x14ac:dyDescent="0.25">
      <c r="A4087" s="2">
        <v>45611</v>
      </c>
      <c r="B4087">
        <v>37718</v>
      </c>
      <c r="C4087" t="s">
        <v>150</v>
      </c>
      <c r="D4087" t="s">
        <v>41</v>
      </c>
      <c r="E4087" t="s">
        <v>53</v>
      </c>
      <c r="F4087" t="s">
        <v>114</v>
      </c>
      <c r="G4087" t="s">
        <v>103</v>
      </c>
      <c r="H4087" t="s">
        <v>18</v>
      </c>
      <c r="I4087">
        <v>2264</v>
      </c>
      <c r="J4087" t="s">
        <v>23</v>
      </c>
      <c r="K4087" t="s">
        <v>24</v>
      </c>
      <c r="L4087">
        <v>13</v>
      </c>
      <c r="M4087" s="6">
        <f>tblSales[[#This Row],[Quantity]]*tblSales[[#This Row],[Unit Price]]</f>
        <v>29432</v>
      </c>
    </row>
    <row r="4088" spans="1:13" x14ac:dyDescent="0.25">
      <c r="A4088" s="2">
        <v>45611</v>
      </c>
      <c r="B4088">
        <v>37718</v>
      </c>
      <c r="C4088" t="s">
        <v>150</v>
      </c>
      <c r="D4088" t="s">
        <v>41</v>
      </c>
      <c r="E4088" t="s">
        <v>53</v>
      </c>
      <c r="F4088" t="s">
        <v>114</v>
      </c>
      <c r="G4088" t="s">
        <v>56</v>
      </c>
      <c r="H4088" t="s">
        <v>33</v>
      </c>
      <c r="I4088">
        <v>2832</v>
      </c>
      <c r="J4088" t="s">
        <v>23</v>
      </c>
      <c r="K4088" t="s">
        <v>34</v>
      </c>
      <c r="L4088">
        <v>10.92</v>
      </c>
      <c r="M4088" s="6">
        <f>tblSales[[#This Row],[Quantity]]*tblSales[[#This Row],[Unit Price]]</f>
        <v>30925.439999999999</v>
      </c>
    </row>
    <row r="4089" spans="1:13" x14ac:dyDescent="0.25">
      <c r="A4089" s="2">
        <v>45611</v>
      </c>
      <c r="B4089">
        <v>37718</v>
      </c>
      <c r="C4089" t="s">
        <v>150</v>
      </c>
      <c r="D4089" t="s">
        <v>41</v>
      </c>
      <c r="E4089" t="s">
        <v>53</v>
      </c>
      <c r="F4089" t="s">
        <v>114</v>
      </c>
      <c r="G4089" t="s">
        <v>104</v>
      </c>
      <c r="H4089" t="s">
        <v>33</v>
      </c>
      <c r="I4089">
        <v>2920</v>
      </c>
      <c r="J4089" t="s">
        <v>23</v>
      </c>
      <c r="K4089" t="s">
        <v>24</v>
      </c>
      <c r="L4089">
        <v>11.69</v>
      </c>
      <c r="M4089" s="6">
        <f>tblSales[[#This Row],[Quantity]]*tblSales[[#This Row],[Unit Price]]</f>
        <v>34134.799999999996</v>
      </c>
    </row>
    <row r="4090" spans="1:13" x14ac:dyDescent="0.25">
      <c r="A4090" s="2">
        <v>45611</v>
      </c>
      <c r="B4090">
        <v>37718</v>
      </c>
      <c r="C4090" t="s">
        <v>150</v>
      </c>
      <c r="D4090" t="s">
        <v>41</v>
      </c>
      <c r="E4090" t="s">
        <v>53</v>
      </c>
      <c r="F4090" t="s">
        <v>114</v>
      </c>
      <c r="G4090" t="s">
        <v>39</v>
      </c>
      <c r="H4090" t="s">
        <v>18</v>
      </c>
      <c r="I4090">
        <v>2344</v>
      </c>
      <c r="J4090" t="s">
        <v>26</v>
      </c>
      <c r="K4090" t="s">
        <v>27</v>
      </c>
      <c r="L4090">
        <v>8.73</v>
      </c>
      <c r="M4090" s="6">
        <f>tblSales[[#This Row],[Quantity]]*tblSales[[#This Row],[Unit Price]]</f>
        <v>20463.120000000003</v>
      </c>
    </row>
    <row r="4091" spans="1:13" x14ac:dyDescent="0.25">
      <c r="A4091" s="2">
        <v>45611</v>
      </c>
      <c r="B4091">
        <v>37719</v>
      </c>
      <c r="C4091" t="s">
        <v>137</v>
      </c>
      <c r="D4091" t="s">
        <v>14</v>
      </c>
      <c r="E4091" t="s">
        <v>83</v>
      </c>
      <c r="F4091" t="s">
        <v>114</v>
      </c>
      <c r="G4091" t="s">
        <v>81</v>
      </c>
      <c r="H4091" t="s">
        <v>22</v>
      </c>
      <c r="I4091">
        <v>301</v>
      </c>
      <c r="J4091" t="s">
        <v>36</v>
      </c>
      <c r="K4091" t="s">
        <v>24</v>
      </c>
      <c r="L4091">
        <v>7.5</v>
      </c>
      <c r="M4091" s="6">
        <f>tblSales[[#This Row],[Quantity]]*tblSales[[#This Row],[Unit Price]]</f>
        <v>2257.5</v>
      </c>
    </row>
    <row r="4092" spans="1:13" x14ac:dyDescent="0.25">
      <c r="A4092" s="2">
        <v>45611</v>
      </c>
      <c r="B4092">
        <v>37719</v>
      </c>
      <c r="C4092" t="s">
        <v>137</v>
      </c>
      <c r="D4092" t="s">
        <v>14</v>
      </c>
      <c r="E4092" t="s">
        <v>83</v>
      </c>
      <c r="F4092" t="s">
        <v>114</v>
      </c>
      <c r="G4092" t="s">
        <v>44</v>
      </c>
      <c r="H4092" t="s">
        <v>33</v>
      </c>
      <c r="I4092">
        <v>271</v>
      </c>
      <c r="J4092" t="s">
        <v>26</v>
      </c>
      <c r="K4092" t="s">
        <v>20</v>
      </c>
      <c r="L4092">
        <v>7.34</v>
      </c>
      <c r="M4092" s="6">
        <f>tblSales[[#This Row],[Quantity]]*tblSales[[#This Row],[Unit Price]]</f>
        <v>1989.1399999999999</v>
      </c>
    </row>
    <row r="4093" spans="1:13" x14ac:dyDescent="0.25">
      <c r="A4093" s="2">
        <v>45611</v>
      </c>
      <c r="B4093">
        <v>37719</v>
      </c>
      <c r="C4093" t="s">
        <v>137</v>
      </c>
      <c r="D4093" t="s">
        <v>14</v>
      </c>
      <c r="E4093" t="s">
        <v>83</v>
      </c>
      <c r="F4093" t="s">
        <v>114</v>
      </c>
      <c r="G4093" t="s">
        <v>117</v>
      </c>
      <c r="H4093" t="s">
        <v>18</v>
      </c>
      <c r="I4093">
        <v>94</v>
      </c>
      <c r="J4093" t="s">
        <v>26</v>
      </c>
      <c r="K4093" t="s">
        <v>34</v>
      </c>
      <c r="L4093">
        <v>7.84</v>
      </c>
      <c r="M4093" s="6">
        <f>tblSales[[#This Row],[Quantity]]*tblSales[[#This Row],[Unit Price]]</f>
        <v>736.96</v>
      </c>
    </row>
    <row r="4094" spans="1:13" x14ac:dyDescent="0.25">
      <c r="A4094" s="2">
        <v>45611</v>
      </c>
      <c r="B4094">
        <v>37719</v>
      </c>
      <c r="C4094" t="s">
        <v>137</v>
      </c>
      <c r="D4094" t="s">
        <v>14</v>
      </c>
      <c r="E4094" t="s">
        <v>83</v>
      </c>
      <c r="F4094" t="s">
        <v>114</v>
      </c>
      <c r="G4094" t="s">
        <v>67</v>
      </c>
      <c r="H4094" t="s">
        <v>18</v>
      </c>
      <c r="I4094">
        <v>241</v>
      </c>
      <c r="J4094" t="s">
        <v>23</v>
      </c>
      <c r="K4094" t="s">
        <v>20</v>
      </c>
      <c r="L4094">
        <v>11.22</v>
      </c>
      <c r="M4094" s="6">
        <f>tblSales[[#This Row],[Quantity]]*tblSales[[#This Row],[Unit Price]]</f>
        <v>2704.02</v>
      </c>
    </row>
    <row r="4095" spans="1:13" x14ac:dyDescent="0.25">
      <c r="A4095" s="2">
        <v>45611</v>
      </c>
      <c r="B4095">
        <v>37719</v>
      </c>
      <c r="C4095" t="s">
        <v>137</v>
      </c>
      <c r="D4095" t="s">
        <v>14</v>
      </c>
      <c r="E4095" t="s">
        <v>83</v>
      </c>
      <c r="F4095" t="s">
        <v>114</v>
      </c>
      <c r="G4095" t="s">
        <v>119</v>
      </c>
      <c r="H4095" t="s">
        <v>33</v>
      </c>
      <c r="I4095">
        <v>358</v>
      </c>
      <c r="J4095" t="s">
        <v>36</v>
      </c>
      <c r="K4095" t="s">
        <v>29</v>
      </c>
      <c r="L4095">
        <v>7.26</v>
      </c>
      <c r="M4095" s="6">
        <f>tblSales[[#This Row],[Quantity]]*tblSales[[#This Row],[Unit Price]]</f>
        <v>2599.08</v>
      </c>
    </row>
    <row r="4096" spans="1:13" x14ac:dyDescent="0.25">
      <c r="A4096" s="2">
        <v>45612</v>
      </c>
      <c r="B4096">
        <v>37720</v>
      </c>
      <c r="C4096" t="s">
        <v>180</v>
      </c>
      <c r="D4096" t="s">
        <v>41</v>
      </c>
      <c r="E4096" t="s">
        <v>53</v>
      </c>
      <c r="F4096" t="s">
        <v>16</v>
      </c>
      <c r="G4096" t="s">
        <v>28</v>
      </c>
      <c r="H4096" t="s">
        <v>18</v>
      </c>
      <c r="I4096">
        <v>141</v>
      </c>
      <c r="J4096" t="s">
        <v>23</v>
      </c>
      <c r="K4096" t="s">
        <v>29</v>
      </c>
      <c r="L4096">
        <v>11.75</v>
      </c>
      <c r="M4096" s="6">
        <f>tblSales[[#This Row],[Quantity]]*tblSales[[#This Row],[Unit Price]]</f>
        <v>1656.75</v>
      </c>
    </row>
    <row r="4097" spans="1:13" x14ac:dyDescent="0.25">
      <c r="A4097" s="2">
        <v>45612</v>
      </c>
      <c r="B4097">
        <v>37720</v>
      </c>
      <c r="C4097" t="s">
        <v>180</v>
      </c>
      <c r="D4097" t="s">
        <v>41</v>
      </c>
      <c r="E4097" t="s">
        <v>53</v>
      </c>
      <c r="F4097" t="s">
        <v>16</v>
      </c>
      <c r="G4097" t="s">
        <v>55</v>
      </c>
      <c r="H4097" t="s">
        <v>22</v>
      </c>
      <c r="I4097">
        <v>127</v>
      </c>
      <c r="J4097" t="s">
        <v>36</v>
      </c>
      <c r="K4097" t="s">
        <v>27</v>
      </c>
      <c r="L4097">
        <v>7.79</v>
      </c>
      <c r="M4097" s="6">
        <f>tblSales[[#This Row],[Quantity]]*tblSales[[#This Row],[Unit Price]]</f>
        <v>989.33</v>
      </c>
    </row>
    <row r="4098" spans="1:13" x14ac:dyDescent="0.25">
      <c r="A4098" s="2">
        <v>45612</v>
      </c>
      <c r="B4098">
        <v>37720</v>
      </c>
      <c r="C4098" t="s">
        <v>180</v>
      </c>
      <c r="D4098" t="s">
        <v>41</v>
      </c>
      <c r="E4098" t="s">
        <v>53</v>
      </c>
      <c r="F4098" t="s">
        <v>16</v>
      </c>
      <c r="G4098" t="s">
        <v>107</v>
      </c>
      <c r="H4098" t="s">
        <v>22</v>
      </c>
      <c r="I4098">
        <v>202</v>
      </c>
      <c r="J4098" t="s">
        <v>36</v>
      </c>
      <c r="K4098" t="s">
        <v>20</v>
      </c>
      <c r="L4098">
        <v>8.19</v>
      </c>
      <c r="M4098" s="6">
        <f>tblSales[[#This Row],[Quantity]]*tblSales[[#This Row],[Unit Price]]</f>
        <v>1654.3799999999999</v>
      </c>
    </row>
    <row r="4099" spans="1:13" x14ac:dyDescent="0.25">
      <c r="A4099" s="2">
        <v>45612</v>
      </c>
      <c r="B4099">
        <v>37720</v>
      </c>
      <c r="C4099" t="s">
        <v>180</v>
      </c>
      <c r="D4099" t="s">
        <v>41</v>
      </c>
      <c r="E4099" t="s">
        <v>53</v>
      </c>
      <c r="F4099" t="s">
        <v>16</v>
      </c>
      <c r="G4099" t="s">
        <v>42</v>
      </c>
      <c r="H4099" t="s">
        <v>33</v>
      </c>
      <c r="I4099">
        <v>173</v>
      </c>
      <c r="J4099" t="s">
        <v>19</v>
      </c>
      <c r="K4099" t="s">
        <v>24</v>
      </c>
      <c r="L4099">
        <v>9.57</v>
      </c>
      <c r="M4099" s="6">
        <f>tblSales[[#This Row],[Quantity]]*tblSales[[#This Row],[Unit Price]]</f>
        <v>1655.6100000000001</v>
      </c>
    </row>
    <row r="4100" spans="1:13" x14ac:dyDescent="0.25">
      <c r="A4100" s="2">
        <v>45612</v>
      </c>
      <c r="B4100">
        <v>37720</v>
      </c>
      <c r="C4100" t="s">
        <v>180</v>
      </c>
      <c r="D4100" t="s">
        <v>41</v>
      </c>
      <c r="E4100" t="s">
        <v>53</v>
      </c>
      <c r="F4100" t="s">
        <v>16</v>
      </c>
      <c r="G4100" t="s">
        <v>103</v>
      </c>
      <c r="H4100" t="s">
        <v>18</v>
      </c>
      <c r="I4100">
        <v>399</v>
      </c>
      <c r="J4100" t="s">
        <v>23</v>
      </c>
      <c r="K4100" t="s">
        <v>24</v>
      </c>
      <c r="L4100">
        <v>13</v>
      </c>
      <c r="M4100" s="6">
        <f>tblSales[[#This Row],[Quantity]]*tblSales[[#This Row],[Unit Price]]</f>
        <v>5187</v>
      </c>
    </row>
    <row r="4101" spans="1:13" x14ac:dyDescent="0.25">
      <c r="A4101" s="2">
        <v>45612</v>
      </c>
      <c r="B4101">
        <v>37721</v>
      </c>
      <c r="C4101" t="s">
        <v>177</v>
      </c>
      <c r="D4101" t="s">
        <v>52</v>
      </c>
      <c r="E4101" t="s">
        <v>79</v>
      </c>
      <c r="F4101" t="s">
        <v>16</v>
      </c>
      <c r="G4101" t="s">
        <v>108</v>
      </c>
      <c r="H4101" t="s">
        <v>22</v>
      </c>
      <c r="I4101">
        <v>280</v>
      </c>
      <c r="J4101" t="s">
        <v>23</v>
      </c>
      <c r="K4101" t="s">
        <v>27</v>
      </c>
      <c r="L4101">
        <v>9.52</v>
      </c>
      <c r="M4101" s="6">
        <f>tblSales[[#This Row],[Quantity]]*tblSales[[#This Row],[Unit Price]]</f>
        <v>2665.6</v>
      </c>
    </row>
    <row r="4102" spans="1:13" x14ac:dyDescent="0.25">
      <c r="A4102" s="2">
        <v>45612</v>
      </c>
      <c r="B4102">
        <v>37721</v>
      </c>
      <c r="C4102" t="s">
        <v>177</v>
      </c>
      <c r="D4102" t="s">
        <v>52</v>
      </c>
      <c r="E4102" t="s">
        <v>79</v>
      </c>
      <c r="F4102" t="s">
        <v>16</v>
      </c>
      <c r="G4102" t="s">
        <v>99</v>
      </c>
      <c r="H4102" t="s">
        <v>22</v>
      </c>
      <c r="I4102">
        <v>79</v>
      </c>
      <c r="J4102" t="s">
        <v>19</v>
      </c>
      <c r="K4102" t="s">
        <v>24</v>
      </c>
      <c r="L4102">
        <v>8.43</v>
      </c>
      <c r="M4102" s="6">
        <f>tblSales[[#This Row],[Quantity]]*tblSales[[#This Row],[Unit Price]]</f>
        <v>665.97</v>
      </c>
    </row>
    <row r="4103" spans="1:13" x14ac:dyDescent="0.25">
      <c r="A4103" s="2">
        <v>45612</v>
      </c>
      <c r="B4103">
        <v>37721</v>
      </c>
      <c r="C4103" t="s">
        <v>177</v>
      </c>
      <c r="D4103" t="s">
        <v>52</v>
      </c>
      <c r="E4103" t="s">
        <v>79</v>
      </c>
      <c r="F4103" t="s">
        <v>16</v>
      </c>
      <c r="G4103" t="s">
        <v>85</v>
      </c>
      <c r="H4103" t="s">
        <v>33</v>
      </c>
      <c r="I4103">
        <v>369</v>
      </c>
      <c r="J4103" t="s">
        <v>26</v>
      </c>
      <c r="K4103" t="s">
        <v>29</v>
      </c>
      <c r="L4103">
        <v>7.27</v>
      </c>
      <c r="M4103" s="6">
        <f>tblSales[[#This Row],[Quantity]]*tblSales[[#This Row],[Unit Price]]</f>
        <v>2682.6299999999997</v>
      </c>
    </row>
    <row r="4104" spans="1:13" x14ac:dyDescent="0.25">
      <c r="A4104" s="2">
        <v>45612</v>
      </c>
      <c r="B4104">
        <v>37721</v>
      </c>
      <c r="C4104" t="s">
        <v>177</v>
      </c>
      <c r="D4104" t="s">
        <v>52</v>
      </c>
      <c r="E4104" t="s">
        <v>79</v>
      </c>
      <c r="F4104" t="s">
        <v>16</v>
      </c>
      <c r="G4104" t="s">
        <v>90</v>
      </c>
      <c r="H4104" t="s">
        <v>33</v>
      </c>
      <c r="I4104">
        <v>242</v>
      </c>
      <c r="J4104" t="s">
        <v>36</v>
      </c>
      <c r="K4104" t="s">
        <v>24</v>
      </c>
      <c r="L4104">
        <v>8.5299999999999994</v>
      </c>
      <c r="M4104" s="6">
        <f>tblSales[[#This Row],[Quantity]]*tblSales[[#This Row],[Unit Price]]</f>
        <v>2064.2599999999998</v>
      </c>
    </row>
    <row r="4105" spans="1:13" x14ac:dyDescent="0.25">
      <c r="A4105" s="2">
        <v>45612</v>
      </c>
      <c r="B4105">
        <v>37721</v>
      </c>
      <c r="C4105" t="s">
        <v>177</v>
      </c>
      <c r="D4105" t="s">
        <v>52</v>
      </c>
      <c r="E4105" t="s">
        <v>79</v>
      </c>
      <c r="F4105" t="s">
        <v>16</v>
      </c>
      <c r="G4105" t="s">
        <v>89</v>
      </c>
      <c r="H4105" t="s">
        <v>18</v>
      </c>
      <c r="I4105">
        <v>254</v>
      </c>
      <c r="J4105" t="s">
        <v>23</v>
      </c>
      <c r="K4105" t="s">
        <v>27</v>
      </c>
      <c r="L4105">
        <v>11.34</v>
      </c>
      <c r="M4105" s="6">
        <f>tblSales[[#This Row],[Quantity]]*tblSales[[#This Row],[Unit Price]]</f>
        <v>2880.36</v>
      </c>
    </row>
    <row r="4106" spans="1:13" x14ac:dyDescent="0.25">
      <c r="A4106" s="2">
        <v>45612</v>
      </c>
      <c r="B4106">
        <v>37722</v>
      </c>
      <c r="C4106" t="s">
        <v>51</v>
      </c>
      <c r="D4106" t="s">
        <v>52</v>
      </c>
      <c r="E4106" t="s">
        <v>53</v>
      </c>
      <c r="F4106" t="s">
        <v>16</v>
      </c>
      <c r="G4106" t="s">
        <v>48</v>
      </c>
      <c r="H4106" t="s">
        <v>33</v>
      </c>
      <c r="I4106">
        <v>341</v>
      </c>
      <c r="J4106" t="s">
        <v>26</v>
      </c>
      <c r="K4106" t="s">
        <v>34</v>
      </c>
      <c r="L4106">
        <v>7.5</v>
      </c>
      <c r="M4106" s="6">
        <f>tblSales[[#This Row],[Quantity]]*tblSales[[#This Row],[Unit Price]]</f>
        <v>2557.5</v>
      </c>
    </row>
    <row r="4107" spans="1:13" x14ac:dyDescent="0.25">
      <c r="A4107" s="2">
        <v>45612</v>
      </c>
      <c r="B4107">
        <v>37722</v>
      </c>
      <c r="C4107" t="s">
        <v>51</v>
      </c>
      <c r="D4107" t="s">
        <v>52</v>
      </c>
      <c r="E4107" t="s">
        <v>53</v>
      </c>
      <c r="F4107" t="s">
        <v>16</v>
      </c>
      <c r="G4107" t="s">
        <v>135</v>
      </c>
      <c r="H4107" t="s">
        <v>18</v>
      </c>
      <c r="I4107">
        <v>433</v>
      </c>
      <c r="J4107" t="s">
        <v>36</v>
      </c>
      <c r="K4107" t="s">
        <v>20</v>
      </c>
      <c r="L4107">
        <v>9.2100000000000009</v>
      </c>
      <c r="M4107" s="6">
        <f>tblSales[[#This Row],[Quantity]]*tblSales[[#This Row],[Unit Price]]</f>
        <v>3987.9300000000003</v>
      </c>
    </row>
    <row r="4108" spans="1:13" x14ac:dyDescent="0.25">
      <c r="A4108" s="2">
        <v>45612</v>
      </c>
      <c r="B4108">
        <v>37722</v>
      </c>
      <c r="C4108" t="s">
        <v>51</v>
      </c>
      <c r="D4108" t="s">
        <v>52</v>
      </c>
      <c r="E4108" t="s">
        <v>53</v>
      </c>
      <c r="F4108" t="s">
        <v>16</v>
      </c>
      <c r="G4108" t="s">
        <v>59</v>
      </c>
      <c r="H4108" t="s">
        <v>18</v>
      </c>
      <c r="I4108">
        <v>376</v>
      </c>
      <c r="J4108" t="s">
        <v>19</v>
      </c>
      <c r="K4108" t="s">
        <v>34</v>
      </c>
      <c r="L4108">
        <v>9.3800000000000008</v>
      </c>
      <c r="M4108" s="6">
        <f>tblSales[[#This Row],[Quantity]]*tblSales[[#This Row],[Unit Price]]</f>
        <v>3526.88</v>
      </c>
    </row>
    <row r="4109" spans="1:13" x14ac:dyDescent="0.25">
      <c r="A4109" s="2">
        <v>45612</v>
      </c>
      <c r="B4109">
        <v>37722</v>
      </c>
      <c r="C4109" t="s">
        <v>51</v>
      </c>
      <c r="D4109" t="s">
        <v>52</v>
      </c>
      <c r="E4109" t="s">
        <v>53</v>
      </c>
      <c r="F4109" t="s">
        <v>16</v>
      </c>
      <c r="G4109" t="s">
        <v>55</v>
      </c>
      <c r="H4109" t="s">
        <v>22</v>
      </c>
      <c r="I4109">
        <v>92</v>
      </c>
      <c r="J4109" t="s">
        <v>36</v>
      </c>
      <c r="K4109" t="s">
        <v>27</v>
      </c>
      <c r="L4109">
        <v>7.36</v>
      </c>
      <c r="M4109" s="6">
        <f>tblSales[[#This Row],[Quantity]]*tblSales[[#This Row],[Unit Price]]</f>
        <v>677.12</v>
      </c>
    </row>
    <row r="4110" spans="1:13" x14ac:dyDescent="0.25">
      <c r="A4110" s="2">
        <v>45612</v>
      </c>
      <c r="B4110">
        <v>37722</v>
      </c>
      <c r="C4110" t="s">
        <v>51</v>
      </c>
      <c r="D4110" t="s">
        <v>52</v>
      </c>
      <c r="E4110" t="s">
        <v>53</v>
      </c>
      <c r="F4110" t="s">
        <v>16</v>
      </c>
      <c r="G4110" t="s">
        <v>43</v>
      </c>
      <c r="H4110" t="s">
        <v>33</v>
      </c>
      <c r="I4110">
        <v>189</v>
      </c>
      <c r="J4110" t="s">
        <v>36</v>
      </c>
      <c r="K4110" t="s">
        <v>27</v>
      </c>
      <c r="L4110">
        <v>7.89</v>
      </c>
      <c r="M4110" s="6">
        <f>tblSales[[#This Row],[Quantity]]*tblSales[[#This Row],[Unit Price]]</f>
        <v>1491.21</v>
      </c>
    </row>
    <row r="4111" spans="1:13" x14ac:dyDescent="0.25">
      <c r="A4111" s="2">
        <v>45612</v>
      </c>
      <c r="B4111">
        <v>37723</v>
      </c>
      <c r="C4111" t="s">
        <v>100</v>
      </c>
      <c r="D4111" t="s">
        <v>46</v>
      </c>
      <c r="E4111" t="s">
        <v>79</v>
      </c>
      <c r="F4111" t="s">
        <v>16</v>
      </c>
      <c r="G4111" t="s">
        <v>99</v>
      </c>
      <c r="H4111" t="s">
        <v>22</v>
      </c>
      <c r="I4111">
        <v>363</v>
      </c>
      <c r="J4111" t="s">
        <v>19</v>
      </c>
      <c r="K4111" t="s">
        <v>24</v>
      </c>
      <c r="L4111">
        <v>9.42</v>
      </c>
      <c r="M4111" s="6">
        <f>tblSales[[#This Row],[Quantity]]*tblSales[[#This Row],[Unit Price]]</f>
        <v>3419.46</v>
      </c>
    </row>
    <row r="4112" spans="1:13" x14ac:dyDescent="0.25">
      <c r="A4112" s="2">
        <v>45612</v>
      </c>
      <c r="B4112">
        <v>37723</v>
      </c>
      <c r="C4112" t="s">
        <v>100</v>
      </c>
      <c r="D4112" t="s">
        <v>46</v>
      </c>
      <c r="E4112" t="s">
        <v>79</v>
      </c>
      <c r="F4112" t="s">
        <v>16</v>
      </c>
      <c r="G4112" t="s">
        <v>59</v>
      </c>
      <c r="H4112" t="s">
        <v>18</v>
      </c>
      <c r="I4112">
        <v>388</v>
      </c>
      <c r="J4112" t="s">
        <v>19</v>
      </c>
      <c r="K4112" t="s">
        <v>34</v>
      </c>
      <c r="L4112">
        <v>10.48</v>
      </c>
      <c r="M4112" s="6">
        <f>tblSales[[#This Row],[Quantity]]*tblSales[[#This Row],[Unit Price]]</f>
        <v>4066.2400000000002</v>
      </c>
    </row>
    <row r="4113" spans="1:13" x14ac:dyDescent="0.25">
      <c r="A4113" s="2">
        <v>45612</v>
      </c>
      <c r="B4113">
        <v>37723</v>
      </c>
      <c r="C4113" t="s">
        <v>100</v>
      </c>
      <c r="D4113" t="s">
        <v>46</v>
      </c>
      <c r="E4113" t="s">
        <v>79</v>
      </c>
      <c r="F4113" t="s">
        <v>16</v>
      </c>
      <c r="G4113" t="s">
        <v>74</v>
      </c>
      <c r="H4113" t="s">
        <v>33</v>
      </c>
      <c r="I4113">
        <v>207</v>
      </c>
      <c r="J4113" t="s">
        <v>23</v>
      </c>
      <c r="K4113" t="s">
        <v>29</v>
      </c>
      <c r="L4113">
        <v>11.17</v>
      </c>
      <c r="M4113" s="6">
        <f>tblSales[[#This Row],[Quantity]]*tblSales[[#This Row],[Unit Price]]</f>
        <v>2312.19</v>
      </c>
    </row>
    <row r="4114" spans="1:13" x14ac:dyDescent="0.25">
      <c r="A4114" s="2">
        <v>45612</v>
      </c>
      <c r="B4114">
        <v>37723</v>
      </c>
      <c r="C4114" t="s">
        <v>100</v>
      </c>
      <c r="D4114" t="s">
        <v>46</v>
      </c>
      <c r="E4114" t="s">
        <v>79</v>
      </c>
      <c r="F4114" t="s">
        <v>16</v>
      </c>
      <c r="G4114" t="s">
        <v>104</v>
      </c>
      <c r="H4114" t="s">
        <v>33</v>
      </c>
      <c r="I4114">
        <v>145</v>
      </c>
      <c r="J4114" t="s">
        <v>23</v>
      </c>
      <c r="K4114" t="s">
        <v>24</v>
      </c>
      <c r="L4114">
        <v>12.34</v>
      </c>
      <c r="M4114" s="6">
        <f>tblSales[[#This Row],[Quantity]]*tblSales[[#This Row],[Unit Price]]</f>
        <v>1789.3</v>
      </c>
    </row>
    <row r="4115" spans="1:13" x14ac:dyDescent="0.25">
      <c r="A4115" s="2">
        <v>45612</v>
      </c>
      <c r="B4115">
        <v>37723</v>
      </c>
      <c r="C4115" t="s">
        <v>100</v>
      </c>
      <c r="D4115" t="s">
        <v>46</v>
      </c>
      <c r="E4115" t="s">
        <v>79</v>
      </c>
      <c r="F4115" t="s">
        <v>16</v>
      </c>
      <c r="G4115" t="s">
        <v>115</v>
      </c>
      <c r="H4115" t="s">
        <v>22</v>
      </c>
      <c r="I4115">
        <v>257</v>
      </c>
      <c r="J4115" t="s">
        <v>23</v>
      </c>
      <c r="K4115" t="s">
        <v>29</v>
      </c>
      <c r="L4115">
        <v>10.42</v>
      </c>
      <c r="M4115" s="6">
        <f>tblSales[[#This Row],[Quantity]]*tblSales[[#This Row],[Unit Price]]</f>
        <v>2677.94</v>
      </c>
    </row>
    <row r="4116" spans="1:13" x14ac:dyDescent="0.25">
      <c r="A4116" s="2">
        <v>45612</v>
      </c>
      <c r="B4116">
        <v>37724</v>
      </c>
      <c r="C4116" t="s">
        <v>166</v>
      </c>
      <c r="D4116" t="s">
        <v>78</v>
      </c>
      <c r="E4116" t="s">
        <v>15</v>
      </c>
      <c r="F4116" t="s">
        <v>16</v>
      </c>
      <c r="G4116" t="s">
        <v>86</v>
      </c>
      <c r="H4116" t="s">
        <v>33</v>
      </c>
      <c r="I4116">
        <v>256</v>
      </c>
      <c r="J4116" t="s">
        <v>19</v>
      </c>
      <c r="K4116" t="s">
        <v>20</v>
      </c>
      <c r="L4116">
        <v>7.75</v>
      </c>
      <c r="M4116" s="6">
        <f>tblSales[[#This Row],[Quantity]]*tblSales[[#This Row],[Unit Price]]</f>
        <v>1984</v>
      </c>
    </row>
    <row r="4117" spans="1:13" x14ac:dyDescent="0.25">
      <c r="A4117" s="2">
        <v>45612</v>
      </c>
      <c r="B4117">
        <v>37724</v>
      </c>
      <c r="C4117" t="s">
        <v>166</v>
      </c>
      <c r="D4117" t="s">
        <v>78</v>
      </c>
      <c r="E4117" t="s">
        <v>15</v>
      </c>
      <c r="F4117" t="s">
        <v>16</v>
      </c>
      <c r="G4117" t="s">
        <v>57</v>
      </c>
      <c r="H4117" t="s">
        <v>18</v>
      </c>
      <c r="I4117">
        <v>365</v>
      </c>
      <c r="J4117" t="s">
        <v>36</v>
      </c>
      <c r="K4117" t="s">
        <v>34</v>
      </c>
      <c r="L4117">
        <v>7.81</v>
      </c>
      <c r="M4117" s="6">
        <f>tblSales[[#This Row],[Quantity]]*tblSales[[#This Row],[Unit Price]]</f>
        <v>2850.6499999999996</v>
      </c>
    </row>
    <row r="4118" spans="1:13" x14ac:dyDescent="0.25">
      <c r="A4118" s="2">
        <v>45612</v>
      </c>
      <c r="B4118">
        <v>37724</v>
      </c>
      <c r="C4118" t="s">
        <v>166</v>
      </c>
      <c r="D4118" t="s">
        <v>78</v>
      </c>
      <c r="E4118" t="s">
        <v>15</v>
      </c>
      <c r="F4118" t="s">
        <v>16</v>
      </c>
      <c r="G4118" t="s">
        <v>67</v>
      </c>
      <c r="H4118" t="s">
        <v>18</v>
      </c>
      <c r="I4118">
        <v>324</v>
      </c>
      <c r="J4118" t="s">
        <v>23</v>
      </c>
      <c r="K4118" t="s">
        <v>20</v>
      </c>
      <c r="L4118">
        <v>10.52</v>
      </c>
      <c r="M4118" s="6">
        <f>tblSales[[#This Row],[Quantity]]*tblSales[[#This Row],[Unit Price]]</f>
        <v>3408.48</v>
      </c>
    </row>
    <row r="4119" spans="1:13" x14ac:dyDescent="0.25">
      <c r="A4119" s="2">
        <v>45612</v>
      </c>
      <c r="B4119">
        <v>37724</v>
      </c>
      <c r="C4119" t="s">
        <v>166</v>
      </c>
      <c r="D4119" t="s">
        <v>78</v>
      </c>
      <c r="E4119" t="s">
        <v>15</v>
      </c>
      <c r="F4119" t="s">
        <v>16</v>
      </c>
      <c r="G4119" t="s">
        <v>47</v>
      </c>
      <c r="H4119" t="s">
        <v>22</v>
      </c>
      <c r="I4119">
        <v>152</v>
      </c>
      <c r="J4119" t="s">
        <v>26</v>
      </c>
      <c r="K4119" t="s">
        <v>20</v>
      </c>
      <c r="L4119">
        <v>6.43</v>
      </c>
      <c r="M4119" s="6">
        <f>tblSales[[#This Row],[Quantity]]*tblSales[[#This Row],[Unit Price]]</f>
        <v>977.3599999999999</v>
      </c>
    </row>
    <row r="4120" spans="1:13" x14ac:dyDescent="0.25">
      <c r="A4120" s="2">
        <v>45612</v>
      </c>
      <c r="B4120">
        <v>37724</v>
      </c>
      <c r="C4120" t="s">
        <v>166</v>
      </c>
      <c r="D4120" t="s">
        <v>78</v>
      </c>
      <c r="E4120" t="s">
        <v>15</v>
      </c>
      <c r="F4120" t="s">
        <v>16</v>
      </c>
      <c r="G4120" t="s">
        <v>75</v>
      </c>
      <c r="H4120" t="s">
        <v>18</v>
      </c>
      <c r="I4120">
        <v>100</v>
      </c>
      <c r="J4120" t="s">
        <v>26</v>
      </c>
      <c r="K4120" t="s">
        <v>24</v>
      </c>
      <c r="L4120">
        <v>7.88</v>
      </c>
      <c r="M4120" s="6">
        <f>tblSales[[#This Row],[Quantity]]*tblSales[[#This Row],[Unit Price]]</f>
        <v>788</v>
      </c>
    </row>
    <row r="4121" spans="1:13" x14ac:dyDescent="0.25">
      <c r="A4121" s="2">
        <v>45612</v>
      </c>
      <c r="B4121">
        <v>37725</v>
      </c>
      <c r="C4121" t="s">
        <v>144</v>
      </c>
      <c r="D4121" t="s">
        <v>78</v>
      </c>
      <c r="E4121" t="s">
        <v>15</v>
      </c>
      <c r="F4121" t="s">
        <v>16</v>
      </c>
      <c r="G4121" t="s">
        <v>42</v>
      </c>
      <c r="H4121" t="s">
        <v>33</v>
      </c>
      <c r="I4121">
        <v>215</v>
      </c>
      <c r="J4121" t="s">
        <v>19</v>
      </c>
      <c r="K4121" t="s">
        <v>24</v>
      </c>
      <c r="L4121">
        <v>7.97</v>
      </c>
      <c r="M4121" s="6">
        <f>tblSales[[#This Row],[Quantity]]*tblSales[[#This Row],[Unit Price]]</f>
        <v>1713.55</v>
      </c>
    </row>
    <row r="4122" spans="1:13" x14ac:dyDescent="0.25">
      <c r="A4122" s="2">
        <v>45612</v>
      </c>
      <c r="B4122">
        <v>37725</v>
      </c>
      <c r="C4122" t="s">
        <v>144</v>
      </c>
      <c r="D4122" t="s">
        <v>78</v>
      </c>
      <c r="E4122" t="s">
        <v>15</v>
      </c>
      <c r="F4122" t="s">
        <v>16</v>
      </c>
      <c r="G4122" t="s">
        <v>28</v>
      </c>
      <c r="H4122" t="s">
        <v>18</v>
      </c>
      <c r="I4122">
        <v>35</v>
      </c>
      <c r="J4122" t="s">
        <v>23</v>
      </c>
      <c r="K4122" t="s">
        <v>29</v>
      </c>
      <c r="L4122">
        <v>9.8000000000000007</v>
      </c>
      <c r="M4122" s="6">
        <f>tblSales[[#This Row],[Quantity]]*tblSales[[#This Row],[Unit Price]]</f>
        <v>343</v>
      </c>
    </row>
    <row r="4123" spans="1:13" x14ac:dyDescent="0.25">
      <c r="A4123" s="2">
        <v>45612</v>
      </c>
      <c r="B4123">
        <v>37725</v>
      </c>
      <c r="C4123" t="s">
        <v>144</v>
      </c>
      <c r="D4123" t="s">
        <v>78</v>
      </c>
      <c r="E4123" t="s">
        <v>15</v>
      </c>
      <c r="F4123" t="s">
        <v>16</v>
      </c>
      <c r="G4123" t="s">
        <v>21</v>
      </c>
      <c r="H4123" t="s">
        <v>22</v>
      </c>
      <c r="I4123">
        <v>44</v>
      </c>
      <c r="J4123" t="s">
        <v>23</v>
      </c>
      <c r="K4123" t="s">
        <v>24</v>
      </c>
      <c r="L4123">
        <v>9.1</v>
      </c>
      <c r="M4123" s="6">
        <f>tblSales[[#This Row],[Quantity]]*tblSales[[#This Row],[Unit Price]]</f>
        <v>400.4</v>
      </c>
    </row>
    <row r="4124" spans="1:13" x14ac:dyDescent="0.25">
      <c r="A4124" s="2">
        <v>45612</v>
      </c>
      <c r="B4124">
        <v>37725</v>
      </c>
      <c r="C4124" t="s">
        <v>144</v>
      </c>
      <c r="D4124" t="s">
        <v>78</v>
      </c>
      <c r="E4124" t="s">
        <v>15</v>
      </c>
      <c r="F4124" t="s">
        <v>16</v>
      </c>
      <c r="G4124" t="s">
        <v>111</v>
      </c>
      <c r="H4124" t="s">
        <v>22</v>
      </c>
      <c r="I4124">
        <v>342</v>
      </c>
      <c r="J4124" t="s">
        <v>23</v>
      </c>
      <c r="K4124" t="s">
        <v>20</v>
      </c>
      <c r="L4124">
        <v>8.84</v>
      </c>
      <c r="M4124" s="6">
        <f>tblSales[[#This Row],[Quantity]]*tblSales[[#This Row],[Unit Price]]</f>
        <v>3023.2799999999997</v>
      </c>
    </row>
    <row r="4125" spans="1:13" x14ac:dyDescent="0.25">
      <c r="A4125" s="2">
        <v>45612</v>
      </c>
      <c r="B4125">
        <v>37725</v>
      </c>
      <c r="C4125" t="s">
        <v>144</v>
      </c>
      <c r="D4125" t="s">
        <v>78</v>
      </c>
      <c r="E4125" t="s">
        <v>15</v>
      </c>
      <c r="F4125" t="s">
        <v>16</v>
      </c>
      <c r="G4125" t="s">
        <v>99</v>
      </c>
      <c r="H4125" t="s">
        <v>22</v>
      </c>
      <c r="I4125">
        <v>364</v>
      </c>
      <c r="J4125" t="s">
        <v>19</v>
      </c>
      <c r="K4125" t="s">
        <v>24</v>
      </c>
      <c r="L4125">
        <v>7.44</v>
      </c>
      <c r="M4125" s="6">
        <f>tblSales[[#This Row],[Quantity]]*tblSales[[#This Row],[Unit Price]]</f>
        <v>2708.1600000000003</v>
      </c>
    </row>
    <row r="4126" spans="1:13" x14ac:dyDescent="0.25">
      <c r="A4126" s="2">
        <v>45613</v>
      </c>
      <c r="B4126">
        <v>37726</v>
      </c>
      <c r="C4126" t="s">
        <v>201</v>
      </c>
      <c r="D4126" t="s">
        <v>52</v>
      </c>
      <c r="E4126" t="s">
        <v>69</v>
      </c>
      <c r="F4126" t="s">
        <v>64</v>
      </c>
      <c r="G4126" t="s">
        <v>89</v>
      </c>
      <c r="H4126" t="s">
        <v>18</v>
      </c>
      <c r="I4126">
        <v>45</v>
      </c>
      <c r="J4126" t="s">
        <v>23</v>
      </c>
      <c r="K4126" t="s">
        <v>27</v>
      </c>
      <c r="L4126">
        <v>11.34</v>
      </c>
      <c r="M4126" s="6">
        <f>tblSales[[#This Row],[Quantity]]*tblSales[[#This Row],[Unit Price]]</f>
        <v>510.3</v>
      </c>
    </row>
    <row r="4127" spans="1:13" x14ac:dyDescent="0.25">
      <c r="A4127" s="2">
        <v>45613</v>
      </c>
      <c r="B4127">
        <v>37726</v>
      </c>
      <c r="C4127" t="s">
        <v>201</v>
      </c>
      <c r="D4127" t="s">
        <v>52</v>
      </c>
      <c r="E4127" t="s">
        <v>69</v>
      </c>
      <c r="F4127" t="s">
        <v>64</v>
      </c>
      <c r="G4127" t="s">
        <v>72</v>
      </c>
      <c r="H4127" t="s">
        <v>33</v>
      </c>
      <c r="I4127">
        <v>15</v>
      </c>
      <c r="J4127" t="s">
        <v>26</v>
      </c>
      <c r="K4127" t="s">
        <v>24</v>
      </c>
      <c r="L4127">
        <v>8.0299999999999994</v>
      </c>
      <c r="M4127" s="6">
        <f>tblSales[[#This Row],[Quantity]]*tblSales[[#This Row],[Unit Price]]</f>
        <v>120.44999999999999</v>
      </c>
    </row>
    <row r="4128" spans="1:13" x14ac:dyDescent="0.25">
      <c r="A4128" s="2">
        <v>45613</v>
      </c>
      <c r="B4128">
        <v>37726</v>
      </c>
      <c r="C4128" t="s">
        <v>201</v>
      </c>
      <c r="D4128" t="s">
        <v>52</v>
      </c>
      <c r="E4128" t="s">
        <v>69</v>
      </c>
      <c r="F4128" t="s">
        <v>64</v>
      </c>
      <c r="G4128" t="s">
        <v>132</v>
      </c>
      <c r="H4128" t="s">
        <v>18</v>
      </c>
      <c r="I4128">
        <v>46</v>
      </c>
      <c r="J4128" t="s">
        <v>19</v>
      </c>
      <c r="K4128" t="s">
        <v>27</v>
      </c>
      <c r="L4128">
        <v>9.27</v>
      </c>
      <c r="M4128" s="6">
        <f>tblSales[[#This Row],[Quantity]]*tblSales[[#This Row],[Unit Price]]</f>
        <v>426.41999999999996</v>
      </c>
    </row>
    <row r="4129" spans="1:13" x14ac:dyDescent="0.25">
      <c r="A4129" s="2">
        <v>45613</v>
      </c>
      <c r="B4129">
        <v>37726</v>
      </c>
      <c r="C4129" t="s">
        <v>201</v>
      </c>
      <c r="D4129" t="s">
        <v>52</v>
      </c>
      <c r="E4129" t="s">
        <v>69</v>
      </c>
      <c r="F4129" t="s">
        <v>64</v>
      </c>
      <c r="G4129" t="s">
        <v>126</v>
      </c>
      <c r="H4129" t="s">
        <v>33</v>
      </c>
      <c r="I4129">
        <v>34</v>
      </c>
      <c r="J4129" t="s">
        <v>26</v>
      </c>
      <c r="K4129" t="s">
        <v>27</v>
      </c>
      <c r="L4129">
        <v>7.42</v>
      </c>
      <c r="M4129" s="6">
        <f>tblSales[[#This Row],[Quantity]]*tblSales[[#This Row],[Unit Price]]</f>
        <v>252.28</v>
      </c>
    </row>
    <row r="4130" spans="1:13" x14ac:dyDescent="0.25">
      <c r="A4130" s="2">
        <v>45613</v>
      </c>
      <c r="B4130">
        <v>37726</v>
      </c>
      <c r="C4130" t="s">
        <v>201</v>
      </c>
      <c r="D4130" t="s">
        <v>52</v>
      </c>
      <c r="E4130" t="s">
        <v>69</v>
      </c>
      <c r="F4130" t="s">
        <v>64</v>
      </c>
      <c r="G4130" t="s">
        <v>50</v>
      </c>
      <c r="H4130" t="s">
        <v>18</v>
      </c>
      <c r="I4130">
        <v>45</v>
      </c>
      <c r="J4130" t="s">
        <v>26</v>
      </c>
      <c r="K4130" t="s">
        <v>20</v>
      </c>
      <c r="L4130">
        <v>8.67</v>
      </c>
      <c r="M4130" s="6">
        <f>tblSales[[#This Row],[Quantity]]*tblSales[[#This Row],[Unit Price]]</f>
        <v>390.15</v>
      </c>
    </row>
    <row r="4131" spans="1:13" x14ac:dyDescent="0.25">
      <c r="A4131" s="2">
        <v>45613</v>
      </c>
      <c r="B4131">
        <v>37727</v>
      </c>
      <c r="C4131" t="s">
        <v>143</v>
      </c>
      <c r="D4131" t="s">
        <v>41</v>
      </c>
      <c r="E4131" t="s">
        <v>69</v>
      </c>
      <c r="F4131" t="s">
        <v>64</v>
      </c>
      <c r="G4131" t="s">
        <v>25</v>
      </c>
      <c r="H4131" t="s">
        <v>22</v>
      </c>
      <c r="I4131">
        <v>317</v>
      </c>
      <c r="J4131" t="s">
        <v>26</v>
      </c>
      <c r="K4131" t="s">
        <v>27</v>
      </c>
      <c r="L4131">
        <v>7.34</v>
      </c>
      <c r="M4131" s="6">
        <f>tblSales[[#This Row],[Quantity]]*tblSales[[#This Row],[Unit Price]]</f>
        <v>2326.7799999999997</v>
      </c>
    </row>
    <row r="4132" spans="1:13" x14ac:dyDescent="0.25">
      <c r="A4132" s="2">
        <v>45613</v>
      </c>
      <c r="B4132">
        <v>37727</v>
      </c>
      <c r="C4132" t="s">
        <v>143</v>
      </c>
      <c r="D4132" t="s">
        <v>41</v>
      </c>
      <c r="E4132" t="s">
        <v>69</v>
      </c>
      <c r="F4132" t="s">
        <v>64</v>
      </c>
      <c r="G4132" t="s">
        <v>71</v>
      </c>
      <c r="H4132" t="s">
        <v>22</v>
      </c>
      <c r="I4132">
        <v>376</v>
      </c>
      <c r="J4132" t="s">
        <v>19</v>
      </c>
      <c r="K4132" t="s">
        <v>20</v>
      </c>
      <c r="L4132">
        <v>8.68</v>
      </c>
      <c r="M4132" s="6">
        <f>tblSales[[#This Row],[Quantity]]*tblSales[[#This Row],[Unit Price]]</f>
        <v>3263.68</v>
      </c>
    </row>
    <row r="4133" spans="1:13" x14ac:dyDescent="0.25">
      <c r="A4133" s="2">
        <v>45613</v>
      </c>
      <c r="B4133">
        <v>37727</v>
      </c>
      <c r="C4133" t="s">
        <v>143</v>
      </c>
      <c r="D4133" t="s">
        <v>41</v>
      </c>
      <c r="E4133" t="s">
        <v>69</v>
      </c>
      <c r="F4133" t="s">
        <v>64</v>
      </c>
      <c r="G4133" t="s">
        <v>117</v>
      </c>
      <c r="H4133" t="s">
        <v>18</v>
      </c>
      <c r="I4133">
        <v>262</v>
      </c>
      <c r="J4133" t="s">
        <v>26</v>
      </c>
      <c r="K4133" t="s">
        <v>34</v>
      </c>
      <c r="L4133">
        <v>8.82</v>
      </c>
      <c r="M4133" s="6">
        <f>tblSales[[#This Row],[Quantity]]*tblSales[[#This Row],[Unit Price]]</f>
        <v>2310.84</v>
      </c>
    </row>
    <row r="4134" spans="1:13" x14ac:dyDescent="0.25">
      <c r="A4134" s="2">
        <v>45613</v>
      </c>
      <c r="B4134">
        <v>37727</v>
      </c>
      <c r="C4134" t="s">
        <v>143</v>
      </c>
      <c r="D4134" t="s">
        <v>41</v>
      </c>
      <c r="E4134" t="s">
        <v>69</v>
      </c>
      <c r="F4134" t="s">
        <v>64</v>
      </c>
      <c r="G4134" t="s">
        <v>55</v>
      </c>
      <c r="H4134" t="s">
        <v>22</v>
      </c>
      <c r="I4134">
        <v>293</v>
      </c>
      <c r="J4134" t="s">
        <v>36</v>
      </c>
      <c r="K4134" t="s">
        <v>27</v>
      </c>
      <c r="L4134">
        <v>7.79</v>
      </c>
      <c r="M4134" s="6">
        <f>tblSales[[#This Row],[Quantity]]*tblSales[[#This Row],[Unit Price]]</f>
        <v>2282.4699999999998</v>
      </c>
    </row>
    <row r="4135" spans="1:13" x14ac:dyDescent="0.25">
      <c r="A4135" s="2">
        <v>45613</v>
      </c>
      <c r="B4135">
        <v>37727</v>
      </c>
      <c r="C4135" t="s">
        <v>143</v>
      </c>
      <c r="D4135" t="s">
        <v>41</v>
      </c>
      <c r="E4135" t="s">
        <v>69</v>
      </c>
      <c r="F4135" t="s">
        <v>64</v>
      </c>
      <c r="G4135" t="s">
        <v>85</v>
      </c>
      <c r="H4135" t="s">
        <v>33</v>
      </c>
      <c r="I4135">
        <v>20</v>
      </c>
      <c r="J4135" t="s">
        <v>26</v>
      </c>
      <c r="K4135" t="s">
        <v>29</v>
      </c>
      <c r="L4135">
        <v>7.7</v>
      </c>
      <c r="M4135" s="6">
        <f>tblSales[[#This Row],[Quantity]]*tblSales[[#This Row],[Unit Price]]</f>
        <v>154</v>
      </c>
    </row>
    <row r="4136" spans="1:13" x14ac:dyDescent="0.25">
      <c r="A4136" s="2">
        <v>45613</v>
      </c>
      <c r="B4136">
        <v>37728</v>
      </c>
      <c r="C4136" t="s">
        <v>77</v>
      </c>
      <c r="D4136" t="s">
        <v>78</v>
      </c>
      <c r="E4136" t="s">
        <v>79</v>
      </c>
      <c r="F4136" t="s">
        <v>64</v>
      </c>
      <c r="G4136" t="s">
        <v>17</v>
      </c>
      <c r="H4136" t="s">
        <v>18</v>
      </c>
      <c r="I4136">
        <v>180</v>
      </c>
      <c r="J4136" t="s">
        <v>19</v>
      </c>
      <c r="K4136" t="s">
        <v>20</v>
      </c>
      <c r="L4136">
        <v>8.61</v>
      </c>
      <c r="M4136" s="6">
        <f>tblSales[[#This Row],[Quantity]]*tblSales[[#This Row],[Unit Price]]</f>
        <v>1549.8</v>
      </c>
    </row>
    <row r="4137" spans="1:13" x14ac:dyDescent="0.25">
      <c r="A4137" s="2">
        <v>45613</v>
      </c>
      <c r="B4137">
        <v>37728</v>
      </c>
      <c r="C4137" t="s">
        <v>77</v>
      </c>
      <c r="D4137" t="s">
        <v>78</v>
      </c>
      <c r="E4137" t="s">
        <v>79</v>
      </c>
      <c r="F4137" t="s">
        <v>64</v>
      </c>
      <c r="G4137" t="s">
        <v>61</v>
      </c>
      <c r="H4137" t="s">
        <v>22</v>
      </c>
      <c r="I4137">
        <v>269</v>
      </c>
      <c r="J4137" t="s">
        <v>26</v>
      </c>
      <c r="K4137" t="s">
        <v>24</v>
      </c>
      <c r="L4137">
        <v>6.62</v>
      </c>
      <c r="M4137" s="6">
        <f>tblSales[[#This Row],[Quantity]]*tblSales[[#This Row],[Unit Price]]</f>
        <v>1780.78</v>
      </c>
    </row>
    <row r="4138" spans="1:13" x14ac:dyDescent="0.25">
      <c r="A4138" s="2">
        <v>45613</v>
      </c>
      <c r="B4138">
        <v>37728</v>
      </c>
      <c r="C4138" t="s">
        <v>77</v>
      </c>
      <c r="D4138" t="s">
        <v>78</v>
      </c>
      <c r="E4138" t="s">
        <v>79</v>
      </c>
      <c r="F4138" t="s">
        <v>64</v>
      </c>
      <c r="G4138" t="s">
        <v>84</v>
      </c>
      <c r="H4138" t="s">
        <v>22</v>
      </c>
      <c r="I4138">
        <v>231</v>
      </c>
      <c r="J4138" t="s">
        <v>36</v>
      </c>
      <c r="K4138" t="s">
        <v>29</v>
      </c>
      <c r="L4138">
        <v>6.36</v>
      </c>
      <c r="M4138" s="6">
        <f>tblSales[[#This Row],[Quantity]]*tblSales[[#This Row],[Unit Price]]</f>
        <v>1469.16</v>
      </c>
    </row>
    <row r="4139" spans="1:13" x14ac:dyDescent="0.25">
      <c r="A4139" s="2">
        <v>45613</v>
      </c>
      <c r="B4139">
        <v>37728</v>
      </c>
      <c r="C4139" t="s">
        <v>77</v>
      </c>
      <c r="D4139" t="s">
        <v>78</v>
      </c>
      <c r="E4139" t="s">
        <v>79</v>
      </c>
      <c r="F4139" t="s">
        <v>64</v>
      </c>
      <c r="G4139" t="s">
        <v>43</v>
      </c>
      <c r="H4139" t="s">
        <v>33</v>
      </c>
      <c r="I4139">
        <v>118</v>
      </c>
      <c r="J4139" t="s">
        <v>36</v>
      </c>
      <c r="K4139" t="s">
        <v>27</v>
      </c>
      <c r="L4139">
        <v>6.96</v>
      </c>
      <c r="M4139" s="6">
        <f>tblSales[[#This Row],[Quantity]]*tblSales[[#This Row],[Unit Price]]</f>
        <v>821.28</v>
      </c>
    </row>
    <row r="4140" spans="1:13" x14ac:dyDescent="0.25">
      <c r="A4140" s="2">
        <v>45613</v>
      </c>
      <c r="B4140">
        <v>37728</v>
      </c>
      <c r="C4140" t="s">
        <v>77</v>
      </c>
      <c r="D4140" t="s">
        <v>78</v>
      </c>
      <c r="E4140" t="s">
        <v>79</v>
      </c>
      <c r="F4140" t="s">
        <v>64</v>
      </c>
      <c r="G4140" t="s">
        <v>42</v>
      </c>
      <c r="H4140" t="s">
        <v>33</v>
      </c>
      <c r="I4140">
        <v>40</v>
      </c>
      <c r="J4140" t="s">
        <v>19</v>
      </c>
      <c r="K4140" t="s">
        <v>24</v>
      </c>
      <c r="L4140">
        <v>7.97</v>
      </c>
      <c r="M4140" s="6">
        <f>tblSales[[#This Row],[Quantity]]*tblSales[[#This Row],[Unit Price]]</f>
        <v>318.8</v>
      </c>
    </row>
    <row r="4141" spans="1:13" x14ac:dyDescent="0.25">
      <c r="A4141" s="2">
        <v>45613</v>
      </c>
      <c r="B4141">
        <v>37729</v>
      </c>
      <c r="C4141" t="s">
        <v>143</v>
      </c>
      <c r="D4141" t="s">
        <v>41</v>
      </c>
      <c r="E4141" t="s">
        <v>69</v>
      </c>
      <c r="F4141" t="s">
        <v>64</v>
      </c>
      <c r="G4141" t="s">
        <v>61</v>
      </c>
      <c r="H4141" t="s">
        <v>22</v>
      </c>
      <c r="I4141">
        <v>251</v>
      </c>
      <c r="J4141" t="s">
        <v>26</v>
      </c>
      <c r="K4141" t="s">
        <v>24</v>
      </c>
      <c r="L4141">
        <v>7.94</v>
      </c>
      <c r="M4141" s="6">
        <f>tblSales[[#This Row],[Quantity]]*tblSales[[#This Row],[Unit Price]]</f>
        <v>1992.94</v>
      </c>
    </row>
    <row r="4142" spans="1:13" x14ac:dyDescent="0.25">
      <c r="A4142" s="2">
        <v>45613</v>
      </c>
      <c r="B4142">
        <v>37729</v>
      </c>
      <c r="C4142" t="s">
        <v>143</v>
      </c>
      <c r="D4142" t="s">
        <v>41</v>
      </c>
      <c r="E4142" t="s">
        <v>69</v>
      </c>
      <c r="F4142" t="s">
        <v>64</v>
      </c>
      <c r="G4142" t="s">
        <v>76</v>
      </c>
      <c r="H4142" t="s">
        <v>18</v>
      </c>
      <c r="I4142">
        <v>40</v>
      </c>
      <c r="J4142" t="s">
        <v>19</v>
      </c>
      <c r="K4142" t="s">
        <v>29</v>
      </c>
      <c r="L4142">
        <v>9.6199999999999992</v>
      </c>
      <c r="M4142" s="6">
        <f>tblSales[[#This Row],[Quantity]]*tblSales[[#This Row],[Unit Price]]</f>
        <v>384.79999999999995</v>
      </c>
    </row>
    <row r="4143" spans="1:13" x14ac:dyDescent="0.25">
      <c r="A4143" s="2">
        <v>45613</v>
      </c>
      <c r="B4143">
        <v>37729</v>
      </c>
      <c r="C4143" t="s">
        <v>143</v>
      </c>
      <c r="D4143" t="s">
        <v>41</v>
      </c>
      <c r="E4143" t="s">
        <v>69</v>
      </c>
      <c r="F4143" t="s">
        <v>64</v>
      </c>
      <c r="G4143" t="s">
        <v>99</v>
      </c>
      <c r="H4143" t="s">
        <v>22</v>
      </c>
      <c r="I4143">
        <v>152</v>
      </c>
      <c r="J4143" t="s">
        <v>19</v>
      </c>
      <c r="K4143" t="s">
        <v>24</v>
      </c>
      <c r="L4143">
        <v>8.93</v>
      </c>
      <c r="M4143" s="6">
        <f>tblSales[[#This Row],[Quantity]]*tblSales[[#This Row],[Unit Price]]</f>
        <v>1357.36</v>
      </c>
    </row>
    <row r="4144" spans="1:13" x14ac:dyDescent="0.25">
      <c r="A4144" s="2">
        <v>45613</v>
      </c>
      <c r="B4144">
        <v>37729</v>
      </c>
      <c r="C4144" t="s">
        <v>143</v>
      </c>
      <c r="D4144" t="s">
        <v>41</v>
      </c>
      <c r="E4144" t="s">
        <v>69</v>
      </c>
      <c r="F4144" t="s">
        <v>64</v>
      </c>
      <c r="G4144" t="s">
        <v>119</v>
      </c>
      <c r="H4144" t="s">
        <v>33</v>
      </c>
      <c r="I4144">
        <v>123</v>
      </c>
      <c r="J4144" t="s">
        <v>36</v>
      </c>
      <c r="K4144" t="s">
        <v>29</v>
      </c>
      <c r="L4144">
        <v>8.17</v>
      </c>
      <c r="M4144" s="6">
        <f>tblSales[[#This Row],[Quantity]]*tblSales[[#This Row],[Unit Price]]</f>
        <v>1004.91</v>
      </c>
    </row>
    <row r="4145" spans="1:13" x14ac:dyDescent="0.25">
      <c r="A4145" s="2">
        <v>45613</v>
      </c>
      <c r="B4145">
        <v>37729</v>
      </c>
      <c r="C4145" t="s">
        <v>143</v>
      </c>
      <c r="D4145" t="s">
        <v>41</v>
      </c>
      <c r="E4145" t="s">
        <v>69</v>
      </c>
      <c r="F4145" t="s">
        <v>64</v>
      </c>
      <c r="G4145" t="s">
        <v>25</v>
      </c>
      <c r="H4145" t="s">
        <v>22</v>
      </c>
      <c r="I4145">
        <v>182</v>
      </c>
      <c r="J4145" t="s">
        <v>26</v>
      </c>
      <c r="K4145" t="s">
        <v>27</v>
      </c>
      <c r="L4145">
        <v>7.34</v>
      </c>
      <c r="M4145" s="6">
        <f>tblSales[[#This Row],[Quantity]]*tblSales[[#This Row],[Unit Price]]</f>
        <v>1335.8799999999999</v>
      </c>
    </row>
    <row r="4146" spans="1:13" x14ac:dyDescent="0.25">
      <c r="A4146" s="2">
        <v>45613</v>
      </c>
      <c r="B4146">
        <v>37730</v>
      </c>
      <c r="C4146" t="s">
        <v>165</v>
      </c>
      <c r="D4146" t="s">
        <v>41</v>
      </c>
      <c r="E4146" t="s">
        <v>53</v>
      </c>
      <c r="F4146" t="s">
        <v>64</v>
      </c>
      <c r="G4146" t="s">
        <v>62</v>
      </c>
      <c r="H4146" t="s">
        <v>33</v>
      </c>
      <c r="I4146">
        <v>53</v>
      </c>
      <c r="J4146" t="s">
        <v>36</v>
      </c>
      <c r="K4146" t="s">
        <v>20</v>
      </c>
      <c r="L4146">
        <v>8.7799999999999994</v>
      </c>
      <c r="M4146" s="6">
        <f>tblSales[[#This Row],[Quantity]]*tblSales[[#This Row],[Unit Price]]</f>
        <v>465.34</v>
      </c>
    </row>
    <row r="4147" spans="1:13" x14ac:dyDescent="0.25">
      <c r="A4147" s="2">
        <v>45613</v>
      </c>
      <c r="B4147">
        <v>37730</v>
      </c>
      <c r="C4147" t="s">
        <v>165</v>
      </c>
      <c r="D4147" t="s">
        <v>41</v>
      </c>
      <c r="E4147" t="s">
        <v>53</v>
      </c>
      <c r="F4147" t="s">
        <v>64</v>
      </c>
      <c r="G4147" t="s">
        <v>98</v>
      </c>
      <c r="H4147" t="s">
        <v>18</v>
      </c>
      <c r="I4147">
        <v>25</v>
      </c>
      <c r="J4147" t="s">
        <v>36</v>
      </c>
      <c r="K4147" t="s">
        <v>29</v>
      </c>
      <c r="L4147">
        <v>9.08</v>
      </c>
      <c r="M4147" s="6">
        <f>tblSales[[#This Row],[Quantity]]*tblSales[[#This Row],[Unit Price]]</f>
        <v>227</v>
      </c>
    </row>
    <row r="4148" spans="1:13" x14ac:dyDescent="0.25">
      <c r="A4148" s="2">
        <v>45613</v>
      </c>
      <c r="B4148">
        <v>37730</v>
      </c>
      <c r="C4148" t="s">
        <v>165</v>
      </c>
      <c r="D4148" t="s">
        <v>41</v>
      </c>
      <c r="E4148" t="s">
        <v>53</v>
      </c>
      <c r="F4148" t="s">
        <v>64</v>
      </c>
      <c r="G4148" t="s">
        <v>107</v>
      </c>
      <c r="H4148" t="s">
        <v>22</v>
      </c>
      <c r="I4148">
        <v>22</v>
      </c>
      <c r="J4148" t="s">
        <v>36</v>
      </c>
      <c r="K4148" t="s">
        <v>20</v>
      </c>
      <c r="L4148">
        <v>8.19</v>
      </c>
      <c r="M4148" s="6">
        <f>tblSales[[#This Row],[Quantity]]*tblSales[[#This Row],[Unit Price]]</f>
        <v>180.17999999999998</v>
      </c>
    </row>
    <row r="4149" spans="1:13" x14ac:dyDescent="0.25">
      <c r="A4149" s="2">
        <v>45613</v>
      </c>
      <c r="B4149">
        <v>37730</v>
      </c>
      <c r="C4149" t="s">
        <v>165</v>
      </c>
      <c r="D4149" t="s">
        <v>41</v>
      </c>
      <c r="E4149" t="s">
        <v>53</v>
      </c>
      <c r="F4149" t="s">
        <v>64</v>
      </c>
      <c r="G4149" t="s">
        <v>81</v>
      </c>
      <c r="H4149" t="s">
        <v>22</v>
      </c>
      <c r="I4149">
        <v>58</v>
      </c>
      <c r="J4149" t="s">
        <v>36</v>
      </c>
      <c r="K4149" t="s">
        <v>24</v>
      </c>
      <c r="L4149">
        <v>8.43</v>
      </c>
      <c r="M4149" s="6">
        <f>tblSales[[#This Row],[Quantity]]*tblSales[[#This Row],[Unit Price]]</f>
        <v>488.94</v>
      </c>
    </row>
    <row r="4150" spans="1:13" x14ac:dyDescent="0.25">
      <c r="A4150" s="2">
        <v>45613</v>
      </c>
      <c r="B4150">
        <v>37730</v>
      </c>
      <c r="C4150" t="s">
        <v>165</v>
      </c>
      <c r="D4150" t="s">
        <v>41</v>
      </c>
      <c r="E4150" t="s">
        <v>53</v>
      </c>
      <c r="F4150" t="s">
        <v>64</v>
      </c>
      <c r="G4150" t="s">
        <v>54</v>
      </c>
      <c r="H4150" t="s">
        <v>33</v>
      </c>
      <c r="I4150">
        <v>40</v>
      </c>
      <c r="J4150" t="s">
        <v>36</v>
      </c>
      <c r="K4150" t="s">
        <v>34</v>
      </c>
      <c r="L4150">
        <v>8.43</v>
      </c>
      <c r="M4150" s="6">
        <f>tblSales[[#This Row],[Quantity]]*tblSales[[#This Row],[Unit Price]]</f>
        <v>337.2</v>
      </c>
    </row>
    <row r="4151" spans="1:13" x14ac:dyDescent="0.25">
      <c r="A4151" s="2">
        <v>45613</v>
      </c>
      <c r="B4151">
        <v>37731</v>
      </c>
      <c r="C4151" t="s">
        <v>150</v>
      </c>
      <c r="D4151" t="s">
        <v>41</v>
      </c>
      <c r="E4151" t="s">
        <v>53</v>
      </c>
      <c r="F4151" t="s">
        <v>64</v>
      </c>
      <c r="G4151" t="s">
        <v>117</v>
      </c>
      <c r="H4151" t="s">
        <v>18</v>
      </c>
      <c r="I4151">
        <v>768</v>
      </c>
      <c r="J4151" t="s">
        <v>26</v>
      </c>
      <c r="K4151" t="s">
        <v>34</v>
      </c>
      <c r="L4151">
        <v>8.82</v>
      </c>
      <c r="M4151" s="6">
        <f>tblSales[[#This Row],[Quantity]]*tblSales[[#This Row],[Unit Price]]</f>
        <v>6773.76</v>
      </c>
    </row>
    <row r="4152" spans="1:13" x14ac:dyDescent="0.25">
      <c r="A4152" s="2">
        <v>45613</v>
      </c>
      <c r="B4152">
        <v>37731</v>
      </c>
      <c r="C4152" t="s">
        <v>150</v>
      </c>
      <c r="D4152" t="s">
        <v>41</v>
      </c>
      <c r="E4152" t="s">
        <v>53</v>
      </c>
      <c r="F4152" t="s">
        <v>64</v>
      </c>
      <c r="G4152" t="s">
        <v>101</v>
      </c>
      <c r="H4152" t="s">
        <v>33</v>
      </c>
      <c r="I4152">
        <v>1336</v>
      </c>
      <c r="J4152" t="s">
        <v>19</v>
      </c>
      <c r="K4152" t="s">
        <v>27</v>
      </c>
      <c r="L4152">
        <v>8.84</v>
      </c>
      <c r="M4152" s="6">
        <f>tblSales[[#This Row],[Quantity]]*tblSales[[#This Row],[Unit Price]]</f>
        <v>11810.24</v>
      </c>
    </row>
    <row r="4153" spans="1:13" x14ac:dyDescent="0.25">
      <c r="A4153" s="2">
        <v>45613</v>
      </c>
      <c r="B4153">
        <v>37731</v>
      </c>
      <c r="C4153" t="s">
        <v>150</v>
      </c>
      <c r="D4153" t="s">
        <v>41</v>
      </c>
      <c r="E4153" t="s">
        <v>53</v>
      </c>
      <c r="F4153" t="s">
        <v>64</v>
      </c>
      <c r="G4153" t="s">
        <v>104</v>
      </c>
      <c r="H4153" t="s">
        <v>33</v>
      </c>
      <c r="I4153">
        <v>2112</v>
      </c>
      <c r="J4153" t="s">
        <v>23</v>
      </c>
      <c r="K4153" t="s">
        <v>24</v>
      </c>
      <c r="L4153">
        <v>11.69</v>
      </c>
      <c r="M4153" s="6">
        <f>tblSales[[#This Row],[Quantity]]*tblSales[[#This Row],[Unit Price]]</f>
        <v>24689.279999999999</v>
      </c>
    </row>
    <row r="4154" spans="1:13" x14ac:dyDescent="0.25">
      <c r="A4154" s="2">
        <v>45613</v>
      </c>
      <c r="B4154">
        <v>37731</v>
      </c>
      <c r="C4154" t="s">
        <v>150</v>
      </c>
      <c r="D4154" t="s">
        <v>41</v>
      </c>
      <c r="E4154" t="s">
        <v>53</v>
      </c>
      <c r="F4154" t="s">
        <v>64</v>
      </c>
      <c r="G4154" t="s">
        <v>75</v>
      </c>
      <c r="H4154" t="s">
        <v>18</v>
      </c>
      <c r="I4154">
        <v>1976</v>
      </c>
      <c r="J4154" t="s">
        <v>26</v>
      </c>
      <c r="K4154" t="s">
        <v>24</v>
      </c>
      <c r="L4154">
        <v>9.4499999999999993</v>
      </c>
      <c r="M4154" s="6">
        <f>tblSales[[#This Row],[Quantity]]*tblSales[[#This Row],[Unit Price]]</f>
        <v>18673.199999999997</v>
      </c>
    </row>
    <row r="4155" spans="1:13" x14ac:dyDescent="0.25">
      <c r="A4155" s="2">
        <v>45613</v>
      </c>
      <c r="B4155">
        <v>37731</v>
      </c>
      <c r="C4155" t="s">
        <v>150</v>
      </c>
      <c r="D4155" t="s">
        <v>41</v>
      </c>
      <c r="E4155" t="s">
        <v>53</v>
      </c>
      <c r="F4155" t="s">
        <v>64</v>
      </c>
      <c r="G4155" t="s">
        <v>17</v>
      </c>
      <c r="H4155" t="s">
        <v>18</v>
      </c>
      <c r="I4155">
        <v>328</v>
      </c>
      <c r="J4155" t="s">
        <v>19</v>
      </c>
      <c r="K4155" t="s">
        <v>20</v>
      </c>
      <c r="L4155">
        <v>10.33</v>
      </c>
      <c r="M4155" s="6">
        <f>tblSales[[#This Row],[Quantity]]*tblSales[[#This Row],[Unit Price]]</f>
        <v>3388.2400000000002</v>
      </c>
    </row>
    <row r="4156" spans="1:13" x14ac:dyDescent="0.25">
      <c r="A4156" s="2">
        <v>45614</v>
      </c>
      <c r="B4156">
        <v>37732</v>
      </c>
      <c r="C4156" t="s">
        <v>184</v>
      </c>
      <c r="D4156" t="s">
        <v>41</v>
      </c>
      <c r="E4156" t="s">
        <v>83</v>
      </c>
      <c r="F4156" t="s">
        <v>88</v>
      </c>
      <c r="G4156" t="s">
        <v>66</v>
      </c>
      <c r="H4156" t="s">
        <v>18</v>
      </c>
      <c r="I4156">
        <v>77</v>
      </c>
      <c r="J4156" t="s">
        <v>23</v>
      </c>
      <c r="K4156" t="s">
        <v>34</v>
      </c>
      <c r="L4156">
        <v>12.13</v>
      </c>
      <c r="M4156" s="6">
        <f>tblSales[[#This Row],[Quantity]]*tblSales[[#This Row],[Unit Price]]</f>
        <v>934.0100000000001</v>
      </c>
    </row>
    <row r="4157" spans="1:13" x14ac:dyDescent="0.25">
      <c r="A4157" s="2">
        <v>45614</v>
      </c>
      <c r="B4157">
        <v>37732</v>
      </c>
      <c r="C4157" t="s">
        <v>184</v>
      </c>
      <c r="D4157" t="s">
        <v>41</v>
      </c>
      <c r="E4157" t="s">
        <v>83</v>
      </c>
      <c r="F4157" t="s">
        <v>88</v>
      </c>
      <c r="G4157" t="s">
        <v>43</v>
      </c>
      <c r="H4157" t="s">
        <v>33</v>
      </c>
      <c r="I4157">
        <v>34</v>
      </c>
      <c r="J4157" t="s">
        <v>36</v>
      </c>
      <c r="K4157" t="s">
        <v>27</v>
      </c>
      <c r="L4157">
        <v>8.35</v>
      </c>
      <c r="M4157" s="6">
        <f>tblSales[[#This Row],[Quantity]]*tblSales[[#This Row],[Unit Price]]</f>
        <v>283.89999999999998</v>
      </c>
    </row>
    <row r="4158" spans="1:13" x14ac:dyDescent="0.25">
      <c r="A4158" s="2">
        <v>45614</v>
      </c>
      <c r="B4158">
        <v>37732</v>
      </c>
      <c r="C4158" t="s">
        <v>184</v>
      </c>
      <c r="D4158" t="s">
        <v>41</v>
      </c>
      <c r="E4158" t="s">
        <v>83</v>
      </c>
      <c r="F4158" t="s">
        <v>88</v>
      </c>
      <c r="G4158" t="s">
        <v>104</v>
      </c>
      <c r="H4158" t="s">
        <v>33</v>
      </c>
      <c r="I4158">
        <v>13</v>
      </c>
      <c r="J4158" t="s">
        <v>23</v>
      </c>
      <c r="K4158" t="s">
        <v>24</v>
      </c>
      <c r="L4158">
        <v>11.69</v>
      </c>
      <c r="M4158" s="6">
        <f>tblSales[[#This Row],[Quantity]]*tblSales[[#This Row],[Unit Price]]</f>
        <v>151.97</v>
      </c>
    </row>
    <row r="4159" spans="1:13" x14ac:dyDescent="0.25">
      <c r="A4159" s="2">
        <v>45614</v>
      </c>
      <c r="B4159">
        <v>37732</v>
      </c>
      <c r="C4159" t="s">
        <v>184</v>
      </c>
      <c r="D4159" t="s">
        <v>41</v>
      </c>
      <c r="E4159" t="s">
        <v>83</v>
      </c>
      <c r="F4159" t="s">
        <v>88</v>
      </c>
      <c r="G4159" t="s">
        <v>21</v>
      </c>
      <c r="H4159" t="s">
        <v>22</v>
      </c>
      <c r="I4159">
        <v>44</v>
      </c>
      <c r="J4159" t="s">
        <v>23</v>
      </c>
      <c r="K4159" t="s">
        <v>24</v>
      </c>
      <c r="L4159">
        <v>10.92</v>
      </c>
      <c r="M4159" s="6">
        <f>tblSales[[#This Row],[Quantity]]*tblSales[[#This Row],[Unit Price]]</f>
        <v>480.48</v>
      </c>
    </row>
    <row r="4160" spans="1:13" x14ac:dyDescent="0.25">
      <c r="A4160" s="2">
        <v>45614</v>
      </c>
      <c r="B4160">
        <v>37732</v>
      </c>
      <c r="C4160" t="s">
        <v>184</v>
      </c>
      <c r="D4160" t="s">
        <v>41</v>
      </c>
      <c r="E4160" t="s">
        <v>83</v>
      </c>
      <c r="F4160" t="s">
        <v>88</v>
      </c>
      <c r="G4160" t="s">
        <v>85</v>
      </c>
      <c r="H4160" t="s">
        <v>33</v>
      </c>
      <c r="I4160">
        <v>26</v>
      </c>
      <c r="J4160" t="s">
        <v>26</v>
      </c>
      <c r="K4160" t="s">
        <v>29</v>
      </c>
      <c r="L4160">
        <v>7.7</v>
      </c>
      <c r="M4160" s="6">
        <f>tblSales[[#This Row],[Quantity]]*tblSales[[#This Row],[Unit Price]]</f>
        <v>200.20000000000002</v>
      </c>
    </row>
    <row r="4161" spans="1:13" x14ac:dyDescent="0.25">
      <c r="A4161" s="2">
        <v>45614</v>
      </c>
      <c r="B4161">
        <v>37733</v>
      </c>
      <c r="C4161" t="s">
        <v>68</v>
      </c>
      <c r="D4161" t="s">
        <v>14</v>
      </c>
      <c r="E4161" t="s">
        <v>69</v>
      </c>
      <c r="F4161" t="s">
        <v>88</v>
      </c>
      <c r="G4161" t="s">
        <v>37</v>
      </c>
      <c r="H4161" t="s">
        <v>18</v>
      </c>
      <c r="I4161">
        <v>334</v>
      </c>
      <c r="J4161" t="s">
        <v>19</v>
      </c>
      <c r="K4161" t="s">
        <v>24</v>
      </c>
      <c r="L4161">
        <v>9.4499999999999993</v>
      </c>
      <c r="M4161" s="6">
        <f>tblSales[[#This Row],[Quantity]]*tblSales[[#This Row],[Unit Price]]</f>
        <v>3156.2999999999997</v>
      </c>
    </row>
    <row r="4162" spans="1:13" x14ac:dyDescent="0.25">
      <c r="A4162" s="2">
        <v>45614</v>
      </c>
      <c r="B4162">
        <v>37733</v>
      </c>
      <c r="C4162" t="s">
        <v>68</v>
      </c>
      <c r="D4162" t="s">
        <v>14</v>
      </c>
      <c r="E4162" t="s">
        <v>69</v>
      </c>
      <c r="F4162" t="s">
        <v>88</v>
      </c>
      <c r="G4162" t="s">
        <v>117</v>
      </c>
      <c r="H4162" t="s">
        <v>18</v>
      </c>
      <c r="I4162">
        <v>345</v>
      </c>
      <c r="J4162" t="s">
        <v>26</v>
      </c>
      <c r="K4162" t="s">
        <v>34</v>
      </c>
      <c r="L4162">
        <v>7.84</v>
      </c>
      <c r="M4162" s="6">
        <f>tblSales[[#This Row],[Quantity]]*tblSales[[#This Row],[Unit Price]]</f>
        <v>2704.7999999999997</v>
      </c>
    </row>
    <row r="4163" spans="1:13" x14ac:dyDescent="0.25">
      <c r="A4163" s="2">
        <v>45614</v>
      </c>
      <c r="B4163">
        <v>37733</v>
      </c>
      <c r="C4163" t="s">
        <v>68</v>
      </c>
      <c r="D4163" t="s">
        <v>14</v>
      </c>
      <c r="E4163" t="s">
        <v>69</v>
      </c>
      <c r="F4163" t="s">
        <v>88</v>
      </c>
      <c r="G4163" t="s">
        <v>35</v>
      </c>
      <c r="H4163" t="s">
        <v>22</v>
      </c>
      <c r="I4163">
        <v>345</v>
      </c>
      <c r="J4163" t="s">
        <v>36</v>
      </c>
      <c r="K4163" t="s">
        <v>34</v>
      </c>
      <c r="L4163">
        <v>7</v>
      </c>
      <c r="M4163" s="6">
        <f>tblSales[[#This Row],[Quantity]]*tblSales[[#This Row],[Unit Price]]</f>
        <v>2415</v>
      </c>
    </row>
    <row r="4164" spans="1:13" x14ac:dyDescent="0.25">
      <c r="A4164" s="2">
        <v>45614</v>
      </c>
      <c r="B4164">
        <v>37733</v>
      </c>
      <c r="C4164" t="s">
        <v>68</v>
      </c>
      <c r="D4164" t="s">
        <v>14</v>
      </c>
      <c r="E4164" t="s">
        <v>69</v>
      </c>
      <c r="F4164" t="s">
        <v>88</v>
      </c>
      <c r="G4164" t="s">
        <v>107</v>
      </c>
      <c r="H4164" t="s">
        <v>22</v>
      </c>
      <c r="I4164">
        <v>289</v>
      </c>
      <c r="J4164" t="s">
        <v>36</v>
      </c>
      <c r="K4164" t="s">
        <v>20</v>
      </c>
      <c r="L4164">
        <v>7.28</v>
      </c>
      <c r="M4164" s="6">
        <f>tblSales[[#This Row],[Quantity]]*tblSales[[#This Row],[Unit Price]]</f>
        <v>2103.92</v>
      </c>
    </row>
    <row r="4165" spans="1:13" x14ac:dyDescent="0.25">
      <c r="A4165" s="2">
        <v>45614</v>
      </c>
      <c r="B4165">
        <v>37733</v>
      </c>
      <c r="C4165" t="s">
        <v>68</v>
      </c>
      <c r="D4165" t="s">
        <v>14</v>
      </c>
      <c r="E4165" t="s">
        <v>69</v>
      </c>
      <c r="F4165" t="s">
        <v>88</v>
      </c>
      <c r="G4165" t="s">
        <v>39</v>
      </c>
      <c r="H4165" t="s">
        <v>18</v>
      </c>
      <c r="I4165">
        <v>195</v>
      </c>
      <c r="J4165" t="s">
        <v>26</v>
      </c>
      <c r="K4165" t="s">
        <v>27</v>
      </c>
      <c r="L4165">
        <v>7.76</v>
      </c>
      <c r="M4165" s="6">
        <f>tblSales[[#This Row],[Quantity]]*tblSales[[#This Row],[Unit Price]]</f>
        <v>1513.2</v>
      </c>
    </row>
    <row r="4166" spans="1:13" x14ac:dyDescent="0.25">
      <c r="A4166" s="2">
        <v>45614</v>
      </c>
      <c r="B4166">
        <v>37734</v>
      </c>
      <c r="C4166" t="s">
        <v>127</v>
      </c>
      <c r="D4166" t="s">
        <v>52</v>
      </c>
      <c r="E4166" t="s">
        <v>83</v>
      </c>
      <c r="F4166" t="s">
        <v>88</v>
      </c>
      <c r="G4166" t="s">
        <v>96</v>
      </c>
      <c r="H4166" t="s">
        <v>22</v>
      </c>
      <c r="I4166">
        <v>383</v>
      </c>
      <c r="J4166" t="s">
        <v>19</v>
      </c>
      <c r="K4166" t="s">
        <v>34</v>
      </c>
      <c r="L4166">
        <v>7.87</v>
      </c>
      <c r="M4166" s="6">
        <f>tblSales[[#This Row],[Quantity]]*tblSales[[#This Row],[Unit Price]]</f>
        <v>3014.21</v>
      </c>
    </row>
    <row r="4167" spans="1:13" x14ac:dyDescent="0.25">
      <c r="A4167" s="2">
        <v>45614</v>
      </c>
      <c r="B4167">
        <v>37734</v>
      </c>
      <c r="C4167" t="s">
        <v>127</v>
      </c>
      <c r="D4167" t="s">
        <v>52</v>
      </c>
      <c r="E4167" t="s">
        <v>83</v>
      </c>
      <c r="F4167" t="s">
        <v>88</v>
      </c>
      <c r="G4167" t="s">
        <v>76</v>
      </c>
      <c r="H4167" t="s">
        <v>18</v>
      </c>
      <c r="I4167">
        <v>221</v>
      </c>
      <c r="J4167" t="s">
        <v>19</v>
      </c>
      <c r="K4167" t="s">
        <v>29</v>
      </c>
      <c r="L4167">
        <v>9.09</v>
      </c>
      <c r="M4167" s="6">
        <f>tblSales[[#This Row],[Quantity]]*tblSales[[#This Row],[Unit Price]]</f>
        <v>2008.8899999999999</v>
      </c>
    </row>
    <row r="4168" spans="1:13" x14ac:dyDescent="0.25">
      <c r="A4168" s="2">
        <v>45614</v>
      </c>
      <c r="B4168">
        <v>37734</v>
      </c>
      <c r="C4168" t="s">
        <v>127</v>
      </c>
      <c r="D4168" t="s">
        <v>52</v>
      </c>
      <c r="E4168" t="s">
        <v>83</v>
      </c>
      <c r="F4168" t="s">
        <v>88</v>
      </c>
      <c r="G4168" t="s">
        <v>132</v>
      </c>
      <c r="H4168" t="s">
        <v>18</v>
      </c>
      <c r="I4168">
        <v>334</v>
      </c>
      <c r="J4168" t="s">
        <v>19</v>
      </c>
      <c r="K4168" t="s">
        <v>27</v>
      </c>
      <c r="L4168">
        <v>9.27</v>
      </c>
      <c r="M4168" s="6">
        <f>tblSales[[#This Row],[Quantity]]*tblSales[[#This Row],[Unit Price]]</f>
        <v>3096.18</v>
      </c>
    </row>
    <row r="4169" spans="1:13" x14ac:dyDescent="0.25">
      <c r="A4169" s="2">
        <v>45614</v>
      </c>
      <c r="B4169">
        <v>37734</v>
      </c>
      <c r="C4169" t="s">
        <v>127</v>
      </c>
      <c r="D4169" t="s">
        <v>52</v>
      </c>
      <c r="E4169" t="s">
        <v>83</v>
      </c>
      <c r="F4169" t="s">
        <v>88</v>
      </c>
      <c r="G4169" t="s">
        <v>110</v>
      </c>
      <c r="H4169" t="s">
        <v>33</v>
      </c>
      <c r="I4169">
        <v>185</v>
      </c>
      <c r="J4169" t="s">
        <v>19</v>
      </c>
      <c r="K4169" t="s">
        <v>29</v>
      </c>
      <c r="L4169">
        <v>8.18</v>
      </c>
      <c r="M4169" s="6">
        <f>tblSales[[#This Row],[Quantity]]*tblSales[[#This Row],[Unit Price]]</f>
        <v>1513.3</v>
      </c>
    </row>
    <row r="4170" spans="1:13" x14ac:dyDescent="0.25">
      <c r="A4170" s="2">
        <v>45614</v>
      </c>
      <c r="B4170">
        <v>37734</v>
      </c>
      <c r="C4170" t="s">
        <v>127</v>
      </c>
      <c r="D4170" t="s">
        <v>52</v>
      </c>
      <c r="E4170" t="s">
        <v>83</v>
      </c>
      <c r="F4170" t="s">
        <v>88</v>
      </c>
      <c r="G4170" t="s">
        <v>17</v>
      </c>
      <c r="H4170" t="s">
        <v>18</v>
      </c>
      <c r="I4170">
        <v>327</v>
      </c>
      <c r="J4170" t="s">
        <v>19</v>
      </c>
      <c r="K4170" t="s">
        <v>20</v>
      </c>
      <c r="L4170">
        <v>9.76</v>
      </c>
      <c r="M4170" s="6">
        <f>tblSales[[#This Row],[Quantity]]*tblSales[[#This Row],[Unit Price]]</f>
        <v>3191.52</v>
      </c>
    </row>
    <row r="4171" spans="1:13" x14ac:dyDescent="0.25">
      <c r="A4171" s="2">
        <v>45614</v>
      </c>
      <c r="B4171">
        <v>37735</v>
      </c>
      <c r="C4171" t="s">
        <v>173</v>
      </c>
      <c r="D4171" t="s">
        <v>78</v>
      </c>
      <c r="E4171" t="s">
        <v>53</v>
      </c>
      <c r="F4171" t="s">
        <v>88</v>
      </c>
      <c r="G4171" t="s">
        <v>74</v>
      </c>
      <c r="H4171" t="s">
        <v>33</v>
      </c>
      <c r="I4171">
        <v>184</v>
      </c>
      <c r="J4171" t="s">
        <v>23</v>
      </c>
      <c r="K4171" t="s">
        <v>29</v>
      </c>
      <c r="L4171">
        <v>8.82</v>
      </c>
      <c r="M4171" s="6">
        <f>tblSales[[#This Row],[Quantity]]*tblSales[[#This Row],[Unit Price]]</f>
        <v>1622.88</v>
      </c>
    </row>
    <row r="4172" spans="1:13" x14ac:dyDescent="0.25">
      <c r="A4172" s="2">
        <v>45614</v>
      </c>
      <c r="B4172">
        <v>37735</v>
      </c>
      <c r="C4172" t="s">
        <v>173</v>
      </c>
      <c r="D4172" t="s">
        <v>78</v>
      </c>
      <c r="E4172" t="s">
        <v>53</v>
      </c>
      <c r="F4172" t="s">
        <v>88</v>
      </c>
      <c r="G4172" t="s">
        <v>135</v>
      </c>
      <c r="H4172" t="s">
        <v>18</v>
      </c>
      <c r="I4172">
        <v>125</v>
      </c>
      <c r="J4172" t="s">
        <v>36</v>
      </c>
      <c r="K4172" t="s">
        <v>20</v>
      </c>
      <c r="L4172">
        <v>8.1300000000000008</v>
      </c>
      <c r="M4172" s="6">
        <f>tblSales[[#This Row],[Quantity]]*tblSales[[#This Row],[Unit Price]]</f>
        <v>1016.2500000000001</v>
      </c>
    </row>
    <row r="4173" spans="1:13" x14ac:dyDescent="0.25">
      <c r="A4173" s="2">
        <v>45614</v>
      </c>
      <c r="B4173">
        <v>37735</v>
      </c>
      <c r="C4173" t="s">
        <v>173</v>
      </c>
      <c r="D4173" t="s">
        <v>78</v>
      </c>
      <c r="E4173" t="s">
        <v>53</v>
      </c>
      <c r="F4173" t="s">
        <v>88</v>
      </c>
      <c r="G4173" t="s">
        <v>62</v>
      </c>
      <c r="H4173" t="s">
        <v>33</v>
      </c>
      <c r="I4173">
        <v>401</v>
      </c>
      <c r="J4173" t="s">
        <v>36</v>
      </c>
      <c r="K4173" t="s">
        <v>20</v>
      </c>
      <c r="L4173">
        <v>7.31</v>
      </c>
      <c r="M4173" s="6">
        <f>tblSales[[#This Row],[Quantity]]*tblSales[[#This Row],[Unit Price]]</f>
        <v>2931.31</v>
      </c>
    </row>
    <row r="4174" spans="1:13" x14ac:dyDescent="0.25">
      <c r="A4174" s="2">
        <v>45614</v>
      </c>
      <c r="B4174">
        <v>37735</v>
      </c>
      <c r="C4174" t="s">
        <v>173</v>
      </c>
      <c r="D4174" t="s">
        <v>78</v>
      </c>
      <c r="E4174" t="s">
        <v>53</v>
      </c>
      <c r="F4174" t="s">
        <v>88</v>
      </c>
      <c r="G4174" t="s">
        <v>50</v>
      </c>
      <c r="H4174" t="s">
        <v>18</v>
      </c>
      <c r="I4174">
        <v>289</v>
      </c>
      <c r="J4174" t="s">
        <v>26</v>
      </c>
      <c r="K4174" t="s">
        <v>20</v>
      </c>
      <c r="L4174">
        <v>7.65</v>
      </c>
      <c r="M4174" s="6">
        <f>tblSales[[#This Row],[Quantity]]*tblSales[[#This Row],[Unit Price]]</f>
        <v>2210.85</v>
      </c>
    </row>
    <row r="4175" spans="1:13" x14ac:dyDescent="0.25">
      <c r="A4175" s="2">
        <v>45614</v>
      </c>
      <c r="B4175">
        <v>37735</v>
      </c>
      <c r="C4175" t="s">
        <v>173</v>
      </c>
      <c r="D4175" t="s">
        <v>78</v>
      </c>
      <c r="E4175" t="s">
        <v>53</v>
      </c>
      <c r="F4175" t="s">
        <v>88</v>
      </c>
      <c r="G4175" t="s">
        <v>55</v>
      </c>
      <c r="H4175" t="s">
        <v>22</v>
      </c>
      <c r="I4175">
        <v>391</v>
      </c>
      <c r="J4175" t="s">
        <v>36</v>
      </c>
      <c r="K4175" t="s">
        <v>27</v>
      </c>
      <c r="L4175">
        <v>6.5</v>
      </c>
      <c r="M4175" s="6">
        <f>tblSales[[#This Row],[Quantity]]*tblSales[[#This Row],[Unit Price]]</f>
        <v>2541.5</v>
      </c>
    </row>
    <row r="4176" spans="1:13" x14ac:dyDescent="0.25">
      <c r="A4176" s="2">
        <v>45614</v>
      </c>
      <c r="B4176">
        <v>37736</v>
      </c>
      <c r="C4176" t="s">
        <v>125</v>
      </c>
      <c r="D4176" t="s">
        <v>52</v>
      </c>
      <c r="E4176" t="s">
        <v>79</v>
      </c>
      <c r="F4176" t="s">
        <v>88</v>
      </c>
      <c r="G4176" t="s">
        <v>25</v>
      </c>
      <c r="H4176" t="s">
        <v>22</v>
      </c>
      <c r="I4176" s="8">
        <v>1436</v>
      </c>
      <c r="J4176" t="s">
        <v>26</v>
      </c>
      <c r="K4176" t="s">
        <v>27</v>
      </c>
      <c r="L4176">
        <v>6.93</v>
      </c>
      <c r="M4176" s="6">
        <f>tblSales[[#This Row],[Quantity]]*tblSales[[#This Row],[Unit Price]]</f>
        <v>9951.48</v>
      </c>
    </row>
    <row r="4177" spans="1:13" x14ac:dyDescent="0.25">
      <c r="A4177" s="2">
        <v>45614</v>
      </c>
      <c r="B4177">
        <v>37736</v>
      </c>
      <c r="C4177" t="s">
        <v>125</v>
      </c>
      <c r="D4177" t="s">
        <v>52</v>
      </c>
      <c r="E4177" t="s">
        <v>79</v>
      </c>
      <c r="F4177" t="s">
        <v>88</v>
      </c>
      <c r="G4177" t="s">
        <v>21</v>
      </c>
      <c r="H4177" t="s">
        <v>22</v>
      </c>
      <c r="I4177" s="8">
        <v>818</v>
      </c>
      <c r="J4177" t="s">
        <v>23</v>
      </c>
      <c r="K4177" t="s">
        <v>24</v>
      </c>
      <c r="L4177">
        <v>10.31</v>
      </c>
      <c r="M4177" s="6">
        <f>tblSales[[#This Row],[Quantity]]*tblSales[[#This Row],[Unit Price]]</f>
        <v>8433.58</v>
      </c>
    </row>
    <row r="4178" spans="1:13" x14ac:dyDescent="0.25">
      <c r="A4178" s="2">
        <v>45614</v>
      </c>
      <c r="B4178">
        <v>37736</v>
      </c>
      <c r="C4178" t="s">
        <v>125</v>
      </c>
      <c r="D4178" t="s">
        <v>52</v>
      </c>
      <c r="E4178" t="s">
        <v>79</v>
      </c>
      <c r="F4178" t="s">
        <v>88</v>
      </c>
      <c r="G4178" t="s">
        <v>115</v>
      </c>
      <c r="H4178" t="s">
        <v>22</v>
      </c>
      <c r="I4178" s="8">
        <v>1412</v>
      </c>
      <c r="J4178" t="s">
        <v>23</v>
      </c>
      <c r="K4178" t="s">
        <v>29</v>
      </c>
      <c r="L4178">
        <v>9.32</v>
      </c>
      <c r="M4178" s="6">
        <f>tblSales[[#This Row],[Quantity]]*tblSales[[#This Row],[Unit Price]]</f>
        <v>13159.84</v>
      </c>
    </row>
    <row r="4179" spans="1:13" x14ac:dyDescent="0.25">
      <c r="A4179" s="2">
        <v>45614</v>
      </c>
      <c r="B4179">
        <v>37736</v>
      </c>
      <c r="C4179" t="s">
        <v>125</v>
      </c>
      <c r="D4179" t="s">
        <v>52</v>
      </c>
      <c r="E4179" t="s">
        <v>79</v>
      </c>
      <c r="F4179" t="s">
        <v>88</v>
      </c>
      <c r="G4179" t="s">
        <v>21</v>
      </c>
      <c r="H4179" t="s">
        <v>22</v>
      </c>
      <c r="I4179" s="8">
        <v>1436</v>
      </c>
      <c r="J4179" t="s">
        <v>23</v>
      </c>
      <c r="K4179" t="s">
        <v>24</v>
      </c>
      <c r="L4179">
        <v>10.31</v>
      </c>
      <c r="M4179" s="6">
        <f>tblSales[[#This Row],[Quantity]]*tblSales[[#This Row],[Unit Price]]</f>
        <v>14805.16</v>
      </c>
    </row>
    <row r="4180" spans="1:13" x14ac:dyDescent="0.25">
      <c r="A4180" s="2">
        <v>45614</v>
      </c>
      <c r="B4180">
        <v>37736</v>
      </c>
      <c r="C4180" t="s">
        <v>125</v>
      </c>
      <c r="D4180" t="s">
        <v>52</v>
      </c>
      <c r="E4180" t="s">
        <v>79</v>
      </c>
      <c r="F4180" t="s">
        <v>88</v>
      </c>
      <c r="G4180" t="s">
        <v>48</v>
      </c>
      <c r="H4180" t="s">
        <v>33</v>
      </c>
      <c r="I4180" s="8">
        <v>1280</v>
      </c>
      <c r="J4180" t="s">
        <v>26</v>
      </c>
      <c r="K4180" t="s">
        <v>34</v>
      </c>
      <c r="L4180">
        <v>7.5</v>
      </c>
      <c r="M4180" s="6">
        <f>tblSales[[#This Row],[Quantity]]*tblSales[[#This Row],[Unit Price]]</f>
        <v>9600</v>
      </c>
    </row>
    <row r="4181" spans="1:13" x14ac:dyDescent="0.25">
      <c r="A4181" s="2">
        <v>45614</v>
      </c>
      <c r="B4181">
        <v>37737</v>
      </c>
      <c r="C4181" t="s">
        <v>157</v>
      </c>
      <c r="D4181" t="s">
        <v>14</v>
      </c>
      <c r="E4181" t="s">
        <v>83</v>
      </c>
      <c r="F4181" t="s">
        <v>88</v>
      </c>
      <c r="G4181" t="s">
        <v>71</v>
      </c>
      <c r="H4181" t="s">
        <v>22</v>
      </c>
      <c r="I4181">
        <v>122</v>
      </c>
      <c r="J4181" t="s">
        <v>19</v>
      </c>
      <c r="K4181" t="s">
        <v>20</v>
      </c>
      <c r="L4181">
        <v>7.71</v>
      </c>
      <c r="M4181" s="6">
        <f>tblSales[[#This Row],[Quantity]]*tblSales[[#This Row],[Unit Price]]</f>
        <v>940.62</v>
      </c>
    </row>
    <row r="4182" spans="1:13" x14ac:dyDescent="0.25">
      <c r="A4182" s="2">
        <v>45614</v>
      </c>
      <c r="B4182">
        <v>37737</v>
      </c>
      <c r="C4182" t="s">
        <v>157</v>
      </c>
      <c r="D4182" t="s">
        <v>14</v>
      </c>
      <c r="E4182" t="s">
        <v>83</v>
      </c>
      <c r="F4182" t="s">
        <v>88</v>
      </c>
      <c r="G4182" t="s">
        <v>90</v>
      </c>
      <c r="H4182" t="s">
        <v>33</v>
      </c>
      <c r="I4182">
        <v>58</v>
      </c>
      <c r="J4182" t="s">
        <v>36</v>
      </c>
      <c r="K4182" t="s">
        <v>24</v>
      </c>
      <c r="L4182">
        <v>8.0299999999999994</v>
      </c>
      <c r="M4182" s="6">
        <f>tblSales[[#This Row],[Quantity]]*tblSales[[#This Row],[Unit Price]]</f>
        <v>465.73999999999995</v>
      </c>
    </row>
    <row r="4183" spans="1:13" x14ac:dyDescent="0.25">
      <c r="A4183" s="2">
        <v>45614</v>
      </c>
      <c r="B4183">
        <v>37737</v>
      </c>
      <c r="C4183" t="s">
        <v>157</v>
      </c>
      <c r="D4183" t="s">
        <v>14</v>
      </c>
      <c r="E4183" t="s">
        <v>83</v>
      </c>
      <c r="F4183" t="s">
        <v>88</v>
      </c>
      <c r="G4183" t="s">
        <v>96</v>
      </c>
      <c r="H4183" t="s">
        <v>22</v>
      </c>
      <c r="I4183">
        <v>87</v>
      </c>
      <c r="J4183" t="s">
        <v>19</v>
      </c>
      <c r="K4183" t="s">
        <v>34</v>
      </c>
      <c r="L4183">
        <v>7.41</v>
      </c>
      <c r="M4183" s="6">
        <f>tblSales[[#This Row],[Quantity]]*tblSales[[#This Row],[Unit Price]]</f>
        <v>644.66999999999996</v>
      </c>
    </row>
    <row r="4184" spans="1:13" x14ac:dyDescent="0.25">
      <c r="A4184" s="2">
        <v>45614</v>
      </c>
      <c r="B4184">
        <v>37737</v>
      </c>
      <c r="C4184" t="s">
        <v>157</v>
      </c>
      <c r="D4184" t="s">
        <v>14</v>
      </c>
      <c r="E4184" t="s">
        <v>83</v>
      </c>
      <c r="F4184" t="s">
        <v>88</v>
      </c>
      <c r="G4184" t="s">
        <v>56</v>
      </c>
      <c r="H4184" t="s">
        <v>33</v>
      </c>
      <c r="I4184">
        <v>344</v>
      </c>
      <c r="J4184" t="s">
        <v>23</v>
      </c>
      <c r="K4184" t="s">
        <v>34</v>
      </c>
      <c r="L4184">
        <v>9.6999999999999993</v>
      </c>
      <c r="M4184" s="6">
        <f>tblSales[[#This Row],[Quantity]]*tblSales[[#This Row],[Unit Price]]</f>
        <v>3336.7999999999997</v>
      </c>
    </row>
    <row r="4185" spans="1:13" x14ac:dyDescent="0.25">
      <c r="A4185" s="2">
        <v>45614</v>
      </c>
      <c r="B4185">
        <v>37737</v>
      </c>
      <c r="C4185" t="s">
        <v>157</v>
      </c>
      <c r="D4185" t="s">
        <v>14</v>
      </c>
      <c r="E4185" t="s">
        <v>83</v>
      </c>
      <c r="F4185" t="s">
        <v>88</v>
      </c>
      <c r="G4185" t="s">
        <v>108</v>
      </c>
      <c r="H4185" t="s">
        <v>22</v>
      </c>
      <c r="I4185">
        <v>258</v>
      </c>
      <c r="J4185" t="s">
        <v>23</v>
      </c>
      <c r="K4185" t="s">
        <v>27</v>
      </c>
      <c r="L4185">
        <v>8.9600000000000009</v>
      </c>
      <c r="M4185" s="6">
        <f>tblSales[[#This Row],[Quantity]]*tblSales[[#This Row],[Unit Price]]</f>
        <v>2311.6800000000003</v>
      </c>
    </row>
    <row r="4186" spans="1:13" x14ac:dyDescent="0.25">
      <c r="A4186" s="2">
        <v>45615</v>
      </c>
      <c r="B4186">
        <v>37738</v>
      </c>
      <c r="C4186" t="s">
        <v>113</v>
      </c>
      <c r="D4186" t="s">
        <v>14</v>
      </c>
      <c r="E4186" t="s">
        <v>15</v>
      </c>
      <c r="F4186" t="s">
        <v>88</v>
      </c>
      <c r="G4186" t="s">
        <v>47</v>
      </c>
      <c r="H4186" t="s">
        <v>22</v>
      </c>
      <c r="I4186">
        <v>219</v>
      </c>
      <c r="J4186" t="s">
        <v>26</v>
      </c>
      <c r="K4186" t="s">
        <v>20</v>
      </c>
      <c r="L4186">
        <v>6.86</v>
      </c>
      <c r="M4186" s="6">
        <f>tblSales[[#This Row],[Quantity]]*tblSales[[#This Row],[Unit Price]]</f>
        <v>1502.3400000000001</v>
      </c>
    </row>
    <row r="4187" spans="1:13" x14ac:dyDescent="0.25">
      <c r="A4187" s="2">
        <v>45615</v>
      </c>
      <c r="B4187">
        <v>37738</v>
      </c>
      <c r="C4187" t="s">
        <v>113</v>
      </c>
      <c r="D4187" t="s">
        <v>14</v>
      </c>
      <c r="E4187" t="s">
        <v>15</v>
      </c>
      <c r="F4187" t="s">
        <v>88</v>
      </c>
      <c r="G4187" t="s">
        <v>71</v>
      </c>
      <c r="H4187" t="s">
        <v>22</v>
      </c>
      <c r="I4187">
        <v>216</v>
      </c>
      <c r="J4187" t="s">
        <v>19</v>
      </c>
      <c r="K4187" t="s">
        <v>20</v>
      </c>
      <c r="L4187">
        <v>7.71</v>
      </c>
      <c r="M4187" s="6">
        <f>tblSales[[#This Row],[Quantity]]*tblSales[[#This Row],[Unit Price]]</f>
        <v>1665.36</v>
      </c>
    </row>
    <row r="4188" spans="1:13" x14ac:dyDescent="0.25">
      <c r="A4188" s="2">
        <v>45615</v>
      </c>
      <c r="B4188">
        <v>37738</v>
      </c>
      <c r="C4188" t="s">
        <v>113</v>
      </c>
      <c r="D4188" t="s">
        <v>14</v>
      </c>
      <c r="E4188" t="s">
        <v>15</v>
      </c>
      <c r="F4188" t="s">
        <v>88</v>
      </c>
      <c r="G4188" t="s">
        <v>81</v>
      </c>
      <c r="H4188" t="s">
        <v>22</v>
      </c>
      <c r="I4188">
        <v>37</v>
      </c>
      <c r="J4188" t="s">
        <v>36</v>
      </c>
      <c r="K4188" t="s">
        <v>24</v>
      </c>
      <c r="L4188">
        <v>7.5</v>
      </c>
      <c r="M4188" s="6">
        <f>tblSales[[#This Row],[Quantity]]*tblSales[[#This Row],[Unit Price]]</f>
        <v>277.5</v>
      </c>
    </row>
    <row r="4189" spans="1:13" x14ac:dyDescent="0.25">
      <c r="A4189" s="2">
        <v>45615</v>
      </c>
      <c r="B4189">
        <v>37738</v>
      </c>
      <c r="C4189" t="s">
        <v>113</v>
      </c>
      <c r="D4189" t="s">
        <v>14</v>
      </c>
      <c r="E4189" t="s">
        <v>15</v>
      </c>
      <c r="F4189" t="s">
        <v>88</v>
      </c>
      <c r="G4189" t="s">
        <v>32</v>
      </c>
      <c r="H4189" t="s">
        <v>33</v>
      </c>
      <c r="I4189">
        <v>336</v>
      </c>
      <c r="J4189" t="s">
        <v>19</v>
      </c>
      <c r="K4189" t="s">
        <v>34</v>
      </c>
      <c r="L4189">
        <v>7.94</v>
      </c>
      <c r="M4189" s="6">
        <f>tblSales[[#This Row],[Quantity]]*tblSales[[#This Row],[Unit Price]]</f>
        <v>2667.84</v>
      </c>
    </row>
    <row r="4190" spans="1:13" x14ac:dyDescent="0.25">
      <c r="A4190" s="2">
        <v>45615</v>
      </c>
      <c r="B4190">
        <v>37738</v>
      </c>
      <c r="C4190" t="s">
        <v>113</v>
      </c>
      <c r="D4190" t="s">
        <v>14</v>
      </c>
      <c r="E4190" t="s">
        <v>15</v>
      </c>
      <c r="F4190" t="s">
        <v>88</v>
      </c>
      <c r="G4190" t="s">
        <v>35</v>
      </c>
      <c r="H4190" t="s">
        <v>22</v>
      </c>
      <c r="I4190">
        <v>109</v>
      </c>
      <c r="J4190" t="s">
        <v>36</v>
      </c>
      <c r="K4190" t="s">
        <v>34</v>
      </c>
      <c r="L4190">
        <v>7</v>
      </c>
      <c r="M4190" s="6">
        <f>tblSales[[#This Row],[Quantity]]*tblSales[[#This Row],[Unit Price]]</f>
        <v>763</v>
      </c>
    </row>
    <row r="4191" spans="1:13" x14ac:dyDescent="0.25">
      <c r="A4191" s="2">
        <v>45615</v>
      </c>
      <c r="B4191">
        <v>37739</v>
      </c>
      <c r="C4191" t="s">
        <v>149</v>
      </c>
      <c r="D4191" t="s">
        <v>41</v>
      </c>
      <c r="E4191" t="s">
        <v>15</v>
      </c>
      <c r="F4191" t="s">
        <v>88</v>
      </c>
      <c r="G4191" t="s">
        <v>93</v>
      </c>
      <c r="H4191" t="s">
        <v>33</v>
      </c>
      <c r="I4191">
        <v>40</v>
      </c>
      <c r="J4191" t="s">
        <v>23</v>
      </c>
      <c r="K4191" t="s">
        <v>20</v>
      </c>
      <c r="L4191">
        <v>11.36</v>
      </c>
      <c r="M4191" s="6">
        <f>tblSales[[#This Row],[Quantity]]*tblSales[[#This Row],[Unit Price]]</f>
        <v>454.4</v>
      </c>
    </row>
    <row r="4192" spans="1:13" x14ac:dyDescent="0.25">
      <c r="A4192" s="2">
        <v>45615</v>
      </c>
      <c r="B4192">
        <v>37739</v>
      </c>
      <c r="C4192" t="s">
        <v>149</v>
      </c>
      <c r="D4192" t="s">
        <v>41</v>
      </c>
      <c r="E4192" t="s">
        <v>15</v>
      </c>
      <c r="F4192" t="s">
        <v>88</v>
      </c>
      <c r="G4192" t="s">
        <v>99</v>
      </c>
      <c r="H4192" t="s">
        <v>22</v>
      </c>
      <c r="I4192">
        <v>9</v>
      </c>
      <c r="J4192" t="s">
        <v>19</v>
      </c>
      <c r="K4192" t="s">
        <v>24</v>
      </c>
      <c r="L4192">
        <v>8.93</v>
      </c>
      <c r="M4192" s="6">
        <f>tblSales[[#This Row],[Quantity]]*tblSales[[#This Row],[Unit Price]]</f>
        <v>80.37</v>
      </c>
    </row>
    <row r="4193" spans="1:13" x14ac:dyDescent="0.25">
      <c r="A4193" s="2">
        <v>45615</v>
      </c>
      <c r="B4193">
        <v>37739</v>
      </c>
      <c r="C4193" t="s">
        <v>149</v>
      </c>
      <c r="D4193" t="s">
        <v>41</v>
      </c>
      <c r="E4193" t="s">
        <v>15</v>
      </c>
      <c r="F4193" t="s">
        <v>88</v>
      </c>
      <c r="G4193" t="s">
        <v>44</v>
      </c>
      <c r="H4193" t="s">
        <v>33</v>
      </c>
      <c r="I4193">
        <v>59</v>
      </c>
      <c r="J4193" t="s">
        <v>26</v>
      </c>
      <c r="K4193" t="s">
        <v>20</v>
      </c>
      <c r="L4193">
        <v>8.26</v>
      </c>
      <c r="M4193" s="6">
        <f>tblSales[[#This Row],[Quantity]]*tblSales[[#This Row],[Unit Price]]</f>
        <v>487.34</v>
      </c>
    </row>
    <row r="4194" spans="1:13" x14ac:dyDescent="0.25">
      <c r="A4194" s="2">
        <v>45615</v>
      </c>
      <c r="B4194">
        <v>37739</v>
      </c>
      <c r="C4194" t="s">
        <v>149</v>
      </c>
      <c r="D4194" t="s">
        <v>41</v>
      </c>
      <c r="E4194" t="s">
        <v>15</v>
      </c>
      <c r="F4194" t="s">
        <v>88</v>
      </c>
      <c r="G4194" t="s">
        <v>75</v>
      </c>
      <c r="H4194" t="s">
        <v>18</v>
      </c>
      <c r="I4194">
        <v>84</v>
      </c>
      <c r="J4194" t="s">
        <v>26</v>
      </c>
      <c r="K4194" t="s">
        <v>24</v>
      </c>
      <c r="L4194">
        <v>9.4499999999999993</v>
      </c>
      <c r="M4194" s="6">
        <f>tblSales[[#This Row],[Quantity]]*tblSales[[#This Row],[Unit Price]]</f>
        <v>793.8</v>
      </c>
    </row>
    <row r="4195" spans="1:13" x14ac:dyDescent="0.25">
      <c r="A4195" s="2">
        <v>45615</v>
      </c>
      <c r="B4195">
        <v>37739</v>
      </c>
      <c r="C4195" t="s">
        <v>149</v>
      </c>
      <c r="D4195" t="s">
        <v>41</v>
      </c>
      <c r="E4195" t="s">
        <v>15</v>
      </c>
      <c r="F4195" t="s">
        <v>88</v>
      </c>
      <c r="G4195" t="s">
        <v>50</v>
      </c>
      <c r="H4195" t="s">
        <v>18</v>
      </c>
      <c r="I4195">
        <v>39</v>
      </c>
      <c r="J4195" t="s">
        <v>26</v>
      </c>
      <c r="K4195" t="s">
        <v>20</v>
      </c>
      <c r="L4195">
        <v>9.18</v>
      </c>
      <c r="M4195" s="6">
        <f>tblSales[[#This Row],[Quantity]]*tblSales[[#This Row],[Unit Price]]</f>
        <v>358.02</v>
      </c>
    </row>
    <row r="4196" spans="1:13" x14ac:dyDescent="0.25">
      <c r="A4196" s="2">
        <v>45615</v>
      </c>
      <c r="B4196">
        <v>37740</v>
      </c>
      <c r="C4196" t="s">
        <v>195</v>
      </c>
      <c r="D4196" t="s">
        <v>52</v>
      </c>
      <c r="E4196" t="s">
        <v>83</v>
      </c>
      <c r="F4196" t="s">
        <v>88</v>
      </c>
      <c r="G4196" t="s">
        <v>21</v>
      </c>
      <c r="H4196" t="s">
        <v>22</v>
      </c>
      <c r="I4196">
        <v>229</v>
      </c>
      <c r="J4196" t="s">
        <v>23</v>
      </c>
      <c r="K4196" t="s">
        <v>24</v>
      </c>
      <c r="L4196">
        <v>10.31</v>
      </c>
      <c r="M4196" s="6">
        <f>tblSales[[#This Row],[Quantity]]*tblSales[[#This Row],[Unit Price]]</f>
        <v>2360.9900000000002</v>
      </c>
    </row>
    <row r="4197" spans="1:13" x14ac:dyDescent="0.25">
      <c r="A4197" s="2">
        <v>45615</v>
      </c>
      <c r="B4197">
        <v>37740</v>
      </c>
      <c r="C4197" t="s">
        <v>195</v>
      </c>
      <c r="D4197" t="s">
        <v>52</v>
      </c>
      <c r="E4197" t="s">
        <v>83</v>
      </c>
      <c r="F4197" t="s">
        <v>88</v>
      </c>
      <c r="G4197" t="s">
        <v>126</v>
      </c>
      <c r="H4197" t="s">
        <v>33</v>
      </c>
      <c r="I4197">
        <v>213</v>
      </c>
      <c r="J4197" t="s">
        <v>26</v>
      </c>
      <c r="K4197" t="s">
        <v>27</v>
      </c>
      <c r="L4197">
        <v>7.42</v>
      </c>
      <c r="M4197" s="6">
        <f>tblSales[[#This Row],[Quantity]]*tblSales[[#This Row],[Unit Price]]</f>
        <v>1580.46</v>
      </c>
    </row>
    <row r="4198" spans="1:13" x14ac:dyDescent="0.25">
      <c r="A4198" s="2">
        <v>45615</v>
      </c>
      <c r="B4198">
        <v>37740</v>
      </c>
      <c r="C4198" t="s">
        <v>195</v>
      </c>
      <c r="D4198" t="s">
        <v>52</v>
      </c>
      <c r="E4198" t="s">
        <v>83</v>
      </c>
      <c r="F4198" t="s">
        <v>88</v>
      </c>
      <c r="G4198" t="s">
        <v>54</v>
      </c>
      <c r="H4198" t="s">
        <v>33</v>
      </c>
      <c r="I4198">
        <v>390</v>
      </c>
      <c r="J4198" t="s">
        <v>36</v>
      </c>
      <c r="K4198" t="s">
        <v>34</v>
      </c>
      <c r="L4198">
        <v>7.96</v>
      </c>
      <c r="M4198" s="6">
        <f>tblSales[[#This Row],[Quantity]]*tblSales[[#This Row],[Unit Price]]</f>
        <v>3104.4</v>
      </c>
    </row>
    <row r="4199" spans="1:13" x14ac:dyDescent="0.25">
      <c r="A4199" s="2">
        <v>45615</v>
      </c>
      <c r="B4199">
        <v>37740</v>
      </c>
      <c r="C4199" t="s">
        <v>195</v>
      </c>
      <c r="D4199" t="s">
        <v>52</v>
      </c>
      <c r="E4199" t="s">
        <v>83</v>
      </c>
      <c r="F4199" t="s">
        <v>88</v>
      </c>
      <c r="G4199" t="s">
        <v>84</v>
      </c>
      <c r="H4199" t="s">
        <v>22</v>
      </c>
      <c r="I4199">
        <v>175</v>
      </c>
      <c r="J4199" t="s">
        <v>36</v>
      </c>
      <c r="K4199" t="s">
        <v>29</v>
      </c>
      <c r="L4199">
        <v>7.21</v>
      </c>
      <c r="M4199" s="6">
        <f>tblSales[[#This Row],[Quantity]]*tblSales[[#This Row],[Unit Price]]</f>
        <v>1261.75</v>
      </c>
    </row>
    <row r="4200" spans="1:13" x14ac:dyDescent="0.25">
      <c r="A4200" s="2">
        <v>45615</v>
      </c>
      <c r="B4200">
        <v>37740</v>
      </c>
      <c r="C4200" t="s">
        <v>195</v>
      </c>
      <c r="D4200" t="s">
        <v>52</v>
      </c>
      <c r="E4200" t="s">
        <v>83</v>
      </c>
      <c r="F4200" t="s">
        <v>88</v>
      </c>
      <c r="G4200" t="s">
        <v>54</v>
      </c>
      <c r="H4200" t="s">
        <v>33</v>
      </c>
      <c r="I4200">
        <v>159</v>
      </c>
      <c r="J4200" t="s">
        <v>36</v>
      </c>
      <c r="K4200" t="s">
        <v>34</v>
      </c>
      <c r="L4200">
        <v>7.96</v>
      </c>
      <c r="M4200" s="6">
        <f>tblSales[[#This Row],[Quantity]]*tblSales[[#This Row],[Unit Price]]</f>
        <v>1265.6400000000001</v>
      </c>
    </row>
    <row r="4201" spans="1:13" x14ac:dyDescent="0.25">
      <c r="A4201" s="2">
        <v>45615</v>
      </c>
      <c r="B4201">
        <v>37741</v>
      </c>
      <c r="C4201" t="s">
        <v>40</v>
      </c>
      <c r="D4201" t="s">
        <v>41</v>
      </c>
      <c r="E4201" t="s">
        <v>15</v>
      </c>
      <c r="F4201" t="s">
        <v>88</v>
      </c>
      <c r="G4201" t="s">
        <v>112</v>
      </c>
      <c r="H4201" t="s">
        <v>18</v>
      </c>
      <c r="I4201">
        <v>310</v>
      </c>
      <c r="J4201" t="s">
        <v>26</v>
      </c>
      <c r="K4201" t="s">
        <v>29</v>
      </c>
      <c r="L4201">
        <v>8.5500000000000007</v>
      </c>
      <c r="M4201" s="6">
        <f>tblSales[[#This Row],[Quantity]]*tblSales[[#This Row],[Unit Price]]</f>
        <v>2650.5</v>
      </c>
    </row>
    <row r="4202" spans="1:13" x14ac:dyDescent="0.25">
      <c r="A4202" s="2">
        <v>45615</v>
      </c>
      <c r="B4202">
        <v>37741</v>
      </c>
      <c r="C4202" t="s">
        <v>40</v>
      </c>
      <c r="D4202" t="s">
        <v>41</v>
      </c>
      <c r="E4202" t="s">
        <v>15</v>
      </c>
      <c r="F4202" t="s">
        <v>88</v>
      </c>
      <c r="G4202" t="s">
        <v>81</v>
      </c>
      <c r="H4202" t="s">
        <v>22</v>
      </c>
      <c r="I4202">
        <v>834</v>
      </c>
      <c r="J4202" t="s">
        <v>36</v>
      </c>
      <c r="K4202" t="s">
        <v>24</v>
      </c>
      <c r="L4202">
        <v>8.43</v>
      </c>
      <c r="M4202" s="6">
        <f>tblSales[[#This Row],[Quantity]]*tblSales[[#This Row],[Unit Price]]</f>
        <v>7030.62</v>
      </c>
    </row>
    <row r="4203" spans="1:13" x14ac:dyDescent="0.25">
      <c r="A4203" s="2">
        <v>45615</v>
      </c>
      <c r="B4203">
        <v>37741</v>
      </c>
      <c r="C4203" t="s">
        <v>40</v>
      </c>
      <c r="D4203" t="s">
        <v>41</v>
      </c>
      <c r="E4203" t="s">
        <v>15</v>
      </c>
      <c r="F4203" t="s">
        <v>88</v>
      </c>
      <c r="G4203" t="s">
        <v>72</v>
      </c>
      <c r="H4203" t="s">
        <v>33</v>
      </c>
      <c r="I4203">
        <v>1358</v>
      </c>
      <c r="J4203" t="s">
        <v>26</v>
      </c>
      <c r="K4203" t="s">
        <v>24</v>
      </c>
      <c r="L4203">
        <v>8.51</v>
      </c>
      <c r="M4203" s="6">
        <f>tblSales[[#This Row],[Quantity]]*tblSales[[#This Row],[Unit Price]]</f>
        <v>11556.58</v>
      </c>
    </row>
    <row r="4204" spans="1:13" x14ac:dyDescent="0.25">
      <c r="A4204" s="2">
        <v>45615</v>
      </c>
      <c r="B4204">
        <v>37741</v>
      </c>
      <c r="C4204" t="s">
        <v>40</v>
      </c>
      <c r="D4204" t="s">
        <v>41</v>
      </c>
      <c r="E4204" t="s">
        <v>15</v>
      </c>
      <c r="F4204" t="s">
        <v>88</v>
      </c>
      <c r="G4204" t="s">
        <v>25</v>
      </c>
      <c r="H4204" t="s">
        <v>22</v>
      </c>
      <c r="I4204">
        <v>822</v>
      </c>
      <c r="J4204" t="s">
        <v>26</v>
      </c>
      <c r="K4204" t="s">
        <v>27</v>
      </c>
      <c r="L4204">
        <v>7.34</v>
      </c>
      <c r="M4204" s="6">
        <f>tblSales[[#This Row],[Quantity]]*tblSales[[#This Row],[Unit Price]]</f>
        <v>6033.48</v>
      </c>
    </row>
    <row r="4205" spans="1:13" x14ac:dyDescent="0.25">
      <c r="A4205" s="2">
        <v>45615</v>
      </c>
      <c r="B4205">
        <v>37741</v>
      </c>
      <c r="C4205" t="s">
        <v>40</v>
      </c>
      <c r="D4205" t="s">
        <v>41</v>
      </c>
      <c r="E4205" t="s">
        <v>15</v>
      </c>
      <c r="F4205" t="s">
        <v>88</v>
      </c>
      <c r="G4205" t="s">
        <v>84</v>
      </c>
      <c r="H4205" t="s">
        <v>22</v>
      </c>
      <c r="I4205">
        <v>1098</v>
      </c>
      <c r="J4205" t="s">
        <v>36</v>
      </c>
      <c r="K4205" t="s">
        <v>29</v>
      </c>
      <c r="L4205">
        <v>7.63</v>
      </c>
      <c r="M4205" s="6">
        <f>tblSales[[#This Row],[Quantity]]*tblSales[[#This Row],[Unit Price]]</f>
        <v>8377.74</v>
      </c>
    </row>
    <row r="4206" spans="1:13" x14ac:dyDescent="0.25">
      <c r="A4206" s="2">
        <v>45615</v>
      </c>
      <c r="B4206">
        <v>37742</v>
      </c>
      <c r="C4206" t="s">
        <v>146</v>
      </c>
      <c r="D4206" t="s">
        <v>78</v>
      </c>
      <c r="E4206" t="s">
        <v>53</v>
      </c>
      <c r="F4206" t="s">
        <v>88</v>
      </c>
      <c r="G4206" t="s">
        <v>37</v>
      </c>
      <c r="H4206" t="s">
        <v>18</v>
      </c>
      <c r="I4206">
        <v>78</v>
      </c>
      <c r="J4206" t="s">
        <v>19</v>
      </c>
      <c r="K4206" t="s">
        <v>24</v>
      </c>
      <c r="L4206">
        <v>8.86</v>
      </c>
      <c r="M4206" s="6">
        <f>tblSales[[#This Row],[Quantity]]*tblSales[[#This Row],[Unit Price]]</f>
        <v>691.07999999999993</v>
      </c>
    </row>
    <row r="4207" spans="1:13" x14ac:dyDescent="0.25">
      <c r="A4207" s="2">
        <v>45615</v>
      </c>
      <c r="B4207">
        <v>37742</v>
      </c>
      <c r="C4207" t="s">
        <v>146</v>
      </c>
      <c r="D4207" t="s">
        <v>78</v>
      </c>
      <c r="E4207" t="s">
        <v>53</v>
      </c>
      <c r="F4207" t="s">
        <v>88</v>
      </c>
      <c r="G4207" t="s">
        <v>65</v>
      </c>
      <c r="H4207" t="s">
        <v>22</v>
      </c>
      <c r="I4207">
        <v>2</v>
      </c>
      <c r="J4207" t="s">
        <v>19</v>
      </c>
      <c r="K4207" t="s">
        <v>29</v>
      </c>
      <c r="L4207">
        <v>6.74</v>
      </c>
      <c r="M4207" s="6">
        <f>tblSales[[#This Row],[Quantity]]*tblSales[[#This Row],[Unit Price]]</f>
        <v>13.48</v>
      </c>
    </row>
    <row r="4208" spans="1:13" x14ac:dyDescent="0.25">
      <c r="A4208" s="2">
        <v>45615</v>
      </c>
      <c r="B4208">
        <v>37742</v>
      </c>
      <c r="C4208" t="s">
        <v>146</v>
      </c>
      <c r="D4208" t="s">
        <v>78</v>
      </c>
      <c r="E4208" t="s">
        <v>53</v>
      </c>
      <c r="F4208" t="s">
        <v>88</v>
      </c>
      <c r="G4208" t="s">
        <v>92</v>
      </c>
      <c r="H4208" t="s">
        <v>22</v>
      </c>
      <c r="I4208">
        <v>32</v>
      </c>
      <c r="J4208" t="s">
        <v>26</v>
      </c>
      <c r="K4208" t="s">
        <v>29</v>
      </c>
      <c r="L4208">
        <v>5.99</v>
      </c>
      <c r="M4208" s="6">
        <f>tblSales[[#This Row],[Quantity]]*tblSales[[#This Row],[Unit Price]]</f>
        <v>191.68</v>
      </c>
    </row>
    <row r="4209" spans="1:13" x14ac:dyDescent="0.25">
      <c r="A4209" s="2">
        <v>45615</v>
      </c>
      <c r="B4209">
        <v>37742</v>
      </c>
      <c r="C4209" t="s">
        <v>146</v>
      </c>
      <c r="D4209" t="s">
        <v>78</v>
      </c>
      <c r="E4209" t="s">
        <v>53</v>
      </c>
      <c r="F4209" t="s">
        <v>88</v>
      </c>
      <c r="G4209" t="s">
        <v>126</v>
      </c>
      <c r="H4209" t="s">
        <v>33</v>
      </c>
      <c r="I4209">
        <v>78</v>
      </c>
      <c r="J4209" t="s">
        <v>26</v>
      </c>
      <c r="K4209" t="s">
        <v>27</v>
      </c>
      <c r="L4209">
        <v>6.55</v>
      </c>
      <c r="M4209" s="6">
        <f>tblSales[[#This Row],[Quantity]]*tblSales[[#This Row],[Unit Price]]</f>
        <v>510.9</v>
      </c>
    </row>
    <row r="4210" spans="1:13" x14ac:dyDescent="0.25">
      <c r="A4210" s="2">
        <v>45615</v>
      </c>
      <c r="B4210">
        <v>37742</v>
      </c>
      <c r="C4210" t="s">
        <v>146</v>
      </c>
      <c r="D4210" t="s">
        <v>78</v>
      </c>
      <c r="E4210" t="s">
        <v>53</v>
      </c>
      <c r="F4210" t="s">
        <v>88</v>
      </c>
      <c r="G4210" t="s">
        <v>89</v>
      </c>
      <c r="H4210" t="s">
        <v>18</v>
      </c>
      <c r="I4210">
        <v>44</v>
      </c>
      <c r="J4210" t="s">
        <v>23</v>
      </c>
      <c r="K4210" t="s">
        <v>27</v>
      </c>
      <c r="L4210">
        <v>10.01</v>
      </c>
      <c r="M4210" s="6">
        <f>tblSales[[#This Row],[Quantity]]*tblSales[[#This Row],[Unit Price]]</f>
        <v>440.44</v>
      </c>
    </row>
    <row r="4211" spans="1:13" x14ac:dyDescent="0.25">
      <c r="A4211" s="2">
        <v>45615</v>
      </c>
      <c r="B4211">
        <v>37743</v>
      </c>
      <c r="C4211" t="s">
        <v>179</v>
      </c>
      <c r="D4211" t="s">
        <v>46</v>
      </c>
      <c r="E4211" t="s">
        <v>79</v>
      </c>
      <c r="F4211" t="s">
        <v>88</v>
      </c>
      <c r="G4211" t="s">
        <v>135</v>
      </c>
      <c r="H4211" t="s">
        <v>18</v>
      </c>
      <c r="I4211">
        <v>1250</v>
      </c>
      <c r="J4211" t="s">
        <v>36</v>
      </c>
      <c r="K4211" t="s">
        <v>20</v>
      </c>
      <c r="L4211">
        <v>10.3</v>
      </c>
      <c r="M4211" s="6">
        <f>tblSales[[#This Row],[Quantity]]*tblSales[[#This Row],[Unit Price]]</f>
        <v>12875</v>
      </c>
    </row>
    <row r="4212" spans="1:13" x14ac:dyDescent="0.25">
      <c r="A4212" s="2">
        <v>45615</v>
      </c>
      <c r="B4212">
        <v>37743</v>
      </c>
      <c r="C4212" t="s">
        <v>179</v>
      </c>
      <c r="D4212" t="s">
        <v>46</v>
      </c>
      <c r="E4212" t="s">
        <v>79</v>
      </c>
      <c r="F4212" t="s">
        <v>88</v>
      </c>
      <c r="G4212" t="s">
        <v>90</v>
      </c>
      <c r="H4212" t="s">
        <v>33</v>
      </c>
      <c r="I4212">
        <v>650</v>
      </c>
      <c r="J4212" t="s">
        <v>36</v>
      </c>
      <c r="K4212" t="s">
        <v>24</v>
      </c>
      <c r="L4212">
        <v>9.5399999999999991</v>
      </c>
      <c r="M4212" s="6">
        <f>tblSales[[#This Row],[Quantity]]*tblSales[[#This Row],[Unit Price]]</f>
        <v>6200.9999999999991</v>
      </c>
    </row>
    <row r="4213" spans="1:13" x14ac:dyDescent="0.25">
      <c r="A4213" s="2">
        <v>45615</v>
      </c>
      <c r="B4213">
        <v>37743</v>
      </c>
      <c r="C4213" t="s">
        <v>179</v>
      </c>
      <c r="D4213" t="s">
        <v>46</v>
      </c>
      <c r="E4213" t="s">
        <v>79</v>
      </c>
      <c r="F4213" t="s">
        <v>88</v>
      </c>
      <c r="G4213" t="s">
        <v>86</v>
      </c>
      <c r="H4213" t="s">
        <v>33</v>
      </c>
      <c r="I4213">
        <v>780</v>
      </c>
      <c r="J4213" t="s">
        <v>19</v>
      </c>
      <c r="K4213" t="s">
        <v>20</v>
      </c>
      <c r="L4213">
        <v>9.81</v>
      </c>
      <c r="M4213" s="6">
        <f>tblSales[[#This Row],[Quantity]]*tblSales[[#This Row],[Unit Price]]</f>
        <v>7651.8</v>
      </c>
    </row>
    <row r="4214" spans="1:13" x14ac:dyDescent="0.25">
      <c r="A4214" s="2">
        <v>45615</v>
      </c>
      <c r="B4214">
        <v>37743</v>
      </c>
      <c r="C4214" t="s">
        <v>179</v>
      </c>
      <c r="D4214" t="s">
        <v>46</v>
      </c>
      <c r="E4214" t="s">
        <v>79</v>
      </c>
      <c r="F4214" t="s">
        <v>88</v>
      </c>
      <c r="G4214" t="s">
        <v>65</v>
      </c>
      <c r="H4214" t="s">
        <v>22</v>
      </c>
      <c r="I4214">
        <v>2060</v>
      </c>
      <c r="J4214" t="s">
        <v>19</v>
      </c>
      <c r="K4214" t="s">
        <v>29</v>
      </c>
      <c r="L4214">
        <v>8.5299999999999994</v>
      </c>
      <c r="M4214" s="6">
        <f>tblSales[[#This Row],[Quantity]]*tblSales[[#This Row],[Unit Price]]</f>
        <v>17571.8</v>
      </c>
    </row>
    <row r="4215" spans="1:13" x14ac:dyDescent="0.25">
      <c r="A4215" s="2">
        <v>45615</v>
      </c>
      <c r="B4215">
        <v>37743</v>
      </c>
      <c r="C4215" t="s">
        <v>179</v>
      </c>
      <c r="D4215" t="s">
        <v>46</v>
      </c>
      <c r="E4215" t="s">
        <v>79</v>
      </c>
      <c r="F4215" t="s">
        <v>88</v>
      </c>
      <c r="G4215" t="s">
        <v>39</v>
      </c>
      <c r="H4215" t="s">
        <v>18</v>
      </c>
      <c r="I4215">
        <v>3590</v>
      </c>
      <c r="J4215" t="s">
        <v>26</v>
      </c>
      <c r="K4215" t="s">
        <v>27</v>
      </c>
      <c r="L4215">
        <v>9.2200000000000006</v>
      </c>
      <c r="M4215" s="6">
        <f>tblSales[[#This Row],[Quantity]]*tblSales[[#This Row],[Unit Price]]</f>
        <v>33099.800000000003</v>
      </c>
    </row>
    <row r="4216" spans="1:13" x14ac:dyDescent="0.25">
      <c r="A4216" s="2">
        <v>45616</v>
      </c>
      <c r="B4216">
        <v>37744</v>
      </c>
      <c r="C4216" t="s">
        <v>167</v>
      </c>
      <c r="D4216" t="s">
        <v>46</v>
      </c>
      <c r="E4216" t="s">
        <v>15</v>
      </c>
      <c r="F4216" t="s">
        <v>114</v>
      </c>
      <c r="G4216" t="s">
        <v>38</v>
      </c>
      <c r="H4216" t="s">
        <v>33</v>
      </c>
      <c r="I4216">
        <v>360</v>
      </c>
      <c r="J4216" t="s">
        <v>23</v>
      </c>
      <c r="K4216" t="s">
        <v>27</v>
      </c>
      <c r="L4216">
        <v>11.4</v>
      </c>
      <c r="M4216" s="6">
        <f>tblSales[[#This Row],[Quantity]]*tblSales[[#This Row],[Unit Price]]</f>
        <v>4104</v>
      </c>
    </row>
    <row r="4217" spans="1:13" x14ac:dyDescent="0.25">
      <c r="A4217" s="2">
        <v>45616</v>
      </c>
      <c r="B4217">
        <v>37744</v>
      </c>
      <c r="C4217" t="s">
        <v>167</v>
      </c>
      <c r="D4217" t="s">
        <v>46</v>
      </c>
      <c r="E4217" t="s">
        <v>15</v>
      </c>
      <c r="F4217" t="s">
        <v>114</v>
      </c>
      <c r="G4217" t="s">
        <v>89</v>
      </c>
      <c r="H4217" t="s">
        <v>18</v>
      </c>
      <c r="I4217">
        <v>328</v>
      </c>
      <c r="J4217" t="s">
        <v>23</v>
      </c>
      <c r="K4217" t="s">
        <v>27</v>
      </c>
      <c r="L4217">
        <v>12.67</v>
      </c>
      <c r="M4217" s="6">
        <f>tblSales[[#This Row],[Quantity]]*tblSales[[#This Row],[Unit Price]]</f>
        <v>4155.76</v>
      </c>
    </row>
    <row r="4218" spans="1:13" x14ac:dyDescent="0.25">
      <c r="A4218" s="2">
        <v>45616</v>
      </c>
      <c r="B4218">
        <v>37744</v>
      </c>
      <c r="C4218" t="s">
        <v>167</v>
      </c>
      <c r="D4218" t="s">
        <v>46</v>
      </c>
      <c r="E4218" t="s">
        <v>15</v>
      </c>
      <c r="F4218" t="s">
        <v>114</v>
      </c>
      <c r="G4218" t="s">
        <v>43</v>
      </c>
      <c r="H4218" t="s">
        <v>33</v>
      </c>
      <c r="I4218">
        <v>301</v>
      </c>
      <c r="J4218" t="s">
        <v>36</v>
      </c>
      <c r="K4218" t="s">
        <v>27</v>
      </c>
      <c r="L4218">
        <v>8.82</v>
      </c>
      <c r="M4218" s="6">
        <f>tblSales[[#This Row],[Quantity]]*tblSales[[#This Row],[Unit Price]]</f>
        <v>2654.82</v>
      </c>
    </row>
    <row r="4219" spans="1:13" x14ac:dyDescent="0.25">
      <c r="A4219" s="2">
        <v>45616</v>
      </c>
      <c r="B4219">
        <v>37744</v>
      </c>
      <c r="C4219" t="s">
        <v>167</v>
      </c>
      <c r="D4219" t="s">
        <v>46</v>
      </c>
      <c r="E4219" t="s">
        <v>15</v>
      </c>
      <c r="F4219" t="s">
        <v>114</v>
      </c>
      <c r="G4219" t="s">
        <v>17</v>
      </c>
      <c r="H4219" t="s">
        <v>18</v>
      </c>
      <c r="I4219">
        <v>393</v>
      </c>
      <c r="J4219" t="s">
        <v>19</v>
      </c>
      <c r="K4219" t="s">
        <v>20</v>
      </c>
      <c r="L4219">
        <v>10.91</v>
      </c>
      <c r="M4219" s="6">
        <f>tblSales[[#This Row],[Quantity]]*tblSales[[#This Row],[Unit Price]]</f>
        <v>4287.63</v>
      </c>
    </row>
    <row r="4220" spans="1:13" x14ac:dyDescent="0.25">
      <c r="A4220" s="2">
        <v>45616</v>
      </c>
      <c r="B4220">
        <v>37744</v>
      </c>
      <c r="C4220" t="s">
        <v>167</v>
      </c>
      <c r="D4220" t="s">
        <v>46</v>
      </c>
      <c r="E4220" t="s">
        <v>15</v>
      </c>
      <c r="F4220" t="s">
        <v>114</v>
      </c>
      <c r="G4220" t="s">
        <v>25</v>
      </c>
      <c r="H4220" t="s">
        <v>22</v>
      </c>
      <c r="I4220">
        <v>116</v>
      </c>
      <c r="J4220" t="s">
        <v>26</v>
      </c>
      <c r="K4220" t="s">
        <v>27</v>
      </c>
      <c r="L4220">
        <v>7.74</v>
      </c>
      <c r="M4220" s="6">
        <f>tblSales[[#This Row],[Quantity]]*tblSales[[#This Row],[Unit Price]]</f>
        <v>897.84</v>
      </c>
    </row>
    <row r="4221" spans="1:13" x14ac:dyDescent="0.25">
      <c r="A4221" s="2">
        <v>45616</v>
      </c>
      <c r="B4221">
        <v>37745</v>
      </c>
      <c r="C4221" t="s">
        <v>184</v>
      </c>
      <c r="D4221" t="s">
        <v>41</v>
      </c>
      <c r="E4221" t="s">
        <v>83</v>
      </c>
      <c r="F4221" t="s">
        <v>114</v>
      </c>
      <c r="G4221" t="s">
        <v>101</v>
      </c>
      <c r="H4221" t="s">
        <v>33</v>
      </c>
      <c r="I4221">
        <v>73</v>
      </c>
      <c r="J4221" t="s">
        <v>19</v>
      </c>
      <c r="K4221" t="s">
        <v>27</v>
      </c>
      <c r="L4221">
        <v>8.84</v>
      </c>
      <c r="M4221" s="6">
        <f>tblSales[[#This Row],[Quantity]]*tblSales[[#This Row],[Unit Price]]</f>
        <v>645.31999999999994</v>
      </c>
    </row>
    <row r="4222" spans="1:13" x14ac:dyDescent="0.25">
      <c r="A4222" s="2">
        <v>45616</v>
      </c>
      <c r="B4222">
        <v>37745</v>
      </c>
      <c r="C4222" t="s">
        <v>184</v>
      </c>
      <c r="D4222" t="s">
        <v>41</v>
      </c>
      <c r="E4222" t="s">
        <v>83</v>
      </c>
      <c r="F4222" t="s">
        <v>114</v>
      </c>
      <c r="G4222" t="s">
        <v>47</v>
      </c>
      <c r="H4222" t="s">
        <v>22</v>
      </c>
      <c r="I4222">
        <v>66</v>
      </c>
      <c r="J4222" t="s">
        <v>26</v>
      </c>
      <c r="K4222" t="s">
        <v>20</v>
      </c>
      <c r="L4222">
        <v>7.71</v>
      </c>
      <c r="M4222" s="6">
        <f>tblSales[[#This Row],[Quantity]]*tblSales[[#This Row],[Unit Price]]</f>
        <v>508.86</v>
      </c>
    </row>
    <row r="4223" spans="1:13" x14ac:dyDescent="0.25">
      <c r="A4223" s="2">
        <v>45616</v>
      </c>
      <c r="B4223">
        <v>37745</v>
      </c>
      <c r="C4223" t="s">
        <v>184</v>
      </c>
      <c r="D4223" t="s">
        <v>41</v>
      </c>
      <c r="E4223" t="s">
        <v>83</v>
      </c>
      <c r="F4223" t="s">
        <v>114</v>
      </c>
      <c r="G4223" t="s">
        <v>76</v>
      </c>
      <c r="H4223" t="s">
        <v>18</v>
      </c>
      <c r="I4223">
        <v>50</v>
      </c>
      <c r="J4223" t="s">
        <v>19</v>
      </c>
      <c r="K4223" t="s">
        <v>29</v>
      </c>
      <c r="L4223">
        <v>9.6199999999999992</v>
      </c>
      <c r="M4223" s="6">
        <f>tblSales[[#This Row],[Quantity]]*tblSales[[#This Row],[Unit Price]]</f>
        <v>480.99999999999994</v>
      </c>
    </row>
    <row r="4224" spans="1:13" x14ac:dyDescent="0.25">
      <c r="A4224" s="2">
        <v>45616</v>
      </c>
      <c r="B4224">
        <v>37745</v>
      </c>
      <c r="C4224" t="s">
        <v>184</v>
      </c>
      <c r="D4224" t="s">
        <v>41</v>
      </c>
      <c r="E4224" t="s">
        <v>83</v>
      </c>
      <c r="F4224" t="s">
        <v>114</v>
      </c>
      <c r="G4224" t="s">
        <v>38</v>
      </c>
      <c r="H4224" t="s">
        <v>33</v>
      </c>
      <c r="I4224">
        <v>33</v>
      </c>
      <c r="J4224" t="s">
        <v>23</v>
      </c>
      <c r="K4224" t="s">
        <v>27</v>
      </c>
      <c r="L4224">
        <v>10.8</v>
      </c>
      <c r="M4224" s="6">
        <f>tblSales[[#This Row],[Quantity]]*tblSales[[#This Row],[Unit Price]]</f>
        <v>356.40000000000003</v>
      </c>
    </row>
    <row r="4225" spans="1:13" x14ac:dyDescent="0.25">
      <c r="A4225" s="2">
        <v>45616</v>
      </c>
      <c r="B4225">
        <v>37745</v>
      </c>
      <c r="C4225" t="s">
        <v>184</v>
      </c>
      <c r="D4225" t="s">
        <v>41</v>
      </c>
      <c r="E4225" t="s">
        <v>83</v>
      </c>
      <c r="F4225" t="s">
        <v>114</v>
      </c>
      <c r="G4225" t="s">
        <v>38</v>
      </c>
      <c r="H4225" t="s">
        <v>33</v>
      </c>
      <c r="I4225">
        <v>69</v>
      </c>
      <c r="J4225" t="s">
        <v>23</v>
      </c>
      <c r="K4225" t="s">
        <v>27</v>
      </c>
      <c r="L4225">
        <v>10.8</v>
      </c>
      <c r="M4225" s="6">
        <f>tblSales[[#This Row],[Quantity]]*tblSales[[#This Row],[Unit Price]]</f>
        <v>745.2</v>
      </c>
    </row>
    <row r="4226" spans="1:13" x14ac:dyDescent="0.25">
      <c r="A4226" s="2">
        <v>45616</v>
      </c>
      <c r="B4226">
        <v>37746</v>
      </c>
      <c r="C4226" t="s">
        <v>129</v>
      </c>
      <c r="D4226" t="s">
        <v>41</v>
      </c>
      <c r="E4226" t="s">
        <v>69</v>
      </c>
      <c r="F4226" t="s">
        <v>114</v>
      </c>
      <c r="G4226" t="s">
        <v>110</v>
      </c>
      <c r="H4226" t="s">
        <v>33</v>
      </c>
      <c r="I4226">
        <v>2614</v>
      </c>
      <c r="J4226" t="s">
        <v>19</v>
      </c>
      <c r="K4226" t="s">
        <v>29</v>
      </c>
      <c r="L4226">
        <v>8.66</v>
      </c>
      <c r="M4226" s="6">
        <f>tblSales[[#This Row],[Quantity]]*tblSales[[#This Row],[Unit Price]]</f>
        <v>22637.24</v>
      </c>
    </row>
    <row r="4227" spans="1:13" x14ac:dyDescent="0.25">
      <c r="A4227" s="2">
        <v>45616</v>
      </c>
      <c r="B4227">
        <v>37746</v>
      </c>
      <c r="C4227" t="s">
        <v>129</v>
      </c>
      <c r="D4227" t="s">
        <v>41</v>
      </c>
      <c r="E4227" t="s">
        <v>69</v>
      </c>
      <c r="F4227" t="s">
        <v>114</v>
      </c>
      <c r="G4227" t="s">
        <v>110</v>
      </c>
      <c r="H4227" t="s">
        <v>33</v>
      </c>
      <c r="I4227">
        <v>1676</v>
      </c>
      <c r="J4227" t="s">
        <v>19</v>
      </c>
      <c r="K4227" t="s">
        <v>29</v>
      </c>
      <c r="L4227">
        <v>8.66</v>
      </c>
      <c r="M4227" s="6">
        <f>tblSales[[#This Row],[Quantity]]*tblSales[[#This Row],[Unit Price]]</f>
        <v>14514.16</v>
      </c>
    </row>
    <row r="4228" spans="1:13" x14ac:dyDescent="0.25">
      <c r="A4228" s="2">
        <v>45616</v>
      </c>
      <c r="B4228">
        <v>37746</v>
      </c>
      <c r="C4228" t="s">
        <v>129</v>
      </c>
      <c r="D4228" t="s">
        <v>41</v>
      </c>
      <c r="E4228" t="s">
        <v>69</v>
      </c>
      <c r="F4228" t="s">
        <v>114</v>
      </c>
      <c r="G4228" t="s">
        <v>57</v>
      </c>
      <c r="H4228" t="s">
        <v>18</v>
      </c>
      <c r="I4228">
        <v>2845</v>
      </c>
      <c r="J4228" t="s">
        <v>36</v>
      </c>
      <c r="K4228" t="s">
        <v>34</v>
      </c>
      <c r="L4228">
        <v>9.3699999999999992</v>
      </c>
      <c r="M4228" s="6">
        <f>tblSales[[#This Row],[Quantity]]*tblSales[[#This Row],[Unit Price]]</f>
        <v>26657.649999999998</v>
      </c>
    </row>
    <row r="4229" spans="1:13" x14ac:dyDescent="0.25">
      <c r="A4229" s="2">
        <v>45616</v>
      </c>
      <c r="B4229">
        <v>37746</v>
      </c>
      <c r="C4229" t="s">
        <v>129</v>
      </c>
      <c r="D4229" t="s">
        <v>41</v>
      </c>
      <c r="E4229" t="s">
        <v>69</v>
      </c>
      <c r="F4229" t="s">
        <v>114</v>
      </c>
      <c r="G4229" t="s">
        <v>66</v>
      </c>
      <c r="H4229" t="s">
        <v>18</v>
      </c>
      <c r="I4229">
        <v>1662</v>
      </c>
      <c r="J4229" t="s">
        <v>23</v>
      </c>
      <c r="K4229" t="s">
        <v>34</v>
      </c>
      <c r="L4229">
        <v>12.13</v>
      </c>
      <c r="M4229" s="6">
        <f>tblSales[[#This Row],[Quantity]]*tblSales[[#This Row],[Unit Price]]</f>
        <v>20160.060000000001</v>
      </c>
    </row>
    <row r="4230" spans="1:13" x14ac:dyDescent="0.25">
      <c r="A4230" s="2">
        <v>45616</v>
      </c>
      <c r="B4230">
        <v>37746</v>
      </c>
      <c r="C4230" t="s">
        <v>129</v>
      </c>
      <c r="D4230" t="s">
        <v>41</v>
      </c>
      <c r="E4230" t="s">
        <v>69</v>
      </c>
      <c r="F4230" t="s">
        <v>114</v>
      </c>
      <c r="G4230" t="s">
        <v>90</v>
      </c>
      <c r="H4230" t="s">
        <v>33</v>
      </c>
      <c r="I4230">
        <v>2677</v>
      </c>
      <c r="J4230" t="s">
        <v>36</v>
      </c>
      <c r="K4230" t="s">
        <v>24</v>
      </c>
      <c r="L4230">
        <v>9.0399999999999991</v>
      </c>
      <c r="M4230" s="6">
        <f>tblSales[[#This Row],[Quantity]]*tblSales[[#This Row],[Unit Price]]</f>
        <v>24200.079999999998</v>
      </c>
    </row>
    <row r="4231" spans="1:13" x14ac:dyDescent="0.25">
      <c r="A4231" s="2">
        <v>45616</v>
      </c>
      <c r="B4231">
        <v>37747</v>
      </c>
      <c r="C4231" t="s">
        <v>191</v>
      </c>
      <c r="D4231" t="s">
        <v>14</v>
      </c>
      <c r="E4231" t="s">
        <v>79</v>
      </c>
      <c r="F4231" t="s">
        <v>114</v>
      </c>
      <c r="G4231" t="s">
        <v>103</v>
      </c>
      <c r="H4231" t="s">
        <v>18</v>
      </c>
      <c r="I4231">
        <v>1600</v>
      </c>
      <c r="J4231" t="s">
        <v>23</v>
      </c>
      <c r="K4231" t="s">
        <v>24</v>
      </c>
      <c r="L4231">
        <v>11.55</v>
      </c>
      <c r="M4231" s="6">
        <f>tblSales[[#This Row],[Quantity]]*tblSales[[#This Row],[Unit Price]]</f>
        <v>18480</v>
      </c>
    </row>
    <row r="4232" spans="1:13" x14ac:dyDescent="0.25">
      <c r="A4232" s="2">
        <v>45616</v>
      </c>
      <c r="B4232">
        <v>37747</v>
      </c>
      <c r="C4232" t="s">
        <v>191</v>
      </c>
      <c r="D4232" t="s">
        <v>14</v>
      </c>
      <c r="E4232" t="s">
        <v>79</v>
      </c>
      <c r="F4232" t="s">
        <v>114</v>
      </c>
      <c r="G4232" t="s">
        <v>48</v>
      </c>
      <c r="H4232" t="s">
        <v>33</v>
      </c>
      <c r="I4232">
        <v>225</v>
      </c>
      <c r="J4232" t="s">
        <v>26</v>
      </c>
      <c r="K4232" t="s">
        <v>34</v>
      </c>
      <c r="L4232">
        <v>7.06</v>
      </c>
      <c r="M4232" s="6">
        <f>tblSales[[#This Row],[Quantity]]*tblSales[[#This Row],[Unit Price]]</f>
        <v>1588.5</v>
      </c>
    </row>
    <row r="4233" spans="1:13" x14ac:dyDescent="0.25">
      <c r="A4233" s="2">
        <v>45616</v>
      </c>
      <c r="B4233">
        <v>37747</v>
      </c>
      <c r="C4233" t="s">
        <v>191</v>
      </c>
      <c r="D4233" t="s">
        <v>14</v>
      </c>
      <c r="E4233" t="s">
        <v>79</v>
      </c>
      <c r="F4233" t="s">
        <v>114</v>
      </c>
      <c r="G4233" t="s">
        <v>135</v>
      </c>
      <c r="H4233" t="s">
        <v>18</v>
      </c>
      <c r="I4233">
        <v>730</v>
      </c>
      <c r="J4233" t="s">
        <v>36</v>
      </c>
      <c r="K4233" t="s">
        <v>20</v>
      </c>
      <c r="L4233">
        <v>8.67</v>
      </c>
      <c r="M4233" s="6">
        <f>tblSales[[#This Row],[Quantity]]*tblSales[[#This Row],[Unit Price]]</f>
        <v>6329.1</v>
      </c>
    </row>
    <row r="4234" spans="1:13" x14ac:dyDescent="0.25">
      <c r="A4234" s="2">
        <v>45616</v>
      </c>
      <c r="B4234">
        <v>37747</v>
      </c>
      <c r="C4234" t="s">
        <v>191</v>
      </c>
      <c r="D4234" t="s">
        <v>14</v>
      </c>
      <c r="E4234" t="s">
        <v>79</v>
      </c>
      <c r="F4234" t="s">
        <v>114</v>
      </c>
      <c r="G4234" t="s">
        <v>126</v>
      </c>
      <c r="H4234" t="s">
        <v>33</v>
      </c>
      <c r="I4234">
        <v>860</v>
      </c>
      <c r="J4234" t="s">
        <v>26</v>
      </c>
      <c r="K4234" t="s">
        <v>27</v>
      </c>
      <c r="L4234">
        <v>6.98</v>
      </c>
      <c r="M4234" s="6">
        <f>tblSales[[#This Row],[Quantity]]*tblSales[[#This Row],[Unit Price]]</f>
        <v>6002.8</v>
      </c>
    </row>
    <row r="4235" spans="1:13" x14ac:dyDescent="0.25">
      <c r="A4235" s="2">
        <v>45616</v>
      </c>
      <c r="B4235">
        <v>37747</v>
      </c>
      <c r="C4235" t="s">
        <v>191</v>
      </c>
      <c r="D4235" t="s">
        <v>14</v>
      </c>
      <c r="E4235" t="s">
        <v>79</v>
      </c>
      <c r="F4235" t="s">
        <v>114</v>
      </c>
      <c r="G4235" t="s">
        <v>90</v>
      </c>
      <c r="H4235" t="s">
        <v>33</v>
      </c>
      <c r="I4235">
        <v>1245</v>
      </c>
      <c r="J4235" t="s">
        <v>36</v>
      </c>
      <c r="K4235" t="s">
        <v>24</v>
      </c>
      <c r="L4235">
        <v>8.0299999999999994</v>
      </c>
      <c r="M4235" s="6">
        <f>tblSales[[#This Row],[Quantity]]*tblSales[[#This Row],[Unit Price]]</f>
        <v>9997.3499999999985</v>
      </c>
    </row>
    <row r="4236" spans="1:13" x14ac:dyDescent="0.25">
      <c r="A4236" s="2">
        <v>45616</v>
      </c>
      <c r="B4236">
        <v>37748</v>
      </c>
      <c r="C4236" t="s">
        <v>136</v>
      </c>
      <c r="D4236" t="s">
        <v>41</v>
      </c>
      <c r="E4236" t="s">
        <v>31</v>
      </c>
      <c r="F4236" t="s">
        <v>114</v>
      </c>
      <c r="G4236" t="s">
        <v>96</v>
      </c>
      <c r="H4236" t="s">
        <v>22</v>
      </c>
      <c r="I4236">
        <v>23</v>
      </c>
      <c r="J4236" t="s">
        <v>19</v>
      </c>
      <c r="K4236" t="s">
        <v>34</v>
      </c>
      <c r="L4236">
        <v>8.33</v>
      </c>
      <c r="M4236" s="6">
        <f>tblSales[[#This Row],[Quantity]]*tblSales[[#This Row],[Unit Price]]</f>
        <v>191.59</v>
      </c>
    </row>
    <row r="4237" spans="1:13" x14ac:dyDescent="0.25">
      <c r="A4237" s="2">
        <v>45616</v>
      </c>
      <c r="B4237">
        <v>37748</v>
      </c>
      <c r="C4237" t="s">
        <v>136</v>
      </c>
      <c r="D4237" t="s">
        <v>41</v>
      </c>
      <c r="E4237" t="s">
        <v>31</v>
      </c>
      <c r="F4237" t="s">
        <v>114</v>
      </c>
      <c r="G4237" t="s">
        <v>42</v>
      </c>
      <c r="H4237" t="s">
        <v>33</v>
      </c>
      <c r="I4237">
        <v>64</v>
      </c>
      <c r="J4237" t="s">
        <v>19</v>
      </c>
      <c r="K4237" t="s">
        <v>24</v>
      </c>
      <c r="L4237">
        <v>9.57</v>
      </c>
      <c r="M4237" s="6">
        <f>tblSales[[#This Row],[Quantity]]*tblSales[[#This Row],[Unit Price]]</f>
        <v>612.48</v>
      </c>
    </row>
    <row r="4238" spans="1:13" x14ac:dyDescent="0.25">
      <c r="A4238" s="2">
        <v>45616</v>
      </c>
      <c r="B4238">
        <v>37748</v>
      </c>
      <c r="C4238" t="s">
        <v>136</v>
      </c>
      <c r="D4238" t="s">
        <v>41</v>
      </c>
      <c r="E4238" t="s">
        <v>31</v>
      </c>
      <c r="F4238" t="s">
        <v>114</v>
      </c>
      <c r="G4238" t="s">
        <v>95</v>
      </c>
      <c r="H4238" t="s">
        <v>18</v>
      </c>
      <c r="I4238">
        <v>248</v>
      </c>
      <c r="J4238" t="s">
        <v>36</v>
      </c>
      <c r="K4238" t="s">
        <v>27</v>
      </c>
      <c r="L4238">
        <v>9.2799999999999994</v>
      </c>
      <c r="M4238" s="6">
        <f>tblSales[[#This Row],[Quantity]]*tblSales[[#This Row],[Unit Price]]</f>
        <v>2301.44</v>
      </c>
    </row>
    <row r="4239" spans="1:13" x14ac:dyDescent="0.25">
      <c r="A4239" s="2">
        <v>45616</v>
      </c>
      <c r="B4239">
        <v>37748</v>
      </c>
      <c r="C4239" t="s">
        <v>136</v>
      </c>
      <c r="D4239" t="s">
        <v>41</v>
      </c>
      <c r="E4239" t="s">
        <v>31</v>
      </c>
      <c r="F4239" t="s">
        <v>114</v>
      </c>
      <c r="G4239" t="s">
        <v>50</v>
      </c>
      <c r="H4239" t="s">
        <v>18</v>
      </c>
      <c r="I4239">
        <v>342</v>
      </c>
      <c r="J4239" t="s">
        <v>26</v>
      </c>
      <c r="K4239" t="s">
        <v>20</v>
      </c>
      <c r="L4239">
        <v>9.18</v>
      </c>
      <c r="M4239" s="6">
        <f>tblSales[[#This Row],[Quantity]]*tblSales[[#This Row],[Unit Price]]</f>
        <v>3139.56</v>
      </c>
    </row>
    <row r="4240" spans="1:13" x14ac:dyDescent="0.25">
      <c r="A4240" s="2">
        <v>45616</v>
      </c>
      <c r="B4240">
        <v>37748</v>
      </c>
      <c r="C4240" t="s">
        <v>136</v>
      </c>
      <c r="D4240" t="s">
        <v>41</v>
      </c>
      <c r="E4240" t="s">
        <v>31</v>
      </c>
      <c r="F4240" t="s">
        <v>114</v>
      </c>
      <c r="G4240" t="s">
        <v>38</v>
      </c>
      <c r="H4240" t="s">
        <v>33</v>
      </c>
      <c r="I4240">
        <v>383</v>
      </c>
      <c r="J4240" t="s">
        <v>23</v>
      </c>
      <c r="K4240" t="s">
        <v>27</v>
      </c>
      <c r="L4240">
        <v>10.8</v>
      </c>
      <c r="M4240" s="6">
        <f>tblSales[[#This Row],[Quantity]]*tblSales[[#This Row],[Unit Price]]</f>
        <v>4136.4000000000005</v>
      </c>
    </row>
    <row r="4241" spans="1:13" x14ac:dyDescent="0.25">
      <c r="A4241" s="2">
        <v>45616</v>
      </c>
      <c r="B4241">
        <v>37749</v>
      </c>
      <c r="C4241" t="s">
        <v>63</v>
      </c>
      <c r="D4241" t="s">
        <v>52</v>
      </c>
      <c r="E4241" t="s">
        <v>15</v>
      </c>
      <c r="F4241" t="s">
        <v>114</v>
      </c>
      <c r="G4241" t="s">
        <v>67</v>
      </c>
      <c r="H4241" t="s">
        <v>18</v>
      </c>
      <c r="I4241">
        <v>819</v>
      </c>
      <c r="J4241" t="s">
        <v>23</v>
      </c>
      <c r="K4241" t="s">
        <v>20</v>
      </c>
      <c r="L4241">
        <v>11.93</v>
      </c>
      <c r="M4241" s="6">
        <f>tblSales[[#This Row],[Quantity]]*tblSales[[#This Row],[Unit Price]]</f>
        <v>9770.67</v>
      </c>
    </row>
    <row r="4242" spans="1:13" x14ac:dyDescent="0.25">
      <c r="A4242" s="2">
        <v>45616</v>
      </c>
      <c r="B4242">
        <v>37749</v>
      </c>
      <c r="C4242" t="s">
        <v>63</v>
      </c>
      <c r="D4242" t="s">
        <v>52</v>
      </c>
      <c r="E4242" t="s">
        <v>15</v>
      </c>
      <c r="F4242" t="s">
        <v>114</v>
      </c>
      <c r="G4242" t="s">
        <v>112</v>
      </c>
      <c r="H4242" t="s">
        <v>18</v>
      </c>
      <c r="I4242">
        <v>246</v>
      </c>
      <c r="J4242" t="s">
        <v>26</v>
      </c>
      <c r="K4242" t="s">
        <v>29</v>
      </c>
      <c r="L4242">
        <v>8.08</v>
      </c>
      <c r="M4242" s="6">
        <f>tblSales[[#This Row],[Quantity]]*tblSales[[#This Row],[Unit Price]]</f>
        <v>1987.68</v>
      </c>
    </row>
    <row r="4243" spans="1:13" x14ac:dyDescent="0.25">
      <c r="A4243" s="2">
        <v>45616</v>
      </c>
      <c r="B4243">
        <v>37749</v>
      </c>
      <c r="C4243" t="s">
        <v>63</v>
      </c>
      <c r="D4243" t="s">
        <v>52</v>
      </c>
      <c r="E4243" t="s">
        <v>15</v>
      </c>
      <c r="F4243" t="s">
        <v>114</v>
      </c>
      <c r="G4243" t="s">
        <v>47</v>
      </c>
      <c r="H4243" t="s">
        <v>22</v>
      </c>
      <c r="I4243">
        <v>1137</v>
      </c>
      <c r="J4243" t="s">
        <v>26</v>
      </c>
      <c r="K4243" t="s">
        <v>20</v>
      </c>
      <c r="L4243">
        <v>7.28</v>
      </c>
      <c r="M4243" s="6">
        <f>tblSales[[#This Row],[Quantity]]*tblSales[[#This Row],[Unit Price]]</f>
        <v>8277.36</v>
      </c>
    </row>
    <row r="4244" spans="1:13" x14ac:dyDescent="0.25">
      <c r="A4244" s="2">
        <v>45616</v>
      </c>
      <c r="B4244">
        <v>37749</v>
      </c>
      <c r="C4244" t="s">
        <v>63</v>
      </c>
      <c r="D4244" t="s">
        <v>52</v>
      </c>
      <c r="E4244" t="s">
        <v>15</v>
      </c>
      <c r="F4244" t="s">
        <v>114</v>
      </c>
      <c r="G4244" t="s">
        <v>85</v>
      </c>
      <c r="H4244" t="s">
        <v>33</v>
      </c>
      <c r="I4244">
        <v>258</v>
      </c>
      <c r="J4244" t="s">
        <v>26</v>
      </c>
      <c r="K4244" t="s">
        <v>29</v>
      </c>
      <c r="L4244">
        <v>7.27</v>
      </c>
      <c r="M4244" s="6">
        <f>tblSales[[#This Row],[Quantity]]*tblSales[[#This Row],[Unit Price]]</f>
        <v>1875.6599999999999</v>
      </c>
    </row>
    <row r="4245" spans="1:13" x14ac:dyDescent="0.25">
      <c r="A4245" s="2">
        <v>45616</v>
      </c>
      <c r="B4245">
        <v>37749</v>
      </c>
      <c r="C4245" t="s">
        <v>63</v>
      </c>
      <c r="D4245" t="s">
        <v>52</v>
      </c>
      <c r="E4245" t="s">
        <v>15</v>
      </c>
      <c r="F4245" t="s">
        <v>114</v>
      </c>
      <c r="G4245" t="s">
        <v>56</v>
      </c>
      <c r="H4245" t="s">
        <v>33</v>
      </c>
      <c r="I4245">
        <v>84</v>
      </c>
      <c r="J4245" t="s">
        <v>23</v>
      </c>
      <c r="K4245" t="s">
        <v>34</v>
      </c>
      <c r="L4245">
        <v>10.31</v>
      </c>
      <c r="M4245" s="6">
        <f>tblSales[[#This Row],[Quantity]]*tblSales[[#This Row],[Unit Price]]</f>
        <v>866.04000000000008</v>
      </c>
    </row>
    <row r="4246" spans="1:13" x14ac:dyDescent="0.25">
      <c r="A4246" s="2">
        <v>45617</v>
      </c>
      <c r="B4246">
        <v>37750</v>
      </c>
      <c r="C4246" t="s">
        <v>58</v>
      </c>
      <c r="D4246" t="s">
        <v>46</v>
      </c>
      <c r="E4246" t="s">
        <v>31</v>
      </c>
      <c r="F4246" t="s">
        <v>64</v>
      </c>
      <c r="G4246" t="s">
        <v>85</v>
      </c>
      <c r="H4246" t="s">
        <v>33</v>
      </c>
      <c r="I4246">
        <v>52</v>
      </c>
      <c r="J4246" t="s">
        <v>26</v>
      </c>
      <c r="K4246" t="s">
        <v>29</v>
      </c>
      <c r="L4246">
        <v>8.1199999999999992</v>
      </c>
      <c r="M4246" s="6">
        <f>tblSales[[#This Row],[Quantity]]*tblSales[[#This Row],[Unit Price]]</f>
        <v>422.23999999999995</v>
      </c>
    </row>
    <row r="4247" spans="1:13" x14ac:dyDescent="0.25">
      <c r="A4247" s="2">
        <v>45617</v>
      </c>
      <c r="B4247">
        <v>37750</v>
      </c>
      <c r="C4247" t="s">
        <v>58</v>
      </c>
      <c r="D4247" t="s">
        <v>46</v>
      </c>
      <c r="E4247" t="s">
        <v>31</v>
      </c>
      <c r="F4247" t="s">
        <v>64</v>
      </c>
      <c r="G4247" t="s">
        <v>107</v>
      </c>
      <c r="H4247" t="s">
        <v>22</v>
      </c>
      <c r="I4247">
        <v>63</v>
      </c>
      <c r="J4247" t="s">
        <v>36</v>
      </c>
      <c r="K4247" t="s">
        <v>20</v>
      </c>
      <c r="L4247">
        <v>8.65</v>
      </c>
      <c r="M4247" s="6">
        <f>tblSales[[#This Row],[Quantity]]*tblSales[[#This Row],[Unit Price]]</f>
        <v>544.95000000000005</v>
      </c>
    </row>
    <row r="4248" spans="1:13" x14ac:dyDescent="0.25">
      <c r="A4248" s="2">
        <v>45617</v>
      </c>
      <c r="B4248">
        <v>37750</v>
      </c>
      <c r="C4248" t="s">
        <v>58</v>
      </c>
      <c r="D4248" t="s">
        <v>46</v>
      </c>
      <c r="E4248" t="s">
        <v>31</v>
      </c>
      <c r="F4248" t="s">
        <v>64</v>
      </c>
      <c r="G4248" t="s">
        <v>44</v>
      </c>
      <c r="H4248" t="s">
        <v>33</v>
      </c>
      <c r="I4248">
        <v>80</v>
      </c>
      <c r="J4248" t="s">
        <v>26</v>
      </c>
      <c r="K4248" t="s">
        <v>20</v>
      </c>
      <c r="L4248">
        <v>8.7200000000000006</v>
      </c>
      <c r="M4248" s="6">
        <f>tblSales[[#This Row],[Quantity]]*tblSales[[#This Row],[Unit Price]]</f>
        <v>697.6</v>
      </c>
    </row>
    <row r="4249" spans="1:13" x14ac:dyDescent="0.25">
      <c r="A4249" s="2">
        <v>45617</v>
      </c>
      <c r="B4249">
        <v>37750</v>
      </c>
      <c r="C4249" t="s">
        <v>58</v>
      </c>
      <c r="D4249" t="s">
        <v>46</v>
      </c>
      <c r="E4249" t="s">
        <v>31</v>
      </c>
      <c r="F4249" t="s">
        <v>64</v>
      </c>
      <c r="G4249" t="s">
        <v>99</v>
      </c>
      <c r="H4249" t="s">
        <v>22</v>
      </c>
      <c r="I4249">
        <v>91</v>
      </c>
      <c r="J4249" t="s">
        <v>19</v>
      </c>
      <c r="K4249" t="s">
        <v>24</v>
      </c>
      <c r="L4249">
        <v>9.42</v>
      </c>
      <c r="M4249" s="6">
        <f>tblSales[[#This Row],[Quantity]]*tblSales[[#This Row],[Unit Price]]</f>
        <v>857.22</v>
      </c>
    </row>
    <row r="4250" spans="1:13" x14ac:dyDescent="0.25">
      <c r="A4250" s="2">
        <v>45617</v>
      </c>
      <c r="B4250">
        <v>37750</v>
      </c>
      <c r="C4250" t="s">
        <v>58</v>
      </c>
      <c r="D4250" t="s">
        <v>46</v>
      </c>
      <c r="E4250" t="s">
        <v>31</v>
      </c>
      <c r="F4250" t="s">
        <v>64</v>
      </c>
      <c r="G4250" t="s">
        <v>119</v>
      </c>
      <c r="H4250" t="s">
        <v>33</v>
      </c>
      <c r="I4250">
        <v>31</v>
      </c>
      <c r="J4250" t="s">
        <v>36</v>
      </c>
      <c r="K4250" t="s">
        <v>29</v>
      </c>
      <c r="L4250">
        <v>8.6300000000000008</v>
      </c>
      <c r="M4250" s="6">
        <f>tblSales[[#This Row],[Quantity]]*tblSales[[#This Row],[Unit Price]]</f>
        <v>267.53000000000003</v>
      </c>
    </row>
    <row r="4251" spans="1:13" x14ac:dyDescent="0.25">
      <c r="A4251" s="2">
        <v>45617</v>
      </c>
      <c r="B4251">
        <v>37751</v>
      </c>
      <c r="C4251" t="s">
        <v>182</v>
      </c>
      <c r="D4251" t="s">
        <v>78</v>
      </c>
      <c r="E4251" t="s">
        <v>79</v>
      </c>
      <c r="F4251" t="s">
        <v>64</v>
      </c>
      <c r="G4251" t="s">
        <v>95</v>
      </c>
      <c r="H4251" t="s">
        <v>18</v>
      </c>
      <c r="I4251">
        <v>195</v>
      </c>
      <c r="J4251" t="s">
        <v>36</v>
      </c>
      <c r="K4251" t="s">
        <v>27</v>
      </c>
      <c r="L4251">
        <v>7.73</v>
      </c>
      <c r="M4251" s="6">
        <f>tblSales[[#This Row],[Quantity]]*tblSales[[#This Row],[Unit Price]]</f>
        <v>1507.3500000000001</v>
      </c>
    </row>
    <row r="4252" spans="1:13" x14ac:dyDescent="0.25">
      <c r="A4252" s="2">
        <v>45617</v>
      </c>
      <c r="B4252">
        <v>37751</v>
      </c>
      <c r="C4252" t="s">
        <v>182</v>
      </c>
      <c r="D4252" t="s">
        <v>78</v>
      </c>
      <c r="E4252" t="s">
        <v>79</v>
      </c>
      <c r="F4252" t="s">
        <v>64</v>
      </c>
      <c r="G4252" t="s">
        <v>90</v>
      </c>
      <c r="H4252" t="s">
        <v>33</v>
      </c>
      <c r="I4252">
        <v>401</v>
      </c>
      <c r="J4252" t="s">
        <v>36</v>
      </c>
      <c r="K4252" t="s">
        <v>24</v>
      </c>
      <c r="L4252">
        <v>7.53</v>
      </c>
      <c r="M4252" s="6">
        <f>tblSales[[#This Row],[Quantity]]*tblSales[[#This Row],[Unit Price]]</f>
        <v>3019.53</v>
      </c>
    </row>
    <row r="4253" spans="1:13" x14ac:dyDescent="0.25">
      <c r="A4253" s="2">
        <v>45617</v>
      </c>
      <c r="B4253">
        <v>37751</v>
      </c>
      <c r="C4253" t="s">
        <v>182</v>
      </c>
      <c r="D4253" t="s">
        <v>78</v>
      </c>
      <c r="E4253" t="s">
        <v>79</v>
      </c>
      <c r="F4253" t="s">
        <v>64</v>
      </c>
      <c r="G4253" t="s">
        <v>42</v>
      </c>
      <c r="H4253" t="s">
        <v>33</v>
      </c>
      <c r="I4253">
        <v>184</v>
      </c>
      <c r="J4253" t="s">
        <v>19</v>
      </c>
      <c r="K4253" t="s">
        <v>24</v>
      </c>
      <c r="L4253">
        <v>7.97</v>
      </c>
      <c r="M4253" s="6">
        <f>tblSales[[#This Row],[Quantity]]*tblSales[[#This Row],[Unit Price]]</f>
        <v>1466.48</v>
      </c>
    </row>
    <row r="4254" spans="1:13" x14ac:dyDescent="0.25">
      <c r="A4254" s="2">
        <v>45617</v>
      </c>
      <c r="B4254">
        <v>37751</v>
      </c>
      <c r="C4254" t="s">
        <v>182</v>
      </c>
      <c r="D4254" t="s">
        <v>78</v>
      </c>
      <c r="E4254" t="s">
        <v>79</v>
      </c>
      <c r="F4254" t="s">
        <v>64</v>
      </c>
      <c r="G4254" t="s">
        <v>80</v>
      </c>
      <c r="H4254" t="s">
        <v>18</v>
      </c>
      <c r="I4254">
        <v>227</v>
      </c>
      <c r="J4254" t="s">
        <v>36</v>
      </c>
      <c r="K4254" t="s">
        <v>24</v>
      </c>
      <c r="L4254">
        <v>8.3699999999999992</v>
      </c>
      <c r="M4254" s="6">
        <f>tblSales[[#This Row],[Quantity]]*tblSales[[#This Row],[Unit Price]]</f>
        <v>1899.9899999999998</v>
      </c>
    </row>
    <row r="4255" spans="1:13" x14ac:dyDescent="0.25">
      <c r="A4255" s="2">
        <v>45617</v>
      </c>
      <c r="B4255">
        <v>37751</v>
      </c>
      <c r="C4255" t="s">
        <v>182</v>
      </c>
      <c r="D4255" t="s">
        <v>78</v>
      </c>
      <c r="E4255" t="s">
        <v>79</v>
      </c>
      <c r="F4255" t="s">
        <v>64</v>
      </c>
      <c r="G4255" t="s">
        <v>115</v>
      </c>
      <c r="H4255" t="s">
        <v>22</v>
      </c>
      <c r="I4255">
        <v>380</v>
      </c>
      <c r="J4255" t="s">
        <v>23</v>
      </c>
      <c r="K4255" t="s">
        <v>29</v>
      </c>
      <c r="L4255">
        <v>8.23</v>
      </c>
      <c r="M4255" s="6">
        <f>tblSales[[#This Row],[Quantity]]*tblSales[[#This Row],[Unit Price]]</f>
        <v>3127.4</v>
      </c>
    </row>
    <row r="4256" spans="1:13" x14ac:dyDescent="0.25">
      <c r="A4256" s="2">
        <v>45617</v>
      </c>
      <c r="B4256">
        <v>37752</v>
      </c>
      <c r="C4256" t="s">
        <v>175</v>
      </c>
      <c r="D4256" t="s">
        <v>78</v>
      </c>
      <c r="E4256" t="s">
        <v>69</v>
      </c>
      <c r="F4256" t="s">
        <v>64</v>
      </c>
      <c r="G4256" t="s">
        <v>112</v>
      </c>
      <c r="H4256" t="s">
        <v>18</v>
      </c>
      <c r="I4256">
        <v>154</v>
      </c>
      <c r="J4256" t="s">
        <v>26</v>
      </c>
      <c r="K4256" t="s">
        <v>29</v>
      </c>
      <c r="L4256">
        <v>7.13</v>
      </c>
      <c r="M4256" s="6">
        <f>tblSales[[#This Row],[Quantity]]*tblSales[[#This Row],[Unit Price]]</f>
        <v>1098.02</v>
      </c>
    </row>
    <row r="4257" spans="1:13" x14ac:dyDescent="0.25">
      <c r="A4257" s="2">
        <v>45617</v>
      </c>
      <c r="B4257">
        <v>37752</v>
      </c>
      <c r="C4257" t="s">
        <v>175</v>
      </c>
      <c r="D4257" t="s">
        <v>78</v>
      </c>
      <c r="E4257" t="s">
        <v>69</v>
      </c>
      <c r="F4257" t="s">
        <v>64</v>
      </c>
      <c r="G4257" t="s">
        <v>101</v>
      </c>
      <c r="H4257" t="s">
        <v>33</v>
      </c>
      <c r="I4257">
        <v>371</v>
      </c>
      <c r="J4257" t="s">
        <v>19</v>
      </c>
      <c r="K4257" t="s">
        <v>27</v>
      </c>
      <c r="L4257">
        <v>7.37</v>
      </c>
      <c r="M4257" s="6">
        <f>tblSales[[#This Row],[Quantity]]*tblSales[[#This Row],[Unit Price]]</f>
        <v>2734.27</v>
      </c>
    </row>
    <row r="4258" spans="1:13" x14ac:dyDescent="0.25">
      <c r="A4258" s="2">
        <v>45617</v>
      </c>
      <c r="B4258">
        <v>37752</v>
      </c>
      <c r="C4258" t="s">
        <v>175</v>
      </c>
      <c r="D4258" t="s">
        <v>78</v>
      </c>
      <c r="E4258" t="s">
        <v>69</v>
      </c>
      <c r="F4258" t="s">
        <v>64</v>
      </c>
      <c r="G4258" t="s">
        <v>98</v>
      </c>
      <c r="H4258" t="s">
        <v>18</v>
      </c>
      <c r="I4258">
        <v>133</v>
      </c>
      <c r="J4258" t="s">
        <v>36</v>
      </c>
      <c r="K4258" t="s">
        <v>29</v>
      </c>
      <c r="L4258">
        <v>7.57</v>
      </c>
      <c r="M4258" s="6">
        <f>tblSales[[#This Row],[Quantity]]*tblSales[[#This Row],[Unit Price]]</f>
        <v>1006.8100000000001</v>
      </c>
    </row>
    <row r="4259" spans="1:13" x14ac:dyDescent="0.25">
      <c r="A4259" s="2">
        <v>45617</v>
      </c>
      <c r="B4259">
        <v>37752</v>
      </c>
      <c r="C4259" t="s">
        <v>175</v>
      </c>
      <c r="D4259" t="s">
        <v>78</v>
      </c>
      <c r="E4259" t="s">
        <v>69</v>
      </c>
      <c r="F4259" t="s">
        <v>64</v>
      </c>
      <c r="G4259" t="s">
        <v>61</v>
      </c>
      <c r="H4259" t="s">
        <v>22</v>
      </c>
      <c r="I4259">
        <v>237</v>
      </c>
      <c r="J4259" t="s">
        <v>26</v>
      </c>
      <c r="K4259" t="s">
        <v>24</v>
      </c>
      <c r="L4259">
        <v>6.62</v>
      </c>
      <c r="M4259" s="6">
        <f>tblSales[[#This Row],[Quantity]]*tblSales[[#This Row],[Unit Price]]</f>
        <v>1568.94</v>
      </c>
    </row>
    <row r="4260" spans="1:13" x14ac:dyDescent="0.25">
      <c r="A4260" s="2">
        <v>45617</v>
      </c>
      <c r="B4260">
        <v>37752</v>
      </c>
      <c r="C4260" t="s">
        <v>175</v>
      </c>
      <c r="D4260" t="s">
        <v>78</v>
      </c>
      <c r="E4260" t="s">
        <v>69</v>
      </c>
      <c r="F4260" t="s">
        <v>64</v>
      </c>
      <c r="G4260" t="s">
        <v>43</v>
      </c>
      <c r="H4260" t="s">
        <v>33</v>
      </c>
      <c r="I4260">
        <v>216</v>
      </c>
      <c r="J4260" t="s">
        <v>36</v>
      </c>
      <c r="K4260" t="s">
        <v>27</v>
      </c>
      <c r="L4260">
        <v>6.96</v>
      </c>
      <c r="M4260" s="6">
        <f>tblSales[[#This Row],[Quantity]]*tblSales[[#This Row],[Unit Price]]</f>
        <v>1503.36</v>
      </c>
    </row>
    <row r="4261" spans="1:13" x14ac:dyDescent="0.25">
      <c r="A4261" s="2">
        <v>45617</v>
      </c>
      <c r="B4261">
        <v>37753</v>
      </c>
      <c r="C4261" t="s">
        <v>185</v>
      </c>
      <c r="D4261" t="s">
        <v>46</v>
      </c>
      <c r="E4261" t="s">
        <v>15</v>
      </c>
      <c r="F4261" t="s">
        <v>64</v>
      </c>
      <c r="G4261" t="s">
        <v>99</v>
      </c>
      <c r="H4261" t="s">
        <v>22</v>
      </c>
      <c r="I4261">
        <v>265</v>
      </c>
      <c r="J4261" t="s">
        <v>19</v>
      </c>
      <c r="K4261" t="s">
        <v>24</v>
      </c>
      <c r="L4261">
        <v>9.42</v>
      </c>
      <c r="M4261" s="6">
        <f>tblSales[[#This Row],[Quantity]]*tblSales[[#This Row],[Unit Price]]</f>
        <v>2496.3000000000002</v>
      </c>
    </row>
    <row r="4262" spans="1:13" x14ac:dyDescent="0.25">
      <c r="A4262" s="2">
        <v>45617</v>
      </c>
      <c r="B4262">
        <v>37753</v>
      </c>
      <c r="C4262" t="s">
        <v>185</v>
      </c>
      <c r="D4262" t="s">
        <v>46</v>
      </c>
      <c r="E4262" t="s">
        <v>15</v>
      </c>
      <c r="F4262" t="s">
        <v>64</v>
      </c>
      <c r="G4262" t="s">
        <v>55</v>
      </c>
      <c r="H4262" t="s">
        <v>22</v>
      </c>
      <c r="I4262">
        <v>414</v>
      </c>
      <c r="J4262" t="s">
        <v>36</v>
      </c>
      <c r="K4262" t="s">
        <v>27</v>
      </c>
      <c r="L4262">
        <v>8.23</v>
      </c>
      <c r="M4262" s="6">
        <f>tblSales[[#This Row],[Quantity]]*tblSales[[#This Row],[Unit Price]]</f>
        <v>3407.2200000000003</v>
      </c>
    </row>
    <row r="4263" spans="1:13" x14ac:dyDescent="0.25">
      <c r="A4263" s="2">
        <v>45617</v>
      </c>
      <c r="B4263">
        <v>37753</v>
      </c>
      <c r="C4263" t="s">
        <v>185</v>
      </c>
      <c r="D4263" t="s">
        <v>46</v>
      </c>
      <c r="E4263" t="s">
        <v>15</v>
      </c>
      <c r="F4263" t="s">
        <v>64</v>
      </c>
      <c r="G4263" t="s">
        <v>42</v>
      </c>
      <c r="H4263" t="s">
        <v>33</v>
      </c>
      <c r="I4263">
        <v>389</v>
      </c>
      <c r="J4263" t="s">
        <v>19</v>
      </c>
      <c r="K4263" t="s">
        <v>24</v>
      </c>
      <c r="L4263">
        <v>10.1</v>
      </c>
      <c r="M4263" s="6">
        <f>tblSales[[#This Row],[Quantity]]*tblSales[[#This Row],[Unit Price]]</f>
        <v>3928.8999999999996</v>
      </c>
    </row>
    <row r="4264" spans="1:13" x14ac:dyDescent="0.25">
      <c r="A4264" s="2">
        <v>45617</v>
      </c>
      <c r="B4264">
        <v>37753</v>
      </c>
      <c r="C4264" t="s">
        <v>185</v>
      </c>
      <c r="D4264" t="s">
        <v>46</v>
      </c>
      <c r="E4264" t="s">
        <v>15</v>
      </c>
      <c r="F4264" t="s">
        <v>64</v>
      </c>
      <c r="G4264" t="s">
        <v>110</v>
      </c>
      <c r="H4264" t="s">
        <v>33</v>
      </c>
      <c r="I4264">
        <v>352</v>
      </c>
      <c r="J4264" t="s">
        <v>19</v>
      </c>
      <c r="K4264" t="s">
        <v>29</v>
      </c>
      <c r="L4264">
        <v>9.14</v>
      </c>
      <c r="M4264" s="6">
        <f>tblSales[[#This Row],[Quantity]]*tblSales[[#This Row],[Unit Price]]</f>
        <v>3217.28</v>
      </c>
    </row>
    <row r="4265" spans="1:13" x14ac:dyDescent="0.25">
      <c r="A4265" s="2">
        <v>45617</v>
      </c>
      <c r="B4265">
        <v>37753</v>
      </c>
      <c r="C4265" t="s">
        <v>185</v>
      </c>
      <c r="D4265" t="s">
        <v>46</v>
      </c>
      <c r="E4265" t="s">
        <v>15</v>
      </c>
      <c r="F4265" t="s">
        <v>64</v>
      </c>
      <c r="G4265" t="s">
        <v>62</v>
      </c>
      <c r="H4265" t="s">
        <v>33</v>
      </c>
      <c r="I4265">
        <v>412</v>
      </c>
      <c r="J4265" t="s">
        <v>36</v>
      </c>
      <c r="K4265" t="s">
        <v>20</v>
      </c>
      <c r="L4265">
        <v>9.26</v>
      </c>
      <c r="M4265" s="6">
        <f>tblSales[[#This Row],[Quantity]]*tblSales[[#This Row],[Unit Price]]</f>
        <v>3815.12</v>
      </c>
    </row>
    <row r="4266" spans="1:13" x14ac:dyDescent="0.25">
      <c r="A4266" s="2">
        <v>45617</v>
      </c>
      <c r="B4266">
        <v>37754</v>
      </c>
      <c r="C4266" t="s">
        <v>137</v>
      </c>
      <c r="D4266" t="s">
        <v>14</v>
      </c>
      <c r="E4266" t="s">
        <v>83</v>
      </c>
      <c r="F4266" t="s">
        <v>64</v>
      </c>
      <c r="G4266" t="s">
        <v>62</v>
      </c>
      <c r="H4266" t="s">
        <v>33</v>
      </c>
      <c r="I4266">
        <v>178</v>
      </c>
      <c r="J4266" t="s">
        <v>36</v>
      </c>
      <c r="K4266" t="s">
        <v>20</v>
      </c>
      <c r="L4266">
        <v>7.8</v>
      </c>
      <c r="M4266" s="6">
        <f>tblSales[[#This Row],[Quantity]]*tblSales[[#This Row],[Unit Price]]</f>
        <v>1388.3999999999999</v>
      </c>
    </row>
    <row r="4267" spans="1:13" x14ac:dyDescent="0.25">
      <c r="A4267" s="2">
        <v>45617</v>
      </c>
      <c r="B4267">
        <v>37754</v>
      </c>
      <c r="C4267" t="s">
        <v>137</v>
      </c>
      <c r="D4267" t="s">
        <v>14</v>
      </c>
      <c r="E4267" t="s">
        <v>83</v>
      </c>
      <c r="F4267" t="s">
        <v>64</v>
      </c>
      <c r="G4267" t="s">
        <v>86</v>
      </c>
      <c r="H4267" t="s">
        <v>33</v>
      </c>
      <c r="I4267">
        <v>131</v>
      </c>
      <c r="J4267" t="s">
        <v>19</v>
      </c>
      <c r="K4267" t="s">
        <v>20</v>
      </c>
      <c r="L4267">
        <v>8.26</v>
      </c>
      <c r="M4267" s="6">
        <f>tblSales[[#This Row],[Quantity]]*tblSales[[#This Row],[Unit Price]]</f>
        <v>1082.06</v>
      </c>
    </row>
    <row r="4268" spans="1:13" x14ac:dyDescent="0.25">
      <c r="A4268" s="2">
        <v>45617</v>
      </c>
      <c r="B4268">
        <v>37754</v>
      </c>
      <c r="C4268" t="s">
        <v>137</v>
      </c>
      <c r="D4268" t="s">
        <v>14</v>
      </c>
      <c r="E4268" t="s">
        <v>83</v>
      </c>
      <c r="F4268" t="s">
        <v>64</v>
      </c>
      <c r="G4268" t="s">
        <v>25</v>
      </c>
      <c r="H4268" t="s">
        <v>22</v>
      </c>
      <c r="I4268">
        <v>103</v>
      </c>
      <c r="J4268" t="s">
        <v>26</v>
      </c>
      <c r="K4268" t="s">
        <v>27</v>
      </c>
      <c r="L4268">
        <v>6.52</v>
      </c>
      <c r="M4268" s="6">
        <f>tblSales[[#This Row],[Quantity]]*tblSales[[#This Row],[Unit Price]]</f>
        <v>671.56</v>
      </c>
    </row>
    <row r="4269" spans="1:13" x14ac:dyDescent="0.25">
      <c r="A4269" s="2">
        <v>45617</v>
      </c>
      <c r="B4269">
        <v>37754</v>
      </c>
      <c r="C4269" t="s">
        <v>137</v>
      </c>
      <c r="D4269" t="s">
        <v>14</v>
      </c>
      <c r="E4269" t="s">
        <v>83</v>
      </c>
      <c r="F4269" t="s">
        <v>64</v>
      </c>
      <c r="G4269" t="s">
        <v>59</v>
      </c>
      <c r="H4269" t="s">
        <v>18</v>
      </c>
      <c r="I4269">
        <v>142</v>
      </c>
      <c r="J4269" t="s">
        <v>19</v>
      </c>
      <c r="K4269" t="s">
        <v>34</v>
      </c>
      <c r="L4269">
        <v>8.82</v>
      </c>
      <c r="M4269" s="6">
        <f>tblSales[[#This Row],[Quantity]]*tblSales[[#This Row],[Unit Price]]</f>
        <v>1252.44</v>
      </c>
    </row>
    <row r="4270" spans="1:13" x14ac:dyDescent="0.25">
      <c r="A4270" s="2">
        <v>45617</v>
      </c>
      <c r="B4270">
        <v>37754</v>
      </c>
      <c r="C4270" t="s">
        <v>137</v>
      </c>
      <c r="D4270" t="s">
        <v>14</v>
      </c>
      <c r="E4270" t="s">
        <v>83</v>
      </c>
      <c r="F4270" t="s">
        <v>64</v>
      </c>
      <c r="G4270" t="s">
        <v>111</v>
      </c>
      <c r="H4270" t="s">
        <v>22</v>
      </c>
      <c r="I4270">
        <v>120</v>
      </c>
      <c r="J4270" t="s">
        <v>23</v>
      </c>
      <c r="K4270" t="s">
        <v>20</v>
      </c>
      <c r="L4270">
        <v>9.42</v>
      </c>
      <c r="M4270" s="6">
        <f>tblSales[[#This Row],[Quantity]]*tblSales[[#This Row],[Unit Price]]</f>
        <v>1130.4000000000001</v>
      </c>
    </row>
    <row r="4271" spans="1:13" x14ac:dyDescent="0.25">
      <c r="A4271" s="2">
        <v>45617</v>
      </c>
      <c r="B4271">
        <v>37755</v>
      </c>
      <c r="C4271" t="s">
        <v>148</v>
      </c>
      <c r="D4271" t="s">
        <v>52</v>
      </c>
      <c r="E4271" t="s">
        <v>69</v>
      </c>
      <c r="F4271" t="s">
        <v>64</v>
      </c>
      <c r="G4271" t="s">
        <v>95</v>
      </c>
      <c r="H4271" t="s">
        <v>18</v>
      </c>
      <c r="I4271">
        <v>351</v>
      </c>
      <c r="J4271" t="s">
        <v>36</v>
      </c>
      <c r="K4271" t="s">
        <v>27</v>
      </c>
      <c r="L4271">
        <v>8.76</v>
      </c>
      <c r="M4271" s="6">
        <f>tblSales[[#This Row],[Quantity]]*tblSales[[#This Row],[Unit Price]]</f>
        <v>3074.7599999999998</v>
      </c>
    </row>
    <row r="4272" spans="1:13" x14ac:dyDescent="0.25">
      <c r="A4272" s="2">
        <v>45617</v>
      </c>
      <c r="B4272">
        <v>37755</v>
      </c>
      <c r="C4272" t="s">
        <v>148</v>
      </c>
      <c r="D4272" t="s">
        <v>52</v>
      </c>
      <c r="E4272" t="s">
        <v>69</v>
      </c>
      <c r="F4272" t="s">
        <v>64</v>
      </c>
      <c r="G4272" t="s">
        <v>32</v>
      </c>
      <c r="H4272" t="s">
        <v>33</v>
      </c>
      <c r="I4272">
        <v>780</v>
      </c>
      <c r="J4272" t="s">
        <v>19</v>
      </c>
      <c r="K4272" t="s">
        <v>34</v>
      </c>
      <c r="L4272">
        <v>8.43</v>
      </c>
      <c r="M4272" s="6">
        <f>tblSales[[#This Row],[Quantity]]*tblSales[[#This Row],[Unit Price]]</f>
        <v>6575.4</v>
      </c>
    </row>
    <row r="4273" spans="1:13" x14ac:dyDescent="0.25">
      <c r="A4273" s="2">
        <v>45617</v>
      </c>
      <c r="B4273">
        <v>37755</v>
      </c>
      <c r="C4273" t="s">
        <v>148</v>
      </c>
      <c r="D4273" t="s">
        <v>52</v>
      </c>
      <c r="E4273" t="s">
        <v>69</v>
      </c>
      <c r="F4273" t="s">
        <v>64</v>
      </c>
      <c r="G4273" t="s">
        <v>65</v>
      </c>
      <c r="H4273" t="s">
        <v>22</v>
      </c>
      <c r="I4273">
        <v>147</v>
      </c>
      <c r="J4273" t="s">
        <v>19</v>
      </c>
      <c r="K4273" t="s">
        <v>29</v>
      </c>
      <c r="L4273">
        <v>7.63</v>
      </c>
      <c r="M4273" s="6">
        <f>tblSales[[#This Row],[Quantity]]*tblSales[[#This Row],[Unit Price]]</f>
        <v>1121.6099999999999</v>
      </c>
    </row>
    <row r="4274" spans="1:13" x14ac:dyDescent="0.25">
      <c r="A4274" s="2">
        <v>45617</v>
      </c>
      <c r="B4274">
        <v>37755</v>
      </c>
      <c r="C4274" t="s">
        <v>148</v>
      </c>
      <c r="D4274" t="s">
        <v>52</v>
      </c>
      <c r="E4274" t="s">
        <v>69</v>
      </c>
      <c r="F4274" t="s">
        <v>64</v>
      </c>
      <c r="G4274" t="s">
        <v>70</v>
      </c>
      <c r="H4274" t="s">
        <v>22</v>
      </c>
      <c r="I4274">
        <v>507</v>
      </c>
      <c r="J4274" t="s">
        <v>23</v>
      </c>
      <c r="K4274" t="s">
        <v>34</v>
      </c>
      <c r="L4274">
        <v>9.6199999999999992</v>
      </c>
      <c r="M4274" s="6">
        <f>tblSales[[#This Row],[Quantity]]*tblSales[[#This Row],[Unit Price]]</f>
        <v>4877.3399999999992</v>
      </c>
    </row>
    <row r="4275" spans="1:13" x14ac:dyDescent="0.25">
      <c r="A4275" s="2">
        <v>45617</v>
      </c>
      <c r="B4275">
        <v>37755</v>
      </c>
      <c r="C4275" t="s">
        <v>148</v>
      </c>
      <c r="D4275" t="s">
        <v>52</v>
      </c>
      <c r="E4275" t="s">
        <v>69</v>
      </c>
      <c r="F4275" t="s">
        <v>64</v>
      </c>
      <c r="G4275" t="s">
        <v>76</v>
      </c>
      <c r="H4275" t="s">
        <v>18</v>
      </c>
      <c r="I4275">
        <v>696</v>
      </c>
      <c r="J4275" t="s">
        <v>19</v>
      </c>
      <c r="K4275" t="s">
        <v>29</v>
      </c>
      <c r="L4275">
        <v>9.09</v>
      </c>
      <c r="M4275" s="6">
        <f>tblSales[[#This Row],[Quantity]]*tblSales[[#This Row],[Unit Price]]</f>
        <v>6326.64</v>
      </c>
    </row>
    <row r="4276" spans="1:13" x14ac:dyDescent="0.25">
      <c r="A4276" s="2">
        <v>45618</v>
      </c>
      <c r="B4276">
        <v>37756</v>
      </c>
      <c r="C4276" t="s">
        <v>188</v>
      </c>
      <c r="D4276" t="s">
        <v>78</v>
      </c>
      <c r="E4276" t="s">
        <v>69</v>
      </c>
      <c r="F4276" t="s">
        <v>114</v>
      </c>
      <c r="G4276" t="s">
        <v>112</v>
      </c>
      <c r="H4276" t="s">
        <v>18</v>
      </c>
      <c r="I4276">
        <v>352</v>
      </c>
      <c r="J4276" t="s">
        <v>26</v>
      </c>
      <c r="K4276" t="s">
        <v>29</v>
      </c>
      <c r="L4276">
        <v>7.13</v>
      </c>
      <c r="M4276" s="6">
        <f>tblSales[[#This Row],[Quantity]]*tblSales[[#This Row],[Unit Price]]</f>
        <v>2509.7599999999998</v>
      </c>
    </row>
    <row r="4277" spans="1:13" x14ac:dyDescent="0.25">
      <c r="A4277" s="2">
        <v>45618</v>
      </c>
      <c r="B4277">
        <v>37756</v>
      </c>
      <c r="C4277" t="s">
        <v>188</v>
      </c>
      <c r="D4277" t="s">
        <v>78</v>
      </c>
      <c r="E4277" t="s">
        <v>69</v>
      </c>
      <c r="F4277" t="s">
        <v>114</v>
      </c>
      <c r="G4277" t="s">
        <v>89</v>
      </c>
      <c r="H4277" t="s">
        <v>18</v>
      </c>
      <c r="I4277">
        <v>242</v>
      </c>
      <c r="J4277" t="s">
        <v>23</v>
      </c>
      <c r="K4277" t="s">
        <v>27</v>
      </c>
      <c r="L4277">
        <v>10.01</v>
      </c>
      <c r="M4277" s="6">
        <f>tblSales[[#This Row],[Quantity]]*tblSales[[#This Row],[Unit Price]]</f>
        <v>2422.42</v>
      </c>
    </row>
    <row r="4278" spans="1:13" x14ac:dyDescent="0.25">
      <c r="A4278" s="2">
        <v>45618</v>
      </c>
      <c r="B4278">
        <v>37756</v>
      </c>
      <c r="C4278" t="s">
        <v>188</v>
      </c>
      <c r="D4278" t="s">
        <v>78</v>
      </c>
      <c r="E4278" t="s">
        <v>69</v>
      </c>
      <c r="F4278" t="s">
        <v>114</v>
      </c>
      <c r="G4278" t="s">
        <v>86</v>
      </c>
      <c r="H4278" t="s">
        <v>33</v>
      </c>
      <c r="I4278">
        <v>165</v>
      </c>
      <c r="J4278" t="s">
        <v>19</v>
      </c>
      <c r="K4278" t="s">
        <v>20</v>
      </c>
      <c r="L4278">
        <v>7.75</v>
      </c>
      <c r="M4278" s="6">
        <f>tblSales[[#This Row],[Quantity]]*tblSales[[#This Row],[Unit Price]]</f>
        <v>1278.75</v>
      </c>
    </row>
    <row r="4279" spans="1:13" x14ac:dyDescent="0.25">
      <c r="A4279" s="2">
        <v>45618</v>
      </c>
      <c r="B4279">
        <v>37756</v>
      </c>
      <c r="C4279" t="s">
        <v>188</v>
      </c>
      <c r="D4279" t="s">
        <v>78</v>
      </c>
      <c r="E4279" t="s">
        <v>69</v>
      </c>
      <c r="F4279" t="s">
        <v>114</v>
      </c>
      <c r="G4279" t="s">
        <v>117</v>
      </c>
      <c r="H4279" t="s">
        <v>18</v>
      </c>
      <c r="I4279">
        <v>364</v>
      </c>
      <c r="J4279" t="s">
        <v>26</v>
      </c>
      <c r="K4279" t="s">
        <v>34</v>
      </c>
      <c r="L4279">
        <v>7.35</v>
      </c>
      <c r="M4279" s="6">
        <f>tblSales[[#This Row],[Quantity]]*tblSales[[#This Row],[Unit Price]]</f>
        <v>2675.4</v>
      </c>
    </row>
    <row r="4280" spans="1:13" x14ac:dyDescent="0.25">
      <c r="A4280" s="2">
        <v>45618</v>
      </c>
      <c r="B4280">
        <v>37756</v>
      </c>
      <c r="C4280" t="s">
        <v>188</v>
      </c>
      <c r="D4280" t="s">
        <v>78</v>
      </c>
      <c r="E4280" t="s">
        <v>69</v>
      </c>
      <c r="F4280" t="s">
        <v>114</v>
      </c>
      <c r="G4280" t="s">
        <v>108</v>
      </c>
      <c r="H4280" t="s">
        <v>22</v>
      </c>
      <c r="I4280">
        <v>179</v>
      </c>
      <c r="J4280" t="s">
        <v>23</v>
      </c>
      <c r="K4280" t="s">
        <v>27</v>
      </c>
      <c r="L4280">
        <v>8.4</v>
      </c>
      <c r="M4280" s="6">
        <f>tblSales[[#This Row],[Quantity]]*tblSales[[#This Row],[Unit Price]]</f>
        <v>1503.6000000000001</v>
      </c>
    </row>
    <row r="4281" spans="1:13" x14ac:dyDescent="0.25">
      <c r="A4281" s="2">
        <v>45618</v>
      </c>
      <c r="B4281">
        <v>37757</v>
      </c>
      <c r="C4281" t="s">
        <v>182</v>
      </c>
      <c r="D4281" t="s">
        <v>78</v>
      </c>
      <c r="E4281" t="s">
        <v>79</v>
      </c>
      <c r="F4281" t="s">
        <v>114</v>
      </c>
      <c r="G4281" t="s">
        <v>65</v>
      </c>
      <c r="H4281" t="s">
        <v>22</v>
      </c>
      <c r="I4281">
        <v>215</v>
      </c>
      <c r="J4281" t="s">
        <v>19</v>
      </c>
      <c r="K4281" t="s">
        <v>29</v>
      </c>
      <c r="L4281">
        <v>6.74</v>
      </c>
      <c r="M4281" s="6">
        <f>tblSales[[#This Row],[Quantity]]*tblSales[[#This Row],[Unit Price]]</f>
        <v>1449.1000000000001</v>
      </c>
    </row>
    <row r="4282" spans="1:13" x14ac:dyDescent="0.25">
      <c r="A4282" s="2">
        <v>45618</v>
      </c>
      <c r="B4282">
        <v>37757</v>
      </c>
      <c r="C4282" t="s">
        <v>182</v>
      </c>
      <c r="D4282" t="s">
        <v>78</v>
      </c>
      <c r="E4282" t="s">
        <v>79</v>
      </c>
      <c r="F4282" t="s">
        <v>114</v>
      </c>
      <c r="G4282" t="s">
        <v>112</v>
      </c>
      <c r="H4282" t="s">
        <v>18</v>
      </c>
      <c r="I4282">
        <v>272</v>
      </c>
      <c r="J4282" t="s">
        <v>26</v>
      </c>
      <c r="K4282" t="s">
        <v>29</v>
      </c>
      <c r="L4282">
        <v>7.13</v>
      </c>
      <c r="M4282" s="6">
        <f>tblSales[[#This Row],[Quantity]]*tblSales[[#This Row],[Unit Price]]</f>
        <v>1939.36</v>
      </c>
    </row>
    <row r="4283" spans="1:13" x14ac:dyDescent="0.25">
      <c r="A4283" s="2">
        <v>45618</v>
      </c>
      <c r="B4283">
        <v>37757</v>
      </c>
      <c r="C4283" t="s">
        <v>182</v>
      </c>
      <c r="D4283" t="s">
        <v>78</v>
      </c>
      <c r="E4283" t="s">
        <v>79</v>
      </c>
      <c r="F4283" t="s">
        <v>114</v>
      </c>
      <c r="G4283" t="s">
        <v>103</v>
      </c>
      <c r="H4283" t="s">
        <v>18</v>
      </c>
      <c r="I4283">
        <v>330</v>
      </c>
      <c r="J4283" t="s">
        <v>23</v>
      </c>
      <c r="K4283" t="s">
        <v>24</v>
      </c>
      <c r="L4283">
        <v>10.83</v>
      </c>
      <c r="M4283" s="6">
        <f>tblSales[[#This Row],[Quantity]]*tblSales[[#This Row],[Unit Price]]</f>
        <v>3573.9</v>
      </c>
    </row>
    <row r="4284" spans="1:13" x14ac:dyDescent="0.25">
      <c r="A4284" s="2">
        <v>45618</v>
      </c>
      <c r="B4284">
        <v>37757</v>
      </c>
      <c r="C4284" t="s">
        <v>182</v>
      </c>
      <c r="D4284" t="s">
        <v>78</v>
      </c>
      <c r="E4284" t="s">
        <v>79</v>
      </c>
      <c r="F4284" t="s">
        <v>114</v>
      </c>
      <c r="G4284" t="s">
        <v>76</v>
      </c>
      <c r="H4284" t="s">
        <v>18</v>
      </c>
      <c r="I4284">
        <v>174</v>
      </c>
      <c r="J4284" t="s">
        <v>19</v>
      </c>
      <c r="K4284" t="s">
        <v>29</v>
      </c>
      <c r="L4284">
        <v>8.02</v>
      </c>
      <c r="M4284" s="6">
        <f>tblSales[[#This Row],[Quantity]]*tblSales[[#This Row],[Unit Price]]</f>
        <v>1395.48</v>
      </c>
    </row>
    <row r="4285" spans="1:13" x14ac:dyDescent="0.25">
      <c r="A4285" s="2">
        <v>45618</v>
      </c>
      <c r="B4285">
        <v>37757</v>
      </c>
      <c r="C4285" t="s">
        <v>182</v>
      </c>
      <c r="D4285" t="s">
        <v>78</v>
      </c>
      <c r="E4285" t="s">
        <v>79</v>
      </c>
      <c r="F4285" t="s">
        <v>114</v>
      </c>
      <c r="G4285" t="s">
        <v>49</v>
      </c>
      <c r="H4285" t="s">
        <v>22</v>
      </c>
      <c r="I4285">
        <v>206</v>
      </c>
      <c r="J4285" t="s">
        <v>26</v>
      </c>
      <c r="K4285" t="s">
        <v>34</v>
      </c>
      <c r="L4285">
        <v>6.17</v>
      </c>
      <c r="M4285" s="6">
        <f>tblSales[[#This Row],[Quantity]]*tblSales[[#This Row],[Unit Price]]</f>
        <v>1271.02</v>
      </c>
    </row>
    <row r="4286" spans="1:13" x14ac:dyDescent="0.25">
      <c r="A4286" s="2">
        <v>45618</v>
      </c>
      <c r="B4286">
        <v>37758</v>
      </c>
      <c r="C4286" t="s">
        <v>151</v>
      </c>
      <c r="D4286" t="s">
        <v>46</v>
      </c>
      <c r="E4286" t="s">
        <v>53</v>
      </c>
      <c r="F4286" t="s">
        <v>114</v>
      </c>
      <c r="G4286" t="s">
        <v>98</v>
      </c>
      <c r="H4286" t="s">
        <v>18</v>
      </c>
      <c r="I4286">
        <v>702</v>
      </c>
      <c r="J4286" t="s">
        <v>36</v>
      </c>
      <c r="K4286" t="s">
        <v>29</v>
      </c>
      <c r="L4286">
        <v>9.59</v>
      </c>
      <c r="M4286" s="6">
        <f>tblSales[[#This Row],[Quantity]]*tblSales[[#This Row],[Unit Price]]</f>
        <v>6732.18</v>
      </c>
    </row>
    <row r="4287" spans="1:13" x14ac:dyDescent="0.25">
      <c r="A4287" s="2">
        <v>45618</v>
      </c>
      <c r="B4287">
        <v>37758</v>
      </c>
      <c r="C4287" t="s">
        <v>151</v>
      </c>
      <c r="D4287" t="s">
        <v>46</v>
      </c>
      <c r="E4287" t="s">
        <v>53</v>
      </c>
      <c r="F4287" t="s">
        <v>114</v>
      </c>
      <c r="G4287" t="s">
        <v>103</v>
      </c>
      <c r="H4287" t="s">
        <v>18</v>
      </c>
      <c r="I4287">
        <v>1962</v>
      </c>
      <c r="J4287" t="s">
        <v>23</v>
      </c>
      <c r="K4287" t="s">
        <v>24</v>
      </c>
      <c r="L4287">
        <v>13.72</v>
      </c>
      <c r="M4287" s="6">
        <f>tblSales[[#This Row],[Quantity]]*tblSales[[#This Row],[Unit Price]]</f>
        <v>26918.640000000003</v>
      </c>
    </row>
    <row r="4288" spans="1:13" x14ac:dyDescent="0.25">
      <c r="A4288" s="2">
        <v>45618</v>
      </c>
      <c r="B4288">
        <v>37758</v>
      </c>
      <c r="C4288" t="s">
        <v>151</v>
      </c>
      <c r="D4288" t="s">
        <v>46</v>
      </c>
      <c r="E4288" t="s">
        <v>53</v>
      </c>
      <c r="F4288" t="s">
        <v>114</v>
      </c>
      <c r="G4288" t="s">
        <v>65</v>
      </c>
      <c r="H4288" t="s">
        <v>22</v>
      </c>
      <c r="I4288">
        <v>1776</v>
      </c>
      <c r="J4288" t="s">
        <v>19</v>
      </c>
      <c r="K4288" t="s">
        <v>29</v>
      </c>
      <c r="L4288">
        <v>8.5299999999999994</v>
      </c>
      <c r="M4288" s="6">
        <f>tblSales[[#This Row],[Quantity]]*tblSales[[#This Row],[Unit Price]]</f>
        <v>15149.279999999999</v>
      </c>
    </row>
    <row r="4289" spans="1:13" x14ac:dyDescent="0.25">
      <c r="A4289" s="2">
        <v>45618</v>
      </c>
      <c r="B4289">
        <v>37758</v>
      </c>
      <c r="C4289" t="s">
        <v>151</v>
      </c>
      <c r="D4289" t="s">
        <v>46</v>
      </c>
      <c r="E4289" t="s">
        <v>53</v>
      </c>
      <c r="F4289" t="s">
        <v>114</v>
      </c>
      <c r="G4289" t="s">
        <v>126</v>
      </c>
      <c r="H4289" t="s">
        <v>33</v>
      </c>
      <c r="I4289">
        <v>1974</v>
      </c>
      <c r="J4289" t="s">
        <v>26</v>
      </c>
      <c r="K4289" t="s">
        <v>27</v>
      </c>
      <c r="L4289">
        <v>8.2899999999999991</v>
      </c>
      <c r="M4289" s="6">
        <f>tblSales[[#This Row],[Quantity]]*tblSales[[#This Row],[Unit Price]]</f>
        <v>16364.46</v>
      </c>
    </row>
    <row r="4290" spans="1:13" x14ac:dyDescent="0.25">
      <c r="A4290" s="2">
        <v>45618</v>
      </c>
      <c r="B4290">
        <v>37758</v>
      </c>
      <c r="C4290" t="s">
        <v>151</v>
      </c>
      <c r="D4290" t="s">
        <v>46</v>
      </c>
      <c r="E4290" t="s">
        <v>53</v>
      </c>
      <c r="F4290" t="s">
        <v>114</v>
      </c>
      <c r="G4290" t="s">
        <v>54</v>
      </c>
      <c r="H4290" t="s">
        <v>33</v>
      </c>
      <c r="I4290">
        <v>192</v>
      </c>
      <c r="J4290" t="s">
        <v>36</v>
      </c>
      <c r="K4290" t="s">
        <v>34</v>
      </c>
      <c r="L4290">
        <v>8.9</v>
      </c>
      <c r="M4290" s="6">
        <f>tblSales[[#This Row],[Quantity]]*tblSales[[#This Row],[Unit Price]]</f>
        <v>1708.8000000000002</v>
      </c>
    </row>
    <row r="4291" spans="1:13" x14ac:dyDescent="0.25">
      <c r="A4291" s="2">
        <v>45618</v>
      </c>
      <c r="B4291">
        <v>37759</v>
      </c>
      <c r="C4291" t="s">
        <v>141</v>
      </c>
      <c r="D4291" t="s">
        <v>46</v>
      </c>
      <c r="E4291" t="s">
        <v>79</v>
      </c>
      <c r="F4291" t="s">
        <v>114</v>
      </c>
      <c r="G4291" t="s">
        <v>35</v>
      </c>
      <c r="H4291" t="s">
        <v>22</v>
      </c>
      <c r="I4291">
        <v>224</v>
      </c>
      <c r="J4291" t="s">
        <v>36</v>
      </c>
      <c r="K4291" t="s">
        <v>34</v>
      </c>
      <c r="L4291">
        <v>8.31</v>
      </c>
      <c r="M4291" s="6">
        <f>tblSales[[#This Row],[Quantity]]*tblSales[[#This Row],[Unit Price]]</f>
        <v>1861.44</v>
      </c>
    </row>
    <row r="4292" spans="1:13" x14ac:dyDescent="0.25">
      <c r="A4292" s="2">
        <v>45618</v>
      </c>
      <c r="B4292">
        <v>37759</v>
      </c>
      <c r="C4292" t="s">
        <v>141</v>
      </c>
      <c r="D4292" t="s">
        <v>46</v>
      </c>
      <c r="E4292" t="s">
        <v>79</v>
      </c>
      <c r="F4292" t="s">
        <v>114</v>
      </c>
      <c r="G4292" t="s">
        <v>111</v>
      </c>
      <c r="H4292" t="s">
        <v>22</v>
      </c>
      <c r="I4292">
        <v>203</v>
      </c>
      <c r="J4292" t="s">
        <v>23</v>
      </c>
      <c r="K4292" t="s">
        <v>20</v>
      </c>
      <c r="L4292">
        <v>11.19</v>
      </c>
      <c r="M4292" s="6">
        <f>tblSales[[#This Row],[Quantity]]*tblSales[[#This Row],[Unit Price]]</f>
        <v>2271.5699999999997</v>
      </c>
    </row>
    <row r="4293" spans="1:13" x14ac:dyDescent="0.25">
      <c r="A4293" s="2">
        <v>45618</v>
      </c>
      <c r="B4293">
        <v>37759</v>
      </c>
      <c r="C4293" t="s">
        <v>141</v>
      </c>
      <c r="D4293" t="s">
        <v>46</v>
      </c>
      <c r="E4293" t="s">
        <v>79</v>
      </c>
      <c r="F4293" t="s">
        <v>114</v>
      </c>
      <c r="G4293" t="s">
        <v>85</v>
      </c>
      <c r="H4293" t="s">
        <v>33</v>
      </c>
      <c r="I4293">
        <v>473</v>
      </c>
      <c r="J4293" t="s">
        <v>26</v>
      </c>
      <c r="K4293" t="s">
        <v>29</v>
      </c>
      <c r="L4293">
        <v>8.1199999999999992</v>
      </c>
      <c r="M4293" s="6">
        <f>tblSales[[#This Row],[Quantity]]*tblSales[[#This Row],[Unit Price]]</f>
        <v>3840.7599999999998</v>
      </c>
    </row>
    <row r="4294" spans="1:13" x14ac:dyDescent="0.25">
      <c r="A4294" s="2">
        <v>45618</v>
      </c>
      <c r="B4294">
        <v>37759</v>
      </c>
      <c r="C4294" t="s">
        <v>141</v>
      </c>
      <c r="D4294" t="s">
        <v>46</v>
      </c>
      <c r="E4294" t="s">
        <v>79</v>
      </c>
      <c r="F4294" t="s">
        <v>114</v>
      </c>
      <c r="G4294" t="s">
        <v>70</v>
      </c>
      <c r="H4294" t="s">
        <v>22</v>
      </c>
      <c r="I4294">
        <v>233</v>
      </c>
      <c r="J4294" t="s">
        <v>23</v>
      </c>
      <c r="K4294" t="s">
        <v>34</v>
      </c>
      <c r="L4294">
        <v>10.75</v>
      </c>
      <c r="M4294" s="6">
        <f>tblSales[[#This Row],[Quantity]]*tblSales[[#This Row],[Unit Price]]</f>
        <v>2504.75</v>
      </c>
    </row>
    <row r="4295" spans="1:13" x14ac:dyDescent="0.25">
      <c r="A4295" s="2">
        <v>45618</v>
      </c>
      <c r="B4295">
        <v>37759</v>
      </c>
      <c r="C4295" t="s">
        <v>141</v>
      </c>
      <c r="D4295" t="s">
        <v>46</v>
      </c>
      <c r="E4295" t="s">
        <v>79</v>
      </c>
      <c r="F4295" t="s">
        <v>114</v>
      </c>
      <c r="G4295" t="s">
        <v>67</v>
      </c>
      <c r="H4295" t="s">
        <v>18</v>
      </c>
      <c r="I4295">
        <v>317</v>
      </c>
      <c r="J4295" t="s">
        <v>23</v>
      </c>
      <c r="K4295" t="s">
        <v>20</v>
      </c>
      <c r="L4295">
        <v>13.33</v>
      </c>
      <c r="M4295" s="6">
        <f>tblSales[[#This Row],[Quantity]]*tblSales[[#This Row],[Unit Price]]</f>
        <v>4225.6099999999997</v>
      </c>
    </row>
    <row r="4296" spans="1:13" x14ac:dyDescent="0.25">
      <c r="A4296" s="2">
        <v>45618</v>
      </c>
      <c r="B4296">
        <v>37760</v>
      </c>
      <c r="C4296" t="s">
        <v>189</v>
      </c>
      <c r="D4296" t="s">
        <v>14</v>
      </c>
      <c r="E4296" t="s">
        <v>15</v>
      </c>
      <c r="F4296" t="s">
        <v>114</v>
      </c>
      <c r="G4296" t="s">
        <v>108</v>
      </c>
      <c r="H4296" t="s">
        <v>22</v>
      </c>
      <c r="I4296">
        <v>756</v>
      </c>
      <c r="J4296" t="s">
        <v>23</v>
      </c>
      <c r="K4296" t="s">
        <v>27</v>
      </c>
      <c r="L4296">
        <v>8.9600000000000009</v>
      </c>
      <c r="M4296" s="6">
        <f>tblSales[[#This Row],[Quantity]]*tblSales[[#This Row],[Unit Price]]</f>
        <v>6773.76</v>
      </c>
    </row>
    <row r="4297" spans="1:13" x14ac:dyDescent="0.25">
      <c r="A4297" s="2">
        <v>45618</v>
      </c>
      <c r="B4297">
        <v>37760</v>
      </c>
      <c r="C4297" t="s">
        <v>189</v>
      </c>
      <c r="D4297" t="s">
        <v>14</v>
      </c>
      <c r="E4297" t="s">
        <v>15</v>
      </c>
      <c r="F4297" t="s">
        <v>114</v>
      </c>
      <c r="G4297" t="s">
        <v>126</v>
      </c>
      <c r="H4297" t="s">
        <v>33</v>
      </c>
      <c r="I4297">
        <v>2394</v>
      </c>
      <c r="J4297" t="s">
        <v>26</v>
      </c>
      <c r="K4297" t="s">
        <v>27</v>
      </c>
      <c r="L4297">
        <v>6.98</v>
      </c>
      <c r="M4297" s="6">
        <f>tblSales[[#This Row],[Quantity]]*tblSales[[#This Row],[Unit Price]]</f>
        <v>16710.120000000003</v>
      </c>
    </row>
    <row r="4298" spans="1:13" x14ac:dyDescent="0.25">
      <c r="A4298" s="2">
        <v>45618</v>
      </c>
      <c r="B4298">
        <v>37760</v>
      </c>
      <c r="C4298" t="s">
        <v>189</v>
      </c>
      <c r="D4298" t="s">
        <v>14</v>
      </c>
      <c r="E4298" t="s">
        <v>15</v>
      </c>
      <c r="F4298" t="s">
        <v>114</v>
      </c>
      <c r="G4298" t="s">
        <v>65</v>
      </c>
      <c r="H4298" t="s">
        <v>22</v>
      </c>
      <c r="I4298">
        <v>1995</v>
      </c>
      <c r="J4298" t="s">
        <v>19</v>
      </c>
      <c r="K4298" t="s">
        <v>29</v>
      </c>
      <c r="L4298">
        <v>7.18</v>
      </c>
      <c r="M4298" s="6">
        <f>tblSales[[#This Row],[Quantity]]*tblSales[[#This Row],[Unit Price]]</f>
        <v>14324.099999999999</v>
      </c>
    </row>
    <row r="4299" spans="1:13" x14ac:dyDescent="0.25">
      <c r="A4299" s="2">
        <v>45618</v>
      </c>
      <c r="B4299">
        <v>37760</v>
      </c>
      <c r="C4299" t="s">
        <v>189</v>
      </c>
      <c r="D4299" t="s">
        <v>14</v>
      </c>
      <c r="E4299" t="s">
        <v>15</v>
      </c>
      <c r="F4299" t="s">
        <v>114</v>
      </c>
      <c r="G4299" t="s">
        <v>66</v>
      </c>
      <c r="H4299" t="s">
        <v>18</v>
      </c>
      <c r="I4299">
        <v>1680</v>
      </c>
      <c r="J4299" t="s">
        <v>23</v>
      </c>
      <c r="K4299" t="s">
        <v>34</v>
      </c>
      <c r="L4299">
        <v>10.78</v>
      </c>
      <c r="M4299" s="6">
        <f>tblSales[[#This Row],[Quantity]]*tblSales[[#This Row],[Unit Price]]</f>
        <v>18110.399999999998</v>
      </c>
    </row>
    <row r="4300" spans="1:13" x14ac:dyDescent="0.25">
      <c r="A4300" s="2">
        <v>45618</v>
      </c>
      <c r="B4300">
        <v>37760</v>
      </c>
      <c r="C4300" t="s">
        <v>189</v>
      </c>
      <c r="D4300" t="s">
        <v>14</v>
      </c>
      <c r="E4300" t="s">
        <v>15</v>
      </c>
      <c r="F4300" t="s">
        <v>114</v>
      </c>
      <c r="G4300" t="s">
        <v>25</v>
      </c>
      <c r="H4300" t="s">
        <v>22</v>
      </c>
      <c r="I4300">
        <v>1428</v>
      </c>
      <c r="J4300" t="s">
        <v>26</v>
      </c>
      <c r="K4300" t="s">
        <v>27</v>
      </c>
      <c r="L4300">
        <v>6.52</v>
      </c>
      <c r="M4300" s="6">
        <f>tblSales[[#This Row],[Quantity]]*tblSales[[#This Row],[Unit Price]]</f>
        <v>9310.56</v>
      </c>
    </row>
    <row r="4301" spans="1:13" x14ac:dyDescent="0.25">
      <c r="A4301" s="2">
        <v>45618</v>
      </c>
      <c r="B4301">
        <v>37761</v>
      </c>
      <c r="C4301" t="s">
        <v>162</v>
      </c>
      <c r="D4301" t="s">
        <v>78</v>
      </c>
      <c r="E4301" t="s">
        <v>83</v>
      </c>
      <c r="F4301" t="s">
        <v>114</v>
      </c>
      <c r="G4301" t="s">
        <v>35</v>
      </c>
      <c r="H4301" t="s">
        <v>22</v>
      </c>
      <c r="I4301">
        <v>311</v>
      </c>
      <c r="J4301" t="s">
        <v>36</v>
      </c>
      <c r="K4301" t="s">
        <v>34</v>
      </c>
      <c r="L4301">
        <v>6.56</v>
      </c>
      <c r="M4301" s="6">
        <f>tblSales[[#This Row],[Quantity]]*tblSales[[#This Row],[Unit Price]]</f>
        <v>2040.1599999999999</v>
      </c>
    </row>
    <row r="4302" spans="1:13" x14ac:dyDescent="0.25">
      <c r="A4302" s="2">
        <v>45618</v>
      </c>
      <c r="B4302">
        <v>37761</v>
      </c>
      <c r="C4302" t="s">
        <v>162</v>
      </c>
      <c r="D4302" t="s">
        <v>78</v>
      </c>
      <c r="E4302" t="s">
        <v>83</v>
      </c>
      <c r="F4302" t="s">
        <v>114</v>
      </c>
      <c r="G4302" t="s">
        <v>65</v>
      </c>
      <c r="H4302" t="s">
        <v>22</v>
      </c>
      <c r="I4302">
        <v>156</v>
      </c>
      <c r="J4302" t="s">
        <v>19</v>
      </c>
      <c r="K4302" t="s">
        <v>29</v>
      </c>
      <c r="L4302">
        <v>6.74</v>
      </c>
      <c r="M4302" s="6">
        <f>tblSales[[#This Row],[Quantity]]*tblSales[[#This Row],[Unit Price]]</f>
        <v>1051.44</v>
      </c>
    </row>
    <row r="4303" spans="1:13" x14ac:dyDescent="0.25">
      <c r="A4303" s="2">
        <v>45618</v>
      </c>
      <c r="B4303">
        <v>37761</v>
      </c>
      <c r="C4303" t="s">
        <v>162</v>
      </c>
      <c r="D4303" t="s">
        <v>78</v>
      </c>
      <c r="E4303" t="s">
        <v>83</v>
      </c>
      <c r="F4303" t="s">
        <v>114</v>
      </c>
      <c r="G4303" t="s">
        <v>98</v>
      </c>
      <c r="H4303" t="s">
        <v>18</v>
      </c>
      <c r="I4303">
        <v>264</v>
      </c>
      <c r="J4303" t="s">
        <v>36</v>
      </c>
      <c r="K4303" t="s">
        <v>29</v>
      </c>
      <c r="L4303">
        <v>7.57</v>
      </c>
      <c r="M4303" s="6">
        <f>tblSales[[#This Row],[Quantity]]*tblSales[[#This Row],[Unit Price]]</f>
        <v>1998.48</v>
      </c>
    </row>
    <row r="4304" spans="1:13" x14ac:dyDescent="0.25">
      <c r="A4304" s="2">
        <v>45618</v>
      </c>
      <c r="B4304">
        <v>37761</v>
      </c>
      <c r="C4304" t="s">
        <v>162</v>
      </c>
      <c r="D4304" t="s">
        <v>78</v>
      </c>
      <c r="E4304" t="s">
        <v>83</v>
      </c>
      <c r="F4304" t="s">
        <v>114</v>
      </c>
      <c r="G4304" t="s">
        <v>98</v>
      </c>
      <c r="H4304" t="s">
        <v>18</v>
      </c>
      <c r="I4304">
        <v>214</v>
      </c>
      <c r="J4304" t="s">
        <v>36</v>
      </c>
      <c r="K4304" t="s">
        <v>29</v>
      </c>
      <c r="L4304">
        <v>7.57</v>
      </c>
      <c r="M4304" s="6">
        <f>tblSales[[#This Row],[Quantity]]*tblSales[[#This Row],[Unit Price]]</f>
        <v>1619.98</v>
      </c>
    </row>
    <row r="4305" spans="1:13" x14ac:dyDescent="0.25">
      <c r="A4305" s="2">
        <v>45618</v>
      </c>
      <c r="B4305">
        <v>37761</v>
      </c>
      <c r="C4305" t="s">
        <v>162</v>
      </c>
      <c r="D4305" t="s">
        <v>78</v>
      </c>
      <c r="E4305" t="s">
        <v>83</v>
      </c>
      <c r="F4305" t="s">
        <v>114</v>
      </c>
      <c r="G4305" t="s">
        <v>56</v>
      </c>
      <c r="H4305" t="s">
        <v>33</v>
      </c>
      <c r="I4305">
        <v>180</v>
      </c>
      <c r="J4305" t="s">
        <v>23</v>
      </c>
      <c r="K4305" t="s">
        <v>34</v>
      </c>
      <c r="L4305">
        <v>9.1</v>
      </c>
      <c r="M4305" s="6">
        <f>tblSales[[#This Row],[Quantity]]*tblSales[[#This Row],[Unit Price]]</f>
        <v>1638</v>
      </c>
    </row>
    <row r="4306" spans="1:13" x14ac:dyDescent="0.25">
      <c r="A4306" s="2">
        <v>45619</v>
      </c>
      <c r="B4306">
        <v>37762</v>
      </c>
      <c r="C4306" t="s">
        <v>63</v>
      </c>
      <c r="D4306" t="s">
        <v>52</v>
      </c>
      <c r="E4306" t="s">
        <v>15</v>
      </c>
      <c r="F4306" t="s">
        <v>88</v>
      </c>
      <c r="G4306" t="s">
        <v>38</v>
      </c>
      <c r="H4306" t="s">
        <v>33</v>
      </c>
      <c r="I4306">
        <v>558</v>
      </c>
      <c r="J4306" t="s">
        <v>23</v>
      </c>
      <c r="K4306" t="s">
        <v>27</v>
      </c>
      <c r="L4306">
        <v>10.199999999999999</v>
      </c>
      <c r="M4306" s="6">
        <f>tblSales[[#This Row],[Quantity]]*tblSales[[#This Row],[Unit Price]]</f>
        <v>5691.5999999999995</v>
      </c>
    </row>
    <row r="4307" spans="1:13" x14ac:dyDescent="0.25">
      <c r="A4307" s="2">
        <v>45619</v>
      </c>
      <c r="B4307">
        <v>37762</v>
      </c>
      <c r="C4307" t="s">
        <v>63</v>
      </c>
      <c r="D4307" t="s">
        <v>52</v>
      </c>
      <c r="E4307" t="s">
        <v>15</v>
      </c>
      <c r="F4307" t="s">
        <v>88</v>
      </c>
      <c r="G4307" t="s">
        <v>62</v>
      </c>
      <c r="H4307" t="s">
        <v>33</v>
      </c>
      <c r="I4307">
        <v>1188</v>
      </c>
      <c r="J4307" t="s">
        <v>36</v>
      </c>
      <c r="K4307" t="s">
        <v>20</v>
      </c>
      <c r="L4307">
        <v>8.2899999999999991</v>
      </c>
      <c r="M4307" s="6">
        <f>tblSales[[#This Row],[Quantity]]*tblSales[[#This Row],[Unit Price]]</f>
        <v>9848.5199999999986</v>
      </c>
    </row>
    <row r="4308" spans="1:13" x14ac:dyDescent="0.25">
      <c r="A4308" s="2">
        <v>45619</v>
      </c>
      <c r="B4308">
        <v>37762</v>
      </c>
      <c r="C4308" t="s">
        <v>63</v>
      </c>
      <c r="D4308" t="s">
        <v>52</v>
      </c>
      <c r="E4308" t="s">
        <v>15</v>
      </c>
      <c r="F4308" t="s">
        <v>88</v>
      </c>
      <c r="G4308" t="s">
        <v>21</v>
      </c>
      <c r="H4308" t="s">
        <v>22</v>
      </c>
      <c r="I4308">
        <v>873</v>
      </c>
      <c r="J4308" t="s">
        <v>23</v>
      </c>
      <c r="K4308" t="s">
        <v>24</v>
      </c>
      <c r="L4308">
        <v>10.31</v>
      </c>
      <c r="M4308" s="6">
        <f>tblSales[[#This Row],[Quantity]]*tblSales[[#This Row],[Unit Price]]</f>
        <v>9000.630000000001</v>
      </c>
    </row>
    <row r="4309" spans="1:13" x14ac:dyDescent="0.25">
      <c r="A4309" s="2">
        <v>45619</v>
      </c>
      <c r="B4309">
        <v>37762</v>
      </c>
      <c r="C4309" t="s">
        <v>63</v>
      </c>
      <c r="D4309" t="s">
        <v>52</v>
      </c>
      <c r="E4309" t="s">
        <v>15</v>
      </c>
      <c r="F4309" t="s">
        <v>88</v>
      </c>
      <c r="G4309" t="s">
        <v>59</v>
      </c>
      <c r="H4309" t="s">
        <v>18</v>
      </c>
      <c r="I4309">
        <v>417</v>
      </c>
      <c r="J4309" t="s">
        <v>19</v>
      </c>
      <c r="K4309" t="s">
        <v>34</v>
      </c>
      <c r="L4309">
        <v>9.3800000000000008</v>
      </c>
      <c r="M4309" s="6">
        <f>tblSales[[#This Row],[Quantity]]*tblSales[[#This Row],[Unit Price]]</f>
        <v>3911.4600000000005</v>
      </c>
    </row>
    <row r="4310" spans="1:13" x14ac:dyDescent="0.25">
      <c r="A4310" s="2">
        <v>45619</v>
      </c>
      <c r="B4310">
        <v>37762</v>
      </c>
      <c r="C4310" t="s">
        <v>63</v>
      </c>
      <c r="D4310" t="s">
        <v>52</v>
      </c>
      <c r="E4310" t="s">
        <v>15</v>
      </c>
      <c r="F4310" t="s">
        <v>88</v>
      </c>
      <c r="G4310" t="s">
        <v>117</v>
      </c>
      <c r="H4310" t="s">
        <v>18</v>
      </c>
      <c r="I4310">
        <v>786</v>
      </c>
      <c r="J4310" t="s">
        <v>26</v>
      </c>
      <c r="K4310" t="s">
        <v>34</v>
      </c>
      <c r="L4310">
        <v>8.33</v>
      </c>
      <c r="M4310" s="6">
        <f>tblSales[[#This Row],[Quantity]]*tblSales[[#This Row],[Unit Price]]</f>
        <v>6547.38</v>
      </c>
    </row>
    <row r="4311" spans="1:13" x14ac:dyDescent="0.25">
      <c r="A4311" s="2">
        <v>45619</v>
      </c>
      <c r="B4311">
        <v>37763</v>
      </c>
      <c r="C4311" t="s">
        <v>172</v>
      </c>
      <c r="D4311" t="s">
        <v>46</v>
      </c>
      <c r="E4311" t="s">
        <v>31</v>
      </c>
      <c r="F4311" t="s">
        <v>88</v>
      </c>
      <c r="G4311" t="s">
        <v>76</v>
      </c>
      <c r="H4311" t="s">
        <v>18</v>
      </c>
      <c r="I4311">
        <v>2308</v>
      </c>
      <c r="J4311" t="s">
        <v>19</v>
      </c>
      <c r="K4311" t="s">
        <v>29</v>
      </c>
      <c r="L4311">
        <v>10.16</v>
      </c>
      <c r="M4311" s="6">
        <f>tblSales[[#This Row],[Quantity]]*tblSales[[#This Row],[Unit Price]]</f>
        <v>23449.279999999999</v>
      </c>
    </row>
    <row r="4312" spans="1:13" x14ac:dyDescent="0.25">
      <c r="A4312" s="2">
        <v>45619</v>
      </c>
      <c r="B4312">
        <v>37763</v>
      </c>
      <c r="C4312" t="s">
        <v>172</v>
      </c>
      <c r="D4312" t="s">
        <v>46</v>
      </c>
      <c r="E4312" t="s">
        <v>31</v>
      </c>
      <c r="F4312" t="s">
        <v>88</v>
      </c>
      <c r="G4312" t="s">
        <v>42</v>
      </c>
      <c r="H4312" t="s">
        <v>33</v>
      </c>
      <c r="I4312">
        <v>2296</v>
      </c>
      <c r="J4312" t="s">
        <v>19</v>
      </c>
      <c r="K4312" t="s">
        <v>24</v>
      </c>
      <c r="L4312">
        <v>10.1</v>
      </c>
      <c r="M4312" s="6">
        <f>tblSales[[#This Row],[Quantity]]*tblSales[[#This Row],[Unit Price]]</f>
        <v>23189.599999999999</v>
      </c>
    </row>
    <row r="4313" spans="1:13" x14ac:dyDescent="0.25">
      <c r="A4313" s="2">
        <v>45619</v>
      </c>
      <c r="B4313">
        <v>37763</v>
      </c>
      <c r="C4313" t="s">
        <v>172</v>
      </c>
      <c r="D4313" t="s">
        <v>46</v>
      </c>
      <c r="E4313" t="s">
        <v>31</v>
      </c>
      <c r="F4313" t="s">
        <v>88</v>
      </c>
      <c r="G4313" t="s">
        <v>54</v>
      </c>
      <c r="H4313" t="s">
        <v>33</v>
      </c>
      <c r="I4313">
        <v>4036</v>
      </c>
      <c r="J4313" t="s">
        <v>36</v>
      </c>
      <c r="K4313" t="s">
        <v>34</v>
      </c>
      <c r="L4313">
        <v>8.9</v>
      </c>
      <c r="M4313" s="6">
        <f>tblSales[[#This Row],[Quantity]]*tblSales[[#This Row],[Unit Price]]</f>
        <v>35920.400000000001</v>
      </c>
    </row>
    <row r="4314" spans="1:13" x14ac:dyDescent="0.25">
      <c r="A4314" s="2">
        <v>45619</v>
      </c>
      <c r="B4314">
        <v>37763</v>
      </c>
      <c r="C4314" t="s">
        <v>172</v>
      </c>
      <c r="D4314" t="s">
        <v>46</v>
      </c>
      <c r="E4314" t="s">
        <v>31</v>
      </c>
      <c r="F4314" t="s">
        <v>88</v>
      </c>
      <c r="G4314" t="s">
        <v>66</v>
      </c>
      <c r="H4314" t="s">
        <v>18</v>
      </c>
      <c r="I4314">
        <v>3388</v>
      </c>
      <c r="J4314" t="s">
        <v>23</v>
      </c>
      <c r="K4314" t="s">
        <v>34</v>
      </c>
      <c r="L4314">
        <v>12.81</v>
      </c>
      <c r="M4314" s="6">
        <f>tblSales[[#This Row],[Quantity]]*tblSales[[#This Row],[Unit Price]]</f>
        <v>43400.28</v>
      </c>
    </row>
    <row r="4315" spans="1:13" x14ac:dyDescent="0.25">
      <c r="A4315" s="2">
        <v>45619</v>
      </c>
      <c r="B4315">
        <v>37763</v>
      </c>
      <c r="C4315" t="s">
        <v>172</v>
      </c>
      <c r="D4315" t="s">
        <v>46</v>
      </c>
      <c r="E4315" t="s">
        <v>31</v>
      </c>
      <c r="F4315" t="s">
        <v>88</v>
      </c>
      <c r="G4315" t="s">
        <v>108</v>
      </c>
      <c r="H4315" t="s">
        <v>22</v>
      </c>
      <c r="I4315">
        <v>2800</v>
      </c>
      <c r="J4315" t="s">
        <v>23</v>
      </c>
      <c r="K4315" t="s">
        <v>27</v>
      </c>
      <c r="L4315">
        <v>10.64</v>
      </c>
      <c r="M4315" s="6">
        <f>tblSales[[#This Row],[Quantity]]*tblSales[[#This Row],[Unit Price]]</f>
        <v>29792</v>
      </c>
    </row>
    <row r="4316" spans="1:13" x14ac:dyDescent="0.25">
      <c r="A4316" s="2">
        <v>45619</v>
      </c>
      <c r="B4316">
        <v>37764</v>
      </c>
      <c r="C4316" t="s">
        <v>175</v>
      </c>
      <c r="D4316" t="s">
        <v>78</v>
      </c>
      <c r="E4316" t="s">
        <v>69</v>
      </c>
      <c r="F4316" t="s">
        <v>88</v>
      </c>
      <c r="G4316" t="s">
        <v>132</v>
      </c>
      <c r="H4316" t="s">
        <v>18</v>
      </c>
      <c r="I4316">
        <v>141</v>
      </c>
      <c r="J4316" t="s">
        <v>19</v>
      </c>
      <c r="K4316" t="s">
        <v>27</v>
      </c>
      <c r="L4316">
        <v>8.18</v>
      </c>
      <c r="M4316" s="6">
        <f>tblSales[[#This Row],[Quantity]]*tblSales[[#This Row],[Unit Price]]</f>
        <v>1153.3799999999999</v>
      </c>
    </row>
    <row r="4317" spans="1:13" x14ac:dyDescent="0.25">
      <c r="A4317" s="2">
        <v>45619</v>
      </c>
      <c r="B4317">
        <v>37764</v>
      </c>
      <c r="C4317" t="s">
        <v>175</v>
      </c>
      <c r="D4317" t="s">
        <v>78</v>
      </c>
      <c r="E4317" t="s">
        <v>69</v>
      </c>
      <c r="F4317" t="s">
        <v>88</v>
      </c>
      <c r="G4317" t="s">
        <v>65</v>
      </c>
      <c r="H4317" t="s">
        <v>22</v>
      </c>
      <c r="I4317">
        <v>163</v>
      </c>
      <c r="J4317" t="s">
        <v>19</v>
      </c>
      <c r="K4317" t="s">
        <v>29</v>
      </c>
      <c r="L4317">
        <v>6.74</v>
      </c>
      <c r="M4317" s="6">
        <f>tblSales[[#This Row],[Quantity]]*tblSales[[#This Row],[Unit Price]]</f>
        <v>1098.6200000000001</v>
      </c>
    </row>
    <row r="4318" spans="1:13" x14ac:dyDescent="0.25">
      <c r="A4318" s="2">
        <v>45619</v>
      </c>
      <c r="B4318">
        <v>37764</v>
      </c>
      <c r="C4318" t="s">
        <v>175</v>
      </c>
      <c r="D4318" t="s">
        <v>78</v>
      </c>
      <c r="E4318" t="s">
        <v>69</v>
      </c>
      <c r="F4318" t="s">
        <v>88</v>
      </c>
      <c r="G4318" t="s">
        <v>47</v>
      </c>
      <c r="H4318" t="s">
        <v>22</v>
      </c>
      <c r="I4318">
        <v>183</v>
      </c>
      <c r="J4318" t="s">
        <v>26</v>
      </c>
      <c r="K4318" t="s">
        <v>20</v>
      </c>
      <c r="L4318">
        <v>6.43</v>
      </c>
      <c r="M4318" s="6">
        <f>tblSales[[#This Row],[Quantity]]*tblSales[[#This Row],[Unit Price]]</f>
        <v>1176.69</v>
      </c>
    </row>
    <row r="4319" spans="1:13" x14ac:dyDescent="0.25">
      <c r="A4319" s="2">
        <v>45619</v>
      </c>
      <c r="B4319">
        <v>37764</v>
      </c>
      <c r="C4319" t="s">
        <v>175</v>
      </c>
      <c r="D4319" t="s">
        <v>78</v>
      </c>
      <c r="E4319" t="s">
        <v>69</v>
      </c>
      <c r="F4319" t="s">
        <v>88</v>
      </c>
      <c r="G4319" t="s">
        <v>60</v>
      </c>
      <c r="H4319" t="s">
        <v>22</v>
      </c>
      <c r="I4319">
        <v>244</v>
      </c>
      <c r="J4319" t="s">
        <v>19</v>
      </c>
      <c r="K4319" t="s">
        <v>27</v>
      </c>
      <c r="L4319">
        <v>6.88</v>
      </c>
      <c r="M4319" s="6">
        <f>tblSales[[#This Row],[Quantity]]*tblSales[[#This Row],[Unit Price]]</f>
        <v>1678.72</v>
      </c>
    </row>
    <row r="4320" spans="1:13" x14ac:dyDescent="0.25">
      <c r="A4320" s="2">
        <v>45619</v>
      </c>
      <c r="B4320">
        <v>37764</v>
      </c>
      <c r="C4320" t="s">
        <v>175</v>
      </c>
      <c r="D4320" t="s">
        <v>78</v>
      </c>
      <c r="E4320" t="s">
        <v>69</v>
      </c>
      <c r="F4320" t="s">
        <v>88</v>
      </c>
      <c r="G4320" t="s">
        <v>96</v>
      </c>
      <c r="H4320" t="s">
        <v>22</v>
      </c>
      <c r="I4320">
        <v>301</v>
      </c>
      <c r="J4320" t="s">
        <v>19</v>
      </c>
      <c r="K4320" t="s">
        <v>34</v>
      </c>
      <c r="L4320">
        <v>6.95</v>
      </c>
      <c r="M4320" s="6">
        <f>tblSales[[#This Row],[Quantity]]*tblSales[[#This Row],[Unit Price]]</f>
        <v>2091.9500000000003</v>
      </c>
    </row>
    <row r="4321" spans="1:13" x14ac:dyDescent="0.25">
      <c r="A4321" s="2">
        <v>45619</v>
      </c>
      <c r="B4321">
        <v>37765</v>
      </c>
      <c r="C4321" t="s">
        <v>174</v>
      </c>
      <c r="D4321" t="s">
        <v>52</v>
      </c>
      <c r="E4321" t="s">
        <v>31</v>
      </c>
      <c r="F4321" t="s">
        <v>88</v>
      </c>
      <c r="G4321" t="s">
        <v>70</v>
      </c>
      <c r="H4321" t="s">
        <v>22</v>
      </c>
      <c r="I4321">
        <v>163</v>
      </c>
      <c r="J4321" t="s">
        <v>23</v>
      </c>
      <c r="K4321" t="s">
        <v>34</v>
      </c>
      <c r="L4321">
        <v>9.6199999999999992</v>
      </c>
      <c r="M4321" s="6">
        <f>tblSales[[#This Row],[Quantity]]*tblSales[[#This Row],[Unit Price]]</f>
        <v>1568.06</v>
      </c>
    </row>
    <row r="4322" spans="1:13" x14ac:dyDescent="0.25">
      <c r="A4322" s="2">
        <v>45619</v>
      </c>
      <c r="B4322">
        <v>37765</v>
      </c>
      <c r="C4322" t="s">
        <v>174</v>
      </c>
      <c r="D4322" t="s">
        <v>52</v>
      </c>
      <c r="E4322" t="s">
        <v>31</v>
      </c>
      <c r="F4322" t="s">
        <v>88</v>
      </c>
      <c r="G4322" t="s">
        <v>107</v>
      </c>
      <c r="H4322" t="s">
        <v>22</v>
      </c>
      <c r="I4322">
        <v>22</v>
      </c>
      <c r="J4322" t="s">
        <v>36</v>
      </c>
      <c r="K4322" t="s">
        <v>20</v>
      </c>
      <c r="L4322">
        <v>7.74</v>
      </c>
      <c r="M4322" s="6">
        <f>tblSales[[#This Row],[Quantity]]*tblSales[[#This Row],[Unit Price]]</f>
        <v>170.28</v>
      </c>
    </row>
    <row r="4323" spans="1:13" x14ac:dyDescent="0.25">
      <c r="A4323" s="2">
        <v>45619</v>
      </c>
      <c r="B4323">
        <v>37765</v>
      </c>
      <c r="C4323" t="s">
        <v>174</v>
      </c>
      <c r="D4323" t="s">
        <v>52</v>
      </c>
      <c r="E4323" t="s">
        <v>31</v>
      </c>
      <c r="F4323" t="s">
        <v>88</v>
      </c>
      <c r="G4323" t="s">
        <v>38</v>
      </c>
      <c r="H4323" t="s">
        <v>33</v>
      </c>
      <c r="I4323">
        <v>82</v>
      </c>
      <c r="J4323" t="s">
        <v>23</v>
      </c>
      <c r="K4323" t="s">
        <v>27</v>
      </c>
      <c r="L4323">
        <v>10.199999999999999</v>
      </c>
      <c r="M4323" s="6">
        <f>tblSales[[#This Row],[Quantity]]*tblSales[[#This Row],[Unit Price]]</f>
        <v>836.4</v>
      </c>
    </row>
    <row r="4324" spans="1:13" x14ac:dyDescent="0.25">
      <c r="A4324" s="2">
        <v>45619</v>
      </c>
      <c r="B4324">
        <v>37765</v>
      </c>
      <c r="C4324" t="s">
        <v>174</v>
      </c>
      <c r="D4324" t="s">
        <v>52</v>
      </c>
      <c r="E4324" t="s">
        <v>31</v>
      </c>
      <c r="F4324" t="s">
        <v>88</v>
      </c>
      <c r="G4324" t="s">
        <v>67</v>
      </c>
      <c r="H4324" t="s">
        <v>18</v>
      </c>
      <c r="I4324">
        <v>328</v>
      </c>
      <c r="J4324" t="s">
        <v>23</v>
      </c>
      <c r="K4324" t="s">
        <v>20</v>
      </c>
      <c r="L4324">
        <v>11.93</v>
      </c>
      <c r="M4324" s="6">
        <f>tblSales[[#This Row],[Quantity]]*tblSales[[#This Row],[Unit Price]]</f>
        <v>3913.04</v>
      </c>
    </row>
    <row r="4325" spans="1:13" x14ac:dyDescent="0.25">
      <c r="A4325" s="2">
        <v>45619</v>
      </c>
      <c r="B4325">
        <v>37765</v>
      </c>
      <c r="C4325" t="s">
        <v>174</v>
      </c>
      <c r="D4325" t="s">
        <v>52</v>
      </c>
      <c r="E4325" t="s">
        <v>31</v>
      </c>
      <c r="F4325" t="s">
        <v>88</v>
      </c>
      <c r="G4325" t="s">
        <v>28</v>
      </c>
      <c r="H4325" t="s">
        <v>18</v>
      </c>
      <c r="I4325">
        <v>315</v>
      </c>
      <c r="J4325" t="s">
        <v>23</v>
      </c>
      <c r="K4325" t="s">
        <v>29</v>
      </c>
      <c r="L4325">
        <v>11.1</v>
      </c>
      <c r="M4325" s="6">
        <f>tblSales[[#This Row],[Quantity]]*tblSales[[#This Row],[Unit Price]]</f>
        <v>3496.5</v>
      </c>
    </row>
    <row r="4326" spans="1:13" x14ac:dyDescent="0.25">
      <c r="A4326" s="2">
        <v>45619</v>
      </c>
      <c r="B4326">
        <v>37766</v>
      </c>
      <c r="C4326" t="s">
        <v>143</v>
      </c>
      <c r="D4326" t="s">
        <v>41</v>
      </c>
      <c r="E4326" t="s">
        <v>69</v>
      </c>
      <c r="F4326" t="s">
        <v>88</v>
      </c>
      <c r="G4326" t="s">
        <v>60</v>
      </c>
      <c r="H4326" t="s">
        <v>22</v>
      </c>
      <c r="I4326">
        <v>376</v>
      </c>
      <c r="J4326" t="s">
        <v>19</v>
      </c>
      <c r="K4326" t="s">
        <v>27</v>
      </c>
      <c r="L4326">
        <v>8.25</v>
      </c>
      <c r="M4326" s="6">
        <f>tblSales[[#This Row],[Quantity]]*tblSales[[#This Row],[Unit Price]]</f>
        <v>3102</v>
      </c>
    </row>
    <row r="4327" spans="1:13" x14ac:dyDescent="0.25">
      <c r="A4327" s="2">
        <v>45619</v>
      </c>
      <c r="B4327">
        <v>37766</v>
      </c>
      <c r="C4327" t="s">
        <v>143</v>
      </c>
      <c r="D4327" t="s">
        <v>41</v>
      </c>
      <c r="E4327" t="s">
        <v>69</v>
      </c>
      <c r="F4327" t="s">
        <v>88</v>
      </c>
      <c r="G4327" t="s">
        <v>108</v>
      </c>
      <c r="H4327" t="s">
        <v>22</v>
      </c>
      <c r="I4327">
        <v>118</v>
      </c>
      <c r="J4327" t="s">
        <v>23</v>
      </c>
      <c r="K4327" t="s">
        <v>27</v>
      </c>
      <c r="L4327">
        <v>10.08</v>
      </c>
      <c r="M4327" s="6">
        <f>tblSales[[#This Row],[Quantity]]*tblSales[[#This Row],[Unit Price]]</f>
        <v>1189.44</v>
      </c>
    </row>
    <row r="4328" spans="1:13" x14ac:dyDescent="0.25">
      <c r="A4328" s="2">
        <v>45619</v>
      </c>
      <c r="B4328">
        <v>37766</v>
      </c>
      <c r="C4328" t="s">
        <v>143</v>
      </c>
      <c r="D4328" t="s">
        <v>41</v>
      </c>
      <c r="E4328" t="s">
        <v>69</v>
      </c>
      <c r="F4328" t="s">
        <v>88</v>
      </c>
      <c r="G4328" t="s">
        <v>98</v>
      </c>
      <c r="H4328" t="s">
        <v>18</v>
      </c>
      <c r="I4328">
        <v>120</v>
      </c>
      <c r="J4328" t="s">
        <v>36</v>
      </c>
      <c r="K4328" t="s">
        <v>29</v>
      </c>
      <c r="L4328">
        <v>9.08</v>
      </c>
      <c r="M4328" s="6">
        <f>tblSales[[#This Row],[Quantity]]*tblSales[[#This Row],[Unit Price]]</f>
        <v>1089.5999999999999</v>
      </c>
    </row>
    <row r="4329" spans="1:13" x14ac:dyDescent="0.25">
      <c r="A4329" s="2">
        <v>45619</v>
      </c>
      <c r="B4329">
        <v>37766</v>
      </c>
      <c r="C4329" t="s">
        <v>143</v>
      </c>
      <c r="D4329" t="s">
        <v>41</v>
      </c>
      <c r="E4329" t="s">
        <v>69</v>
      </c>
      <c r="F4329" t="s">
        <v>88</v>
      </c>
      <c r="G4329" t="s">
        <v>95</v>
      </c>
      <c r="H4329" t="s">
        <v>18</v>
      </c>
      <c r="I4329">
        <v>399</v>
      </c>
      <c r="J4329" t="s">
        <v>36</v>
      </c>
      <c r="K4329" t="s">
        <v>27</v>
      </c>
      <c r="L4329">
        <v>9.2799999999999994</v>
      </c>
      <c r="M4329" s="6">
        <f>tblSales[[#This Row],[Quantity]]*tblSales[[#This Row],[Unit Price]]</f>
        <v>3702.72</v>
      </c>
    </row>
    <row r="4330" spans="1:13" x14ac:dyDescent="0.25">
      <c r="A4330" s="2">
        <v>45619</v>
      </c>
      <c r="B4330">
        <v>37766</v>
      </c>
      <c r="C4330" t="s">
        <v>143</v>
      </c>
      <c r="D4330" t="s">
        <v>41</v>
      </c>
      <c r="E4330" t="s">
        <v>69</v>
      </c>
      <c r="F4330" t="s">
        <v>88</v>
      </c>
      <c r="G4330" t="s">
        <v>71</v>
      </c>
      <c r="H4330" t="s">
        <v>22</v>
      </c>
      <c r="I4330">
        <v>258</v>
      </c>
      <c r="J4330" t="s">
        <v>19</v>
      </c>
      <c r="K4330" t="s">
        <v>20</v>
      </c>
      <c r="L4330">
        <v>8.68</v>
      </c>
      <c r="M4330" s="6">
        <f>tblSales[[#This Row],[Quantity]]*tblSales[[#This Row],[Unit Price]]</f>
        <v>2239.44</v>
      </c>
    </row>
    <row r="4331" spans="1:13" x14ac:dyDescent="0.25">
      <c r="A4331" s="2">
        <v>45619</v>
      </c>
      <c r="B4331">
        <v>37767</v>
      </c>
      <c r="C4331" t="s">
        <v>106</v>
      </c>
      <c r="D4331" t="s">
        <v>46</v>
      </c>
      <c r="E4331" t="s">
        <v>69</v>
      </c>
      <c r="F4331" t="s">
        <v>88</v>
      </c>
      <c r="G4331" t="s">
        <v>72</v>
      </c>
      <c r="H4331" t="s">
        <v>33</v>
      </c>
      <c r="I4331">
        <v>297</v>
      </c>
      <c r="J4331" t="s">
        <v>26</v>
      </c>
      <c r="K4331" t="s">
        <v>24</v>
      </c>
      <c r="L4331">
        <v>8.98</v>
      </c>
      <c r="M4331" s="6">
        <f>tblSales[[#This Row],[Quantity]]*tblSales[[#This Row],[Unit Price]]</f>
        <v>2667.06</v>
      </c>
    </row>
    <row r="4332" spans="1:13" x14ac:dyDescent="0.25">
      <c r="A4332" s="2">
        <v>45619</v>
      </c>
      <c r="B4332">
        <v>37767</v>
      </c>
      <c r="C4332" t="s">
        <v>106</v>
      </c>
      <c r="D4332" t="s">
        <v>46</v>
      </c>
      <c r="E4332" t="s">
        <v>69</v>
      </c>
      <c r="F4332" t="s">
        <v>88</v>
      </c>
      <c r="G4332" t="s">
        <v>112</v>
      </c>
      <c r="H4332" t="s">
        <v>18</v>
      </c>
      <c r="I4332">
        <v>121</v>
      </c>
      <c r="J4332" t="s">
        <v>26</v>
      </c>
      <c r="K4332" t="s">
        <v>29</v>
      </c>
      <c r="L4332">
        <v>9.0299999999999994</v>
      </c>
      <c r="M4332" s="6">
        <f>tblSales[[#This Row],[Quantity]]*tblSales[[#This Row],[Unit Price]]</f>
        <v>1092.6299999999999</v>
      </c>
    </row>
    <row r="4333" spans="1:13" x14ac:dyDescent="0.25">
      <c r="A4333" s="2">
        <v>45619</v>
      </c>
      <c r="B4333">
        <v>37767</v>
      </c>
      <c r="C4333" t="s">
        <v>106</v>
      </c>
      <c r="D4333" t="s">
        <v>46</v>
      </c>
      <c r="E4333" t="s">
        <v>69</v>
      </c>
      <c r="F4333" t="s">
        <v>88</v>
      </c>
      <c r="G4333" t="s">
        <v>38</v>
      </c>
      <c r="H4333" t="s">
        <v>33</v>
      </c>
      <c r="I4333">
        <v>212</v>
      </c>
      <c r="J4333" t="s">
        <v>23</v>
      </c>
      <c r="K4333" t="s">
        <v>27</v>
      </c>
      <c r="L4333">
        <v>11.4</v>
      </c>
      <c r="M4333" s="6">
        <f>tblSales[[#This Row],[Quantity]]*tblSales[[#This Row],[Unit Price]]</f>
        <v>2416.8000000000002</v>
      </c>
    </row>
    <row r="4334" spans="1:13" x14ac:dyDescent="0.25">
      <c r="A4334" s="2">
        <v>45619</v>
      </c>
      <c r="B4334">
        <v>37767</v>
      </c>
      <c r="C4334" t="s">
        <v>106</v>
      </c>
      <c r="D4334" t="s">
        <v>46</v>
      </c>
      <c r="E4334" t="s">
        <v>69</v>
      </c>
      <c r="F4334" t="s">
        <v>88</v>
      </c>
      <c r="G4334" t="s">
        <v>39</v>
      </c>
      <c r="H4334" t="s">
        <v>18</v>
      </c>
      <c r="I4334">
        <v>105</v>
      </c>
      <c r="J4334" t="s">
        <v>26</v>
      </c>
      <c r="K4334" t="s">
        <v>27</v>
      </c>
      <c r="L4334">
        <v>9.2200000000000006</v>
      </c>
      <c r="M4334" s="6">
        <f>tblSales[[#This Row],[Quantity]]*tblSales[[#This Row],[Unit Price]]</f>
        <v>968.1</v>
      </c>
    </row>
    <row r="4335" spans="1:13" x14ac:dyDescent="0.25">
      <c r="A4335" s="2">
        <v>45619</v>
      </c>
      <c r="B4335">
        <v>37767</v>
      </c>
      <c r="C4335" t="s">
        <v>106</v>
      </c>
      <c r="D4335" t="s">
        <v>46</v>
      </c>
      <c r="E4335" t="s">
        <v>69</v>
      </c>
      <c r="F4335" t="s">
        <v>88</v>
      </c>
      <c r="G4335" t="s">
        <v>48</v>
      </c>
      <c r="H4335" t="s">
        <v>33</v>
      </c>
      <c r="I4335">
        <v>398</v>
      </c>
      <c r="J4335" t="s">
        <v>26</v>
      </c>
      <c r="K4335" t="s">
        <v>34</v>
      </c>
      <c r="L4335">
        <v>8.3800000000000008</v>
      </c>
      <c r="M4335" s="6">
        <f>tblSales[[#This Row],[Quantity]]*tblSales[[#This Row],[Unit Price]]</f>
        <v>3335.2400000000002</v>
      </c>
    </row>
    <row r="4336" spans="1:13" x14ac:dyDescent="0.25">
      <c r="A4336" s="2">
        <v>45620</v>
      </c>
      <c r="B4336">
        <v>37768</v>
      </c>
      <c r="C4336" t="s">
        <v>73</v>
      </c>
      <c r="D4336" t="s">
        <v>46</v>
      </c>
      <c r="E4336" t="s">
        <v>15</v>
      </c>
      <c r="F4336" t="s">
        <v>16</v>
      </c>
      <c r="G4336" t="s">
        <v>38</v>
      </c>
      <c r="H4336" t="s">
        <v>33</v>
      </c>
      <c r="I4336">
        <v>330</v>
      </c>
      <c r="J4336" t="s">
        <v>23</v>
      </c>
      <c r="K4336" t="s">
        <v>27</v>
      </c>
      <c r="L4336">
        <v>11.4</v>
      </c>
      <c r="M4336" s="6">
        <f>tblSales[[#This Row],[Quantity]]*tblSales[[#This Row],[Unit Price]]</f>
        <v>3762</v>
      </c>
    </row>
    <row r="4337" spans="1:13" x14ac:dyDescent="0.25">
      <c r="A4337" s="2">
        <v>45620</v>
      </c>
      <c r="B4337">
        <v>37768</v>
      </c>
      <c r="C4337" t="s">
        <v>73</v>
      </c>
      <c r="D4337" t="s">
        <v>46</v>
      </c>
      <c r="E4337" t="s">
        <v>15</v>
      </c>
      <c r="F4337" t="s">
        <v>16</v>
      </c>
      <c r="G4337" t="s">
        <v>47</v>
      </c>
      <c r="H4337" t="s">
        <v>22</v>
      </c>
      <c r="I4337">
        <v>430</v>
      </c>
      <c r="J4337" t="s">
        <v>26</v>
      </c>
      <c r="K4337" t="s">
        <v>20</v>
      </c>
      <c r="L4337">
        <v>8.14</v>
      </c>
      <c r="M4337" s="6">
        <f>tblSales[[#This Row],[Quantity]]*tblSales[[#This Row],[Unit Price]]</f>
        <v>3500.2000000000003</v>
      </c>
    </row>
    <row r="4338" spans="1:13" x14ac:dyDescent="0.25">
      <c r="A4338" s="2">
        <v>45620</v>
      </c>
      <c r="B4338">
        <v>37768</v>
      </c>
      <c r="C4338" t="s">
        <v>73</v>
      </c>
      <c r="D4338" t="s">
        <v>46</v>
      </c>
      <c r="E4338" t="s">
        <v>15</v>
      </c>
      <c r="F4338" t="s">
        <v>16</v>
      </c>
      <c r="G4338" t="s">
        <v>47</v>
      </c>
      <c r="H4338" t="s">
        <v>22</v>
      </c>
      <c r="I4338">
        <v>354</v>
      </c>
      <c r="J4338" t="s">
        <v>26</v>
      </c>
      <c r="K4338" t="s">
        <v>20</v>
      </c>
      <c r="L4338">
        <v>8.14</v>
      </c>
      <c r="M4338" s="6">
        <f>tblSales[[#This Row],[Quantity]]*tblSales[[#This Row],[Unit Price]]</f>
        <v>2881.5600000000004</v>
      </c>
    </row>
    <row r="4339" spans="1:13" x14ac:dyDescent="0.25">
      <c r="A4339" s="2">
        <v>45620</v>
      </c>
      <c r="B4339">
        <v>37768</v>
      </c>
      <c r="C4339" t="s">
        <v>73</v>
      </c>
      <c r="D4339" t="s">
        <v>46</v>
      </c>
      <c r="E4339" t="s">
        <v>15</v>
      </c>
      <c r="F4339" t="s">
        <v>16</v>
      </c>
      <c r="G4339" t="s">
        <v>70</v>
      </c>
      <c r="H4339" t="s">
        <v>22</v>
      </c>
      <c r="I4339">
        <v>204</v>
      </c>
      <c r="J4339" t="s">
        <v>23</v>
      </c>
      <c r="K4339" t="s">
        <v>34</v>
      </c>
      <c r="L4339">
        <v>10.75</v>
      </c>
      <c r="M4339" s="6">
        <f>tblSales[[#This Row],[Quantity]]*tblSales[[#This Row],[Unit Price]]</f>
        <v>2193</v>
      </c>
    </row>
    <row r="4340" spans="1:13" x14ac:dyDescent="0.25">
      <c r="A4340" s="2">
        <v>45620</v>
      </c>
      <c r="B4340">
        <v>37768</v>
      </c>
      <c r="C4340" t="s">
        <v>73</v>
      </c>
      <c r="D4340" t="s">
        <v>46</v>
      </c>
      <c r="E4340" t="s">
        <v>15</v>
      </c>
      <c r="F4340" t="s">
        <v>16</v>
      </c>
      <c r="G4340" t="s">
        <v>44</v>
      </c>
      <c r="H4340" t="s">
        <v>33</v>
      </c>
      <c r="I4340">
        <v>324</v>
      </c>
      <c r="J4340" t="s">
        <v>26</v>
      </c>
      <c r="K4340" t="s">
        <v>20</v>
      </c>
      <c r="L4340">
        <v>8.7200000000000006</v>
      </c>
      <c r="M4340" s="6">
        <f>tblSales[[#This Row],[Quantity]]*tblSales[[#This Row],[Unit Price]]</f>
        <v>2825.28</v>
      </c>
    </row>
    <row r="4341" spans="1:13" x14ac:dyDescent="0.25">
      <c r="A4341" s="2">
        <v>45620</v>
      </c>
      <c r="B4341">
        <v>37769</v>
      </c>
      <c r="C4341" t="s">
        <v>194</v>
      </c>
      <c r="D4341" t="s">
        <v>41</v>
      </c>
      <c r="E4341" t="s">
        <v>79</v>
      </c>
      <c r="F4341" t="s">
        <v>16</v>
      </c>
      <c r="G4341" t="s">
        <v>59</v>
      </c>
      <c r="H4341" t="s">
        <v>18</v>
      </c>
      <c r="I4341">
        <v>200</v>
      </c>
      <c r="J4341" t="s">
        <v>19</v>
      </c>
      <c r="K4341" t="s">
        <v>34</v>
      </c>
      <c r="L4341">
        <v>9.93</v>
      </c>
      <c r="M4341" s="6">
        <f>tblSales[[#This Row],[Quantity]]*tblSales[[#This Row],[Unit Price]]</f>
        <v>1986</v>
      </c>
    </row>
    <row r="4342" spans="1:13" x14ac:dyDescent="0.25">
      <c r="A4342" s="2">
        <v>45620</v>
      </c>
      <c r="B4342">
        <v>37769</v>
      </c>
      <c r="C4342" t="s">
        <v>194</v>
      </c>
      <c r="D4342" t="s">
        <v>41</v>
      </c>
      <c r="E4342" t="s">
        <v>79</v>
      </c>
      <c r="F4342" t="s">
        <v>16</v>
      </c>
      <c r="G4342" t="s">
        <v>38</v>
      </c>
      <c r="H4342" t="s">
        <v>33</v>
      </c>
      <c r="I4342">
        <v>34</v>
      </c>
      <c r="J4342" t="s">
        <v>23</v>
      </c>
      <c r="K4342" t="s">
        <v>27</v>
      </c>
      <c r="L4342">
        <v>10.8</v>
      </c>
      <c r="M4342" s="6">
        <f>tblSales[[#This Row],[Quantity]]*tblSales[[#This Row],[Unit Price]]</f>
        <v>367.20000000000005</v>
      </c>
    </row>
    <row r="4343" spans="1:13" x14ac:dyDescent="0.25">
      <c r="A4343" s="2">
        <v>45620</v>
      </c>
      <c r="B4343">
        <v>37769</v>
      </c>
      <c r="C4343" t="s">
        <v>194</v>
      </c>
      <c r="D4343" t="s">
        <v>41</v>
      </c>
      <c r="E4343" t="s">
        <v>79</v>
      </c>
      <c r="F4343" t="s">
        <v>16</v>
      </c>
      <c r="G4343" t="s">
        <v>108</v>
      </c>
      <c r="H4343" t="s">
        <v>22</v>
      </c>
      <c r="I4343">
        <v>299</v>
      </c>
      <c r="J4343" t="s">
        <v>23</v>
      </c>
      <c r="K4343" t="s">
        <v>27</v>
      </c>
      <c r="L4343">
        <v>10.08</v>
      </c>
      <c r="M4343" s="6">
        <f>tblSales[[#This Row],[Quantity]]*tblSales[[#This Row],[Unit Price]]</f>
        <v>3013.92</v>
      </c>
    </row>
    <row r="4344" spans="1:13" x14ac:dyDescent="0.25">
      <c r="A4344" s="2">
        <v>45620</v>
      </c>
      <c r="B4344">
        <v>37769</v>
      </c>
      <c r="C4344" t="s">
        <v>194</v>
      </c>
      <c r="D4344" t="s">
        <v>41</v>
      </c>
      <c r="E4344" t="s">
        <v>79</v>
      </c>
      <c r="F4344" t="s">
        <v>16</v>
      </c>
      <c r="G4344" t="s">
        <v>75</v>
      </c>
      <c r="H4344" t="s">
        <v>18</v>
      </c>
      <c r="I4344">
        <v>43</v>
      </c>
      <c r="J4344" t="s">
        <v>26</v>
      </c>
      <c r="K4344" t="s">
        <v>24</v>
      </c>
      <c r="L4344">
        <v>9.4499999999999993</v>
      </c>
      <c r="M4344" s="6">
        <f>tblSales[[#This Row],[Quantity]]*tblSales[[#This Row],[Unit Price]]</f>
        <v>406.34999999999997</v>
      </c>
    </row>
    <row r="4345" spans="1:13" x14ac:dyDescent="0.25">
      <c r="A4345" s="2">
        <v>45620</v>
      </c>
      <c r="B4345">
        <v>37769</v>
      </c>
      <c r="C4345" t="s">
        <v>194</v>
      </c>
      <c r="D4345" t="s">
        <v>41</v>
      </c>
      <c r="E4345" t="s">
        <v>79</v>
      </c>
      <c r="F4345" t="s">
        <v>16</v>
      </c>
      <c r="G4345" t="s">
        <v>126</v>
      </c>
      <c r="H4345" t="s">
        <v>33</v>
      </c>
      <c r="I4345">
        <v>389</v>
      </c>
      <c r="J4345" t="s">
        <v>26</v>
      </c>
      <c r="K4345" t="s">
        <v>27</v>
      </c>
      <c r="L4345">
        <v>7.86</v>
      </c>
      <c r="M4345" s="6">
        <f>tblSales[[#This Row],[Quantity]]*tblSales[[#This Row],[Unit Price]]</f>
        <v>3057.54</v>
      </c>
    </row>
    <row r="4346" spans="1:13" x14ac:dyDescent="0.25">
      <c r="A4346" s="2">
        <v>45620</v>
      </c>
      <c r="B4346">
        <v>37770</v>
      </c>
      <c r="C4346" t="s">
        <v>187</v>
      </c>
      <c r="D4346" t="s">
        <v>41</v>
      </c>
      <c r="E4346" t="s">
        <v>31</v>
      </c>
      <c r="F4346" t="s">
        <v>16</v>
      </c>
      <c r="G4346" t="s">
        <v>90</v>
      </c>
      <c r="H4346" t="s">
        <v>33</v>
      </c>
      <c r="I4346">
        <v>780</v>
      </c>
      <c r="J4346" t="s">
        <v>36</v>
      </c>
      <c r="K4346" t="s">
        <v>24</v>
      </c>
      <c r="L4346">
        <v>9.0399999999999991</v>
      </c>
      <c r="M4346" s="6">
        <f>tblSales[[#This Row],[Quantity]]*tblSales[[#This Row],[Unit Price]]</f>
        <v>7051.1999999999989</v>
      </c>
    </row>
    <row r="4347" spans="1:13" x14ac:dyDescent="0.25">
      <c r="A4347" s="2">
        <v>45620</v>
      </c>
      <c r="B4347">
        <v>37770</v>
      </c>
      <c r="C4347" t="s">
        <v>187</v>
      </c>
      <c r="D4347" t="s">
        <v>41</v>
      </c>
      <c r="E4347" t="s">
        <v>31</v>
      </c>
      <c r="F4347" t="s">
        <v>16</v>
      </c>
      <c r="G4347" t="s">
        <v>39</v>
      </c>
      <c r="H4347" t="s">
        <v>18</v>
      </c>
      <c r="I4347">
        <v>576</v>
      </c>
      <c r="J4347" t="s">
        <v>26</v>
      </c>
      <c r="K4347" t="s">
        <v>27</v>
      </c>
      <c r="L4347">
        <v>8.73</v>
      </c>
      <c r="M4347" s="6">
        <f>tblSales[[#This Row],[Quantity]]*tblSales[[#This Row],[Unit Price]]</f>
        <v>5028.4800000000005</v>
      </c>
    </row>
    <row r="4348" spans="1:13" x14ac:dyDescent="0.25">
      <c r="A4348" s="2">
        <v>45620</v>
      </c>
      <c r="B4348">
        <v>37770</v>
      </c>
      <c r="C4348" t="s">
        <v>187</v>
      </c>
      <c r="D4348" t="s">
        <v>41</v>
      </c>
      <c r="E4348" t="s">
        <v>31</v>
      </c>
      <c r="F4348" t="s">
        <v>16</v>
      </c>
      <c r="G4348" t="s">
        <v>104</v>
      </c>
      <c r="H4348" t="s">
        <v>33</v>
      </c>
      <c r="I4348">
        <v>590</v>
      </c>
      <c r="J4348" t="s">
        <v>23</v>
      </c>
      <c r="K4348" t="s">
        <v>24</v>
      </c>
      <c r="L4348">
        <v>11.69</v>
      </c>
      <c r="M4348" s="6">
        <f>tblSales[[#This Row],[Quantity]]*tblSales[[#This Row],[Unit Price]]</f>
        <v>6897.0999999999995</v>
      </c>
    </row>
    <row r="4349" spans="1:13" x14ac:dyDescent="0.25">
      <c r="A4349" s="2">
        <v>45620</v>
      </c>
      <c r="B4349">
        <v>37770</v>
      </c>
      <c r="C4349" t="s">
        <v>187</v>
      </c>
      <c r="D4349" t="s">
        <v>41</v>
      </c>
      <c r="E4349" t="s">
        <v>31</v>
      </c>
      <c r="F4349" t="s">
        <v>16</v>
      </c>
      <c r="G4349" t="s">
        <v>54</v>
      </c>
      <c r="H4349" t="s">
        <v>33</v>
      </c>
      <c r="I4349">
        <v>424</v>
      </c>
      <c r="J4349" t="s">
        <v>36</v>
      </c>
      <c r="K4349" t="s">
        <v>34</v>
      </c>
      <c r="L4349">
        <v>8.43</v>
      </c>
      <c r="M4349" s="6">
        <f>tblSales[[#This Row],[Quantity]]*tblSales[[#This Row],[Unit Price]]</f>
        <v>3574.3199999999997</v>
      </c>
    </row>
    <row r="4350" spans="1:13" x14ac:dyDescent="0.25">
      <c r="A4350" s="2">
        <v>45620</v>
      </c>
      <c r="B4350">
        <v>37770</v>
      </c>
      <c r="C4350" t="s">
        <v>187</v>
      </c>
      <c r="D4350" t="s">
        <v>41</v>
      </c>
      <c r="E4350" t="s">
        <v>31</v>
      </c>
      <c r="F4350" t="s">
        <v>16</v>
      </c>
      <c r="G4350" t="s">
        <v>43</v>
      </c>
      <c r="H4350" t="s">
        <v>33</v>
      </c>
      <c r="I4350">
        <v>626</v>
      </c>
      <c r="J4350" t="s">
        <v>36</v>
      </c>
      <c r="K4350" t="s">
        <v>27</v>
      </c>
      <c r="L4350">
        <v>8.35</v>
      </c>
      <c r="M4350" s="6">
        <f>tblSales[[#This Row],[Quantity]]*tblSales[[#This Row],[Unit Price]]</f>
        <v>5227.0999999999995</v>
      </c>
    </row>
    <row r="4351" spans="1:13" x14ac:dyDescent="0.25">
      <c r="A4351" s="2">
        <v>45620</v>
      </c>
      <c r="B4351">
        <v>37771</v>
      </c>
      <c r="C4351" t="s">
        <v>150</v>
      </c>
      <c r="D4351" t="s">
        <v>41</v>
      </c>
      <c r="E4351" t="s">
        <v>53</v>
      </c>
      <c r="F4351" t="s">
        <v>16</v>
      </c>
      <c r="G4351" t="s">
        <v>49</v>
      </c>
      <c r="H4351" t="s">
        <v>22</v>
      </c>
      <c r="I4351">
        <v>2248</v>
      </c>
      <c r="J4351" t="s">
        <v>26</v>
      </c>
      <c r="K4351" t="s">
        <v>34</v>
      </c>
      <c r="L4351">
        <v>7.41</v>
      </c>
      <c r="M4351" s="6">
        <f>tblSales[[#This Row],[Quantity]]*tblSales[[#This Row],[Unit Price]]</f>
        <v>16657.68</v>
      </c>
    </row>
    <row r="4352" spans="1:13" x14ac:dyDescent="0.25">
      <c r="A4352" s="2">
        <v>45620</v>
      </c>
      <c r="B4352">
        <v>37771</v>
      </c>
      <c r="C4352" t="s">
        <v>150</v>
      </c>
      <c r="D4352" t="s">
        <v>41</v>
      </c>
      <c r="E4352" t="s">
        <v>53</v>
      </c>
      <c r="F4352" t="s">
        <v>16</v>
      </c>
      <c r="G4352" t="s">
        <v>115</v>
      </c>
      <c r="H4352" t="s">
        <v>22</v>
      </c>
      <c r="I4352">
        <v>1032</v>
      </c>
      <c r="J4352" t="s">
        <v>23</v>
      </c>
      <c r="K4352" t="s">
        <v>29</v>
      </c>
      <c r="L4352">
        <v>9.8699999999999992</v>
      </c>
      <c r="M4352" s="6">
        <f>tblSales[[#This Row],[Quantity]]*tblSales[[#This Row],[Unit Price]]</f>
        <v>10185.839999999998</v>
      </c>
    </row>
    <row r="4353" spans="1:13" x14ac:dyDescent="0.25">
      <c r="A4353" s="2">
        <v>45620</v>
      </c>
      <c r="B4353">
        <v>37771</v>
      </c>
      <c r="C4353" t="s">
        <v>150</v>
      </c>
      <c r="D4353" t="s">
        <v>41</v>
      </c>
      <c r="E4353" t="s">
        <v>53</v>
      </c>
      <c r="F4353" t="s">
        <v>16</v>
      </c>
      <c r="G4353" t="s">
        <v>85</v>
      </c>
      <c r="H4353" t="s">
        <v>33</v>
      </c>
      <c r="I4353">
        <v>2960</v>
      </c>
      <c r="J4353" t="s">
        <v>26</v>
      </c>
      <c r="K4353" t="s">
        <v>29</v>
      </c>
      <c r="L4353">
        <v>7.7</v>
      </c>
      <c r="M4353" s="6">
        <f>tblSales[[#This Row],[Quantity]]*tblSales[[#This Row],[Unit Price]]</f>
        <v>22792</v>
      </c>
    </row>
    <row r="4354" spans="1:13" x14ac:dyDescent="0.25">
      <c r="A4354" s="2">
        <v>45620</v>
      </c>
      <c r="B4354">
        <v>37771</v>
      </c>
      <c r="C4354" t="s">
        <v>150</v>
      </c>
      <c r="D4354" t="s">
        <v>41</v>
      </c>
      <c r="E4354" t="s">
        <v>53</v>
      </c>
      <c r="F4354" t="s">
        <v>16</v>
      </c>
      <c r="G4354" t="s">
        <v>75</v>
      </c>
      <c r="H4354" t="s">
        <v>18</v>
      </c>
      <c r="I4354">
        <v>928</v>
      </c>
      <c r="J4354" t="s">
        <v>26</v>
      </c>
      <c r="K4354" t="s">
        <v>24</v>
      </c>
      <c r="L4354">
        <v>9.4499999999999993</v>
      </c>
      <c r="M4354" s="6">
        <f>tblSales[[#This Row],[Quantity]]*tblSales[[#This Row],[Unit Price]]</f>
        <v>8769.5999999999985</v>
      </c>
    </row>
    <row r="4355" spans="1:13" x14ac:dyDescent="0.25">
      <c r="A4355" s="2">
        <v>45620</v>
      </c>
      <c r="B4355">
        <v>37771</v>
      </c>
      <c r="C4355" t="s">
        <v>150</v>
      </c>
      <c r="D4355" t="s">
        <v>41</v>
      </c>
      <c r="E4355" t="s">
        <v>53</v>
      </c>
      <c r="F4355" t="s">
        <v>16</v>
      </c>
      <c r="G4355" t="s">
        <v>117</v>
      </c>
      <c r="H4355" t="s">
        <v>18</v>
      </c>
      <c r="I4355">
        <v>2720</v>
      </c>
      <c r="J4355" t="s">
        <v>26</v>
      </c>
      <c r="K4355" t="s">
        <v>34</v>
      </c>
      <c r="L4355">
        <v>8.82</v>
      </c>
      <c r="M4355" s="6">
        <f>tblSales[[#This Row],[Quantity]]*tblSales[[#This Row],[Unit Price]]</f>
        <v>23990.400000000001</v>
      </c>
    </row>
    <row r="4356" spans="1:13" x14ac:dyDescent="0.25">
      <c r="A4356" s="2">
        <v>45620</v>
      </c>
      <c r="B4356">
        <v>37772</v>
      </c>
      <c r="C4356" t="s">
        <v>63</v>
      </c>
      <c r="D4356" t="s">
        <v>52</v>
      </c>
      <c r="E4356" t="s">
        <v>15</v>
      </c>
      <c r="F4356" t="s">
        <v>16</v>
      </c>
      <c r="G4356" t="s">
        <v>21</v>
      </c>
      <c r="H4356" t="s">
        <v>22</v>
      </c>
      <c r="I4356">
        <v>525</v>
      </c>
      <c r="J4356" t="s">
        <v>23</v>
      </c>
      <c r="K4356" t="s">
        <v>24</v>
      </c>
      <c r="L4356">
        <v>10.31</v>
      </c>
      <c r="M4356" s="6">
        <f>tblSales[[#This Row],[Quantity]]*tblSales[[#This Row],[Unit Price]]</f>
        <v>5412.75</v>
      </c>
    </row>
    <row r="4357" spans="1:13" x14ac:dyDescent="0.25">
      <c r="A4357" s="2">
        <v>45620</v>
      </c>
      <c r="B4357">
        <v>37772</v>
      </c>
      <c r="C4357" t="s">
        <v>63</v>
      </c>
      <c r="D4357" t="s">
        <v>52</v>
      </c>
      <c r="E4357" t="s">
        <v>15</v>
      </c>
      <c r="F4357" t="s">
        <v>16</v>
      </c>
      <c r="G4357" t="s">
        <v>99</v>
      </c>
      <c r="H4357" t="s">
        <v>22</v>
      </c>
      <c r="I4357">
        <v>783</v>
      </c>
      <c r="J4357" t="s">
        <v>19</v>
      </c>
      <c r="K4357" t="s">
        <v>24</v>
      </c>
      <c r="L4357">
        <v>8.43</v>
      </c>
      <c r="M4357" s="6">
        <f>tblSales[[#This Row],[Quantity]]*tblSales[[#This Row],[Unit Price]]</f>
        <v>6600.69</v>
      </c>
    </row>
    <row r="4358" spans="1:13" x14ac:dyDescent="0.25">
      <c r="A4358" s="2">
        <v>45620</v>
      </c>
      <c r="B4358">
        <v>37772</v>
      </c>
      <c r="C4358" t="s">
        <v>63</v>
      </c>
      <c r="D4358" t="s">
        <v>52</v>
      </c>
      <c r="E4358" t="s">
        <v>15</v>
      </c>
      <c r="F4358" t="s">
        <v>16</v>
      </c>
      <c r="G4358" t="s">
        <v>44</v>
      </c>
      <c r="H4358" t="s">
        <v>33</v>
      </c>
      <c r="I4358">
        <v>669</v>
      </c>
      <c r="J4358" t="s">
        <v>26</v>
      </c>
      <c r="K4358" t="s">
        <v>20</v>
      </c>
      <c r="L4358">
        <v>7.8</v>
      </c>
      <c r="M4358" s="6">
        <f>tblSales[[#This Row],[Quantity]]*tblSales[[#This Row],[Unit Price]]</f>
        <v>5218.2</v>
      </c>
    </row>
    <row r="4359" spans="1:13" x14ac:dyDescent="0.25">
      <c r="A4359" s="2">
        <v>45620</v>
      </c>
      <c r="B4359">
        <v>37772</v>
      </c>
      <c r="C4359" t="s">
        <v>63</v>
      </c>
      <c r="D4359" t="s">
        <v>52</v>
      </c>
      <c r="E4359" t="s">
        <v>15</v>
      </c>
      <c r="F4359" t="s">
        <v>16</v>
      </c>
      <c r="G4359" t="s">
        <v>37</v>
      </c>
      <c r="H4359" t="s">
        <v>18</v>
      </c>
      <c r="I4359">
        <v>60</v>
      </c>
      <c r="J4359" t="s">
        <v>19</v>
      </c>
      <c r="K4359" t="s">
        <v>24</v>
      </c>
      <c r="L4359">
        <v>10.039999999999999</v>
      </c>
      <c r="M4359" s="6">
        <f>tblSales[[#This Row],[Quantity]]*tblSales[[#This Row],[Unit Price]]</f>
        <v>602.4</v>
      </c>
    </row>
    <row r="4360" spans="1:13" x14ac:dyDescent="0.25">
      <c r="A4360" s="2">
        <v>45620</v>
      </c>
      <c r="B4360">
        <v>37772</v>
      </c>
      <c r="C4360" t="s">
        <v>63</v>
      </c>
      <c r="D4360" t="s">
        <v>52</v>
      </c>
      <c r="E4360" t="s">
        <v>15</v>
      </c>
      <c r="F4360" t="s">
        <v>16</v>
      </c>
      <c r="G4360" t="s">
        <v>76</v>
      </c>
      <c r="H4360" t="s">
        <v>18</v>
      </c>
      <c r="I4360">
        <v>1089</v>
      </c>
      <c r="J4360" t="s">
        <v>19</v>
      </c>
      <c r="K4360" t="s">
        <v>29</v>
      </c>
      <c r="L4360">
        <v>9.09</v>
      </c>
      <c r="M4360" s="6">
        <f>tblSales[[#This Row],[Quantity]]*tblSales[[#This Row],[Unit Price]]</f>
        <v>9899.01</v>
      </c>
    </row>
    <row r="4361" spans="1:13" x14ac:dyDescent="0.25">
      <c r="A4361" s="2">
        <v>45620</v>
      </c>
      <c r="B4361">
        <v>37773</v>
      </c>
      <c r="C4361" t="s">
        <v>129</v>
      </c>
      <c r="D4361" t="s">
        <v>41</v>
      </c>
      <c r="E4361" t="s">
        <v>69</v>
      </c>
      <c r="F4361" t="s">
        <v>16</v>
      </c>
      <c r="G4361" t="s">
        <v>47</v>
      </c>
      <c r="H4361" t="s">
        <v>22</v>
      </c>
      <c r="I4361">
        <v>2278</v>
      </c>
      <c r="J4361" t="s">
        <v>26</v>
      </c>
      <c r="K4361" t="s">
        <v>20</v>
      </c>
      <c r="L4361">
        <v>7.71</v>
      </c>
      <c r="M4361" s="6">
        <f>tblSales[[#This Row],[Quantity]]*tblSales[[#This Row],[Unit Price]]</f>
        <v>17563.38</v>
      </c>
    </row>
    <row r="4362" spans="1:13" x14ac:dyDescent="0.25">
      <c r="A4362" s="2">
        <v>45620</v>
      </c>
      <c r="B4362">
        <v>37773</v>
      </c>
      <c r="C4362" t="s">
        <v>129</v>
      </c>
      <c r="D4362" t="s">
        <v>41</v>
      </c>
      <c r="E4362" t="s">
        <v>69</v>
      </c>
      <c r="F4362" t="s">
        <v>16</v>
      </c>
      <c r="G4362" t="s">
        <v>93</v>
      </c>
      <c r="H4362" t="s">
        <v>33</v>
      </c>
      <c r="I4362">
        <v>1333</v>
      </c>
      <c r="J4362" t="s">
        <v>23</v>
      </c>
      <c r="K4362" t="s">
        <v>20</v>
      </c>
      <c r="L4362">
        <v>11.36</v>
      </c>
      <c r="M4362" s="6">
        <f>tblSales[[#This Row],[Quantity]]*tblSales[[#This Row],[Unit Price]]</f>
        <v>15142.88</v>
      </c>
    </row>
    <row r="4363" spans="1:13" x14ac:dyDescent="0.25">
      <c r="A4363" s="2">
        <v>45620</v>
      </c>
      <c r="B4363">
        <v>37773</v>
      </c>
      <c r="C4363" t="s">
        <v>129</v>
      </c>
      <c r="D4363" t="s">
        <v>41</v>
      </c>
      <c r="E4363" t="s">
        <v>69</v>
      </c>
      <c r="F4363" t="s">
        <v>16</v>
      </c>
      <c r="G4363" t="s">
        <v>81</v>
      </c>
      <c r="H4363" t="s">
        <v>22</v>
      </c>
      <c r="I4363">
        <v>2523</v>
      </c>
      <c r="J4363" t="s">
        <v>36</v>
      </c>
      <c r="K4363" t="s">
        <v>24</v>
      </c>
      <c r="L4363">
        <v>8.43</v>
      </c>
      <c r="M4363" s="6">
        <f>tblSales[[#This Row],[Quantity]]*tblSales[[#This Row],[Unit Price]]</f>
        <v>21268.89</v>
      </c>
    </row>
    <row r="4364" spans="1:13" x14ac:dyDescent="0.25">
      <c r="A4364" s="2">
        <v>45620</v>
      </c>
      <c r="B4364">
        <v>37773</v>
      </c>
      <c r="C4364" t="s">
        <v>129</v>
      </c>
      <c r="D4364" t="s">
        <v>41</v>
      </c>
      <c r="E4364" t="s">
        <v>69</v>
      </c>
      <c r="F4364" t="s">
        <v>16</v>
      </c>
      <c r="G4364" t="s">
        <v>38</v>
      </c>
      <c r="H4364" t="s">
        <v>33</v>
      </c>
      <c r="I4364">
        <v>1669</v>
      </c>
      <c r="J4364" t="s">
        <v>23</v>
      </c>
      <c r="K4364" t="s">
        <v>27</v>
      </c>
      <c r="L4364">
        <v>10.8</v>
      </c>
      <c r="M4364" s="6">
        <f>tblSales[[#This Row],[Quantity]]*tblSales[[#This Row],[Unit Price]]</f>
        <v>18025.2</v>
      </c>
    </row>
    <row r="4365" spans="1:13" x14ac:dyDescent="0.25">
      <c r="A4365" s="2">
        <v>45620</v>
      </c>
      <c r="B4365">
        <v>37773</v>
      </c>
      <c r="C4365" t="s">
        <v>129</v>
      </c>
      <c r="D4365" t="s">
        <v>41</v>
      </c>
      <c r="E4365" t="s">
        <v>69</v>
      </c>
      <c r="F4365" t="s">
        <v>16</v>
      </c>
      <c r="G4365" t="s">
        <v>89</v>
      </c>
      <c r="H4365" t="s">
        <v>18</v>
      </c>
      <c r="I4365">
        <v>2852</v>
      </c>
      <c r="J4365" t="s">
        <v>23</v>
      </c>
      <c r="K4365" t="s">
        <v>27</v>
      </c>
      <c r="L4365">
        <v>12.01</v>
      </c>
      <c r="M4365" s="6">
        <f>tblSales[[#This Row],[Quantity]]*tblSales[[#This Row],[Unit Price]]</f>
        <v>34252.519999999997</v>
      </c>
    </row>
    <row r="4366" spans="1:13" x14ac:dyDescent="0.25">
      <c r="A4366" s="2">
        <v>45621</v>
      </c>
      <c r="B4366">
        <v>37774</v>
      </c>
      <c r="C4366" t="s">
        <v>178</v>
      </c>
      <c r="D4366" t="s">
        <v>78</v>
      </c>
      <c r="E4366" t="s">
        <v>31</v>
      </c>
      <c r="F4366" t="s">
        <v>64</v>
      </c>
      <c r="G4366" t="s">
        <v>74</v>
      </c>
      <c r="H4366" t="s">
        <v>33</v>
      </c>
      <c r="I4366">
        <v>78</v>
      </c>
      <c r="J4366" t="s">
        <v>23</v>
      </c>
      <c r="K4366" t="s">
        <v>29</v>
      </c>
      <c r="L4366">
        <v>8.82</v>
      </c>
      <c r="M4366" s="6">
        <f>tblSales[[#This Row],[Quantity]]*tblSales[[#This Row],[Unit Price]]</f>
        <v>687.96</v>
      </c>
    </row>
    <row r="4367" spans="1:13" x14ac:dyDescent="0.25">
      <c r="A4367" s="2">
        <v>45621</v>
      </c>
      <c r="B4367">
        <v>37774</v>
      </c>
      <c r="C4367" t="s">
        <v>178</v>
      </c>
      <c r="D4367" t="s">
        <v>78</v>
      </c>
      <c r="E4367" t="s">
        <v>31</v>
      </c>
      <c r="F4367" t="s">
        <v>64</v>
      </c>
      <c r="G4367" t="s">
        <v>104</v>
      </c>
      <c r="H4367" t="s">
        <v>33</v>
      </c>
      <c r="I4367">
        <v>339</v>
      </c>
      <c r="J4367" t="s">
        <v>23</v>
      </c>
      <c r="K4367" t="s">
        <v>24</v>
      </c>
      <c r="L4367">
        <v>9.74</v>
      </c>
      <c r="M4367" s="6">
        <f>tblSales[[#This Row],[Quantity]]*tblSales[[#This Row],[Unit Price]]</f>
        <v>3301.86</v>
      </c>
    </row>
    <row r="4368" spans="1:13" x14ac:dyDescent="0.25">
      <c r="A4368" s="2">
        <v>45621</v>
      </c>
      <c r="B4368">
        <v>37774</v>
      </c>
      <c r="C4368" t="s">
        <v>178</v>
      </c>
      <c r="D4368" t="s">
        <v>78</v>
      </c>
      <c r="E4368" t="s">
        <v>31</v>
      </c>
      <c r="F4368" t="s">
        <v>64</v>
      </c>
      <c r="G4368" t="s">
        <v>99</v>
      </c>
      <c r="H4368" t="s">
        <v>22</v>
      </c>
      <c r="I4368">
        <v>36</v>
      </c>
      <c r="J4368" t="s">
        <v>19</v>
      </c>
      <c r="K4368" t="s">
        <v>24</v>
      </c>
      <c r="L4368">
        <v>7.44</v>
      </c>
      <c r="M4368" s="6">
        <f>tblSales[[#This Row],[Quantity]]*tblSales[[#This Row],[Unit Price]]</f>
        <v>267.84000000000003</v>
      </c>
    </row>
    <row r="4369" spans="1:13" x14ac:dyDescent="0.25">
      <c r="A4369" s="2">
        <v>45621</v>
      </c>
      <c r="B4369">
        <v>37774</v>
      </c>
      <c r="C4369" t="s">
        <v>178</v>
      </c>
      <c r="D4369" t="s">
        <v>78</v>
      </c>
      <c r="E4369" t="s">
        <v>31</v>
      </c>
      <c r="F4369" t="s">
        <v>64</v>
      </c>
      <c r="G4369" t="s">
        <v>28</v>
      </c>
      <c r="H4369" t="s">
        <v>18</v>
      </c>
      <c r="I4369">
        <v>400</v>
      </c>
      <c r="J4369" t="s">
        <v>23</v>
      </c>
      <c r="K4369" t="s">
        <v>29</v>
      </c>
      <c r="L4369">
        <v>9.8000000000000007</v>
      </c>
      <c r="M4369" s="6">
        <f>tblSales[[#This Row],[Quantity]]*tblSales[[#This Row],[Unit Price]]</f>
        <v>3920.0000000000005</v>
      </c>
    </row>
    <row r="4370" spans="1:13" x14ac:dyDescent="0.25">
      <c r="A4370" s="2">
        <v>45621</v>
      </c>
      <c r="B4370">
        <v>37774</v>
      </c>
      <c r="C4370" t="s">
        <v>178</v>
      </c>
      <c r="D4370" t="s">
        <v>78</v>
      </c>
      <c r="E4370" t="s">
        <v>31</v>
      </c>
      <c r="F4370" t="s">
        <v>64</v>
      </c>
      <c r="G4370" t="s">
        <v>115</v>
      </c>
      <c r="H4370" t="s">
        <v>22</v>
      </c>
      <c r="I4370">
        <v>165</v>
      </c>
      <c r="J4370" t="s">
        <v>23</v>
      </c>
      <c r="K4370" t="s">
        <v>29</v>
      </c>
      <c r="L4370">
        <v>8.23</v>
      </c>
      <c r="M4370" s="6">
        <f>tblSales[[#This Row],[Quantity]]*tblSales[[#This Row],[Unit Price]]</f>
        <v>1357.95</v>
      </c>
    </row>
    <row r="4371" spans="1:13" x14ac:dyDescent="0.25">
      <c r="A4371" s="2">
        <v>45621</v>
      </c>
      <c r="B4371">
        <v>37775</v>
      </c>
      <c r="C4371" t="s">
        <v>82</v>
      </c>
      <c r="D4371" t="s">
        <v>46</v>
      </c>
      <c r="E4371" t="s">
        <v>83</v>
      </c>
      <c r="F4371" t="s">
        <v>64</v>
      </c>
      <c r="G4371" t="s">
        <v>132</v>
      </c>
      <c r="H4371" t="s">
        <v>18</v>
      </c>
      <c r="I4371">
        <v>205</v>
      </c>
      <c r="J4371" t="s">
        <v>19</v>
      </c>
      <c r="K4371" t="s">
        <v>27</v>
      </c>
      <c r="L4371">
        <v>10.36</v>
      </c>
      <c r="M4371" s="6">
        <f>tblSales[[#This Row],[Quantity]]*tblSales[[#This Row],[Unit Price]]</f>
        <v>2123.7999999999997</v>
      </c>
    </row>
    <row r="4372" spans="1:13" x14ac:dyDescent="0.25">
      <c r="A4372" s="2">
        <v>45621</v>
      </c>
      <c r="B4372">
        <v>37775</v>
      </c>
      <c r="C4372" t="s">
        <v>82</v>
      </c>
      <c r="D4372" t="s">
        <v>46</v>
      </c>
      <c r="E4372" t="s">
        <v>83</v>
      </c>
      <c r="F4372" t="s">
        <v>64</v>
      </c>
      <c r="G4372" t="s">
        <v>115</v>
      </c>
      <c r="H4372" t="s">
        <v>22</v>
      </c>
      <c r="I4372">
        <v>343</v>
      </c>
      <c r="J4372" t="s">
        <v>23</v>
      </c>
      <c r="K4372" t="s">
        <v>29</v>
      </c>
      <c r="L4372">
        <v>10.42</v>
      </c>
      <c r="M4372" s="6">
        <f>tblSales[[#This Row],[Quantity]]*tblSales[[#This Row],[Unit Price]]</f>
        <v>3574.06</v>
      </c>
    </row>
    <row r="4373" spans="1:13" x14ac:dyDescent="0.25">
      <c r="A4373" s="2">
        <v>45621</v>
      </c>
      <c r="B4373">
        <v>37775</v>
      </c>
      <c r="C4373" t="s">
        <v>82</v>
      </c>
      <c r="D4373" t="s">
        <v>46</v>
      </c>
      <c r="E4373" t="s">
        <v>83</v>
      </c>
      <c r="F4373" t="s">
        <v>64</v>
      </c>
      <c r="G4373" t="s">
        <v>84</v>
      </c>
      <c r="H4373" t="s">
        <v>22</v>
      </c>
      <c r="I4373">
        <v>117</v>
      </c>
      <c r="J4373" t="s">
        <v>36</v>
      </c>
      <c r="K4373" t="s">
        <v>29</v>
      </c>
      <c r="L4373">
        <v>8.06</v>
      </c>
      <c r="M4373" s="6">
        <f>tblSales[[#This Row],[Quantity]]*tblSales[[#This Row],[Unit Price]]</f>
        <v>943.0200000000001</v>
      </c>
    </row>
    <row r="4374" spans="1:13" x14ac:dyDescent="0.25">
      <c r="A4374" s="2">
        <v>45621</v>
      </c>
      <c r="B4374">
        <v>37775</v>
      </c>
      <c r="C4374" t="s">
        <v>82</v>
      </c>
      <c r="D4374" t="s">
        <v>46</v>
      </c>
      <c r="E4374" t="s">
        <v>83</v>
      </c>
      <c r="F4374" t="s">
        <v>64</v>
      </c>
      <c r="G4374" t="s">
        <v>71</v>
      </c>
      <c r="H4374" t="s">
        <v>22</v>
      </c>
      <c r="I4374">
        <v>157</v>
      </c>
      <c r="J4374" t="s">
        <v>19</v>
      </c>
      <c r="K4374" t="s">
        <v>20</v>
      </c>
      <c r="L4374">
        <v>9.16</v>
      </c>
      <c r="M4374" s="6">
        <f>tblSales[[#This Row],[Quantity]]*tblSales[[#This Row],[Unit Price]]</f>
        <v>1438.1200000000001</v>
      </c>
    </row>
    <row r="4375" spans="1:13" x14ac:dyDescent="0.25">
      <c r="A4375" s="2">
        <v>45621</v>
      </c>
      <c r="B4375">
        <v>37775</v>
      </c>
      <c r="C4375" t="s">
        <v>82</v>
      </c>
      <c r="D4375" t="s">
        <v>46</v>
      </c>
      <c r="E4375" t="s">
        <v>83</v>
      </c>
      <c r="F4375" t="s">
        <v>64</v>
      </c>
      <c r="G4375" t="s">
        <v>32</v>
      </c>
      <c r="H4375" t="s">
        <v>33</v>
      </c>
      <c r="I4375">
        <v>400</v>
      </c>
      <c r="J4375" t="s">
        <v>19</v>
      </c>
      <c r="K4375" t="s">
        <v>34</v>
      </c>
      <c r="L4375">
        <v>9.42</v>
      </c>
      <c r="M4375" s="6">
        <f>tblSales[[#This Row],[Quantity]]*tblSales[[#This Row],[Unit Price]]</f>
        <v>3768</v>
      </c>
    </row>
    <row r="4376" spans="1:13" x14ac:dyDescent="0.25">
      <c r="A4376" s="2">
        <v>45621</v>
      </c>
      <c r="B4376">
        <v>37776</v>
      </c>
      <c r="C4376" t="s">
        <v>171</v>
      </c>
      <c r="D4376" t="s">
        <v>52</v>
      </c>
      <c r="E4376" t="s">
        <v>15</v>
      </c>
      <c r="F4376" t="s">
        <v>64</v>
      </c>
      <c r="G4376" t="s">
        <v>60</v>
      </c>
      <c r="H4376" t="s">
        <v>22</v>
      </c>
      <c r="I4376">
        <v>106</v>
      </c>
      <c r="J4376" t="s">
        <v>19</v>
      </c>
      <c r="K4376" t="s">
        <v>27</v>
      </c>
      <c r="L4376">
        <v>7.79</v>
      </c>
      <c r="M4376" s="6">
        <f>tblSales[[#This Row],[Quantity]]*tblSales[[#This Row],[Unit Price]]</f>
        <v>825.74</v>
      </c>
    </row>
    <row r="4377" spans="1:13" x14ac:dyDescent="0.25">
      <c r="A4377" s="2">
        <v>45621</v>
      </c>
      <c r="B4377">
        <v>37776</v>
      </c>
      <c r="C4377" t="s">
        <v>171</v>
      </c>
      <c r="D4377" t="s">
        <v>52</v>
      </c>
      <c r="E4377" t="s">
        <v>15</v>
      </c>
      <c r="F4377" t="s">
        <v>64</v>
      </c>
      <c r="G4377" t="s">
        <v>119</v>
      </c>
      <c r="H4377" t="s">
        <v>33</v>
      </c>
      <c r="I4377">
        <v>385</v>
      </c>
      <c r="J4377" t="s">
        <v>36</v>
      </c>
      <c r="K4377" t="s">
        <v>29</v>
      </c>
      <c r="L4377">
        <v>7.72</v>
      </c>
      <c r="M4377" s="6">
        <f>tblSales[[#This Row],[Quantity]]*tblSales[[#This Row],[Unit Price]]</f>
        <v>2972.2</v>
      </c>
    </row>
    <row r="4378" spans="1:13" x14ac:dyDescent="0.25">
      <c r="A4378" s="2">
        <v>45621</v>
      </c>
      <c r="B4378">
        <v>37776</v>
      </c>
      <c r="C4378" t="s">
        <v>171</v>
      </c>
      <c r="D4378" t="s">
        <v>52</v>
      </c>
      <c r="E4378" t="s">
        <v>15</v>
      </c>
      <c r="F4378" t="s">
        <v>64</v>
      </c>
      <c r="G4378" t="s">
        <v>48</v>
      </c>
      <c r="H4378" t="s">
        <v>33</v>
      </c>
      <c r="I4378">
        <v>261</v>
      </c>
      <c r="J4378" t="s">
        <v>26</v>
      </c>
      <c r="K4378" t="s">
        <v>34</v>
      </c>
      <c r="L4378">
        <v>7.5</v>
      </c>
      <c r="M4378" s="6">
        <f>tblSales[[#This Row],[Quantity]]*tblSales[[#This Row],[Unit Price]]</f>
        <v>1957.5</v>
      </c>
    </row>
    <row r="4379" spans="1:13" x14ac:dyDescent="0.25">
      <c r="A4379" s="2">
        <v>45621</v>
      </c>
      <c r="B4379">
        <v>37776</v>
      </c>
      <c r="C4379" t="s">
        <v>171</v>
      </c>
      <c r="D4379" t="s">
        <v>52</v>
      </c>
      <c r="E4379" t="s">
        <v>15</v>
      </c>
      <c r="F4379" t="s">
        <v>64</v>
      </c>
      <c r="G4379" t="s">
        <v>119</v>
      </c>
      <c r="H4379" t="s">
        <v>33</v>
      </c>
      <c r="I4379">
        <v>329</v>
      </c>
      <c r="J4379" t="s">
        <v>36</v>
      </c>
      <c r="K4379" t="s">
        <v>29</v>
      </c>
      <c r="L4379">
        <v>7.72</v>
      </c>
      <c r="M4379" s="6">
        <f>tblSales[[#This Row],[Quantity]]*tblSales[[#This Row],[Unit Price]]</f>
        <v>2539.88</v>
      </c>
    </row>
    <row r="4380" spans="1:13" x14ac:dyDescent="0.25">
      <c r="A4380" s="2">
        <v>45621</v>
      </c>
      <c r="B4380">
        <v>37776</v>
      </c>
      <c r="C4380" t="s">
        <v>171</v>
      </c>
      <c r="D4380" t="s">
        <v>52</v>
      </c>
      <c r="E4380" t="s">
        <v>15</v>
      </c>
      <c r="F4380" t="s">
        <v>64</v>
      </c>
      <c r="G4380" t="s">
        <v>95</v>
      </c>
      <c r="H4380" t="s">
        <v>18</v>
      </c>
      <c r="I4380">
        <v>138</v>
      </c>
      <c r="J4380" t="s">
        <v>36</v>
      </c>
      <c r="K4380" t="s">
        <v>27</v>
      </c>
      <c r="L4380">
        <v>8.76</v>
      </c>
      <c r="M4380" s="6">
        <f>tblSales[[#This Row],[Quantity]]*tblSales[[#This Row],[Unit Price]]</f>
        <v>1208.8799999999999</v>
      </c>
    </row>
    <row r="4381" spans="1:13" x14ac:dyDescent="0.25">
      <c r="A4381" s="2">
        <v>45621</v>
      </c>
      <c r="B4381">
        <v>37777</v>
      </c>
      <c r="C4381" t="s">
        <v>122</v>
      </c>
      <c r="D4381" t="s">
        <v>78</v>
      </c>
      <c r="E4381" t="s">
        <v>83</v>
      </c>
      <c r="F4381" t="s">
        <v>64</v>
      </c>
      <c r="G4381" t="s">
        <v>71</v>
      </c>
      <c r="H4381" t="s">
        <v>22</v>
      </c>
      <c r="I4381">
        <v>42</v>
      </c>
      <c r="J4381" t="s">
        <v>19</v>
      </c>
      <c r="K4381" t="s">
        <v>20</v>
      </c>
      <c r="L4381">
        <v>7.23</v>
      </c>
      <c r="M4381" s="6">
        <f>tblSales[[#This Row],[Quantity]]*tblSales[[#This Row],[Unit Price]]</f>
        <v>303.66000000000003</v>
      </c>
    </row>
    <row r="4382" spans="1:13" x14ac:dyDescent="0.25">
      <c r="A4382" s="2">
        <v>45621</v>
      </c>
      <c r="B4382">
        <v>37777</v>
      </c>
      <c r="C4382" t="s">
        <v>122</v>
      </c>
      <c r="D4382" t="s">
        <v>78</v>
      </c>
      <c r="E4382" t="s">
        <v>83</v>
      </c>
      <c r="F4382" t="s">
        <v>64</v>
      </c>
      <c r="G4382" t="s">
        <v>76</v>
      </c>
      <c r="H4382" t="s">
        <v>18</v>
      </c>
      <c r="I4382">
        <v>180</v>
      </c>
      <c r="J4382" t="s">
        <v>19</v>
      </c>
      <c r="K4382" t="s">
        <v>29</v>
      </c>
      <c r="L4382">
        <v>8.02</v>
      </c>
      <c r="M4382" s="6">
        <f>tblSales[[#This Row],[Quantity]]*tblSales[[#This Row],[Unit Price]]</f>
        <v>1443.6</v>
      </c>
    </row>
    <row r="4383" spans="1:13" x14ac:dyDescent="0.25">
      <c r="A4383" s="2">
        <v>45621</v>
      </c>
      <c r="B4383">
        <v>37777</v>
      </c>
      <c r="C4383" t="s">
        <v>122</v>
      </c>
      <c r="D4383" t="s">
        <v>78</v>
      </c>
      <c r="E4383" t="s">
        <v>83</v>
      </c>
      <c r="F4383" t="s">
        <v>64</v>
      </c>
      <c r="G4383" t="s">
        <v>65</v>
      </c>
      <c r="H4383" t="s">
        <v>22</v>
      </c>
      <c r="I4383">
        <v>145</v>
      </c>
      <c r="J4383" t="s">
        <v>19</v>
      </c>
      <c r="K4383" t="s">
        <v>29</v>
      </c>
      <c r="L4383">
        <v>6.74</v>
      </c>
      <c r="M4383" s="6">
        <f>tblSales[[#This Row],[Quantity]]*tblSales[[#This Row],[Unit Price]]</f>
        <v>977.30000000000007</v>
      </c>
    </row>
    <row r="4384" spans="1:13" x14ac:dyDescent="0.25">
      <c r="A4384" s="2">
        <v>45621</v>
      </c>
      <c r="B4384">
        <v>37777</v>
      </c>
      <c r="C4384" t="s">
        <v>122</v>
      </c>
      <c r="D4384" t="s">
        <v>78</v>
      </c>
      <c r="E4384" t="s">
        <v>83</v>
      </c>
      <c r="F4384" t="s">
        <v>64</v>
      </c>
      <c r="G4384" t="s">
        <v>126</v>
      </c>
      <c r="H4384" t="s">
        <v>33</v>
      </c>
      <c r="I4384">
        <v>265</v>
      </c>
      <c r="J4384" t="s">
        <v>26</v>
      </c>
      <c r="K4384" t="s">
        <v>27</v>
      </c>
      <c r="L4384">
        <v>6.55</v>
      </c>
      <c r="M4384" s="6">
        <f>tblSales[[#This Row],[Quantity]]*tblSales[[#This Row],[Unit Price]]</f>
        <v>1735.75</v>
      </c>
    </row>
    <row r="4385" spans="1:13" x14ac:dyDescent="0.25">
      <c r="A4385" s="2">
        <v>45621</v>
      </c>
      <c r="B4385">
        <v>37777</v>
      </c>
      <c r="C4385" t="s">
        <v>122</v>
      </c>
      <c r="D4385" t="s">
        <v>78</v>
      </c>
      <c r="E4385" t="s">
        <v>83</v>
      </c>
      <c r="F4385" t="s">
        <v>64</v>
      </c>
      <c r="G4385" t="s">
        <v>115</v>
      </c>
      <c r="H4385" t="s">
        <v>22</v>
      </c>
      <c r="I4385">
        <v>283</v>
      </c>
      <c r="J4385" t="s">
        <v>23</v>
      </c>
      <c r="K4385" t="s">
        <v>29</v>
      </c>
      <c r="L4385">
        <v>8.23</v>
      </c>
      <c r="M4385" s="6">
        <f>tblSales[[#This Row],[Quantity]]*tblSales[[#This Row],[Unit Price]]</f>
        <v>2329.09</v>
      </c>
    </row>
    <row r="4386" spans="1:13" x14ac:dyDescent="0.25">
      <c r="A4386" s="2">
        <v>45621</v>
      </c>
      <c r="B4386">
        <v>37778</v>
      </c>
      <c r="C4386" t="s">
        <v>174</v>
      </c>
      <c r="D4386" t="s">
        <v>52</v>
      </c>
      <c r="E4386" t="s">
        <v>31</v>
      </c>
      <c r="F4386" t="s">
        <v>64</v>
      </c>
      <c r="G4386" t="s">
        <v>80</v>
      </c>
      <c r="H4386" t="s">
        <v>18</v>
      </c>
      <c r="I4386">
        <v>223</v>
      </c>
      <c r="J4386" t="s">
        <v>36</v>
      </c>
      <c r="K4386" t="s">
        <v>24</v>
      </c>
      <c r="L4386">
        <v>9.49</v>
      </c>
      <c r="M4386" s="6">
        <f>tblSales[[#This Row],[Quantity]]*tblSales[[#This Row],[Unit Price]]</f>
        <v>2116.27</v>
      </c>
    </row>
    <row r="4387" spans="1:13" x14ac:dyDescent="0.25">
      <c r="A4387" s="2">
        <v>45621</v>
      </c>
      <c r="B4387">
        <v>37778</v>
      </c>
      <c r="C4387" t="s">
        <v>174</v>
      </c>
      <c r="D4387" t="s">
        <v>52</v>
      </c>
      <c r="E4387" t="s">
        <v>31</v>
      </c>
      <c r="F4387" t="s">
        <v>64</v>
      </c>
      <c r="G4387" t="s">
        <v>39</v>
      </c>
      <c r="H4387" t="s">
        <v>18</v>
      </c>
      <c r="I4387">
        <v>286</v>
      </c>
      <c r="J4387" t="s">
        <v>26</v>
      </c>
      <c r="K4387" t="s">
        <v>27</v>
      </c>
      <c r="L4387">
        <v>8.25</v>
      </c>
      <c r="M4387" s="6">
        <f>tblSales[[#This Row],[Quantity]]*tblSales[[#This Row],[Unit Price]]</f>
        <v>2359.5</v>
      </c>
    </row>
    <row r="4388" spans="1:13" x14ac:dyDescent="0.25">
      <c r="A4388" s="2">
        <v>45621</v>
      </c>
      <c r="B4388">
        <v>37778</v>
      </c>
      <c r="C4388" t="s">
        <v>174</v>
      </c>
      <c r="D4388" t="s">
        <v>52</v>
      </c>
      <c r="E4388" t="s">
        <v>31</v>
      </c>
      <c r="F4388" t="s">
        <v>64</v>
      </c>
      <c r="G4388" t="s">
        <v>42</v>
      </c>
      <c r="H4388" t="s">
        <v>33</v>
      </c>
      <c r="I4388">
        <v>385</v>
      </c>
      <c r="J4388" t="s">
        <v>19</v>
      </c>
      <c r="K4388" t="s">
        <v>24</v>
      </c>
      <c r="L4388">
        <v>9.0399999999999991</v>
      </c>
      <c r="M4388" s="6">
        <f>tblSales[[#This Row],[Quantity]]*tblSales[[#This Row],[Unit Price]]</f>
        <v>3480.3999999999996</v>
      </c>
    </row>
    <row r="4389" spans="1:13" x14ac:dyDescent="0.25">
      <c r="A4389" s="2">
        <v>45621</v>
      </c>
      <c r="B4389">
        <v>37778</v>
      </c>
      <c r="C4389" t="s">
        <v>174</v>
      </c>
      <c r="D4389" t="s">
        <v>52</v>
      </c>
      <c r="E4389" t="s">
        <v>31</v>
      </c>
      <c r="F4389" t="s">
        <v>64</v>
      </c>
      <c r="G4389" t="s">
        <v>37</v>
      </c>
      <c r="H4389" t="s">
        <v>18</v>
      </c>
      <c r="I4389">
        <v>394</v>
      </c>
      <c r="J4389" t="s">
        <v>19</v>
      </c>
      <c r="K4389" t="s">
        <v>24</v>
      </c>
      <c r="L4389">
        <v>10.039999999999999</v>
      </c>
      <c r="M4389" s="6">
        <f>tblSales[[#This Row],[Quantity]]*tblSales[[#This Row],[Unit Price]]</f>
        <v>3955.7599999999998</v>
      </c>
    </row>
    <row r="4390" spans="1:13" x14ac:dyDescent="0.25">
      <c r="A4390" s="2">
        <v>45621</v>
      </c>
      <c r="B4390">
        <v>37778</v>
      </c>
      <c r="C4390" t="s">
        <v>174</v>
      </c>
      <c r="D4390" t="s">
        <v>52</v>
      </c>
      <c r="E4390" t="s">
        <v>31</v>
      </c>
      <c r="F4390" t="s">
        <v>64</v>
      </c>
      <c r="G4390" t="s">
        <v>61</v>
      </c>
      <c r="H4390" t="s">
        <v>22</v>
      </c>
      <c r="I4390">
        <v>302</v>
      </c>
      <c r="J4390" t="s">
        <v>26</v>
      </c>
      <c r="K4390" t="s">
        <v>24</v>
      </c>
      <c r="L4390">
        <v>7.5</v>
      </c>
      <c r="M4390" s="6">
        <f>tblSales[[#This Row],[Quantity]]*tblSales[[#This Row],[Unit Price]]</f>
        <v>2265</v>
      </c>
    </row>
    <row r="4391" spans="1:13" x14ac:dyDescent="0.25">
      <c r="A4391" s="2">
        <v>45621</v>
      </c>
      <c r="B4391">
        <v>37779</v>
      </c>
      <c r="C4391" t="s">
        <v>149</v>
      </c>
      <c r="D4391" t="s">
        <v>41</v>
      </c>
      <c r="E4391" t="s">
        <v>15</v>
      </c>
      <c r="F4391" t="s">
        <v>64</v>
      </c>
      <c r="G4391" t="s">
        <v>81</v>
      </c>
      <c r="H4391" t="s">
        <v>22</v>
      </c>
      <c r="I4391">
        <v>42</v>
      </c>
      <c r="J4391" t="s">
        <v>36</v>
      </c>
      <c r="K4391" t="s">
        <v>24</v>
      </c>
      <c r="L4391">
        <v>8.43</v>
      </c>
      <c r="M4391" s="6">
        <f>tblSales[[#This Row],[Quantity]]*tblSales[[#This Row],[Unit Price]]</f>
        <v>354.06</v>
      </c>
    </row>
    <row r="4392" spans="1:13" x14ac:dyDescent="0.25">
      <c r="A4392" s="2">
        <v>45621</v>
      </c>
      <c r="B4392">
        <v>37779</v>
      </c>
      <c r="C4392" t="s">
        <v>149</v>
      </c>
      <c r="D4392" t="s">
        <v>41</v>
      </c>
      <c r="E4392" t="s">
        <v>15</v>
      </c>
      <c r="F4392" t="s">
        <v>64</v>
      </c>
      <c r="G4392" t="s">
        <v>54</v>
      </c>
      <c r="H4392" t="s">
        <v>33</v>
      </c>
      <c r="I4392">
        <v>74</v>
      </c>
      <c r="J4392" t="s">
        <v>36</v>
      </c>
      <c r="K4392" t="s">
        <v>34</v>
      </c>
      <c r="L4392">
        <v>8.43</v>
      </c>
      <c r="M4392" s="6">
        <f>tblSales[[#This Row],[Quantity]]*tblSales[[#This Row],[Unit Price]]</f>
        <v>623.81999999999994</v>
      </c>
    </row>
    <row r="4393" spans="1:13" x14ac:dyDescent="0.25">
      <c r="A4393" s="2">
        <v>45621</v>
      </c>
      <c r="B4393">
        <v>37779</v>
      </c>
      <c r="C4393" t="s">
        <v>149</v>
      </c>
      <c r="D4393" t="s">
        <v>41</v>
      </c>
      <c r="E4393" t="s">
        <v>15</v>
      </c>
      <c r="F4393" t="s">
        <v>64</v>
      </c>
      <c r="G4393" t="s">
        <v>89</v>
      </c>
      <c r="H4393" t="s">
        <v>18</v>
      </c>
      <c r="I4393">
        <v>91</v>
      </c>
      <c r="J4393" t="s">
        <v>23</v>
      </c>
      <c r="K4393" t="s">
        <v>27</v>
      </c>
      <c r="L4393">
        <v>12.01</v>
      </c>
      <c r="M4393" s="6">
        <f>tblSales[[#This Row],[Quantity]]*tblSales[[#This Row],[Unit Price]]</f>
        <v>1092.9100000000001</v>
      </c>
    </row>
    <row r="4394" spans="1:13" x14ac:dyDescent="0.25">
      <c r="A4394" s="2">
        <v>45621</v>
      </c>
      <c r="B4394">
        <v>37779</v>
      </c>
      <c r="C4394" t="s">
        <v>149</v>
      </c>
      <c r="D4394" t="s">
        <v>41</v>
      </c>
      <c r="E4394" t="s">
        <v>15</v>
      </c>
      <c r="F4394" t="s">
        <v>64</v>
      </c>
      <c r="G4394" t="s">
        <v>71</v>
      </c>
      <c r="H4394" t="s">
        <v>22</v>
      </c>
      <c r="I4394">
        <v>88</v>
      </c>
      <c r="J4394" t="s">
        <v>19</v>
      </c>
      <c r="K4394" t="s">
        <v>20</v>
      </c>
      <c r="L4394">
        <v>8.68</v>
      </c>
      <c r="M4394" s="6">
        <f>tblSales[[#This Row],[Quantity]]*tblSales[[#This Row],[Unit Price]]</f>
        <v>763.83999999999992</v>
      </c>
    </row>
    <row r="4395" spans="1:13" x14ac:dyDescent="0.25">
      <c r="A4395" s="2">
        <v>45621</v>
      </c>
      <c r="B4395">
        <v>37779</v>
      </c>
      <c r="C4395" t="s">
        <v>149</v>
      </c>
      <c r="D4395" t="s">
        <v>41</v>
      </c>
      <c r="E4395" t="s">
        <v>15</v>
      </c>
      <c r="F4395" t="s">
        <v>64</v>
      </c>
      <c r="G4395" t="s">
        <v>74</v>
      </c>
      <c r="H4395" t="s">
        <v>33</v>
      </c>
      <c r="I4395">
        <v>77</v>
      </c>
      <c r="J4395" t="s">
        <v>23</v>
      </c>
      <c r="K4395" t="s">
        <v>29</v>
      </c>
      <c r="L4395">
        <v>10.58</v>
      </c>
      <c r="M4395" s="6">
        <f>tblSales[[#This Row],[Quantity]]*tblSales[[#This Row],[Unit Price]]</f>
        <v>814.66</v>
      </c>
    </row>
    <row r="4396" spans="1:13" x14ac:dyDescent="0.25">
      <c r="A4396" s="2">
        <v>45622</v>
      </c>
      <c r="B4396">
        <v>37780</v>
      </c>
      <c r="C4396" t="s">
        <v>181</v>
      </c>
      <c r="D4396" t="s">
        <v>46</v>
      </c>
      <c r="E4396" t="s">
        <v>53</v>
      </c>
      <c r="F4396" t="s">
        <v>88</v>
      </c>
      <c r="G4396" t="s">
        <v>112</v>
      </c>
      <c r="H4396" t="s">
        <v>18</v>
      </c>
      <c r="I4396">
        <v>11</v>
      </c>
      <c r="J4396" t="s">
        <v>26</v>
      </c>
      <c r="K4396" t="s">
        <v>29</v>
      </c>
      <c r="L4396">
        <v>9.0299999999999994</v>
      </c>
      <c r="M4396" s="6">
        <f>tblSales[[#This Row],[Quantity]]*tblSales[[#This Row],[Unit Price]]</f>
        <v>99.33</v>
      </c>
    </row>
    <row r="4397" spans="1:13" x14ac:dyDescent="0.25">
      <c r="A4397" s="2">
        <v>45622</v>
      </c>
      <c r="B4397">
        <v>37780</v>
      </c>
      <c r="C4397" t="s">
        <v>181</v>
      </c>
      <c r="D4397" t="s">
        <v>46</v>
      </c>
      <c r="E4397" t="s">
        <v>53</v>
      </c>
      <c r="F4397" t="s">
        <v>88</v>
      </c>
      <c r="G4397" t="s">
        <v>103</v>
      </c>
      <c r="H4397" t="s">
        <v>18</v>
      </c>
      <c r="I4397">
        <v>22</v>
      </c>
      <c r="J4397" t="s">
        <v>23</v>
      </c>
      <c r="K4397" t="s">
        <v>24</v>
      </c>
      <c r="L4397">
        <v>13.72</v>
      </c>
      <c r="M4397" s="6">
        <f>tblSales[[#This Row],[Quantity]]*tblSales[[#This Row],[Unit Price]]</f>
        <v>301.84000000000003</v>
      </c>
    </row>
    <row r="4398" spans="1:13" x14ac:dyDescent="0.25">
      <c r="A4398" s="2">
        <v>45622</v>
      </c>
      <c r="B4398">
        <v>37780</v>
      </c>
      <c r="C4398" t="s">
        <v>181</v>
      </c>
      <c r="D4398" t="s">
        <v>46</v>
      </c>
      <c r="E4398" t="s">
        <v>53</v>
      </c>
      <c r="F4398" t="s">
        <v>88</v>
      </c>
      <c r="G4398" t="s">
        <v>96</v>
      </c>
      <c r="H4398" t="s">
        <v>22</v>
      </c>
      <c r="I4398">
        <v>26</v>
      </c>
      <c r="J4398" t="s">
        <v>19</v>
      </c>
      <c r="K4398" t="s">
        <v>34</v>
      </c>
      <c r="L4398">
        <v>8.8000000000000007</v>
      </c>
      <c r="M4398" s="6">
        <f>tblSales[[#This Row],[Quantity]]*tblSales[[#This Row],[Unit Price]]</f>
        <v>228.8</v>
      </c>
    </row>
    <row r="4399" spans="1:13" x14ac:dyDescent="0.25">
      <c r="A4399" s="2">
        <v>45622</v>
      </c>
      <c r="B4399">
        <v>37780</v>
      </c>
      <c r="C4399" t="s">
        <v>181</v>
      </c>
      <c r="D4399" t="s">
        <v>46</v>
      </c>
      <c r="E4399" t="s">
        <v>53</v>
      </c>
      <c r="F4399" t="s">
        <v>88</v>
      </c>
      <c r="G4399" t="s">
        <v>112</v>
      </c>
      <c r="H4399" t="s">
        <v>18</v>
      </c>
      <c r="I4399">
        <v>19</v>
      </c>
      <c r="J4399" t="s">
        <v>26</v>
      </c>
      <c r="K4399" t="s">
        <v>29</v>
      </c>
      <c r="L4399">
        <v>9.0299999999999994</v>
      </c>
      <c r="M4399" s="6">
        <f>tblSales[[#This Row],[Quantity]]*tblSales[[#This Row],[Unit Price]]</f>
        <v>171.57</v>
      </c>
    </row>
    <row r="4400" spans="1:13" x14ac:dyDescent="0.25">
      <c r="A4400" s="2">
        <v>45622</v>
      </c>
      <c r="B4400">
        <v>37780</v>
      </c>
      <c r="C4400" t="s">
        <v>181</v>
      </c>
      <c r="D4400" t="s">
        <v>46</v>
      </c>
      <c r="E4400" t="s">
        <v>53</v>
      </c>
      <c r="F4400" t="s">
        <v>88</v>
      </c>
      <c r="G4400" t="s">
        <v>57</v>
      </c>
      <c r="H4400" t="s">
        <v>18</v>
      </c>
      <c r="I4400">
        <v>18</v>
      </c>
      <c r="J4400" t="s">
        <v>36</v>
      </c>
      <c r="K4400" t="s">
        <v>34</v>
      </c>
      <c r="L4400">
        <v>9.89</v>
      </c>
      <c r="M4400" s="6">
        <f>tblSales[[#This Row],[Quantity]]*tblSales[[#This Row],[Unit Price]]</f>
        <v>178.02</v>
      </c>
    </row>
    <row r="4401" spans="1:13" x14ac:dyDescent="0.25">
      <c r="A4401" s="2">
        <v>45622</v>
      </c>
      <c r="B4401">
        <v>37781</v>
      </c>
      <c r="C4401" t="s">
        <v>143</v>
      </c>
      <c r="D4401" t="s">
        <v>41</v>
      </c>
      <c r="E4401" t="s">
        <v>69</v>
      </c>
      <c r="F4401" t="s">
        <v>88</v>
      </c>
      <c r="G4401" t="s">
        <v>62</v>
      </c>
      <c r="H4401" t="s">
        <v>33</v>
      </c>
      <c r="I4401">
        <v>378</v>
      </c>
      <c r="J4401" t="s">
        <v>36</v>
      </c>
      <c r="K4401" t="s">
        <v>20</v>
      </c>
      <c r="L4401">
        <v>8.7799999999999994</v>
      </c>
      <c r="M4401" s="6">
        <f>tblSales[[#This Row],[Quantity]]*tblSales[[#This Row],[Unit Price]]</f>
        <v>3318.8399999999997</v>
      </c>
    </row>
    <row r="4402" spans="1:13" x14ac:dyDescent="0.25">
      <c r="A4402" s="2">
        <v>45622</v>
      </c>
      <c r="B4402">
        <v>37781</v>
      </c>
      <c r="C4402" t="s">
        <v>143</v>
      </c>
      <c r="D4402" t="s">
        <v>41</v>
      </c>
      <c r="E4402" t="s">
        <v>69</v>
      </c>
      <c r="F4402" t="s">
        <v>88</v>
      </c>
      <c r="G4402" t="s">
        <v>38</v>
      </c>
      <c r="H4402" t="s">
        <v>33</v>
      </c>
      <c r="I4402">
        <v>259</v>
      </c>
      <c r="J4402" t="s">
        <v>23</v>
      </c>
      <c r="K4402" t="s">
        <v>27</v>
      </c>
      <c r="L4402">
        <v>10.8</v>
      </c>
      <c r="M4402" s="6">
        <f>tblSales[[#This Row],[Quantity]]*tblSales[[#This Row],[Unit Price]]</f>
        <v>2797.2000000000003</v>
      </c>
    </row>
    <row r="4403" spans="1:13" x14ac:dyDescent="0.25">
      <c r="A4403" s="2">
        <v>45622</v>
      </c>
      <c r="B4403">
        <v>37781</v>
      </c>
      <c r="C4403" t="s">
        <v>143</v>
      </c>
      <c r="D4403" t="s">
        <v>41</v>
      </c>
      <c r="E4403" t="s">
        <v>69</v>
      </c>
      <c r="F4403" t="s">
        <v>88</v>
      </c>
      <c r="G4403" t="s">
        <v>59</v>
      </c>
      <c r="H4403" t="s">
        <v>18</v>
      </c>
      <c r="I4403">
        <v>152</v>
      </c>
      <c r="J4403" t="s">
        <v>19</v>
      </c>
      <c r="K4403" t="s">
        <v>34</v>
      </c>
      <c r="L4403">
        <v>9.93</v>
      </c>
      <c r="M4403" s="6">
        <f>tblSales[[#This Row],[Quantity]]*tblSales[[#This Row],[Unit Price]]</f>
        <v>1509.36</v>
      </c>
    </row>
    <row r="4404" spans="1:13" x14ac:dyDescent="0.25">
      <c r="A4404" s="2">
        <v>45622</v>
      </c>
      <c r="B4404">
        <v>37781</v>
      </c>
      <c r="C4404" t="s">
        <v>143</v>
      </c>
      <c r="D4404" t="s">
        <v>41</v>
      </c>
      <c r="E4404" t="s">
        <v>69</v>
      </c>
      <c r="F4404" t="s">
        <v>88</v>
      </c>
      <c r="G4404" t="s">
        <v>32</v>
      </c>
      <c r="H4404" t="s">
        <v>33</v>
      </c>
      <c r="I4404">
        <v>297</v>
      </c>
      <c r="J4404" t="s">
        <v>19</v>
      </c>
      <c r="K4404" t="s">
        <v>34</v>
      </c>
      <c r="L4404">
        <v>8.93</v>
      </c>
      <c r="M4404" s="6">
        <f>tblSales[[#This Row],[Quantity]]*tblSales[[#This Row],[Unit Price]]</f>
        <v>2652.21</v>
      </c>
    </row>
    <row r="4405" spans="1:13" x14ac:dyDescent="0.25">
      <c r="A4405" s="2">
        <v>45622</v>
      </c>
      <c r="B4405">
        <v>37781</v>
      </c>
      <c r="C4405" t="s">
        <v>143</v>
      </c>
      <c r="D4405" t="s">
        <v>41</v>
      </c>
      <c r="E4405" t="s">
        <v>69</v>
      </c>
      <c r="F4405" t="s">
        <v>88</v>
      </c>
      <c r="G4405" t="s">
        <v>47</v>
      </c>
      <c r="H4405" t="s">
        <v>22</v>
      </c>
      <c r="I4405">
        <v>245</v>
      </c>
      <c r="J4405" t="s">
        <v>26</v>
      </c>
      <c r="K4405" t="s">
        <v>20</v>
      </c>
      <c r="L4405">
        <v>7.71</v>
      </c>
      <c r="M4405" s="6">
        <f>tblSales[[#This Row],[Quantity]]*tblSales[[#This Row],[Unit Price]]</f>
        <v>1888.95</v>
      </c>
    </row>
    <row r="4406" spans="1:13" x14ac:dyDescent="0.25">
      <c r="A4406" s="2">
        <v>45622</v>
      </c>
      <c r="B4406">
        <v>37782</v>
      </c>
      <c r="C4406" t="s">
        <v>178</v>
      </c>
      <c r="D4406" t="s">
        <v>78</v>
      </c>
      <c r="E4406" t="s">
        <v>31</v>
      </c>
      <c r="F4406" t="s">
        <v>88</v>
      </c>
      <c r="G4406" t="s">
        <v>110</v>
      </c>
      <c r="H4406" t="s">
        <v>33</v>
      </c>
      <c r="I4406">
        <v>339</v>
      </c>
      <c r="J4406" t="s">
        <v>19</v>
      </c>
      <c r="K4406" t="s">
        <v>29</v>
      </c>
      <c r="L4406">
        <v>7.22</v>
      </c>
      <c r="M4406" s="6">
        <f>tblSales[[#This Row],[Quantity]]*tblSales[[#This Row],[Unit Price]]</f>
        <v>2447.58</v>
      </c>
    </row>
    <row r="4407" spans="1:13" x14ac:dyDescent="0.25">
      <c r="A4407" s="2">
        <v>45622</v>
      </c>
      <c r="B4407">
        <v>37782</v>
      </c>
      <c r="C4407" t="s">
        <v>178</v>
      </c>
      <c r="D4407" t="s">
        <v>78</v>
      </c>
      <c r="E4407" t="s">
        <v>31</v>
      </c>
      <c r="F4407" t="s">
        <v>88</v>
      </c>
      <c r="G4407" t="s">
        <v>86</v>
      </c>
      <c r="H4407" t="s">
        <v>33</v>
      </c>
      <c r="I4407">
        <v>292</v>
      </c>
      <c r="J4407" t="s">
        <v>19</v>
      </c>
      <c r="K4407" t="s">
        <v>20</v>
      </c>
      <c r="L4407">
        <v>7.75</v>
      </c>
      <c r="M4407" s="6">
        <f>tblSales[[#This Row],[Quantity]]*tblSales[[#This Row],[Unit Price]]</f>
        <v>2263</v>
      </c>
    </row>
    <row r="4408" spans="1:13" x14ac:dyDescent="0.25">
      <c r="A4408" s="2">
        <v>45622</v>
      </c>
      <c r="B4408">
        <v>37782</v>
      </c>
      <c r="C4408" t="s">
        <v>178</v>
      </c>
      <c r="D4408" t="s">
        <v>78</v>
      </c>
      <c r="E4408" t="s">
        <v>31</v>
      </c>
      <c r="F4408" t="s">
        <v>88</v>
      </c>
      <c r="G4408" t="s">
        <v>115</v>
      </c>
      <c r="H4408" t="s">
        <v>22</v>
      </c>
      <c r="I4408">
        <v>373</v>
      </c>
      <c r="J4408" t="s">
        <v>23</v>
      </c>
      <c r="K4408" t="s">
        <v>29</v>
      </c>
      <c r="L4408">
        <v>8.23</v>
      </c>
      <c r="M4408" s="6">
        <f>tblSales[[#This Row],[Quantity]]*tblSales[[#This Row],[Unit Price]]</f>
        <v>3069.79</v>
      </c>
    </row>
    <row r="4409" spans="1:13" x14ac:dyDescent="0.25">
      <c r="A4409" s="2">
        <v>45622</v>
      </c>
      <c r="B4409">
        <v>37782</v>
      </c>
      <c r="C4409" t="s">
        <v>178</v>
      </c>
      <c r="D4409" t="s">
        <v>78</v>
      </c>
      <c r="E4409" t="s">
        <v>31</v>
      </c>
      <c r="F4409" t="s">
        <v>88</v>
      </c>
      <c r="G4409" t="s">
        <v>107</v>
      </c>
      <c r="H4409" t="s">
        <v>22</v>
      </c>
      <c r="I4409">
        <v>60</v>
      </c>
      <c r="J4409" t="s">
        <v>36</v>
      </c>
      <c r="K4409" t="s">
        <v>20</v>
      </c>
      <c r="L4409">
        <v>6.83</v>
      </c>
      <c r="M4409" s="6">
        <f>tblSales[[#This Row],[Quantity]]*tblSales[[#This Row],[Unit Price]]</f>
        <v>409.8</v>
      </c>
    </row>
    <row r="4410" spans="1:13" x14ac:dyDescent="0.25">
      <c r="A4410" s="2">
        <v>45622</v>
      </c>
      <c r="B4410">
        <v>37782</v>
      </c>
      <c r="C4410" t="s">
        <v>178</v>
      </c>
      <c r="D4410" t="s">
        <v>78</v>
      </c>
      <c r="E4410" t="s">
        <v>31</v>
      </c>
      <c r="F4410" t="s">
        <v>88</v>
      </c>
      <c r="G4410" t="s">
        <v>119</v>
      </c>
      <c r="H4410" t="s">
        <v>33</v>
      </c>
      <c r="I4410">
        <v>235</v>
      </c>
      <c r="J4410" t="s">
        <v>36</v>
      </c>
      <c r="K4410" t="s">
        <v>29</v>
      </c>
      <c r="L4410">
        <v>6.81</v>
      </c>
      <c r="M4410" s="6">
        <f>tblSales[[#This Row],[Quantity]]*tblSales[[#This Row],[Unit Price]]</f>
        <v>1600.35</v>
      </c>
    </row>
    <row r="4411" spans="1:13" x14ac:dyDescent="0.25">
      <c r="A4411" s="2">
        <v>45622</v>
      </c>
      <c r="B4411">
        <v>37783</v>
      </c>
      <c r="C4411" t="s">
        <v>182</v>
      </c>
      <c r="D4411" t="s">
        <v>78</v>
      </c>
      <c r="E4411" t="s">
        <v>79</v>
      </c>
      <c r="F4411" t="s">
        <v>88</v>
      </c>
      <c r="G4411" t="s">
        <v>75</v>
      </c>
      <c r="H4411" t="s">
        <v>18</v>
      </c>
      <c r="I4411">
        <v>270</v>
      </c>
      <c r="J4411" t="s">
        <v>26</v>
      </c>
      <c r="K4411" t="s">
        <v>24</v>
      </c>
      <c r="L4411">
        <v>7.88</v>
      </c>
      <c r="M4411" s="6">
        <f>tblSales[[#This Row],[Quantity]]*tblSales[[#This Row],[Unit Price]]</f>
        <v>2127.6</v>
      </c>
    </row>
    <row r="4412" spans="1:13" x14ac:dyDescent="0.25">
      <c r="A4412" s="2">
        <v>45622</v>
      </c>
      <c r="B4412">
        <v>37783</v>
      </c>
      <c r="C4412" t="s">
        <v>182</v>
      </c>
      <c r="D4412" t="s">
        <v>78</v>
      </c>
      <c r="E4412" t="s">
        <v>79</v>
      </c>
      <c r="F4412" t="s">
        <v>88</v>
      </c>
      <c r="G4412" t="s">
        <v>50</v>
      </c>
      <c r="H4412" t="s">
        <v>18</v>
      </c>
      <c r="I4412">
        <v>308</v>
      </c>
      <c r="J4412" t="s">
        <v>26</v>
      </c>
      <c r="K4412" t="s">
        <v>20</v>
      </c>
      <c r="L4412">
        <v>7.65</v>
      </c>
      <c r="M4412" s="6">
        <f>tblSales[[#This Row],[Quantity]]*tblSales[[#This Row],[Unit Price]]</f>
        <v>2356.2000000000003</v>
      </c>
    </row>
    <row r="4413" spans="1:13" x14ac:dyDescent="0.25">
      <c r="A4413" s="2">
        <v>45622</v>
      </c>
      <c r="B4413">
        <v>37783</v>
      </c>
      <c r="C4413" t="s">
        <v>182</v>
      </c>
      <c r="D4413" t="s">
        <v>78</v>
      </c>
      <c r="E4413" t="s">
        <v>79</v>
      </c>
      <c r="F4413" t="s">
        <v>88</v>
      </c>
      <c r="G4413" t="s">
        <v>17</v>
      </c>
      <c r="H4413" t="s">
        <v>18</v>
      </c>
      <c r="I4413">
        <v>186</v>
      </c>
      <c r="J4413" t="s">
        <v>19</v>
      </c>
      <c r="K4413" t="s">
        <v>20</v>
      </c>
      <c r="L4413">
        <v>8.61</v>
      </c>
      <c r="M4413" s="6">
        <f>tblSales[[#This Row],[Quantity]]*tblSales[[#This Row],[Unit Price]]</f>
        <v>1601.4599999999998</v>
      </c>
    </row>
    <row r="4414" spans="1:13" x14ac:dyDescent="0.25">
      <c r="A4414" s="2">
        <v>45622</v>
      </c>
      <c r="B4414">
        <v>37783</v>
      </c>
      <c r="C4414" t="s">
        <v>182</v>
      </c>
      <c r="D4414" t="s">
        <v>78</v>
      </c>
      <c r="E4414" t="s">
        <v>79</v>
      </c>
      <c r="F4414" t="s">
        <v>88</v>
      </c>
      <c r="G4414" t="s">
        <v>81</v>
      </c>
      <c r="H4414" t="s">
        <v>22</v>
      </c>
      <c r="I4414">
        <v>319</v>
      </c>
      <c r="J4414" t="s">
        <v>36</v>
      </c>
      <c r="K4414" t="s">
        <v>24</v>
      </c>
      <c r="L4414">
        <v>7.03</v>
      </c>
      <c r="M4414" s="6">
        <f>tblSales[[#This Row],[Quantity]]*tblSales[[#This Row],[Unit Price]]</f>
        <v>2242.5700000000002</v>
      </c>
    </row>
    <row r="4415" spans="1:13" x14ac:dyDescent="0.25">
      <c r="A4415" s="2">
        <v>45622</v>
      </c>
      <c r="B4415">
        <v>37783</v>
      </c>
      <c r="C4415" t="s">
        <v>182</v>
      </c>
      <c r="D4415" t="s">
        <v>78</v>
      </c>
      <c r="E4415" t="s">
        <v>79</v>
      </c>
      <c r="F4415" t="s">
        <v>88</v>
      </c>
      <c r="G4415" t="s">
        <v>44</v>
      </c>
      <c r="H4415" t="s">
        <v>33</v>
      </c>
      <c r="I4415">
        <v>320</v>
      </c>
      <c r="J4415" t="s">
        <v>26</v>
      </c>
      <c r="K4415" t="s">
        <v>20</v>
      </c>
      <c r="L4415">
        <v>6.89</v>
      </c>
      <c r="M4415" s="6">
        <f>tblSales[[#This Row],[Quantity]]*tblSales[[#This Row],[Unit Price]]</f>
        <v>2204.7999999999997</v>
      </c>
    </row>
    <row r="4416" spans="1:13" x14ac:dyDescent="0.25">
      <c r="A4416" s="2">
        <v>45622</v>
      </c>
      <c r="B4416">
        <v>37785</v>
      </c>
      <c r="C4416" t="s">
        <v>87</v>
      </c>
      <c r="D4416" t="s">
        <v>41</v>
      </c>
      <c r="E4416" t="s">
        <v>69</v>
      </c>
      <c r="F4416" t="s">
        <v>88</v>
      </c>
      <c r="G4416" t="s">
        <v>132</v>
      </c>
      <c r="H4416" t="s">
        <v>18</v>
      </c>
      <c r="I4416">
        <v>1112</v>
      </c>
      <c r="J4416" t="s">
        <v>19</v>
      </c>
      <c r="K4416" t="s">
        <v>27</v>
      </c>
      <c r="L4416">
        <v>9.82</v>
      </c>
      <c r="M4416" s="6">
        <f>tblSales[[#This Row],[Quantity]]*tblSales[[#This Row],[Unit Price]]</f>
        <v>10919.84</v>
      </c>
    </row>
    <row r="4417" spans="1:13" x14ac:dyDescent="0.25">
      <c r="A4417" s="2">
        <v>45622</v>
      </c>
      <c r="B4417">
        <v>37785</v>
      </c>
      <c r="C4417" t="s">
        <v>87</v>
      </c>
      <c r="D4417" t="s">
        <v>41</v>
      </c>
      <c r="E4417" t="s">
        <v>69</v>
      </c>
      <c r="F4417" t="s">
        <v>88</v>
      </c>
      <c r="G4417" t="s">
        <v>135</v>
      </c>
      <c r="H4417" t="s">
        <v>18</v>
      </c>
      <c r="I4417">
        <v>1260</v>
      </c>
      <c r="J4417" t="s">
        <v>36</v>
      </c>
      <c r="K4417" t="s">
        <v>20</v>
      </c>
      <c r="L4417">
        <v>9.76</v>
      </c>
      <c r="M4417" s="6">
        <f>tblSales[[#This Row],[Quantity]]*tblSales[[#This Row],[Unit Price]]</f>
        <v>12297.6</v>
      </c>
    </row>
    <row r="4418" spans="1:13" x14ac:dyDescent="0.25">
      <c r="A4418" s="2">
        <v>45622</v>
      </c>
      <c r="B4418">
        <v>37785</v>
      </c>
      <c r="C4418" t="s">
        <v>87</v>
      </c>
      <c r="D4418" t="s">
        <v>41</v>
      </c>
      <c r="E4418" t="s">
        <v>69</v>
      </c>
      <c r="F4418" t="s">
        <v>88</v>
      </c>
      <c r="G4418" t="s">
        <v>54</v>
      </c>
      <c r="H4418" t="s">
        <v>33</v>
      </c>
      <c r="I4418">
        <v>1316</v>
      </c>
      <c r="J4418" t="s">
        <v>36</v>
      </c>
      <c r="K4418" t="s">
        <v>34</v>
      </c>
      <c r="L4418">
        <v>8.43</v>
      </c>
      <c r="M4418" s="6">
        <f>tblSales[[#This Row],[Quantity]]*tblSales[[#This Row],[Unit Price]]</f>
        <v>11093.88</v>
      </c>
    </row>
    <row r="4419" spans="1:13" x14ac:dyDescent="0.25">
      <c r="A4419" s="2">
        <v>45622</v>
      </c>
      <c r="B4419">
        <v>37785</v>
      </c>
      <c r="C4419" t="s">
        <v>87</v>
      </c>
      <c r="D4419" t="s">
        <v>41</v>
      </c>
      <c r="E4419" t="s">
        <v>69</v>
      </c>
      <c r="F4419" t="s">
        <v>88</v>
      </c>
      <c r="G4419" t="s">
        <v>44</v>
      </c>
      <c r="H4419" t="s">
        <v>33</v>
      </c>
      <c r="I4419">
        <v>1332</v>
      </c>
      <c r="J4419" t="s">
        <v>26</v>
      </c>
      <c r="K4419" t="s">
        <v>20</v>
      </c>
      <c r="L4419">
        <v>8.26</v>
      </c>
      <c r="M4419" s="6">
        <f>tblSales[[#This Row],[Quantity]]*tblSales[[#This Row],[Unit Price]]</f>
        <v>11002.32</v>
      </c>
    </row>
    <row r="4420" spans="1:13" x14ac:dyDescent="0.25">
      <c r="A4420" s="2">
        <v>45622</v>
      </c>
      <c r="B4420">
        <v>37785</v>
      </c>
      <c r="C4420" t="s">
        <v>87</v>
      </c>
      <c r="D4420" t="s">
        <v>41</v>
      </c>
      <c r="E4420" t="s">
        <v>69</v>
      </c>
      <c r="F4420" t="s">
        <v>88</v>
      </c>
      <c r="G4420" t="s">
        <v>67</v>
      </c>
      <c r="H4420" t="s">
        <v>18</v>
      </c>
      <c r="I4420">
        <v>1592</v>
      </c>
      <c r="J4420" t="s">
        <v>23</v>
      </c>
      <c r="K4420" t="s">
        <v>20</v>
      </c>
      <c r="L4420">
        <v>12.63</v>
      </c>
      <c r="M4420" s="6">
        <f>tblSales[[#This Row],[Quantity]]*tblSales[[#This Row],[Unit Price]]</f>
        <v>20106.960000000003</v>
      </c>
    </row>
    <row r="4421" spans="1:13" x14ac:dyDescent="0.25">
      <c r="A4421" s="2">
        <v>45623</v>
      </c>
      <c r="B4421">
        <v>37786</v>
      </c>
      <c r="C4421" t="s">
        <v>129</v>
      </c>
      <c r="D4421" t="s">
        <v>41</v>
      </c>
      <c r="E4421" t="s">
        <v>69</v>
      </c>
      <c r="F4421" t="s">
        <v>16</v>
      </c>
      <c r="G4421" t="s">
        <v>85</v>
      </c>
      <c r="H4421" t="s">
        <v>33</v>
      </c>
      <c r="I4421">
        <v>1431</v>
      </c>
      <c r="J4421" t="s">
        <v>26</v>
      </c>
      <c r="K4421" t="s">
        <v>29</v>
      </c>
      <c r="L4421">
        <v>7.7</v>
      </c>
      <c r="M4421" s="6">
        <f>tblSales[[#This Row],[Quantity]]*tblSales[[#This Row],[Unit Price]]</f>
        <v>11018.7</v>
      </c>
    </row>
    <row r="4422" spans="1:13" x14ac:dyDescent="0.25">
      <c r="A4422" s="2">
        <v>45623</v>
      </c>
      <c r="B4422">
        <v>37786</v>
      </c>
      <c r="C4422" t="s">
        <v>129</v>
      </c>
      <c r="D4422" t="s">
        <v>41</v>
      </c>
      <c r="E4422" t="s">
        <v>69</v>
      </c>
      <c r="F4422" t="s">
        <v>16</v>
      </c>
      <c r="G4422" t="s">
        <v>81</v>
      </c>
      <c r="H4422" t="s">
        <v>22</v>
      </c>
      <c r="I4422">
        <v>920</v>
      </c>
      <c r="J4422" t="s">
        <v>36</v>
      </c>
      <c r="K4422" t="s">
        <v>24</v>
      </c>
      <c r="L4422">
        <v>8.43</v>
      </c>
      <c r="M4422" s="6">
        <f>tblSales[[#This Row],[Quantity]]*tblSales[[#This Row],[Unit Price]]</f>
        <v>7755.5999999999995</v>
      </c>
    </row>
    <row r="4423" spans="1:13" x14ac:dyDescent="0.25">
      <c r="A4423" s="2">
        <v>45623</v>
      </c>
      <c r="B4423">
        <v>37786</v>
      </c>
      <c r="C4423" t="s">
        <v>129</v>
      </c>
      <c r="D4423" t="s">
        <v>41</v>
      </c>
      <c r="E4423" t="s">
        <v>69</v>
      </c>
      <c r="F4423" t="s">
        <v>16</v>
      </c>
      <c r="G4423" t="s">
        <v>96</v>
      </c>
      <c r="H4423" t="s">
        <v>22</v>
      </c>
      <c r="I4423">
        <v>1886</v>
      </c>
      <c r="J4423" t="s">
        <v>19</v>
      </c>
      <c r="K4423" t="s">
        <v>34</v>
      </c>
      <c r="L4423">
        <v>8.33</v>
      </c>
      <c r="M4423" s="6">
        <f>tblSales[[#This Row],[Quantity]]*tblSales[[#This Row],[Unit Price]]</f>
        <v>15710.380000000001</v>
      </c>
    </row>
    <row r="4424" spans="1:13" x14ac:dyDescent="0.25">
      <c r="A4424" s="2">
        <v>45623</v>
      </c>
      <c r="B4424">
        <v>37786</v>
      </c>
      <c r="C4424" t="s">
        <v>129</v>
      </c>
      <c r="D4424" t="s">
        <v>41</v>
      </c>
      <c r="E4424" t="s">
        <v>69</v>
      </c>
      <c r="F4424" t="s">
        <v>16</v>
      </c>
      <c r="G4424" t="s">
        <v>21</v>
      </c>
      <c r="H4424" t="s">
        <v>22</v>
      </c>
      <c r="I4424">
        <v>2173</v>
      </c>
      <c r="J4424" t="s">
        <v>23</v>
      </c>
      <c r="K4424" t="s">
        <v>24</v>
      </c>
      <c r="L4424">
        <v>10.92</v>
      </c>
      <c r="M4424" s="6">
        <f>tblSales[[#This Row],[Quantity]]*tblSales[[#This Row],[Unit Price]]</f>
        <v>23729.16</v>
      </c>
    </row>
    <row r="4425" spans="1:13" x14ac:dyDescent="0.25">
      <c r="A4425" s="2">
        <v>45623</v>
      </c>
      <c r="B4425">
        <v>37786</v>
      </c>
      <c r="C4425" t="s">
        <v>129</v>
      </c>
      <c r="D4425" t="s">
        <v>41</v>
      </c>
      <c r="E4425" t="s">
        <v>69</v>
      </c>
      <c r="F4425" t="s">
        <v>16</v>
      </c>
      <c r="G4425" t="s">
        <v>93</v>
      </c>
      <c r="H4425" t="s">
        <v>33</v>
      </c>
      <c r="I4425">
        <v>2656</v>
      </c>
      <c r="J4425" t="s">
        <v>23</v>
      </c>
      <c r="K4425" t="s">
        <v>20</v>
      </c>
      <c r="L4425">
        <v>11.36</v>
      </c>
      <c r="M4425" s="6">
        <f>tblSales[[#This Row],[Quantity]]*tblSales[[#This Row],[Unit Price]]</f>
        <v>30172.16</v>
      </c>
    </row>
    <row r="4426" spans="1:13" x14ac:dyDescent="0.25">
      <c r="A4426" s="2">
        <v>45623</v>
      </c>
      <c r="B4426">
        <v>37787</v>
      </c>
      <c r="C4426" t="s">
        <v>173</v>
      </c>
      <c r="D4426" t="s">
        <v>78</v>
      </c>
      <c r="E4426" t="s">
        <v>53</v>
      </c>
      <c r="F4426" t="s">
        <v>16</v>
      </c>
      <c r="G4426" t="s">
        <v>89</v>
      </c>
      <c r="H4426" t="s">
        <v>18</v>
      </c>
      <c r="I4426">
        <v>433</v>
      </c>
      <c r="J4426" t="s">
        <v>23</v>
      </c>
      <c r="K4426" t="s">
        <v>27</v>
      </c>
      <c r="L4426">
        <v>10.01</v>
      </c>
      <c r="M4426" s="6">
        <f>tblSales[[#This Row],[Quantity]]*tblSales[[#This Row],[Unit Price]]</f>
        <v>4334.33</v>
      </c>
    </row>
    <row r="4427" spans="1:13" x14ac:dyDescent="0.25">
      <c r="A4427" s="2">
        <v>45623</v>
      </c>
      <c r="B4427">
        <v>37787</v>
      </c>
      <c r="C4427" t="s">
        <v>173</v>
      </c>
      <c r="D4427" t="s">
        <v>78</v>
      </c>
      <c r="E4427" t="s">
        <v>53</v>
      </c>
      <c r="F4427" t="s">
        <v>16</v>
      </c>
      <c r="G4427" t="s">
        <v>98</v>
      </c>
      <c r="H4427" t="s">
        <v>18</v>
      </c>
      <c r="I4427">
        <v>409</v>
      </c>
      <c r="J4427" t="s">
        <v>36</v>
      </c>
      <c r="K4427" t="s">
        <v>29</v>
      </c>
      <c r="L4427">
        <v>7.57</v>
      </c>
      <c r="M4427" s="6">
        <f>tblSales[[#This Row],[Quantity]]*tblSales[[#This Row],[Unit Price]]</f>
        <v>3096.13</v>
      </c>
    </row>
    <row r="4428" spans="1:13" x14ac:dyDescent="0.25">
      <c r="A4428" s="2">
        <v>45623</v>
      </c>
      <c r="B4428">
        <v>37787</v>
      </c>
      <c r="C4428" t="s">
        <v>173</v>
      </c>
      <c r="D4428" t="s">
        <v>78</v>
      </c>
      <c r="E4428" t="s">
        <v>53</v>
      </c>
      <c r="F4428" t="s">
        <v>16</v>
      </c>
      <c r="G4428" t="s">
        <v>80</v>
      </c>
      <c r="H4428" t="s">
        <v>18</v>
      </c>
      <c r="I4428">
        <v>125</v>
      </c>
      <c r="J4428" t="s">
        <v>36</v>
      </c>
      <c r="K4428" t="s">
        <v>24</v>
      </c>
      <c r="L4428">
        <v>8.3699999999999992</v>
      </c>
      <c r="M4428" s="6">
        <f>tblSales[[#This Row],[Quantity]]*tblSales[[#This Row],[Unit Price]]</f>
        <v>1046.25</v>
      </c>
    </row>
    <row r="4429" spans="1:13" x14ac:dyDescent="0.25">
      <c r="A4429" s="2">
        <v>45623</v>
      </c>
      <c r="B4429">
        <v>37787</v>
      </c>
      <c r="C4429" t="s">
        <v>173</v>
      </c>
      <c r="D4429" t="s">
        <v>78</v>
      </c>
      <c r="E4429" t="s">
        <v>53</v>
      </c>
      <c r="F4429" t="s">
        <v>16</v>
      </c>
      <c r="G4429" t="s">
        <v>75</v>
      </c>
      <c r="H4429" t="s">
        <v>18</v>
      </c>
      <c r="I4429">
        <v>372</v>
      </c>
      <c r="J4429" t="s">
        <v>26</v>
      </c>
      <c r="K4429" t="s">
        <v>24</v>
      </c>
      <c r="L4429">
        <v>7.88</v>
      </c>
      <c r="M4429" s="6">
        <f>tblSales[[#This Row],[Quantity]]*tblSales[[#This Row],[Unit Price]]</f>
        <v>2931.36</v>
      </c>
    </row>
    <row r="4430" spans="1:13" x14ac:dyDescent="0.25">
      <c r="A4430" s="2">
        <v>45623</v>
      </c>
      <c r="B4430">
        <v>37787</v>
      </c>
      <c r="C4430" t="s">
        <v>173</v>
      </c>
      <c r="D4430" t="s">
        <v>78</v>
      </c>
      <c r="E4430" t="s">
        <v>53</v>
      </c>
      <c r="F4430" t="s">
        <v>16</v>
      </c>
      <c r="G4430" t="s">
        <v>111</v>
      </c>
      <c r="H4430" t="s">
        <v>22</v>
      </c>
      <c r="I4430">
        <v>202</v>
      </c>
      <c r="J4430" t="s">
        <v>23</v>
      </c>
      <c r="K4430" t="s">
        <v>20</v>
      </c>
      <c r="L4430">
        <v>8.84</v>
      </c>
      <c r="M4430" s="6">
        <f>tblSales[[#This Row],[Quantity]]*tblSales[[#This Row],[Unit Price]]</f>
        <v>1785.68</v>
      </c>
    </row>
    <row r="4431" spans="1:13" x14ac:dyDescent="0.25">
      <c r="A4431" s="2">
        <v>45623</v>
      </c>
      <c r="B4431">
        <v>37788</v>
      </c>
      <c r="C4431" t="s">
        <v>189</v>
      </c>
      <c r="D4431" t="s">
        <v>14</v>
      </c>
      <c r="E4431" t="s">
        <v>15</v>
      </c>
      <c r="F4431" t="s">
        <v>16</v>
      </c>
      <c r="G4431" t="s">
        <v>47</v>
      </c>
      <c r="H4431" t="s">
        <v>22</v>
      </c>
      <c r="I4431">
        <v>2338</v>
      </c>
      <c r="J4431" t="s">
        <v>26</v>
      </c>
      <c r="K4431" t="s">
        <v>20</v>
      </c>
      <c r="L4431">
        <v>6.86</v>
      </c>
      <c r="M4431" s="6">
        <f>tblSales[[#This Row],[Quantity]]*tblSales[[#This Row],[Unit Price]]</f>
        <v>16038.68</v>
      </c>
    </row>
    <row r="4432" spans="1:13" x14ac:dyDescent="0.25">
      <c r="A4432" s="2">
        <v>45623</v>
      </c>
      <c r="B4432">
        <v>37788</v>
      </c>
      <c r="C4432" t="s">
        <v>189</v>
      </c>
      <c r="D4432" t="s">
        <v>14</v>
      </c>
      <c r="E4432" t="s">
        <v>15</v>
      </c>
      <c r="F4432" t="s">
        <v>16</v>
      </c>
      <c r="G4432" t="s">
        <v>98</v>
      </c>
      <c r="H4432" t="s">
        <v>18</v>
      </c>
      <c r="I4432">
        <v>987</v>
      </c>
      <c r="J4432" t="s">
        <v>36</v>
      </c>
      <c r="K4432" t="s">
        <v>29</v>
      </c>
      <c r="L4432">
        <v>8.07</v>
      </c>
      <c r="M4432" s="6">
        <f>tblSales[[#This Row],[Quantity]]*tblSales[[#This Row],[Unit Price]]</f>
        <v>7965.09</v>
      </c>
    </row>
    <row r="4433" spans="1:13" x14ac:dyDescent="0.25">
      <c r="A4433" s="2">
        <v>45623</v>
      </c>
      <c r="B4433">
        <v>37788</v>
      </c>
      <c r="C4433" t="s">
        <v>189</v>
      </c>
      <c r="D4433" t="s">
        <v>14</v>
      </c>
      <c r="E4433" t="s">
        <v>15</v>
      </c>
      <c r="F4433" t="s">
        <v>16</v>
      </c>
      <c r="G4433" t="s">
        <v>38</v>
      </c>
      <c r="H4433" t="s">
        <v>33</v>
      </c>
      <c r="I4433">
        <v>1701</v>
      </c>
      <c r="J4433" t="s">
        <v>23</v>
      </c>
      <c r="K4433" t="s">
        <v>27</v>
      </c>
      <c r="L4433">
        <v>9.6</v>
      </c>
      <c r="M4433" s="6">
        <f>tblSales[[#This Row],[Quantity]]*tblSales[[#This Row],[Unit Price]]</f>
        <v>16329.599999999999</v>
      </c>
    </row>
    <row r="4434" spans="1:13" x14ac:dyDescent="0.25">
      <c r="A4434" s="2">
        <v>45623</v>
      </c>
      <c r="B4434">
        <v>37788</v>
      </c>
      <c r="C4434" t="s">
        <v>189</v>
      </c>
      <c r="D4434" t="s">
        <v>14</v>
      </c>
      <c r="E4434" t="s">
        <v>15</v>
      </c>
      <c r="F4434" t="s">
        <v>16</v>
      </c>
      <c r="G4434" t="s">
        <v>85</v>
      </c>
      <c r="H4434" t="s">
        <v>33</v>
      </c>
      <c r="I4434">
        <v>1071</v>
      </c>
      <c r="J4434" t="s">
        <v>26</v>
      </c>
      <c r="K4434" t="s">
        <v>29</v>
      </c>
      <c r="L4434">
        <v>6.84</v>
      </c>
      <c r="M4434" s="6">
        <f>tblSales[[#This Row],[Quantity]]*tblSales[[#This Row],[Unit Price]]</f>
        <v>7325.6399999999994</v>
      </c>
    </row>
    <row r="4435" spans="1:13" x14ac:dyDescent="0.25">
      <c r="A4435" s="2">
        <v>45623</v>
      </c>
      <c r="B4435">
        <v>37788</v>
      </c>
      <c r="C4435" t="s">
        <v>189</v>
      </c>
      <c r="D4435" t="s">
        <v>14</v>
      </c>
      <c r="E4435" t="s">
        <v>15</v>
      </c>
      <c r="F4435" t="s">
        <v>16</v>
      </c>
      <c r="G4435" t="s">
        <v>93</v>
      </c>
      <c r="H4435" t="s">
        <v>33</v>
      </c>
      <c r="I4435">
        <v>679</v>
      </c>
      <c r="J4435" t="s">
        <v>23</v>
      </c>
      <c r="K4435" t="s">
        <v>20</v>
      </c>
      <c r="L4435">
        <v>10.1</v>
      </c>
      <c r="M4435" s="6">
        <f>tblSales[[#This Row],[Quantity]]*tblSales[[#This Row],[Unit Price]]</f>
        <v>6857.9</v>
      </c>
    </row>
    <row r="4436" spans="1:13" x14ac:dyDescent="0.25">
      <c r="A4436" s="2">
        <v>45623</v>
      </c>
      <c r="B4436">
        <v>37789</v>
      </c>
      <c r="C4436" t="s">
        <v>173</v>
      </c>
      <c r="D4436" t="s">
        <v>78</v>
      </c>
      <c r="E4436" t="s">
        <v>53</v>
      </c>
      <c r="F4436" t="s">
        <v>16</v>
      </c>
      <c r="G4436" t="s">
        <v>95</v>
      </c>
      <c r="H4436" t="s">
        <v>18</v>
      </c>
      <c r="I4436">
        <v>229</v>
      </c>
      <c r="J4436" t="s">
        <v>36</v>
      </c>
      <c r="K4436" t="s">
        <v>27</v>
      </c>
      <c r="L4436">
        <v>7.73</v>
      </c>
      <c r="M4436" s="6">
        <f>tblSales[[#This Row],[Quantity]]*tblSales[[#This Row],[Unit Price]]</f>
        <v>1770.17</v>
      </c>
    </row>
    <row r="4437" spans="1:13" x14ac:dyDescent="0.25">
      <c r="A4437" s="2">
        <v>45623</v>
      </c>
      <c r="B4437">
        <v>37789</v>
      </c>
      <c r="C4437" t="s">
        <v>173</v>
      </c>
      <c r="D4437" t="s">
        <v>78</v>
      </c>
      <c r="E4437" t="s">
        <v>53</v>
      </c>
      <c r="F4437" t="s">
        <v>16</v>
      </c>
      <c r="G4437" t="s">
        <v>61</v>
      </c>
      <c r="H4437" t="s">
        <v>22</v>
      </c>
      <c r="I4437">
        <v>91</v>
      </c>
      <c r="J4437" t="s">
        <v>26</v>
      </c>
      <c r="K4437" t="s">
        <v>24</v>
      </c>
      <c r="L4437">
        <v>6.62</v>
      </c>
      <c r="M4437" s="6">
        <f>tblSales[[#This Row],[Quantity]]*tblSales[[#This Row],[Unit Price]]</f>
        <v>602.41999999999996</v>
      </c>
    </row>
    <row r="4438" spans="1:13" x14ac:dyDescent="0.25">
      <c r="A4438" s="2">
        <v>45623</v>
      </c>
      <c r="B4438">
        <v>37789</v>
      </c>
      <c r="C4438" t="s">
        <v>173</v>
      </c>
      <c r="D4438" t="s">
        <v>78</v>
      </c>
      <c r="E4438" t="s">
        <v>53</v>
      </c>
      <c r="F4438" t="s">
        <v>16</v>
      </c>
      <c r="G4438" t="s">
        <v>98</v>
      </c>
      <c r="H4438" t="s">
        <v>18</v>
      </c>
      <c r="I4438">
        <v>395</v>
      </c>
      <c r="J4438" t="s">
        <v>36</v>
      </c>
      <c r="K4438" t="s">
        <v>29</v>
      </c>
      <c r="L4438">
        <v>7.57</v>
      </c>
      <c r="M4438" s="6">
        <f>tblSales[[#This Row],[Quantity]]*tblSales[[#This Row],[Unit Price]]</f>
        <v>2990.15</v>
      </c>
    </row>
    <row r="4439" spans="1:13" x14ac:dyDescent="0.25">
      <c r="A4439" s="2">
        <v>45623</v>
      </c>
      <c r="B4439">
        <v>37789</v>
      </c>
      <c r="C4439" t="s">
        <v>173</v>
      </c>
      <c r="D4439" t="s">
        <v>78</v>
      </c>
      <c r="E4439" t="s">
        <v>53</v>
      </c>
      <c r="F4439" t="s">
        <v>16</v>
      </c>
      <c r="G4439" t="s">
        <v>117</v>
      </c>
      <c r="H4439" t="s">
        <v>18</v>
      </c>
      <c r="I4439">
        <v>375</v>
      </c>
      <c r="J4439" t="s">
        <v>26</v>
      </c>
      <c r="K4439" t="s">
        <v>34</v>
      </c>
      <c r="L4439">
        <v>7.35</v>
      </c>
      <c r="M4439" s="6">
        <f>tblSales[[#This Row],[Quantity]]*tblSales[[#This Row],[Unit Price]]</f>
        <v>2756.25</v>
      </c>
    </row>
    <row r="4440" spans="1:13" x14ac:dyDescent="0.25">
      <c r="A4440" s="2">
        <v>45623</v>
      </c>
      <c r="B4440">
        <v>37789</v>
      </c>
      <c r="C4440" t="s">
        <v>173</v>
      </c>
      <c r="D4440" t="s">
        <v>78</v>
      </c>
      <c r="E4440" t="s">
        <v>53</v>
      </c>
      <c r="F4440" t="s">
        <v>16</v>
      </c>
      <c r="G4440" t="s">
        <v>135</v>
      </c>
      <c r="H4440" t="s">
        <v>18</v>
      </c>
      <c r="I4440">
        <v>378</v>
      </c>
      <c r="J4440" t="s">
        <v>36</v>
      </c>
      <c r="K4440" t="s">
        <v>20</v>
      </c>
      <c r="L4440">
        <v>8.1300000000000008</v>
      </c>
      <c r="M4440" s="6">
        <f>tblSales[[#This Row],[Quantity]]*tblSales[[#This Row],[Unit Price]]</f>
        <v>3073.1400000000003</v>
      </c>
    </row>
    <row r="4441" spans="1:13" x14ac:dyDescent="0.25">
      <c r="A4441" s="2">
        <v>45623</v>
      </c>
      <c r="B4441">
        <v>37790</v>
      </c>
      <c r="C4441" t="s">
        <v>136</v>
      </c>
      <c r="D4441" t="s">
        <v>41</v>
      </c>
      <c r="E4441" t="s">
        <v>31</v>
      </c>
      <c r="F4441" t="s">
        <v>16</v>
      </c>
      <c r="G4441" t="s">
        <v>85</v>
      </c>
      <c r="H4441" t="s">
        <v>33</v>
      </c>
      <c r="I4441">
        <v>52</v>
      </c>
      <c r="J4441" t="s">
        <v>26</v>
      </c>
      <c r="K4441" t="s">
        <v>29</v>
      </c>
      <c r="L4441">
        <v>7.7</v>
      </c>
      <c r="M4441" s="6">
        <f>tblSales[[#This Row],[Quantity]]*tblSales[[#This Row],[Unit Price]]</f>
        <v>400.40000000000003</v>
      </c>
    </row>
    <row r="4442" spans="1:13" x14ac:dyDescent="0.25">
      <c r="A4442" s="2">
        <v>45623</v>
      </c>
      <c r="B4442">
        <v>37790</v>
      </c>
      <c r="C4442" t="s">
        <v>136</v>
      </c>
      <c r="D4442" t="s">
        <v>41</v>
      </c>
      <c r="E4442" t="s">
        <v>31</v>
      </c>
      <c r="F4442" t="s">
        <v>16</v>
      </c>
      <c r="G4442" t="s">
        <v>38</v>
      </c>
      <c r="H4442" t="s">
        <v>33</v>
      </c>
      <c r="I4442">
        <v>132</v>
      </c>
      <c r="J4442" t="s">
        <v>23</v>
      </c>
      <c r="K4442" t="s">
        <v>27</v>
      </c>
      <c r="L4442">
        <v>10.8</v>
      </c>
      <c r="M4442" s="6">
        <f>tblSales[[#This Row],[Quantity]]*tblSales[[#This Row],[Unit Price]]</f>
        <v>1425.6000000000001</v>
      </c>
    </row>
    <row r="4443" spans="1:13" x14ac:dyDescent="0.25">
      <c r="A4443" s="2">
        <v>45623</v>
      </c>
      <c r="B4443">
        <v>37790</v>
      </c>
      <c r="C4443" t="s">
        <v>136</v>
      </c>
      <c r="D4443" t="s">
        <v>41</v>
      </c>
      <c r="E4443" t="s">
        <v>31</v>
      </c>
      <c r="F4443" t="s">
        <v>16</v>
      </c>
      <c r="G4443" t="s">
        <v>17</v>
      </c>
      <c r="H4443" t="s">
        <v>18</v>
      </c>
      <c r="I4443">
        <v>238</v>
      </c>
      <c r="J4443" t="s">
        <v>19</v>
      </c>
      <c r="K4443" t="s">
        <v>20</v>
      </c>
      <c r="L4443">
        <v>10.33</v>
      </c>
      <c r="M4443" s="6">
        <f>tblSales[[#This Row],[Quantity]]*tblSales[[#This Row],[Unit Price]]</f>
        <v>2458.54</v>
      </c>
    </row>
    <row r="4444" spans="1:13" x14ac:dyDescent="0.25">
      <c r="A4444" s="2">
        <v>45623</v>
      </c>
      <c r="B4444">
        <v>37790</v>
      </c>
      <c r="C4444" t="s">
        <v>136</v>
      </c>
      <c r="D4444" t="s">
        <v>41</v>
      </c>
      <c r="E4444" t="s">
        <v>31</v>
      </c>
      <c r="F4444" t="s">
        <v>16</v>
      </c>
      <c r="G4444" t="s">
        <v>111</v>
      </c>
      <c r="H4444" t="s">
        <v>22</v>
      </c>
      <c r="I4444">
        <v>114</v>
      </c>
      <c r="J4444" t="s">
        <v>23</v>
      </c>
      <c r="K4444" t="s">
        <v>20</v>
      </c>
      <c r="L4444">
        <v>10.6</v>
      </c>
      <c r="M4444" s="6">
        <f>tblSales[[#This Row],[Quantity]]*tblSales[[#This Row],[Unit Price]]</f>
        <v>1208.3999999999999</v>
      </c>
    </row>
    <row r="4445" spans="1:13" x14ac:dyDescent="0.25">
      <c r="A4445" s="2">
        <v>45623</v>
      </c>
      <c r="B4445">
        <v>37790</v>
      </c>
      <c r="C4445" t="s">
        <v>136</v>
      </c>
      <c r="D4445" t="s">
        <v>41</v>
      </c>
      <c r="E4445" t="s">
        <v>31</v>
      </c>
      <c r="F4445" t="s">
        <v>16</v>
      </c>
      <c r="G4445" t="s">
        <v>76</v>
      </c>
      <c r="H4445" t="s">
        <v>18</v>
      </c>
      <c r="I4445">
        <v>332</v>
      </c>
      <c r="J4445" t="s">
        <v>19</v>
      </c>
      <c r="K4445" t="s">
        <v>29</v>
      </c>
      <c r="L4445">
        <v>9.6199999999999992</v>
      </c>
      <c r="M4445" s="6">
        <f>tblSales[[#This Row],[Quantity]]*tblSales[[#This Row],[Unit Price]]</f>
        <v>3193.8399999999997</v>
      </c>
    </row>
    <row r="4446" spans="1:13" x14ac:dyDescent="0.25">
      <c r="A4446" s="2">
        <v>45623</v>
      </c>
      <c r="B4446">
        <v>37791</v>
      </c>
      <c r="C4446" t="s">
        <v>188</v>
      </c>
      <c r="D4446" t="s">
        <v>78</v>
      </c>
      <c r="E4446" t="s">
        <v>69</v>
      </c>
      <c r="F4446" t="s">
        <v>16</v>
      </c>
      <c r="G4446" t="s">
        <v>48</v>
      </c>
      <c r="H4446" t="s">
        <v>33</v>
      </c>
      <c r="I4446">
        <v>389</v>
      </c>
      <c r="J4446" t="s">
        <v>26</v>
      </c>
      <c r="K4446" t="s">
        <v>34</v>
      </c>
      <c r="L4446">
        <v>6.62</v>
      </c>
      <c r="M4446" s="6">
        <f>tblSales[[#This Row],[Quantity]]*tblSales[[#This Row],[Unit Price]]</f>
        <v>2575.1799999999998</v>
      </c>
    </row>
    <row r="4447" spans="1:13" x14ac:dyDescent="0.25">
      <c r="A4447" s="2">
        <v>45623</v>
      </c>
      <c r="B4447">
        <v>37791</v>
      </c>
      <c r="C4447" t="s">
        <v>188</v>
      </c>
      <c r="D4447" t="s">
        <v>78</v>
      </c>
      <c r="E4447" t="s">
        <v>69</v>
      </c>
      <c r="F4447" t="s">
        <v>16</v>
      </c>
      <c r="G4447" t="s">
        <v>70</v>
      </c>
      <c r="H4447" t="s">
        <v>22</v>
      </c>
      <c r="I4447">
        <v>229</v>
      </c>
      <c r="J4447" t="s">
        <v>23</v>
      </c>
      <c r="K4447" t="s">
        <v>34</v>
      </c>
      <c r="L4447">
        <v>8.49</v>
      </c>
      <c r="M4447" s="6">
        <f>tblSales[[#This Row],[Quantity]]*tblSales[[#This Row],[Unit Price]]</f>
        <v>1944.21</v>
      </c>
    </row>
    <row r="4448" spans="1:13" x14ac:dyDescent="0.25">
      <c r="A4448" s="2">
        <v>45623</v>
      </c>
      <c r="B4448">
        <v>37791</v>
      </c>
      <c r="C4448" t="s">
        <v>188</v>
      </c>
      <c r="D4448" t="s">
        <v>78</v>
      </c>
      <c r="E4448" t="s">
        <v>69</v>
      </c>
      <c r="F4448" t="s">
        <v>16</v>
      </c>
      <c r="G4448" t="s">
        <v>65</v>
      </c>
      <c r="H4448" t="s">
        <v>22</v>
      </c>
      <c r="I4448">
        <v>130</v>
      </c>
      <c r="J4448" t="s">
        <v>19</v>
      </c>
      <c r="K4448" t="s">
        <v>29</v>
      </c>
      <c r="L4448">
        <v>6.74</v>
      </c>
      <c r="M4448" s="6">
        <f>tblSales[[#This Row],[Quantity]]*tblSales[[#This Row],[Unit Price]]</f>
        <v>876.2</v>
      </c>
    </row>
    <row r="4449" spans="1:13" x14ac:dyDescent="0.25">
      <c r="A4449" s="2">
        <v>45623</v>
      </c>
      <c r="B4449">
        <v>37791</v>
      </c>
      <c r="C4449" t="s">
        <v>188</v>
      </c>
      <c r="D4449" t="s">
        <v>78</v>
      </c>
      <c r="E4449" t="s">
        <v>69</v>
      </c>
      <c r="F4449" t="s">
        <v>16</v>
      </c>
      <c r="G4449" t="s">
        <v>72</v>
      </c>
      <c r="H4449" t="s">
        <v>33</v>
      </c>
      <c r="I4449">
        <v>369</v>
      </c>
      <c r="J4449" t="s">
        <v>26</v>
      </c>
      <c r="K4449" t="s">
        <v>24</v>
      </c>
      <c r="L4449">
        <v>7.09</v>
      </c>
      <c r="M4449" s="6">
        <f>tblSales[[#This Row],[Quantity]]*tblSales[[#This Row],[Unit Price]]</f>
        <v>2616.21</v>
      </c>
    </row>
    <row r="4450" spans="1:13" x14ac:dyDescent="0.25">
      <c r="A4450" s="2">
        <v>45623</v>
      </c>
      <c r="B4450">
        <v>37791</v>
      </c>
      <c r="C4450" t="s">
        <v>188</v>
      </c>
      <c r="D4450" t="s">
        <v>78</v>
      </c>
      <c r="E4450" t="s">
        <v>69</v>
      </c>
      <c r="F4450" t="s">
        <v>16</v>
      </c>
      <c r="G4450" t="s">
        <v>70</v>
      </c>
      <c r="H4450" t="s">
        <v>22</v>
      </c>
      <c r="I4450">
        <v>171</v>
      </c>
      <c r="J4450" t="s">
        <v>23</v>
      </c>
      <c r="K4450" t="s">
        <v>34</v>
      </c>
      <c r="L4450">
        <v>8.49</v>
      </c>
      <c r="M4450" s="6">
        <f>tblSales[[#This Row],[Quantity]]*tblSales[[#This Row],[Unit Price]]</f>
        <v>1451.79</v>
      </c>
    </row>
    <row r="4451" spans="1:13" x14ac:dyDescent="0.25">
      <c r="A4451" s="2">
        <v>45624</v>
      </c>
      <c r="B4451">
        <v>37792</v>
      </c>
      <c r="C4451" t="s">
        <v>180</v>
      </c>
      <c r="D4451" t="s">
        <v>41</v>
      </c>
      <c r="E4451" t="s">
        <v>53</v>
      </c>
      <c r="F4451" t="s">
        <v>64</v>
      </c>
      <c r="G4451" t="s">
        <v>93</v>
      </c>
      <c r="H4451" t="s">
        <v>33</v>
      </c>
      <c r="I4451">
        <v>158</v>
      </c>
      <c r="J4451" t="s">
        <v>23</v>
      </c>
      <c r="K4451" t="s">
        <v>20</v>
      </c>
      <c r="L4451">
        <v>11.36</v>
      </c>
      <c r="M4451" s="6">
        <f>tblSales[[#This Row],[Quantity]]*tblSales[[#This Row],[Unit Price]]</f>
        <v>1794.8799999999999</v>
      </c>
    </row>
    <row r="4452" spans="1:13" x14ac:dyDescent="0.25">
      <c r="A4452" s="2">
        <v>45624</v>
      </c>
      <c r="B4452">
        <v>37792</v>
      </c>
      <c r="C4452" t="s">
        <v>180</v>
      </c>
      <c r="D4452" t="s">
        <v>41</v>
      </c>
      <c r="E4452" t="s">
        <v>53</v>
      </c>
      <c r="F4452" t="s">
        <v>64</v>
      </c>
      <c r="G4452" t="s">
        <v>43</v>
      </c>
      <c r="H4452" t="s">
        <v>33</v>
      </c>
      <c r="I4452">
        <v>247</v>
      </c>
      <c r="J4452" t="s">
        <v>36</v>
      </c>
      <c r="K4452" t="s">
        <v>27</v>
      </c>
      <c r="L4452">
        <v>8.35</v>
      </c>
      <c r="M4452" s="6">
        <f>tblSales[[#This Row],[Quantity]]*tblSales[[#This Row],[Unit Price]]</f>
        <v>2062.4499999999998</v>
      </c>
    </row>
    <row r="4453" spans="1:13" x14ac:dyDescent="0.25">
      <c r="A4453" s="2">
        <v>45624</v>
      </c>
      <c r="B4453">
        <v>37792</v>
      </c>
      <c r="C4453" t="s">
        <v>180</v>
      </c>
      <c r="D4453" t="s">
        <v>41</v>
      </c>
      <c r="E4453" t="s">
        <v>53</v>
      </c>
      <c r="F4453" t="s">
        <v>64</v>
      </c>
      <c r="G4453" t="s">
        <v>71</v>
      </c>
      <c r="H4453" t="s">
        <v>22</v>
      </c>
      <c r="I4453">
        <v>120</v>
      </c>
      <c r="J4453" t="s">
        <v>19</v>
      </c>
      <c r="K4453" t="s">
        <v>20</v>
      </c>
      <c r="L4453">
        <v>8.68</v>
      </c>
      <c r="M4453" s="6">
        <f>tblSales[[#This Row],[Quantity]]*tblSales[[#This Row],[Unit Price]]</f>
        <v>1041.5999999999999</v>
      </c>
    </row>
    <row r="4454" spans="1:13" x14ac:dyDescent="0.25">
      <c r="A4454" s="2">
        <v>45624</v>
      </c>
      <c r="B4454">
        <v>37792</v>
      </c>
      <c r="C4454" t="s">
        <v>180</v>
      </c>
      <c r="D4454" t="s">
        <v>41</v>
      </c>
      <c r="E4454" t="s">
        <v>53</v>
      </c>
      <c r="F4454" t="s">
        <v>64</v>
      </c>
      <c r="G4454" t="s">
        <v>56</v>
      </c>
      <c r="H4454" t="s">
        <v>33</v>
      </c>
      <c r="I4454">
        <v>160</v>
      </c>
      <c r="J4454" t="s">
        <v>23</v>
      </c>
      <c r="K4454" t="s">
        <v>34</v>
      </c>
      <c r="L4454">
        <v>10.92</v>
      </c>
      <c r="M4454" s="6">
        <f>tblSales[[#This Row],[Quantity]]*tblSales[[#This Row],[Unit Price]]</f>
        <v>1747.2</v>
      </c>
    </row>
    <row r="4455" spans="1:13" x14ac:dyDescent="0.25">
      <c r="A4455" s="2">
        <v>45624</v>
      </c>
      <c r="B4455">
        <v>37792</v>
      </c>
      <c r="C4455" t="s">
        <v>180</v>
      </c>
      <c r="D4455" t="s">
        <v>41</v>
      </c>
      <c r="E4455" t="s">
        <v>53</v>
      </c>
      <c r="F4455" t="s">
        <v>64</v>
      </c>
      <c r="G4455" t="s">
        <v>57</v>
      </c>
      <c r="H4455" t="s">
        <v>18</v>
      </c>
      <c r="I4455">
        <v>344</v>
      </c>
      <c r="J4455" t="s">
        <v>36</v>
      </c>
      <c r="K4455" t="s">
        <v>34</v>
      </c>
      <c r="L4455">
        <v>9.3699999999999992</v>
      </c>
      <c r="M4455" s="6">
        <f>tblSales[[#This Row],[Quantity]]*tblSales[[#This Row],[Unit Price]]</f>
        <v>3223.2799999999997</v>
      </c>
    </row>
    <row r="4456" spans="1:13" x14ac:dyDescent="0.25">
      <c r="A4456" s="2">
        <v>45624</v>
      </c>
      <c r="B4456">
        <v>37793</v>
      </c>
      <c r="C4456" t="s">
        <v>125</v>
      </c>
      <c r="D4456" t="s">
        <v>52</v>
      </c>
      <c r="E4456" t="s">
        <v>79</v>
      </c>
      <c r="F4456" t="s">
        <v>64</v>
      </c>
      <c r="G4456" t="s">
        <v>50</v>
      </c>
      <c r="H4456" t="s">
        <v>18</v>
      </c>
      <c r="I4456" s="8">
        <v>1406</v>
      </c>
      <c r="J4456" t="s">
        <v>26</v>
      </c>
      <c r="K4456" t="s">
        <v>20</v>
      </c>
      <c r="L4456">
        <v>8.67</v>
      </c>
      <c r="M4456" s="6">
        <f>tblSales[[#This Row],[Quantity]]*tblSales[[#This Row],[Unit Price]]</f>
        <v>12190.02</v>
      </c>
    </row>
    <row r="4457" spans="1:13" x14ac:dyDescent="0.25">
      <c r="A4457" s="2">
        <v>45624</v>
      </c>
      <c r="B4457">
        <v>37793</v>
      </c>
      <c r="C4457" t="s">
        <v>125</v>
      </c>
      <c r="D4457" t="s">
        <v>52</v>
      </c>
      <c r="E4457" t="s">
        <v>79</v>
      </c>
      <c r="F4457" t="s">
        <v>64</v>
      </c>
      <c r="G4457" t="s">
        <v>67</v>
      </c>
      <c r="H4457" t="s">
        <v>18</v>
      </c>
      <c r="I4457" s="8">
        <v>1610</v>
      </c>
      <c r="J4457" t="s">
        <v>23</v>
      </c>
      <c r="K4457" t="s">
        <v>20</v>
      </c>
      <c r="L4457">
        <v>11.93</v>
      </c>
      <c r="M4457" s="6">
        <f>tblSales[[#This Row],[Quantity]]*tblSales[[#This Row],[Unit Price]]</f>
        <v>19207.3</v>
      </c>
    </row>
    <row r="4458" spans="1:13" x14ac:dyDescent="0.25">
      <c r="A4458" s="2">
        <v>45624</v>
      </c>
      <c r="B4458">
        <v>37793</v>
      </c>
      <c r="C4458" t="s">
        <v>125</v>
      </c>
      <c r="D4458" t="s">
        <v>52</v>
      </c>
      <c r="E4458" t="s">
        <v>79</v>
      </c>
      <c r="F4458" t="s">
        <v>64</v>
      </c>
      <c r="G4458" t="s">
        <v>81</v>
      </c>
      <c r="H4458" t="s">
        <v>22</v>
      </c>
      <c r="I4458" s="8">
        <v>344</v>
      </c>
      <c r="J4458" t="s">
        <v>36</v>
      </c>
      <c r="K4458" t="s">
        <v>24</v>
      </c>
      <c r="L4458">
        <v>7.96</v>
      </c>
      <c r="M4458" s="6">
        <f>tblSales[[#This Row],[Quantity]]*tblSales[[#This Row],[Unit Price]]</f>
        <v>2738.24</v>
      </c>
    </row>
    <row r="4459" spans="1:13" x14ac:dyDescent="0.25">
      <c r="A4459" s="2">
        <v>45624</v>
      </c>
      <c r="B4459">
        <v>37793</v>
      </c>
      <c r="C4459" t="s">
        <v>125</v>
      </c>
      <c r="D4459" t="s">
        <v>52</v>
      </c>
      <c r="E4459" t="s">
        <v>79</v>
      </c>
      <c r="F4459" t="s">
        <v>64</v>
      </c>
      <c r="G4459" t="s">
        <v>132</v>
      </c>
      <c r="H4459" t="s">
        <v>18</v>
      </c>
      <c r="I4459" s="8">
        <v>782</v>
      </c>
      <c r="J4459" t="s">
        <v>19</v>
      </c>
      <c r="K4459" t="s">
        <v>27</v>
      </c>
      <c r="L4459">
        <v>9.27</v>
      </c>
      <c r="M4459" s="6">
        <f>tblSales[[#This Row],[Quantity]]*tblSales[[#This Row],[Unit Price]]</f>
        <v>7249.1399999999994</v>
      </c>
    </row>
    <row r="4460" spans="1:13" x14ac:dyDescent="0.25">
      <c r="A4460" s="2">
        <v>45624</v>
      </c>
      <c r="B4460">
        <v>37793</v>
      </c>
      <c r="C4460" t="s">
        <v>125</v>
      </c>
      <c r="D4460" t="s">
        <v>52</v>
      </c>
      <c r="E4460" t="s">
        <v>79</v>
      </c>
      <c r="F4460" t="s">
        <v>64</v>
      </c>
      <c r="G4460" t="s">
        <v>74</v>
      </c>
      <c r="H4460" t="s">
        <v>33</v>
      </c>
      <c r="I4460" s="8">
        <v>380</v>
      </c>
      <c r="J4460" t="s">
        <v>23</v>
      </c>
      <c r="K4460" t="s">
        <v>29</v>
      </c>
      <c r="L4460">
        <v>10</v>
      </c>
      <c r="M4460" s="6">
        <f>tblSales[[#This Row],[Quantity]]*tblSales[[#This Row],[Unit Price]]</f>
        <v>3800</v>
      </c>
    </row>
    <row r="4461" spans="1:13" x14ac:dyDescent="0.25">
      <c r="A4461" s="2">
        <v>45624</v>
      </c>
      <c r="B4461">
        <v>37794</v>
      </c>
      <c r="C4461" t="s">
        <v>180</v>
      </c>
      <c r="D4461" t="s">
        <v>41</v>
      </c>
      <c r="E4461" t="s">
        <v>53</v>
      </c>
      <c r="F4461" t="s">
        <v>64</v>
      </c>
      <c r="G4461" t="s">
        <v>66</v>
      </c>
      <c r="H4461" t="s">
        <v>18</v>
      </c>
      <c r="I4461">
        <v>256</v>
      </c>
      <c r="J4461" t="s">
        <v>23</v>
      </c>
      <c r="K4461" t="s">
        <v>34</v>
      </c>
      <c r="L4461">
        <v>12.13</v>
      </c>
      <c r="M4461" s="6">
        <f>tblSales[[#This Row],[Quantity]]*tblSales[[#This Row],[Unit Price]]</f>
        <v>3105.28</v>
      </c>
    </row>
    <row r="4462" spans="1:13" x14ac:dyDescent="0.25">
      <c r="A4462" s="2">
        <v>45624</v>
      </c>
      <c r="B4462">
        <v>37794</v>
      </c>
      <c r="C4462" t="s">
        <v>180</v>
      </c>
      <c r="D4462" t="s">
        <v>41</v>
      </c>
      <c r="E4462" t="s">
        <v>53</v>
      </c>
      <c r="F4462" t="s">
        <v>64</v>
      </c>
      <c r="G4462" t="s">
        <v>44</v>
      </c>
      <c r="H4462" t="s">
        <v>33</v>
      </c>
      <c r="I4462">
        <v>25</v>
      </c>
      <c r="J4462" t="s">
        <v>26</v>
      </c>
      <c r="K4462" t="s">
        <v>20</v>
      </c>
      <c r="L4462">
        <v>8.26</v>
      </c>
      <c r="M4462" s="6">
        <f>tblSales[[#This Row],[Quantity]]*tblSales[[#This Row],[Unit Price]]</f>
        <v>206.5</v>
      </c>
    </row>
    <row r="4463" spans="1:13" x14ac:dyDescent="0.25">
      <c r="A4463" s="2">
        <v>45624</v>
      </c>
      <c r="B4463">
        <v>37794</v>
      </c>
      <c r="C4463" t="s">
        <v>180</v>
      </c>
      <c r="D4463" t="s">
        <v>41</v>
      </c>
      <c r="E4463" t="s">
        <v>53</v>
      </c>
      <c r="F4463" t="s">
        <v>64</v>
      </c>
      <c r="G4463" t="s">
        <v>103</v>
      </c>
      <c r="H4463" t="s">
        <v>18</v>
      </c>
      <c r="I4463">
        <v>25</v>
      </c>
      <c r="J4463" t="s">
        <v>23</v>
      </c>
      <c r="K4463" t="s">
        <v>24</v>
      </c>
      <c r="L4463">
        <v>13</v>
      </c>
      <c r="M4463" s="6">
        <f>tblSales[[#This Row],[Quantity]]*tblSales[[#This Row],[Unit Price]]</f>
        <v>325</v>
      </c>
    </row>
    <row r="4464" spans="1:13" x14ac:dyDescent="0.25">
      <c r="A4464" s="2">
        <v>45624</v>
      </c>
      <c r="B4464">
        <v>37794</v>
      </c>
      <c r="C4464" t="s">
        <v>180</v>
      </c>
      <c r="D4464" t="s">
        <v>41</v>
      </c>
      <c r="E4464" t="s">
        <v>53</v>
      </c>
      <c r="F4464" t="s">
        <v>64</v>
      </c>
      <c r="G4464" t="s">
        <v>132</v>
      </c>
      <c r="H4464" t="s">
        <v>18</v>
      </c>
      <c r="I4464">
        <v>333</v>
      </c>
      <c r="J4464" t="s">
        <v>19</v>
      </c>
      <c r="K4464" t="s">
        <v>27</v>
      </c>
      <c r="L4464">
        <v>9.82</v>
      </c>
      <c r="M4464" s="6">
        <f>tblSales[[#This Row],[Quantity]]*tblSales[[#This Row],[Unit Price]]</f>
        <v>3270.06</v>
      </c>
    </row>
    <row r="4465" spans="1:13" x14ac:dyDescent="0.25">
      <c r="A4465" s="2">
        <v>45624</v>
      </c>
      <c r="B4465">
        <v>37794</v>
      </c>
      <c r="C4465" t="s">
        <v>180</v>
      </c>
      <c r="D4465" t="s">
        <v>41</v>
      </c>
      <c r="E4465" t="s">
        <v>53</v>
      </c>
      <c r="F4465" t="s">
        <v>64</v>
      </c>
      <c r="G4465" t="s">
        <v>62</v>
      </c>
      <c r="H4465" t="s">
        <v>33</v>
      </c>
      <c r="I4465">
        <v>301</v>
      </c>
      <c r="J4465" t="s">
        <v>36</v>
      </c>
      <c r="K4465" t="s">
        <v>20</v>
      </c>
      <c r="L4465">
        <v>8.7799999999999994</v>
      </c>
      <c r="M4465" s="6">
        <f>tblSales[[#This Row],[Quantity]]*tblSales[[#This Row],[Unit Price]]</f>
        <v>2642.7799999999997</v>
      </c>
    </row>
    <row r="4466" spans="1:13" x14ac:dyDescent="0.25">
      <c r="A4466" s="2">
        <v>45624</v>
      </c>
      <c r="B4466">
        <v>37795</v>
      </c>
      <c r="C4466" t="s">
        <v>196</v>
      </c>
      <c r="D4466" t="s">
        <v>78</v>
      </c>
      <c r="E4466" t="s">
        <v>79</v>
      </c>
      <c r="F4466" t="s">
        <v>64</v>
      </c>
      <c r="G4466" t="s">
        <v>115</v>
      </c>
      <c r="H4466" t="s">
        <v>22</v>
      </c>
      <c r="I4466">
        <v>51</v>
      </c>
      <c r="J4466" t="s">
        <v>23</v>
      </c>
      <c r="K4466" t="s">
        <v>29</v>
      </c>
      <c r="L4466">
        <v>8.23</v>
      </c>
      <c r="M4466" s="6">
        <f>tblSales[[#This Row],[Quantity]]*tblSales[[#This Row],[Unit Price]]</f>
        <v>419.73</v>
      </c>
    </row>
    <row r="4467" spans="1:13" x14ac:dyDescent="0.25">
      <c r="A4467" s="2">
        <v>45624</v>
      </c>
      <c r="B4467">
        <v>37795</v>
      </c>
      <c r="C4467" t="s">
        <v>196</v>
      </c>
      <c r="D4467" t="s">
        <v>78</v>
      </c>
      <c r="E4467" t="s">
        <v>79</v>
      </c>
      <c r="F4467" t="s">
        <v>64</v>
      </c>
      <c r="G4467" t="s">
        <v>66</v>
      </c>
      <c r="H4467" t="s">
        <v>18</v>
      </c>
      <c r="I4467">
        <v>24</v>
      </c>
      <c r="J4467" t="s">
        <v>23</v>
      </c>
      <c r="K4467" t="s">
        <v>34</v>
      </c>
      <c r="L4467">
        <v>10.11</v>
      </c>
      <c r="M4467" s="6">
        <f>tblSales[[#This Row],[Quantity]]*tblSales[[#This Row],[Unit Price]]</f>
        <v>242.64</v>
      </c>
    </row>
    <row r="4468" spans="1:13" x14ac:dyDescent="0.25">
      <c r="A4468" s="2">
        <v>45624</v>
      </c>
      <c r="B4468">
        <v>37795</v>
      </c>
      <c r="C4468" t="s">
        <v>196</v>
      </c>
      <c r="D4468" t="s">
        <v>78</v>
      </c>
      <c r="E4468" t="s">
        <v>79</v>
      </c>
      <c r="F4468" t="s">
        <v>64</v>
      </c>
      <c r="G4468" t="s">
        <v>74</v>
      </c>
      <c r="H4468" t="s">
        <v>33</v>
      </c>
      <c r="I4468">
        <v>35</v>
      </c>
      <c r="J4468" t="s">
        <v>23</v>
      </c>
      <c r="K4468" t="s">
        <v>29</v>
      </c>
      <c r="L4468">
        <v>8.82</v>
      </c>
      <c r="M4468" s="6">
        <f>tblSales[[#This Row],[Quantity]]*tblSales[[#This Row],[Unit Price]]</f>
        <v>308.7</v>
      </c>
    </row>
    <row r="4469" spans="1:13" x14ac:dyDescent="0.25">
      <c r="A4469" s="2">
        <v>45624</v>
      </c>
      <c r="B4469">
        <v>37795</v>
      </c>
      <c r="C4469" t="s">
        <v>196</v>
      </c>
      <c r="D4469" t="s">
        <v>78</v>
      </c>
      <c r="E4469" t="s">
        <v>79</v>
      </c>
      <c r="F4469" t="s">
        <v>64</v>
      </c>
      <c r="G4469" t="s">
        <v>89</v>
      </c>
      <c r="H4469" t="s">
        <v>18</v>
      </c>
      <c r="I4469">
        <v>9</v>
      </c>
      <c r="J4469" t="s">
        <v>23</v>
      </c>
      <c r="K4469" t="s">
        <v>27</v>
      </c>
      <c r="L4469">
        <v>10.01</v>
      </c>
      <c r="M4469" s="6">
        <f>tblSales[[#This Row],[Quantity]]*tblSales[[#This Row],[Unit Price]]</f>
        <v>90.09</v>
      </c>
    </row>
    <row r="4470" spans="1:13" x14ac:dyDescent="0.25">
      <c r="A4470" s="2">
        <v>45624</v>
      </c>
      <c r="B4470">
        <v>37795</v>
      </c>
      <c r="C4470" t="s">
        <v>196</v>
      </c>
      <c r="D4470" t="s">
        <v>78</v>
      </c>
      <c r="E4470" t="s">
        <v>79</v>
      </c>
      <c r="F4470" t="s">
        <v>64</v>
      </c>
      <c r="G4470" t="s">
        <v>44</v>
      </c>
      <c r="H4470" t="s">
        <v>33</v>
      </c>
      <c r="I4470">
        <v>12</v>
      </c>
      <c r="J4470" t="s">
        <v>26</v>
      </c>
      <c r="K4470" t="s">
        <v>20</v>
      </c>
      <c r="L4470">
        <v>6.89</v>
      </c>
      <c r="M4470" s="6">
        <f>tblSales[[#This Row],[Quantity]]*tblSales[[#This Row],[Unit Price]]</f>
        <v>82.679999999999993</v>
      </c>
    </row>
    <row r="4471" spans="1:13" x14ac:dyDescent="0.25">
      <c r="A4471" s="2">
        <v>45624</v>
      </c>
      <c r="B4471">
        <v>37796</v>
      </c>
      <c r="C4471" t="s">
        <v>148</v>
      </c>
      <c r="D4471" t="s">
        <v>52</v>
      </c>
      <c r="E4471" t="s">
        <v>69</v>
      </c>
      <c r="F4471" t="s">
        <v>64</v>
      </c>
      <c r="G4471" t="s">
        <v>112</v>
      </c>
      <c r="H4471" t="s">
        <v>18</v>
      </c>
      <c r="I4471">
        <v>1023</v>
      </c>
      <c r="J4471" t="s">
        <v>26</v>
      </c>
      <c r="K4471" t="s">
        <v>29</v>
      </c>
      <c r="L4471">
        <v>8.08</v>
      </c>
      <c r="M4471" s="6">
        <f>tblSales[[#This Row],[Quantity]]*tblSales[[#This Row],[Unit Price]]</f>
        <v>8265.84</v>
      </c>
    </row>
    <row r="4472" spans="1:13" x14ac:dyDescent="0.25">
      <c r="A4472" s="2">
        <v>45624</v>
      </c>
      <c r="B4472">
        <v>37796</v>
      </c>
      <c r="C4472" t="s">
        <v>148</v>
      </c>
      <c r="D4472" t="s">
        <v>52</v>
      </c>
      <c r="E4472" t="s">
        <v>69</v>
      </c>
      <c r="F4472" t="s">
        <v>64</v>
      </c>
      <c r="G4472" t="s">
        <v>35</v>
      </c>
      <c r="H4472" t="s">
        <v>22</v>
      </c>
      <c r="I4472">
        <v>990</v>
      </c>
      <c r="J4472" t="s">
        <v>36</v>
      </c>
      <c r="K4472" t="s">
        <v>34</v>
      </c>
      <c r="L4472">
        <v>7.44</v>
      </c>
      <c r="M4472" s="6">
        <f>tblSales[[#This Row],[Quantity]]*tblSales[[#This Row],[Unit Price]]</f>
        <v>7365.6</v>
      </c>
    </row>
    <row r="4473" spans="1:13" x14ac:dyDescent="0.25">
      <c r="A4473" s="2">
        <v>45624</v>
      </c>
      <c r="B4473">
        <v>37796</v>
      </c>
      <c r="C4473" t="s">
        <v>148</v>
      </c>
      <c r="D4473" t="s">
        <v>52</v>
      </c>
      <c r="E4473" t="s">
        <v>69</v>
      </c>
      <c r="F4473" t="s">
        <v>64</v>
      </c>
      <c r="G4473" t="s">
        <v>95</v>
      </c>
      <c r="H4473" t="s">
        <v>18</v>
      </c>
      <c r="I4473">
        <v>156</v>
      </c>
      <c r="J4473" t="s">
        <v>36</v>
      </c>
      <c r="K4473" t="s">
        <v>27</v>
      </c>
      <c r="L4473">
        <v>8.76</v>
      </c>
      <c r="M4473" s="6">
        <f>tblSales[[#This Row],[Quantity]]*tblSales[[#This Row],[Unit Price]]</f>
        <v>1366.56</v>
      </c>
    </row>
    <row r="4474" spans="1:13" x14ac:dyDescent="0.25">
      <c r="A4474" s="2">
        <v>45624</v>
      </c>
      <c r="B4474">
        <v>37796</v>
      </c>
      <c r="C4474" t="s">
        <v>148</v>
      </c>
      <c r="D4474" t="s">
        <v>52</v>
      </c>
      <c r="E4474" t="s">
        <v>69</v>
      </c>
      <c r="F4474" t="s">
        <v>64</v>
      </c>
      <c r="G4474" t="s">
        <v>35</v>
      </c>
      <c r="H4474" t="s">
        <v>22</v>
      </c>
      <c r="I4474">
        <v>339</v>
      </c>
      <c r="J4474" t="s">
        <v>36</v>
      </c>
      <c r="K4474" t="s">
        <v>34</v>
      </c>
      <c r="L4474">
        <v>7.44</v>
      </c>
      <c r="M4474" s="6">
        <f>tblSales[[#This Row],[Quantity]]*tblSales[[#This Row],[Unit Price]]</f>
        <v>2522.1600000000003</v>
      </c>
    </row>
    <row r="4475" spans="1:13" x14ac:dyDescent="0.25">
      <c r="A4475" s="2">
        <v>45624</v>
      </c>
      <c r="B4475">
        <v>37796</v>
      </c>
      <c r="C4475" t="s">
        <v>148</v>
      </c>
      <c r="D4475" t="s">
        <v>52</v>
      </c>
      <c r="E4475" t="s">
        <v>69</v>
      </c>
      <c r="F4475" t="s">
        <v>64</v>
      </c>
      <c r="G4475" t="s">
        <v>75</v>
      </c>
      <c r="H4475" t="s">
        <v>18</v>
      </c>
      <c r="I4475">
        <v>564</v>
      </c>
      <c r="J4475" t="s">
        <v>26</v>
      </c>
      <c r="K4475" t="s">
        <v>24</v>
      </c>
      <c r="L4475">
        <v>8.93</v>
      </c>
      <c r="M4475" s="6">
        <f>tblSales[[#This Row],[Quantity]]*tblSales[[#This Row],[Unit Price]]</f>
        <v>5036.5199999999995</v>
      </c>
    </row>
    <row r="4476" spans="1:13" x14ac:dyDescent="0.25">
      <c r="A4476" s="2">
        <v>45624</v>
      </c>
      <c r="B4476">
        <v>37797</v>
      </c>
      <c r="C4476" t="s">
        <v>45</v>
      </c>
      <c r="D4476" t="s">
        <v>46</v>
      </c>
      <c r="E4476" t="s">
        <v>31</v>
      </c>
      <c r="F4476" t="s">
        <v>64</v>
      </c>
      <c r="G4476" t="s">
        <v>42</v>
      </c>
      <c r="H4476" t="s">
        <v>33</v>
      </c>
      <c r="I4476">
        <v>230</v>
      </c>
      <c r="J4476" t="s">
        <v>19</v>
      </c>
      <c r="K4476" t="s">
        <v>24</v>
      </c>
      <c r="L4476">
        <v>10.1</v>
      </c>
      <c r="M4476" s="6">
        <f>tblSales[[#This Row],[Quantity]]*tblSales[[#This Row],[Unit Price]]</f>
        <v>2323</v>
      </c>
    </row>
    <row r="4477" spans="1:13" x14ac:dyDescent="0.25">
      <c r="A4477" s="2">
        <v>45624</v>
      </c>
      <c r="B4477">
        <v>37797</v>
      </c>
      <c r="C4477" t="s">
        <v>45</v>
      </c>
      <c r="D4477" t="s">
        <v>46</v>
      </c>
      <c r="E4477" t="s">
        <v>31</v>
      </c>
      <c r="F4477" t="s">
        <v>64</v>
      </c>
      <c r="G4477" t="s">
        <v>43</v>
      </c>
      <c r="H4477" t="s">
        <v>33</v>
      </c>
      <c r="I4477">
        <v>393</v>
      </c>
      <c r="J4477" t="s">
        <v>36</v>
      </c>
      <c r="K4477" t="s">
        <v>27</v>
      </c>
      <c r="L4477">
        <v>8.82</v>
      </c>
      <c r="M4477" s="6">
        <f>tblSales[[#This Row],[Quantity]]*tblSales[[#This Row],[Unit Price]]</f>
        <v>3466.26</v>
      </c>
    </row>
    <row r="4478" spans="1:13" x14ac:dyDescent="0.25">
      <c r="A4478" s="2">
        <v>45624</v>
      </c>
      <c r="B4478">
        <v>37797</v>
      </c>
      <c r="C4478" t="s">
        <v>45</v>
      </c>
      <c r="D4478" t="s">
        <v>46</v>
      </c>
      <c r="E4478" t="s">
        <v>31</v>
      </c>
      <c r="F4478" t="s">
        <v>64</v>
      </c>
      <c r="G4478" t="s">
        <v>115</v>
      </c>
      <c r="H4478" t="s">
        <v>22</v>
      </c>
      <c r="I4478">
        <v>103</v>
      </c>
      <c r="J4478" t="s">
        <v>23</v>
      </c>
      <c r="K4478" t="s">
        <v>29</v>
      </c>
      <c r="L4478">
        <v>10.42</v>
      </c>
      <c r="M4478" s="6">
        <f>tblSales[[#This Row],[Quantity]]*tblSales[[#This Row],[Unit Price]]</f>
        <v>1073.26</v>
      </c>
    </row>
    <row r="4479" spans="1:13" x14ac:dyDescent="0.25">
      <c r="A4479" s="2">
        <v>45624</v>
      </c>
      <c r="B4479">
        <v>37797</v>
      </c>
      <c r="C4479" t="s">
        <v>45</v>
      </c>
      <c r="D4479" t="s">
        <v>46</v>
      </c>
      <c r="E4479" t="s">
        <v>31</v>
      </c>
      <c r="F4479" t="s">
        <v>64</v>
      </c>
      <c r="G4479" t="s">
        <v>59</v>
      </c>
      <c r="H4479" t="s">
        <v>18</v>
      </c>
      <c r="I4479">
        <v>111</v>
      </c>
      <c r="J4479" t="s">
        <v>19</v>
      </c>
      <c r="K4479" t="s">
        <v>34</v>
      </c>
      <c r="L4479">
        <v>10.48</v>
      </c>
      <c r="M4479" s="6">
        <f>tblSales[[#This Row],[Quantity]]*tblSales[[#This Row],[Unit Price]]</f>
        <v>1163.28</v>
      </c>
    </row>
    <row r="4480" spans="1:13" x14ac:dyDescent="0.25">
      <c r="A4480" s="2">
        <v>45624</v>
      </c>
      <c r="B4480">
        <v>37797</v>
      </c>
      <c r="C4480" t="s">
        <v>45</v>
      </c>
      <c r="D4480" t="s">
        <v>46</v>
      </c>
      <c r="E4480" t="s">
        <v>31</v>
      </c>
      <c r="F4480" t="s">
        <v>64</v>
      </c>
      <c r="G4480" t="s">
        <v>37</v>
      </c>
      <c r="H4480" t="s">
        <v>18</v>
      </c>
      <c r="I4480">
        <v>381</v>
      </c>
      <c r="J4480" t="s">
        <v>19</v>
      </c>
      <c r="K4480" t="s">
        <v>24</v>
      </c>
      <c r="L4480">
        <v>11.22</v>
      </c>
      <c r="M4480" s="6">
        <f>tblSales[[#This Row],[Quantity]]*tblSales[[#This Row],[Unit Price]]</f>
        <v>4274.8200000000006</v>
      </c>
    </row>
    <row r="4481" spans="1:13" x14ac:dyDescent="0.25">
      <c r="A4481" s="2">
        <v>45625</v>
      </c>
      <c r="B4481">
        <v>37798</v>
      </c>
      <c r="C4481" t="s">
        <v>188</v>
      </c>
      <c r="D4481" t="s">
        <v>78</v>
      </c>
      <c r="E4481" t="s">
        <v>69</v>
      </c>
      <c r="F4481" t="s">
        <v>88</v>
      </c>
      <c r="G4481" t="s">
        <v>115</v>
      </c>
      <c r="H4481" t="s">
        <v>22</v>
      </c>
      <c r="I4481">
        <v>160</v>
      </c>
      <c r="J4481" t="s">
        <v>23</v>
      </c>
      <c r="K4481" t="s">
        <v>29</v>
      </c>
      <c r="L4481">
        <v>8.23</v>
      </c>
      <c r="M4481" s="6">
        <f>tblSales[[#This Row],[Quantity]]*tblSales[[#This Row],[Unit Price]]</f>
        <v>1316.8000000000002</v>
      </c>
    </row>
    <row r="4482" spans="1:13" x14ac:dyDescent="0.25">
      <c r="A4482" s="2">
        <v>45625</v>
      </c>
      <c r="B4482">
        <v>37798</v>
      </c>
      <c r="C4482" t="s">
        <v>188</v>
      </c>
      <c r="D4482" t="s">
        <v>78</v>
      </c>
      <c r="E4482" t="s">
        <v>69</v>
      </c>
      <c r="F4482" t="s">
        <v>88</v>
      </c>
      <c r="G4482" t="s">
        <v>107</v>
      </c>
      <c r="H4482" t="s">
        <v>22</v>
      </c>
      <c r="I4482">
        <v>179</v>
      </c>
      <c r="J4482" t="s">
        <v>36</v>
      </c>
      <c r="K4482" t="s">
        <v>20</v>
      </c>
      <c r="L4482">
        <v>6.83</v>
      </c>
      <c r="M4482" s="6">
        <f>tblSales[[#This Row],[Quantity]]*tblSales[[#This Row],[Unit Price]]</f>
        <v>1222.57</v>
      </c>
    </row>
    <row r="4483" spans="1:13" x14ac:dyDescent="0.25">
      <c r="A4483" s="2">
        <v>45625</v>
      </c>
      <c r="B4483">
        <v>37798</v>
      </c>
      <c r="C4483" t="s">
        <v>188</v>
      </c>
      <c r="D4483" t="s">
        <v>78</v>
      </c>
      <c r="E4483" t="s">
        <v>69</v>
      </c>
      <c r="F4483" t="s">
        <v>88</v>
      </c>
      <c r="G4483" t="s">
        <v>98</v>
      </c>
      <c r="H4483" t="s">
        <v>18</v>
      </c>
      <c r="I4483">
        <v>233</v>
      </c>
      <c r="J4483" t="s">
        <v>36</v>
      </c>
      <c r="K4483" t="s">
        <v>29</v>
      </c>
      <c r="L4483">
        <v>7.57</v>
      </c>
      <c r="M4483" s="6">
        <f>tblSales[[#This Row],[Quantity]]*tblSales[[#This Row],[Unit Price]]</f>
        <v>1763.8100000000002</v>
      </c>
    </row>
    <row r="4484" spans="1:13" x14ac:dyDescent="0.25">
      <c r="A4484" s="2">
        <v>45625</v>
      </c>
      <c r="B4484">
        <v>37798</v>
      </c>
      <c r="C4484" t="s">
        <v>188</v>
      </c>
      <c r="D4484" t="s">
        <v>78</v>
      </c>
      <c r="E4484" t="s">
        <v>69</v>
      </c>
      <c r="F4484" t="s">
        <v>88</v>
      </c>
      <c r="G4484" t="s">
        <v>132</v>
      </c>
      <c r="H4484" t="s">
        <v>18</v>
      </c>
      <c r="I4484">
        <v>188</v>
      </c>
      <c r="J4484" t="s">
        <v>19</v>
      </c>
      <c r="K4484" t="s">
        <v>27</v>
      </c>
      <c r="L4484">
        <v>8.18</v>
      </c>
      <c r="M4484" s="6">
        <f>tblSales[[#This Row],[Quantity]]*tblSales[[#This Row],[Unit Price]]</f>
        <v>1537.84</v>
      </c>
    </row>
    <row r="4485" spans="1:13" x14ac:dyDescent="0.25">
      <c r="A4485" s="2">
        <v>45625</v>
      </c>
      <c r="B4485">
        <v>37798</v>
      </c>
      <c r="C4485" t="s">
        <v>188</v>
      </c>
      <c r="D4485" t="s">
        <v>78</v>
      </c>
      <c r="E4485" t="s">
        <v>69</v>
      </c>
      <c r="F4485" t="s">
        <v>88</v>
      </c>
      <c r="G4485" t="s">
        <v>44</v>
      </c>
      <c r="H4485" t="s">
        <v>33</v>
      </c>
      <c r="I4485">
        <v>97</v>
      </c>
      <c r="J4485" t="s">
        <v>26</v>
      </c>
      <c r="K4485" t="s">
        <v>20</v>
      </c>
      <c r="L4485">
        <v>6.89</v>
      </c>
      <c r="M4485" s="6">
        <f>tblSales[[#This Row],[Quantity]]*tblSales[[#This Row],[Unit Price]]</f>
        <v>668.32999999999993</v>
      </c>
    </row>
    <row r="4486" spans="1:13" x14ac:dyDescent="0.25">
      <c r="A4486" s="2">
        <v>45625</v>
      </c>
      <c r="B4486">
        <v>37799</v>
      </c>
      <c r="C4486" t="s">
        <v>171</v>
      </c>
      <c r="D4486" t="s">
        <v>52</v>
      </c>
      <c r="E4486" t="s">
        <v>15</v>
      </c>
      <c r="F4486" t="s">
        <v>88</v>
      </c>
      <c r="G4486" t="s">
        <v>55</v>
      </c>
      <c r="H4486" t="s">
        <v>22</v>
      </c>
      <c r="I4486">
        <v>177</v>
      </c>
      <c r="J4486" t="s">
        <v>36</v>
      </c>
      <c r="K4486" t="s">
        <v>27</v>
      </c>
      <c r="L4486">
        <v>7.36</v>
      </c>
      <c r="M4486" s="6">
        <f>tblSales[[#This Row],[Quantity]]*tblSales[[#This Row],[Unit Price]]</f>
        <v>1302.72</v>
      </c>
    </row>
    <row r="4487" spans="1:13" x14ac:dyDescent="0.25">
      <c r="A4487" s="2">
        <v>45625</v>
      </c>
      <c r="B4487">
        <v>37799</v>
      </c>
      <c r="C4487" t="s">
        <v>171</v>
      </c>
      <c r="D4487" t="s">
        <v>52</v>
      </c>
      <c r="E4487" t="s">
        <v>15</v>
      </c>
      <c r="F4487" t="s">
        <v>88</v>
      </c>
      <c r="G4487" t="s">
        <v>72</v>
      </c>
      <c r="H4487" t="s">
        <v>33</v>
      </c>
      <c r="I4487">
        <v>356</v>
      </c>
      <c r="J4487" t="s">
        <v>26</v>
      </c>
      <c r="K4487" t="s">
        <v>24</v>
      </c>
      <c r="L4487">
        <v>8.0299999999999994</v>
      </c>
      <c r="M4487" s="6">
        <f>tblSales[[#This Row],[Quantity]]*tblSales[[#This Row],[Unit Price]]</f>
        <v>2858.68</v>
      </c>
    </row>
    <row r="4488" spans="1:13" x14ac:dyDescent="0.25">
      <c r="A4488" s="2">
        <v>45625</v>
      </c>
      <c r="B4488">
        <v>37799</v>
      </c>
      <c r="C4488" t="s">
        <v>171</v>
      </c>
      <c r="D4488" t="s">
        <v>52</v>
      </c>
      <c r="E4488" t="s">
        <v>15</v>
      </c>
      <c r="F4488" t="s">
        <v>88</v>
      </c>
      <c r="G4488" t="s">
        <v>66</v>
      </c>
      <c r="H4488" t="s">
        <v>18</v>
      </c>
      <c r="I4488">
        <v>130</v>
      </c>
      <c r="J4488" t="s">
        <v>23</v>
      </c>
      <c r="K4488" t="s">
        <v>34</v>
      </c>
      <c r="L4488">
        <v>11.46</v>
      </c>
      <c r="M4488" s="6">
        <f>tblSales[[#This Row],[Quantity]]*tblSales[[#This Row],[Unit Price]]</f>
        <v>1489.8000000000002</v>
      </c>
    </row>
    <row r="4489" spans="1:13" x14ac:dyDescent="0.25">
      <c r="A4489" s="2">
        <v>45625</v>
      </c>
      <c r="B4489">
        <v>37799</v>
      </c>
      <c r="C4489" t="s">
        <v>171</v>
      </c>
      <c r="D4489" t="s">
        <v>52</v>
      </c>
      <c r="E4489" t="s">
        <v>15</v>
      </c>
      <c r="F4489" t="s">
        <v>88</v>
      </c>
      <c r="G4489" t="s">
        <v>55</v>
      </c>
      <c r="H4489" t="s">
        <v>22</v>
      </c>
      <c r="I4489">
        <v>244</v>
      </c>
      <c r="J4489" t="s">
        <v>36</v>
      </c>
      <c r="K4489" t="s">
        <v>27</v>
      </c>
      <c r="L4489">
        <v>7.36</v>
      </c>
      <c r="M4489" s="6">
        <f>tblSales[[#This Row],[Quantity]]*tblSales[[#This Row],[Unit Price]]</f>
        <v>1795.8400000000001</v>
      </c>
    </row>
    <row r="4490" spans="1:13" x14ac:dyDescent="0.25">
      <c r="A4490" s="2">
        <v>45625</v>
      </c>
      <c r="B4490">
        <v>37799</v>
      </c>
      <c r="C4490" t="s">
        <v>171</v>
      </c>
      <c r="D4490" t="s">
        <v>52</v>
      </c>
      <c r="E4490" t="s">
        <v>15</v>
      </c>
      <c r="F4490" t="s">
        <v>88</v>
      </c>
      <c r="G4490" t="s">
        <v>81</v>
      </c>
      <c r="H4490" t="s">
        <v>22</v>
      </c>
      <c r="I4490">
        <v>183</v>
      </c>
      <c r="J4490" t="s">
        <v>36</v>
      </c>
      <c r="K4490" t="s">
        <v>24</v>
      </c>
      <c r="L4490">
        <v>7.96</v>
      </c>
      <c r="M4490" s="6">
        <f>tblSales[[#This Row],[Quantity]]*tblSales[[#This Row],[Unit Price]]</f>
        <v>1456.68</v>
      </c>
    </row>
    <row r="4491" spans="1:13" x14ac:dyDescent="0.25">
      <c r="A4491" s="2">
        <v>45625</v>
      </c>
      <c r="B4491">
        <v>37800</v>
      </c>
      <c r="C4491" t="s">
        <v>196</v>
      </c>
      <c r="D4491" t="s">
        <v>78</v>
      </c>
      <c r="E4491" t="s">
        <v>79</v>
      </c>
      <c r="F4491" t="s">
        <v>88</v>
      </c>
      <c r="G4491" t="s">
        <v>59</v>
      </c>
      <c r="H4491" t="s">
        <v>18</v>
      </c>
      <c r="I4491">
        <v>37</v>
      </c>
      <c r="J4491" t="s">
        <v>19</v>
      </c>
      <c r="K4491" t="s">
        <v>34</v>
      </c>
      <c r="L4491">
        <v>8.27</v>
      </c>
      <c r="M4491" s="6">
        <f>tblSales[[#This Row],[Quantity]]*tblSales[[#This Row],[Unit Price]]</f>
        <v>305.99</v>
      </c>
    </row>
    <row r="4492" spans="1:13" x14ac:dyDescent="0.25">
      <c r="A4492" s="2">
        <v>45625</v>
      </c>
      <c r="B4492">
        <v>37800</v>
      </c>
      <c r="C4492" t="s">
        <v>196</v>
      </c>
      <c r="D4492" t="s">
        <v>78</v>
      </c>
      <c r="E4492" t="s">
        <v>79</v>
      </c>
      <c r="F4492" t="s">
        <v>88</v>
      </c>
      <c r="G4492" t="s">
        <v>59</v>
      </c>
      <c r="H4492" t="s">
        <v>18</v>
      </c>
      <c r="I4492">
        <v>29</v>
      </c>
      <c r="J4492" t="s">
        <v>19</v>
      </c>
      <c r="K4492" t="s">
        <v>34</v>
      </c>
      <c r="L4492">
        <v>8.27</v>
      </c>
      <c r="M4492" s="6">
        <f>tblSales[[#This Row],[Quantity]]*tblSales[[#This Row],[Unit Price]]</f>
        <v>239.82999999999998</v>
      </c>
    </row>
    <row r="4493" spans="1:13" x14ac:dyDescent="0.25">
      <c r="A4493" s="2">
        <v>45625</v>
      </c>
      <c r="B4493">
        <v>37800</v>
      </c>
      <c r="C4493" t="s">
        <v>196</v>
      </c>
      <c r="D4493" t="s">
        <v>78</v>
      </c>
      <c r="E4493" t="s">
        <v>79</v>
      </c>
      <c r="F4493" t="s">
        <v>88</v>
      </c>
      <c r="G4493" t="s">
        <v>119</v>
      </c>
      <c r="H4493" t="s">
        <v>33</v>
      </c>
      <c r="I4493">
        <v>7</v>
      </c>
      <c r="J4493" t="s">
        <v>36</v>
      </c>
      <c r="K4493" t="s">
        <v>29</v>
      </c>
      <c r="L4493">
        <v>6.81</v>
      </c>
      <c r="M4493" s="6">
        <f>tblSales[[#This Row],[Quantity]]*tblSales[[#This Row],[Unit Price]]</f>
        <v>47.669999999999995</v>
      </c>
    </row>
    <row r="4494" spans="1:13" x14ac:dyDescent="0.25">
      <c r="A4494" s="2">
        <v>45625</v>
      </c>
      <c r="B4494">
        <v>37800</v>
      </c>
      <c r="C4494" t="s">
        <v>196</v>
      </c>
      <c r="D4494" t="s">
        <v>78</v>
      </c>
      <c r="E4494" t="s">
        <v>79</v>
      </c>
      <c r="F4494" t="s">
        <v>88</v>
      </c>
      <c r="G4494" t="s">
        <v>96</v>
      </c>
      <c r="H4494" t="s">
        <v>22</v>
      </c>
      <c r="I4494">
        <v>21</v>
      </c>
      <c r="J4494" t="s">
        <v>19</v>
      </c>
      <c r="K4494" t="s">
        <v>34</v>
      </c>
      <c r="L4494">
        <v>6.95</v>
      </c>
      <c r="M4494" s="6">
        <f>tblSales[[#This Row],[Quantity]]*tblSales[[#This Row],[Unit Price]]</f>
        <v>145.95000000000002</v>
      </c>
    </row>
    <row r="4495" spans="1:13" x14ac:dyDescent="0.25">
      <c r="A4495" s="2">
        <v>45625</v>
      </c>
      <c r="B4495">
        <v>37800</v>
      </c>
      <c r="C4495" t="s">
        <v>196</v>
      </c>
      <c r="D4495" t="s">
        <v>78</v>
      </c>
      <c r="E4495" t="s">
        <v>79</v>
      </c>
      <c r="F4495" t="s">
        <v>88</v>
      </c>
      <c r="G4495" t="s">
        <v>99</v>
      </c>
      <c r="H4495" t="s">
        <v>22</v>
      </c>
      <c r="I4495">
        <v>22</v>
      </c>
      <c r="J4495" t="s">
        <v>19</v>
      </c>
      <c r="K4495" t="s">
        <v>24</v>
      </c>
      <c r="L4495">
        <v>7.44</v>
      </c>
      <c r="M4495" s="6">
        <f>tblSales[[#This Row],[Quantity]]*tblSales[[#This Row],[Unit Price]]</f>
        <v>163.68</v>
      </c>
    </row>
    <row r="4496" spans="1:13" x14ac:dyDescent="0.25">
      <c r="A4496" s="2">
        <v>45625</v>
      </c>
      <c r="B4496">
        <v>37801</v>
      </c>
      <c r="C4496" t="s">
        <v>94</v>
      </c>
      <c r="D4496" t="s">
        <v>78</v>
      </c>
      <c r="E4496" t="s">
        <v>15</v>
      </c>
      <c r="F4496" t="s">
        <v>88</v>
      </c>
      <c r="G4496" t="s">
        <v>55</v>
      </c>
      <c r="H4496" t="s">
        <v>22</v>
      </c>
      <c r="I4496">
        <v>287</v>
      </c>
      <c r="J4496" t="s">
        <v>36</v>
      </c>
      <c r="K4496" t="s">
        <v>27</v>
      </c>
      <c r="L4496">
        <v>6.5</v>
      </c>
      <c r="M4496" s="6">
        <f>tblSales[[#This Row],[Quantity]]*tblSales[[#This Row],[Unit Price]]</f>
        <v>1865.5</v>
      </c>
    </row>
    <row r="4497" spans="1:13" x14ac:dyDescent="0.25">
      <c r="A4497" s="2">
        <v>45625</v>
      </c>
      <c r="B4497">
        <v>37801</v>
      </c>
      <c r="C4497" t="s">
        <v>94</v>
      </c>
      <c r="D4497" t="s">
        <v>78</v>
      </c>
      <c r="E4497" t="s">
        <v>15</v>
      </c>
      <c r="F4497" t="s">
        <v>88</v>
      </c>
      <c r="G4497" t="s">
        <v>42</v>
      </c>
      <c r="H4497" t="s">
        <v>33</v>
      </c>
      <c r="I4497">
        <v>54</v>
      </c>
      <c r="J4497" t="s">
        <v>19</v>
      </c>
      <c r="K4497" t="s">
        <v>24</v>
      </c>
      <c r="L4497">
        <v>7.97</v>
      </c>
      <c r="M4497" s="6">
        <f>tblSales[[#This Row],[Quantity]]*tblSales[[#This Row],[Unit Price]]</f>
        <v>430.38</v>
      </c>
    </row>
    <row r="4498" spans="1:13" x14ac:dyDescent="0.25">
      <c r="A4498" s="2">
        <v>45625</v>
      </c>
      <c r="B4498">
        <v>37801</v>
      </c>
      <c r="C4498" t="s">
        <v>94</v>
      </c>
      <c r="D4498" t="s">
        <v>78</v>
      </c>
      <c r="E4498" t="s">
        <v>15</v>
      </c>
      <c r="F4498" t="s">
        <v>88</v>
      </c>
      <c r="G4498" t="s">
        <v>99</v>
      </c>
      <c r="H4498" t="s">
        <v>22</v>
      </c>
      <c r="I4498">
        <v>398</v>
      </c>
      <c r="J4498" t="s">
        <v>19</v>
      </c>
      <c r="K4498" t="s">
        <v>24</v>
      </c>
      <c r="L4498">
        <v>7.44</v>
      </c>
      <c r="M4498" s="6">
        <f>tblSales[[#This Row],[Quantity]]*tblSales[[#This Row],[Unit Price]]</f>
        <v>2961.1200000000003</v>
      </c>
    </row>
    <row r="4499" spans="1:13" x14ac:dyDescent="0.25">
      <c r="A4499" s="2">
        <v>45625</v>
      </c>
      <c r="B4499">
        <v>37801</v>
      </c>
      <c r="C4499" t="s">
        <v>94</v>
      </c>
      <c r="D4499" t="s">
        <v>78</v>
      </c>
      <c r="E4499" t="s">
        <v>15</v>
      </c>
      <c r="F4499" t="s">
        <v>88</v>
      </c>
      <c r="G4499" t="s">
        <v>135</v>
      </c>
      <c r="H4499" t="s">
        <v>18</v>
      </c>
      <c r="I4499">
        <v>256</v>
      </c>
      <c r="J4499" t="s">
        <v>36</v>
      </c>
      <c r="K4499" t="s">
        <v>20</v>
      </c>
      <c r="L4499">
        <v>8.1300000000000008</v>
      </c>
      <c r="M4499" s="6">
        <f>tblSales[[#This Row],[Quantity]]*tblSales[[#This Row],[Unit Price]]</f>
        <v>2081.2800000000002</v>
      </c>
    </row>
    <row r="4500" spans="1:13" x14ac:dyDescent="0.25">
      <c r="A4500" s="2">
        <v>45625</v>
      </c>
      <c r="B4500">
        <v>37801</v>
      </c>
      <c r="C4500" t="s">
        <v>94</v>
      </c>
      <c r="D4500" t="s">
        <v>78</v>
      </c>
      <c r="E4500" t="s">
        <v>15</v>
      </c>
      <c r="F4500" t="s">
        <v>88</v>
      </c>
      <c r="G4500" t="s">
        <v>93</v>
      </c>
      <c r="H4500" t="s">
        <v>33</v>
      </c>
      <c r="I4500">
        <v>25</v>
      </c>
      <c r="J4500" t="s">
        <v>23</v>
      </c>
      <c r="K4500" t="s">
        <v>20</v>
      </c>
      <c r="L4500">
        <v>9.4700000000000006</v>
      </c>
      <c r="M4500" s="6">
        <f>tblSales[[#This Row],[Quantity]]*tblSales[[#This Row],[Unit Price]]</f>
        <v>236.75000000000003</v>
      </c>
    </row>
    <row r="4501" spans="1:13" x14ac:dyDescent="0.25">
      <c r="A4501" s="2">
        <v>45625</v>
      </c>
      <c r="B4501">
        <v>37802</v>
      </c>
      <c r="C4501" t="s">
        <v>147</v>
      </c>
      <c r="D4501" t="s">
        <v>52</v>
      </c>
      <c r="E4501" t="s">
        <v>31</v>
      </c>
      <c r="F4501" t="s">
        <v>88</v>
      </c>
      <c r="G4501" t="s">
        <v>96</v>
      </c>
      <c r="H4501" t="s">
        <v>22</v>
      </c>
      <c r="I4501">
        <v>6</v>
      </c>
      <c r="J4501" t="s">
        <v>19</v>
      </c>
      <c r="K4501" t="s">
        <v>34</v>
      </c>
      <c r="L4501">
        <v>7.87</v>
      </c>
      <c r="M4501" s="6">
        <f>tblSales[[#This Row],[Quantity]]*tblSales[[#This Row],[Unit Price]]</f>
        <v>47.22</v>
      </c>
    </row>
    <row r="4502" spans="1:13" x14ac:dyDescent="0.25">
      <c r="A4502" s="2">
        <v>45625</v>
      </c>
      <c r="B4502">
        <v>37802</v>
      </c>
      <c r="C4502" t="s">
        <v>147</v>
      </c>
      <c r="D4502" t="s">
        <v>52</v>
      </c>
      <c r="E4502" t="s">
        <v>31</v>
      </c>
      <c r="F4502" t="s">
        <v>88</v>
      </c>
      <c r="G4502" t="s">
        <v>112</v>
      </c>
      <c r="H4502" t="s">
        <v>18</v>
      </c>
      <c r="I4502">
        <v>27</v>
      </c>
      <c r="J4502" t="s">
        <v>26</v>
      </c>
      <c r="K4502" t="s">
        <v>29</v>
      </c>
      <c r="L4502">
        <v>8.08</v>
      </c>
      <c r="M4502" s="6">
        <f>tblSales[[#This Row],[Quantity]]*tblSales[[#This Row],[Unit Price]]</f>
        <v>218.16</v>
      </c>
    </row>
    <row r="4503" spans="1:13" x14ac:dyDescent="0.25">
      <c r="A4503" s="2">
        <v>45625</v>
      </c>
      <c r="B4503">
        <v>37802</v>
      </c>
      <c r="C4503" t="s">
        <v>147</v>
      </c>
      <c r="D4503" t="s">
        <v>52</v>
      </c>
      <c r="E4503" t="s">
        <v>31</v>
      </c>
      <c r="F4503" t="s">
        <v>88</v>
      </c>
      <c r="G4503" t="s">
        <v>61</v>
      </c>
      <c r="H4503" t="s">
        <v>22</v>
      </c>
      <c r="I4503">
        <v>30</v>
      </c>
      <c r="J4503" t="s">
        <v>26</v>
      </c>
      <c r="K4503" t="s">
        <v>24</v>
      </c>
      <c r="L4503">
        <v>7.5</v>
      </c>
      <c r="M4503" s="6">
        <f>tblSales[[#This Row],[Quantity]]*tblSales[[#This Row],[Unit Price]]</f>
        <v>225</v>
      </c>
    </row>
    <row r="4504" spans="1:13" x14ac:dyDescent="0.25">
      <c r="A4504" s="2">
        <v>45625</v>
      </c>
      <c r="B4504">
        <v>37802</v>
      </c>
      <c r="C4504" t="s">
        <v>147</v>
      </c>
      <c r="D4504" t="s">
        <v>52</v>
      </c>
      <c r="E4504" t="s">
        <v>31</v>
      </c>
      <c r="F4504" t="s">
        <v>88</v>
      </c>
      <c r="G4504" t="s">
        <v>75</v>
      </c>
      <c r="H4504" t="s">
        <v>18</v>
      </c>
      <c r="I4504">
        <v>28</v>
      </c>
      <c r="J4504" t="s">
        <v>26</v>
      </c>
      <c r="K4504" t="s">
        <v>24</v>
      </c>
      <c r="L4504">
        <v>8.93</v>
      </c>
      <c r="M4504" s="6">
        <f>tblSales[[#This Row],[Quantity]]*tblSales[[#This Row],[Unit Price]]</f>
        <v>250.04</v>
      </c>
    </row>
    <row r="4505" spans="1:13" x14ac:dyDescent="0.25">
      <c r="A4505" s="2">
        <v>45625</v>
      </c>
      <c r="B4505">
        <v>37802</v>
      </c>
      <c r="C4505" t="s">
        <v>147</v>
      </c>
      <c r="D4505" t="s">
        <v>52</v>
      </c>
      <c r="E4505" t="s">
        <v>31</v>
      </c>
      <c r="F4505" t="s">
        <v>88</v>
      </c>
      <c r="G4505" t="s">
        <v>132</v>
      </c>
      <c r="H4505" t="s">
        <v>18</v>
      </c>
      <c r="I4505">
        <v>26</v>
      </c>
      <c r="J4505" t="s">
        <v>19</v>
      </c>
      <c r="K4505" t="s">
        <v>27</v>
      </c>
      <c r="L4505">
        <v>9.27</v>
      </c>
      <c r="M4505" s="6">
        <f>tblSales[[#This Row],[Quantity]]*tblSales[[#This Row],[Unit Price]]</f>
        <v>241.01999999999998</v>
      </c>
    </row>
    <row r="4506" spans="1:13" x14ac:dyDescent="0.25">
      <c r="A4506" s="2">
        <v>45625</v>
      </c>
      <c r="B4506">
        <v>37803</v>
      </c>
      <c r="C4506" t="s">
        <v>30</v>
      </c>
      <c r="D4506" t="s">
        <v>14</v>
      </c>
      <c r="E4506" t="s">
        <v>31</v>
      </c>
      <c r="F4506" t="s">
        <v>88</v>
      </c>
      <c r="G4506" t="s">
        <v>35</v>
      </c>
      <c r="H4506" t="s">
        <v>22</v>
      </c>
      <c r="I4506">
        <v>226</v>
      </c>
      <c r="J4506" t="s">
        <v>36</v>
      </c>
      <c r="K4506" t="s">
        <v>34</v>
      </c>
      <c r="L4506">
        <v>7</v>
      </c>
      <c r="M4506" s="6">
        <f>tblSales[[#This Row],[Quantity]]*tblSales[[#This Row],[Unit Price]]</f>
        <v>1582</v>
      </c>
    </row>
    <row r="4507" spans="1:13" x14ac:dyDescent="0.25">
      <c r="A4507" s="2">
        <v>45625</v>
      </c>
      <c r="B4507">
        <v>37803</v>
      </c>
      <c r="C4507" t="s">
        <v>30</v>
      </c>
      <c r="D4507" t="s">
        <v>14</v>
      </c>
      <c r="E4507" t="s">
        <v>31</v>
      </c>
      <c r="F4507" t="s">
        <v>88</v>
      </c>
      <c r="G4507" t="s">
        <v>54</v>
      </c>
      <c r="H4507" t="s">
        <v>33</v>
      </c>
      <c r="I4507">
        <v>35</v>
      </c>
      <c r="J4507" t="s">
        <v>36</v>
      </c>
      <c r="K4507" t="s">
        <v>34</v>
      </c>
      <c r="L4507">
        <v>7.5</v>
      </c>
      <c r="M4507" s="6">
        <f>tblSales[[#This Row],[Quantity]]*tblSales[[#This Row],[Unit Price]]</f>
        <v>262.5</v>
      </c>
    </row>
    <row r="4508" spans="1:13" x14ac:dyDescent="0.25">
      <c r="A4508" s="2">
        <v>45625</v>
      </c>
      <c r="B4508">
        <v>37803</v>
      </c>
      <c r="C4508" t="s">
        <v>30</v>
      </c>
      <c r="D4508" t="s">
        <v>14</v>
      </c>
      <c r="E4508" t="s">
        <v>31</v>
      </c>
      <c r="F4508" t="s">
        <v>88</v>
      </c>
      <c r="G4508" t="s">
        <v>61</v>
      </c>
      <c r="H4508" t="s">
        <v>22</v>
      </c>
      <c r="I4508">
        <v>57</v>
      </c>
      <c r="J4508" t="s">
        <v>26</v>
      </c>
      <c r="K4508" t="s">
        <v>24</v>
      </c>
      <c r="L4508">
        <v>7.06</v>
      </c>
      <c r="M4508" s="6">
        <f>tblSales[[#This Row],[Quantity]]*tblSales[[#This Row],[Unit Price]]</f>
        <v>402.41999999999996</v>
      </c>
    </row>
    <row r="4509" spans="1:13" x14ac:dyDescent="0.25">
      <c r="A4509" s="2">
        <v>45625</v>
      </c>
      <c r="B4509">
        <v>37803</v>
      </c>
      <c r="C4509" t="s">
        <v>30</v>
      </c>
      <c r="D4509" t="s">
        <v>14</v>
      </c>
      <c r="E4509" t="s">
        <v>31</v>
      </c>
      <c r="F4509" t="s">
        <v>88</v>
      </c>
      <c r="G4509" t="s">
        <v>62</v>
      </c>
      <c r="H4509" t="s">
        <v>33</v>
      </c>
      <c r="I4509">
        <v>377</v>
      </c>
      <c r="J4509" t="s">
        <v>36</v>
      </c>
      <c r="K4509" t="s">
        <v>20</v>
      </c>
      <c r="L4509">
        <v>7.8</v>
      </c>
      <c r="M4509" s="6">
        <f>tblSales[[#This Row],[Quantity]]*tblSales[[#This Row],[Unit Price]]</f>
        <v>2940.6</v>
      </c>
    </row>
    <row r="4510" spans="1:13" x14ac:dyDescent="0.25">
      <c r="A4510" s="2">
        <v>45625</v>
      </c>
      <c r="B4510">
        <v>37803</v>
      </c>
      <c r="C4510" t="s">
        <v>30</v>
      </c>
      <c r="D4510" t="s">
        <v>14</v>
      </c>
      <c r="E4510" t="s">
        <v>31</v>
      </c>
      <c r="F4510" t="s">
        <v>88</v>
      </c>
      <c r="G4510" t="s">
        <v>85</v>
      </c>
      <c r="H4510" t="s">
        <v>33</v>
      </c>
      <c r="I4510">
        <v>22</v>
      </c>
      <c r="J4510" t="s">
        <v>26</v>
      </c>
      <c r="K4510" t="s">
        <v>29</v>
      </c>
      <c r="L4510">
        <v>6.84</v>
      </c>
      <c r="M4510" s="6">
        <f>tblSales[[#This Row],[Quantity]]*tblSales[[#This Row],[Unit Price]]</f>
        <v>150.47999999999999</v>
      </c>
    </row>
    <row r="4511" spans="1:13" x14ac:dyDescent="0.25">
      <c r="A4511" s="2">
        <v>45626</v>
      </c>
      <c r="B4511">
        <v>37804</v>
      </c>
      <c r="C4511" t="s">
        <v>131</v>
      </c>
      <c r="D4511" t="s">
        <v>41</v>
      </c>
      <c r="E4511" t="s">
        <v>31</v>
      </c>
      <c r="F4511" t="s">
        <v>88</v>
      </c>
      <c r="G4511" t="s">
        <v>90</v>
      </c>
      <c r="H4511" t="s">
        <v>33</v>
      </c>
      <c r="I4511" s="8">
        <v>908</v>
      </c>
      <c r="J4511" t="s">
        <v>36</v>
      </c>
      <c r="K4511" t="s">
        <v>24</v>
      </c>
      <c r="L4511">
        <v>9.0399999999999991</v>
      </c>
      <c r="M4511" s="6">
        <f>tblSales[[#This Row],[Quantity]]*tblSales[[#This Row],[Unit Price]]</f>
        <v>8208.32</v>
      </c>
    </row>
    <row r="4512" spans="1:13" x14ac:dyDescent="0.25">
      <c r="A4512" s="2">
        <v>45626</v>
      </c>
      <c r="B4512">
        <v>37804</v>
      </c>
      <c r="C4512" t="s">
        <v>131</v>
      </c>
      <c r="D4512" t="s">
        <v>41</v>
      </c>
      <c r="E4512" t="s">
        <v>31</v>
      </c>
      <c r="F4512" t="s">
        <v>88</v>
      </c>
      <c r="G4512" t="s">
        <v>96</v>
      </c>
      <c r="H4512" t="s">
        <v>22</v>
      </c>
      <c r="I4512" s="8">
        <v>656</v>
      </c>
      <c r="J4512" t="s">
        <v>19</v>
      </c>
      <c r="K4512" t="s">
        <v>34</v>
      </c>
      <c r="L4512">
        <v>8.33</v>
      </c>
      <c r="M4512" s="6">
        <f>tblSales[[#This Row],[Quantity]]*tblSales[[#This Row],[Unit Price]]</f>
        <v>5464.4800000000005</v>
      </c>
    </row>
    <row r="4513" spans="1:13" x14ac:dyDescent="0.25">
      <c r="A4513" s="2">
        <v>45626</v>
      </c>
      <c r="B4513">
        <v>37804</v>
      </c>
      <c r="C4513" t="s">
        <v>131</v>
      </c>
      <c r="D4513" t="s">
        <v>41</v>
      </c>
      <c r="E4513" t="s">
        <v>31</v>
      </c>
      <c r="F4513" t="s">
        <v>88</v>
      </c>
      <c r="G4513" t="s">
        <v>72</v>
      </c>
      <c r="H4513" t="s">
        <v>33</v>
      </c>
      <c r="I4513" s="8">
        <v>104</v>
      </c>
      <c r="J4513" t="s">
        <v>26</v>
      </c>
      <c r="K4513" t="s">
        <v>24</v>
      </c>
      <c r="L4513">
        <v>8.51</v>
      </c>
      <c r="M4513" s="6">
        <f>tblSales[[#This Row],[Quantity]]*tblSales[[#This Row],[Unit Price]]</f>
        <v>885.04</v>
      </c>
    </row>
    <row r="4514" spans="1:13" x14ac:dyDescent="0.25">
      <c r="A4514" s="2">
        <v>45626</v>
      </c>
      <c r="B4514">
        <v>37804</v>
      </c>
      <c r="C4514" t="s">
        <v>131</v>
      </c>
      <c r="D4514" t="s">
        <v>41</v>
      </c>
      <c r="E4514" t="s">
        <v>31</v>
      </c>
      <c r="F4514" t="s">
        <v>88</v>
      </c>
      <c r="G4514" t="s">
        <v>60</v>
      </c>
      <c r="H4514" t="s">
        <v>22</v>
      </c>
      <c r="I4514" s="8">
        <v>920</v>
      </c>
      <c r="J4514" t="s">
        <v>19</v>
      </c>
      <c r="K4514" t="s">
        <v>27</v>
      </c>
      <c r="L4514">
        <v>8.25</v>
      </c>
      <c r="M4514" s="6">
        <f>tblSales[[#This Row],[Quantity]]*tblSales[[#This Row],[Unit Price]]</f>
        <v>7590</v>
      </c>
    </row>
    <row r="4515" spans="1:13" x14ac:dyDescent="0.25">
      <c r="A4515" s="2">
        <v>45626</v>
      </c>
      <c r="B4515">
        <v>37804</v>
      </c>
      <c r="C4515" t="s">
        <v>131</v>
      </c>
      <c r="D4515" t="s">
        <v>41</v>
      </c>
      <c r="E4515" t="s">
        <v>31</v>
      </c>
      <c r="F4515" t="s">
        <v>88</v>
      </c>
      <c r="G4515" t="s">
        <v>89</v>
      </c>
      <c r="H4515" t="s">
        <v>18</v>
      </c>
      <c r="I4515" s="8">
        <v>904</v>
      </c>
      <c r="J4515" t="s">
        <v>23</v>
      </c>
      <c r="K4515" t="s">
        <v>27</v>
      </c>
      <c r="L4515">
        <v>12.01</v>
      </c>
      <c r="M4515" s="6">
        <f>tblSales[[#This Row],[Quantity]]*tblSales[[#This Row],[Unit Price]]</f>
        <v>10857.039999999999</v>
      </c>
    </row>
    <row r="4516" spans="1:13" x14ac:dyDescent="0.25">
      <c r="A4516" s="2">
        <v>45626</v>
      </c>
      <c r="B4516">
        <v>37805</v>
      </c>
      <c r="C4516" t="s">
        <v>58</v>
      </c>
      <c r="D4516" t="s">
        <v>46</v>
      </c>
      <c r="E4516" t="s">
        <v>31</v>
      </c>
      <c r="F4516" t="s">
        <v>88</v>
      </c>
      <c r="G4516" t="s">
        <v>110</v>
      </c>
      <c r="H4516" t="s">
        <v>33</v>
      </c>
      <c r="I4516">
        <v>8</v>
      </c>
      <c r="J4516" t="s">
        <v>19</v>
      </c>
      <c r="K4516" t="s">
        <v>29</v>
      </c>
      <c r="L4516">
        <v>9.14</v>
      </c>
      <c r="M4516" s="6">
        <f>tblSales[[#This Row],[Quantity]]*tblSales[[#This Row],[Unit Price]]</f>
        <v>73.12</v>
      </c>
    </row>
    <row r="4517" spans="1:13" x14ac:dyDescent="0.25">
      <c r="A4517" s="2">
        <v>45626</v>
      </c>
      <c r="B4517">
        <v>37805</v>
      </c>
      <c r="C4517" t="s">
        <v>58</v>
      </c>
      <c r="D4517" t="s">
        <v>46</v>
      </c>
      <c r="E4517" t="s">
        <v>31</v>
      </c>
      <c r="F4517" t="s">
        <v>88</v>
      </c>
      <c r="G4517" t="s">
        <v>59</v>
      </c>
      <c r="H4517" t="s">
        <v>18</v>
      </c>
      <c r="I4517">
        <v>8</v>
      </c>
      <c r="J4517" t="s">
        <v>19</v>
      </c>
      <c r="K4517" t="s">
        <v>34</v>
      </c>
      <c r="L4517">
        <v>10.48</v>
      </c>
      <c r="M4517" s="6">
        <f>tblSales[[#This Row],[Quantity]]*tblSales[[#This Row],[Unit Price]]</f>
        <v>83.84</v>
      </c>
    </row>
    <row r="4518" spans="1:13" x14ac:dyDescent="0.25">
      <c r="A4518" s="2">
        <v>45626</v>
      </c>
      <c r="B4518">
        <v>37805</v>
      </c>
      <c r="C4518" t="s">
        <v>58</v>
      </c>
      <c r="D4518" t="s">
        <v>46</v>
      </c>
      <c r="E4518" t="s">
        <v>31</v>
      </c>
      <c r="F4518" t="s">
        <v>88</v>
      </c>
      <c r="G4518" t="s">
        <v>50</v>
      </c>
      <c r="H4518" t="s">
        <v>18</v>
      </c>
      <c r="I4518">
        <v>15</v>
      </c>
      <c r="J4518" t="s">
        <v>26</v>
      </c>
      <c r="K4518" t="s">
        <v>20</v>
      </c>
      <c r="L4518">
        <v>9.69</v>
      </c>
      <c r="M4518" s="6">
        <f>tblSales[[#This Row],[Quantity]]*tblSales[[#This Row],[Unit Price]]</f>
        <v>145.35</v>
      </c>
    </row>
    <row r="4519" spans="1:13" x14ac:dyDescent="0.25">
      <c r="A4519" s="2">
        <v>45626</v>
      </c>
      <c r="B4519">
        <v>37805</v>
      </c>
      <c r="C4519" t="s">
        <v>58</v>
      </c>
      <c r="D4519" t="s">
        <v>46</v>
      </c>
      <c r="E4519" t="s">
        <v>31</v>
      </c>
      <c r="F4519" t="s">
        <v>88</v>
      </c>
      <c r="G4519" t="s">
        <v>47</v>
      </c>
      <c r="H4519" t="s">
        <v>22</v>
      </c>
      <c r="I4519">
        <v>35</v>
      </c>
      <c r="J4519" t="s">
        <v>26</v>
      </c>
      <c r="K4519" t="s">
        <v>20</v>
      </c>
      <c r="L4519">
        <v>8.14</v>
      </c>
      <c r="M4519" s="6">
        <f>tblSales[[#This Row],[Quantity]]*tblSales[[#This Row],[Unit Price]]</f>
        <v>284.90000000000003</v>
      </c>
    </row>
    <row r="4520" spans="1:13" x14ac:dyDescent="0.25">
      <c r="A4520" s="2">
        <v>45626</v>
      </c>
      <c r="B4520">
        <v>37805</v>
      </c>
      <c r="C4520" t="s">
        <v>58</v>
      </c>
      <c r="D4520" t="s">
        <v>46</v>
      </c>
      <c r="E4520" t="s">
        <v>31</v>
      </c>
      <c r="F4520" t="s">
        <v>88</v>
      </c>
      <c r="G4520" t="s">
        <v>56</v>
      </c>
      <c r="H4520" t="s">
        <v>33</v>
      </c>
      <c r="I4520">
        <v>44</v>
      </c>
      <c r="J4520" t="s">
        <v>23</v>
      </c>
      <c r="K4520" t="s">
        <v>34</v>
      </c>
      <c r="L4520">
        <v>11.52</v>
      </c>
      <c r="M4520" s="6">
        <f>tblSales[[#This Row],[Quantity]]*tblSales[[#This Row],[Unit Price]]</f>
        <v>506.88</v>
      </c>
    </row>
    <row r="4521" spans="1:13" x14ac:dyDescent="0.25">
      <c r="A4521" s="2">
        <v>45626</v>
      </c>
      <c r="B4521">
        <v>37806</v>
      </c>
      <c r="C4521" t="s">
        <v>186</v>
      </c>
      <c r="D4521" t="s">
        <v>14</v>
      </c>
      <c r="E4521" t="s">
        <v>83</v>
      </c>
      <c r="F4521" t="s">
        <v>88</v>
      </c>
      <c r="G4521" t="s">
        <v>115</v>
      </c>
      <c r="H4521" t="s">
        <v>22</v>
      </c>
      <c r="I4521">
        <v>22</v>
      </c>
      <c r="J4521" t="s">
        <v>23</v>
      </c>
      <c r="K4521" t="s">
        <v>29</v>
      </c>
      <c r="L4521">
        <v>8.7799999999999994</v>
      </c>
      <c r="M4521" s="6">
        <f>tblSales[[#This Row],[Quantity]]*tblSales[[#This Row],[Unit Price]]</f>
        <v>193.16</v>
      </c>
    </row>
    <row r="4522" spans="1:13" x14ac:dyDescent="0.25">
      <c r="A4522" s="2">
        <v>45626</v>
      </c>
      <c r="B4522">
        <v>37806</v>
      </c>
      <c r="C4522" t="s">
        <v>186</v>
      </c>
      <c r="D4522" t="s">
        <v>14</v>
      </c>
      <c r="E4522" t="s">
        <v>83</v>
      </c>
      <c r="F4522" t="s">
        <v>88</v>
      </c>
      <c r="G4522" t="s">
        <v>111</v>
      </c>
      <c r="H4522" t="s">
        <v>22</v>
      </c>
      <c r="I4522">
        <v>316</v>
      </c>
      <c r="J4522" t="s">
        <v>23</v>
      </c>
      <c r="K4522" t="s">
        <v>20</v>
      </c>
      <c r="L4522">
        <v>9.42</v>
      </c>
      <c r="M4522" s="6">
        <f>tblSales[[#This Row],[Quantity]]*tblSales[[#This Row],[Unit Price]]</f>
        <v>2976.72</v>
      </c>
    </row>
    <row r="4523" spans="1:13" x14ac:dyDescent="0.25">
      <c r="A4523" s="2">
        <v>45626</v>
      </c>
      <c r="B4523">
        <v>37806</v>
      </c>
      <c r="C4523" t="s">
        <v>186</v>
      </c>
      <c r="D4523" t="s">
        <v>14</v>
      </c>
      <c r="E4523" t="s">
        <v>83</v>
      </c>
      <c r="F4523" t="s">
        <v>88</v>
      </c>
      <c r="G4523" t="s">
        <v>66</v>
      </c>
      <c r="H4523" t="s">
        <v>18</v>
      </c>
      <c r="I4523">
        <v>366</v>
      </c>
      <c r="J4523" t="s">
        <v>23</v>
      </c>
      <c r="K4523" t="s">
        <v>34</v>
      </c>
      <c r="L4523">
        <v>10.78</v>
      </c>
      <c r="M4523" s="6">
        <f>tblSales[[#This Row],[Quantity]]*tblSales[[#This Row],[Unit Price]]</f>
        <v>3945.4799999999996</v>
      </c>
    </row>
    <row r="4524" spans="1:13" x14ac:dyDescent="0.25">
      <c r="A4524" s="2">
        <v>45626</v>
      </c>
      <c r="B4524">
        <v>37806</v>
      </c>
      <c r="C4524" t="s">
        <v>186</v>
      </c>
      <c r="D4524" t="s">
        <v>14</v>
      </c>
      <c r="E4524" t="s">
        <v>83</v>
      </c>
      <c r="F4524" t="s">
        <v>88</v>
      </c>
      <c r="G4524" t="s">
        <v>35</v>
      </c>
      <c r="H4524" t="s">
        <v>22</v>
      </c>
      <c r="I4524">
        <v>168</v>
      </c>
      <c r="J4524" t="s">
        <v>36</v>
      </c>
      <c r="K4524" t="s">
        <v>34</v>
      </c>
      <c r="L4524">
        <v>7</v>
      </c>
      <c r="M4524" s="6">
        <f>tblSales[[#This Row],[Quantity]]*tblSales[[#This Row],[Unit Price]]</f>
        <v>1176</v>
      </c>
    </row>
    <row r="4525" spans="1:13" x14ac:dyDescent="0.25">
      <c r="A4525" s="2">
        <v>45626</v>
      </c>
      <c r="B4525">
        <v>37806</v>
      </c>
      <c r="C4525" t="s">
        <v>186</v>
      </c>
      <c r="D4525" t="s">
        <v>14</v>
      </c>
      <c r="E4525" t="s">
        <v>83</v>
      </c>
      <c r="F4525" t="s">
        <v>88</v>
      </c>
      <c r="G4525" t="s">
        <v>44</v>
      </c>
      <c r="H4525" t="s">
        <v>33</v>
      </c>
      <c r="I4525">
        <v>375</v>
      </c>
      <c r="J4525" t="s">
        <v>26</v>
      </c>
      <c r="K4525" t="s">
        <v>20</v>
      </c>
      <c r="L4525">
        <v>7.34</v>
      </c>
      <c r="M4525" s="6">
        <f>tblSales[[#This Row],[Quantity]]*tblSales[[#This Row],[Unit Price]]</f>
        <v>2752.5</v>
      </c>
    </row>
    <row r="4526" spans="1:13" x14ac:dyDescent="0.25">
      <c r="A4526" s="2">
        <v>45626</v>
      </c>
      <c r="B4526">
        <v>37807</v>
      </c>
      <c r="C4526" t="s">
        <v>51</v>
      </c>
      <c r="D4526" t="s">
        <v>52</v>
      </c>
      <c r="E4526" t="s">
        <v>53</v>
      </c>
      <c r="F4526" t="s">
        <v>88</v>
      </c>
      <c r="G4526" t="s">
        <v>57</v>
      </c>
      <c r="H4526" t="s">
        <v>18</v>
      </c>
      <c r="I4526">
        <v>420</v>
      </c>
      <c r="J4526" t="s">
        <v>36</v>
      </c>
      <c r="K4526" t="s">
        <v>34</v>
      </c>
      <c r="L4526">
        <v>8.85</v>
      </c>
      <c r="M4526" s="6">
        <f>tblSales[[#This Row],[Quantity]]*tblSales[[#This Row],[Unit Price]]</f>
        <v>3717</v>
      </c>
    </row>
    <row r="4527" spans="1:13" x14ac:dyDescent="0.25">
      <c r="A4527" s="2">
        <v>45626</v>
      </c>
      <c r="B4527">
        <v>37807</v>
      </c>
      <c r="C4527" t="s">
        <v>51</v>
      </c>
      <c r="D4527" t="s">
        <v>52</v>
      </c>
      <c r="E4527" t="s">
        <v>53</v>
      </c>
      <c r="F4527" t="s">
        <v>88</v>
      </c>
      <c r="G4527" t="s">
        <v>80</v>
      </c>
      <c r="H4527" t="s">
        <v>18</v>
      </c>
      <c r="I4527">
        <v>78</v>
      </c>
      <c r="J4527" t="s">
        <v>36</v>
      </c>
      <c r="K4527" t="s">
        <v>24</v>
      </c>
      <c r="L4527">
        <v>9.49</v>
      </c>
      <c r="M4527" s="6">
        <f>tblSales[[#This Row],[Quantity]]*tblSales[[#This Row],[Unit Price]]</f>
        <v>740.22</v>
      </c>
    </row>
    <row r="4528" spans="1:13" x14ac:dyDescent="0.25">
      <c r="A4528" s="2">
        <v>45626</v>
      </c>
      <c r="B4528">
        <v>37807</v>
      </c>
      <c r="C4528" t="s">
        <v>51</v>
      </c>
      <c r="D4528" t="s">
        <v>52</v>
      </c>
      <c r="E4528" t="s">
        <v>53</v>
      </c>
      <c r="F4528" t="s">
        <v>88</v>
      </c>
      <c r="G4528" t="s">
        <v>81</v>
      </c>
      <c r="H4528" t="s">
        <v>22</v>
      </c>
      <c r="I4528">
        <v>120</v>
      </c>
      <c r="J4528" t="s">
        <v>36</v>
      </c>
      <c r="K4528" t="s">
        <v>24</v>
      </c>
      <c r="L4528">
        <v>7.96</v>
      </c>
      <c r="M4528" s="6">
        <f>tblSales[[#This Row],[Quantity]]*tblSales[[#This Row],[Unit Price]]</f>
        <v>955.2</v>
      </c>
    </row>
    <row r="4529" spans="1:13" x14ac:dyDescent="0.25">
      <c r="A4529" s="2">
        <v>45626</v>
      </c>
      <c r="B4529">
        <v>37807</v>
      </c>
      <c r="C4529" t="s">
        <v>51</v>
      </c>
      <c r="D4529" t="s">
        <v>52</v>
      </c>
      <c r="E4529" t="s">
        <v>53</v>
      </c>
      <c r="F4529" t="s">
        <v>88</v>
      </c>
      <c r="G4529" t="s">
        <v>70</v>
      </c>
      <c r="H4529" t="s">
        <v>22</v>
      </c>
      <c r="I4529">
        <v>329</v>
      </c>
      <c r="J4529" t="s">
        <v>23</v>
      </c>
      <c r="K4529" t="s">
        <v>34</v>
      </c>
      <c r="L4529">
        <v>9.6199999999999992</v>
      </c>
      <c r="M4529" s="6">
        <f>tblSales[[#This Row],[Quantity]]*tblSales[[#This Row],[Unit Price]]</f>
        <v>3164.9799999999996</v>
      </c>
    </row>
    <row r="4530" spans="1:13" x14ac:dyDescent="0.25">
      <c r="A4530" s="2">
        <v>45626</v>
      </c>
      <c r="B4530">
        <v>37807</v>
      </c>
      <c r="C4530" t="s">
        <v>51</v>
      </c>
      <c r="D4530" t="s">
        <v>52</v>
      </c>
      <c r="E4530" t="s">
        <v>53</v>
      </c>
      <c r="F4530" t="s">
        <v>88</v>
      </c>
      <c r="G4530" t="s">
        <v>55</v>
      </c>
      <c r="H4530" t="s">
        <v>22</v>
      </c>
      <c r="I4530">
        <v>271</v>
      </c>
      <c r="J4530" t="s">
        <v>36</v>
      </c>
      <c r="K4530" t="s">
        <v>27</v>
      </c>
      <c r="L4530">
        <v>7.36</v>
      </c>
      <c r="M4530" s="6">
        <f>tblSales[[#This Row],[Quantity]]*tblSales[[#This Row],[Unit Price]]</f>
        <v>1994.5600000000002</v>
      </c>
    </row>
    <row r="4531" spans="1:13" x14ac:dyDescent="0.25">
      <c r="A4531" s="2">
        <v>45626</v>
      </c>
      <c r="B4531">
        <v>37808</v>
      </c>
      <c r="C4531" t="s">
        <v>118</v>
      </c>
      <c r="D4531" t="s">
        <v>41</v>
      </c>
      <c r="E4531" t="s">
        <v>53</v>
      </c>
      <c r="F4531" t="s">
        <v>88</v>
      </c>
      <c r="G4531" t="s">
        <v>76</v>
      </c>
      <c r="H4531" t="s">
        <v>18</v>
      </c>
      <c r="I4531">
        <v>9</v>
      </c>
      <c r="J4531" t="s">
        <v>19</v>
      </c>
      <c r="K4531" t="s">
        <v>29</v>
      </c>
      <c r="L4531">
        <v>9.6199999999999992</v>
      </c>
      <c r="M4531" s="6">
        <f>tblSales[[#This Row],[Quantity]]*tblSales[[#This Row],[Unit Price]]</f>
        <v>86.58</v>
      </c>
    </row>
    <row r="4532" spans="1:13" x14ac:dyDescent="0.25">
      <c r="A4532" s="2">
        <v>45626</v>
      </c>
      <c r="B4532">
        <v>37808</v>
      </c>
      <c r="C4532" t="s">
        <v>118</v>
      </c>
      <c r="D4532" t="s">
        <v>41</v>
      </c>
      <c r="E4532" t="s">
        <v>53</v>
      </c>
      <c r="F4532" t="s">
        <v>88</v>
      </c>
      <c r="G4532" t="s">
        <v>85</v>
      </c>
      <c r="H4532" t="s">
        <v>33</v>
      </c>
      <c r="I4532">
        <v>65</v>
      </c>
      <c r="J4532" t="s">
        <v>26</v>
      </c>
      <c r="K4532" t="s">
        <v>29</v>
      </c>
      <c r="L4532">
        <v>7.7</v>
      </c>
      <c r="M4532" s="6">
        <f>tblSales[[#This Row],[Quantity]]*tblSales[[#This Row],[Unit Price]]</f>
        <v>500.5</v>
      </c>
    </row>
    <row r="4533" spans="1:13" x14ac:dyDescent="0.25">
      <c r="A4533" s="2">
        <v>45626</v>
      </c>
      <c r="B4533">
        <v>37808</v>
      </c>
      <c r="C4533" t="s">
        <v>118</v>
      </c>
      <c r="D4533" t="s">
        <v>41</v>
      </c>
      <c r="E4533" t="s">
        <v>53</v>
      </c>
      <c r="F4533" t="s">
        <v>88</v>
      </c>
      <c r="G4533" t="s">
        <v>74</v>
      </c>
      <c r="H4533" t="s">
        <v>33</v>
      </c>
      <c r="I4533">
        <v>27</v>
      </c>
      <c r="J4533" t="s">
        <v>23</v>
      </c>
      <c r="K4533" t="s">
        <v>29</v>
      </c>
      <c r="L4533">
        <v>10.58</v>
      </c>
      <c r="M4533" s="6">
        <f>tblSales[[#This Row],[Quantity]]*tblSales[[#This Row],[Unit Price]]</f>
        <v>285.66000000000003</v>
      </c>
    </row>
    <row r="4534" spans="1:13" x14ac:dyDescent="0.25">
      <c r="A4534" s="2">
        <v>45626</v>
      </c>
      <c r="B4534">
        <v>37808</v>
      </c>
      <c r="C4534" t="s">
        <v>118</v>
      </c>
      <c r="D4534" t="s">
        <v>41</v>
      </c>
      <c r="E4534" t="s">
        <v>53</v>
      </c>
      <c r="F4534" t="s">
        <v>88</v>
      </c>
      <c r="G4534" t="s">
        <v>99</v>
      </c>
      <c r="H4534" t="s">
        <v>22</v>
      </c>
      <c r="I4534">
        <v>56</v>
      </c>
      <c r="J4534" t="s">
        <v>19</v>
      </c>
      <c r="K4534" t="s">
        <v>24</v>
      </c>
      <c r="L4534">
        <v>8.93</v>
      </c>
      <c r="M4534" s="6">
        <f>tblSales[[#This Row],[Quantity]]*tblSales[[#This Row],[Unit Price]]</f>
        <v>500.08</v>
      </c>
    </row>
    <row r="4535" spans="1:13" x14ac:dyDescent="0.25">
      <c r="A4535" s="2">
        <v>45626</v>
      </c>
      <c r="B4535">
        <v>37808</v>
      </c>
      <c r="C4535" t="s">
        <v>118</v>
      </c>
      <c r="D4535" t="s">
        <v>41</v>
      </c>
      <c r="E4535" t="s">
        <v>53</v>
      </c>
      <c r="F4535" t="s">
        <v>88</v>
      </c>
      <c r="G4535" t="s">
        <v>48</v>
      </c>
      <c r="H4535" t="s">
        <v>33</v>
      </c>
      <c r="I4535">
        <v>84</v>
      </c>
      <c r="J4535" t="s">
        <v>26</v>
      </c>
      <c r="K4535" t="s">
        <v>34</v>
      </c>
      <c r="L4535">
        <v>7.94</v>
      </c>
      <c r="M4535" s="6">
        <f>tblSales[[#This Row],[Quantity]]*tblSales[[#This Row],[Unit Price]]</f>
        <v>666.96</v>
      </c>
    </row>
    <row r="4536" spans="1:13" x14ac:dyDescent="0.25">
      <c r="A4536" s="2">
        <v>45626</v>
      </c>
      <c r="B4536">
        <v>37809</v>
      </c>
      <c r="C4536" t="s">
        <v>136</v>
      </c>
      <c r="D4536" t="s">
        <v>41</v>
      </c>
      <c r="E4536" t="s">
        <v>31</v>
      </c>
      <c r="F4536" t="s">
        <v>88</v>
      </c>
      <c r="G4536" t="s">
        <v>86</v>
      </c>
      <c r="H4536" t="s">
        <v>33</v>
      </c>
      <c r="I4536">
        <v>383</v>
      </c>
      <c r="J4536" t="s">
        <v>19</v>
      </c>
      <c r="K4536" t="s">
        <v>20</v>
      </c>
      <c r="L4536">
        <v>9.3000000000000007</v>
      </c>
      <c r="M4536" s="6">
        <f>tblSales[[#This Row],[Quantity]]*tblSales[[#This Row],[Unit Price]]</f>
        <v>3561.9</v>
      </c>
    </row>
    <row r="4537" spans="1:13" x14ac:dyDescent="0.25">
      <c r="A4537" s="2">
        <v>45626</v>
      </c>
      <c r="B4537">
        <v>37809</v>
      </c>
      <c r="C4537" t="s">
        <v>136</v>
      </c>
      <c r="D4537" t="s">
        <v>41</v>
      </c>
      <c r="E4537" t="s">
        <v>31</v>
      </c>
      <c r="F4537" t="s">
        <v>88</v>
      </c>
      <c r="G4537" t="s">
        <v>37</v>
      </c>
      <c r="H4537" t="s">
        <v>18</v>
      </c>
      <c r="I4537">
        <v>69</v>
      </c>
      <c r="J4537" t="s">
        <v>19</v>
      </c>
      <c r="K4537" t="s">
        <v>24</v>
      </c>
      <c r="L4537">
        <v>10.63</v>
      </c>
      <c r="M4537" s="6">
        <f>tblSales[[#This Row],[Quantity]]*tblSales[[#This Row],[Unit Price]]</f>
        <v>733.47</v>
      </c>
    </row>
    <row r="4538" spans="1:13" x14ac:dyDescent="0.25">
      <c r="A4538" s="2">
        <v>45626</v>
      </c>
      <c r="B4538">
        <v>37809</v>
      </c>
      <c r="C4538" t="s">
        <v>136</v>
      </c>
      <c r="D4538" t="s">
        <v>41</v>
      </c>
      <c r="E4538" t="s">
        <v>31</v>
      </c>
      <c r="F4538" t="s">
        <v>88</v>
      </c>
      <c r="G4538" t="s">
        <v>111</v>
      </c>
      <c r="H4538" t="s">
        <v>22</v>
      </c>
      <c r="I4538">
        <v>267</v>
      </c>
      <c r="J4538" t="s">
        <v>23</v>
      </c>
      <c r="K4538" t="s">
        <v>20</v>
      </c>
      <c r="L4538">
        <v>10.6</v>
      </c>
      <c r="M4538" s="6">
        <f>tblSales[[#This Row],[Quantity]]*tblSales[[#This Row],[Unit Price]]</f>
        <v>2830.2</v>
      </c>
    </row>
    <row r="4539" spans="1:13" x14ac:dyDescent="0.25">
      <c r="A4539" s="2">
        <v>45626</v>
      </c>
      <c r="B4539">
        <v>37809</v>
      </c>
      <c r="C4539" t="s">
        <v>136</v>
      </c>
      <c r="D4539" t="s">
        <v>41</v>
      </c>
      <c r="E4539" t="s">
        <v>31</v>
      </c>
      <c r="F4539" t="s">
        <v>88</v>
      </c>
      <c r="G4539" t="s">
        <v>74</v>
      </c>
      <c r="H4539" t="s">
        <v>33</v>
      </c>
      <c r="I4539">
        <v>381</v>
      </c>
      <c r="J4539" t="s">
        <v>23</v>
      </c>
      <c r="K4539" t="s">
        <v>29</v>
      </c>
      <c r="L4539">
        <v>10.58</v>
      </c>
      <c r="M4539" s="6">
        <f>tblSales[[#This Row],[Quantity]]*tblSales[[#This Row],[Unit Price]]</f>
        <v>4030.98</v>
      </c>
    </row>
    <row r="4540" spans="1:13" x14ac:dyDescent="0.25">
      <c r="A4540" s="2">
        <v>45626</v>
      </c>
      <c r="B4540">
        <v>37809</v>
      </c>
      <c r="C4540" t="s">
        <v>136</v>
      </c>
      <c r="D4540" t="s">
        <v>41</v>
      </c>
      <c r="E4540" t="s">
        <v>31</v>
      </c>
      <c r="F4540" t="s">
        <v>88</v>
      </c>
      <c r="G4540" t="s">
        <v>108</v>
      </c>
      <c r="H4540" t="s">
        <v>22</v>
      </c>
      <c r="I4540">
        <v>68</v>
      </c>
      <c r="J4540" t="s">
        <v>23</v>
      </c>
      <c r="K4540" t="s">
        <v>27</v>
      </c>
      <c r="L4540">
        <v>10.08</v>
      </c>
      <c r="M4540" s="6">
        <f>tblSales[[#This Row],[Quantity]]*tblSales[[#This Row],[Unit Price]]</f>
        <v>685.44</v>
      </c>
    </row>
    <row r="4541" spans="1:13" x14ac:dyDescent="0.25">
      <c r="A4541" s="2">
        <v>45627</v>
      </c>
      <c r="B4541">
        <v>37810</v>
      </c>
      <c r="C4541" t="s">
        <v>148</v>
      </c>
      <c r="D4541" t="s">
        <v>52</v>
      </c>
      <c r="E4541" t="s">
        <v>69</v>
      </c>
      <c r="F4541" t="s">
        <v>88</v>
      </c>
      <c r="G4541" t="s">
        <v>38</v>
      </c>
      <c r="H4541" t="s">
        <v>33</v>
      </c>
      <c r="I4541">
        <v>606</v>
      </c>
      <c r="J4541" t="s">
        <v>23</v>
      </c>
      <c r="K4541" t="s">
        <v>27</v>
      </c>
      <c r="L4541">
        <v>10.199999999999999</v>
      </c>
      <c r="M4541" s="6">
        <f>tblSales[[#This Row],[Quantity]]*tblSales[[#This Row],[Unit Price]]</f>
        <v>6181.2</v>
      </c>
    </row>
    <row r="4542" spans="1:13" x14ac:dyDescent="0.25">
      <c r="A4542" s="2">
        <v>45627</v>
      </c>
      <c r="B4542">
        <v>37810</v>
      </c>
      <c r="C4542" t="s">
        <v>148</v>
      </c>
      <c r="D4542" t="s">
        <v>52</v>
      </c>
      <c r="E4542" t="s">
        <v>69</v>
      </c>
      <c r="F4542" t="s">
        <v>88</v>
      </c>
      <c r="G4542" t="s">
        <v>28</v>
      </c>
      <c r="H4542" t="s">
        <v>18</v>
      </c>
      <c r="I4542">
        <v>555</v>
      </c>
      <c r="J4542" t="s">
        <v>23</v>
      </c>
      <c r="K4542" t="s">
        <v>29</v>
      </c>
      <c r="L4542">
        <v>11.1</v>
      </c>
      <c r="M4542" s="6">
        <f>tblSales[[#This Row],[Quantity]]*tblSales[[#This Row],[Unit Price]]</f>
        <v>6160.5</v>
      </c>
    </row>
    <row r="4543" spans="1:13" x14ac:dyDescent="0.25">
      <c r="A4543" s="2">
        <v>45627</v>
      </c>
      <c r="B4543">
        <v>37810</v>
      </c>
      <c r="C4543" t="s">
        <v>148</v>
      </c>
      <c r="D4543" t="s">
        <v>52</v>
      </c>
      <c r="E4543" t="s">
        <v>69</v>
      </c>
      <c r="F4543" t="s">
        <v>88</v>
      </c>
      <c r="G4543" t="s">
        <v>84</v>
      </c>
      <c r="H4543" t="s">
        <v>22</v>
      </c>
      <c r="I4543">
        <v>546</v>
      </c>
      <c r="J4543" t="s">
        <v>36</v>
      </c>
      <c r="K4543" t="s">
        <v>29</v>
      </c>
      <c r="L4543">
        <v>7.21</v>
      </c>
      <c r="M4543" s="6">
        <f>tblSales[[#This Row],[Quantity]]*tblSales[[#This Row],[Unit Price]]</f>
        <v>3936.66</v>
      </c>
    </row>
    <row r="4544" spans="1:13" x14ac:dyDescent="0.25">
      <c r="A4544" s="2">
        <v>45627</v>
      </c>
      <c r="B4544">
        <v>37810</v>
      </c>
      <c r="C4544" t="s">
        <v>148</v>
      </c>
      <c r="D4544" t="s">
        <v>52</v>
      </c>
      <c r="E4544" t="s">
        <v>69</v>
      </c>
      <c r="F4544" t="s">
        <v>88</v>
      </c>
      <c r="G4544" t="s">
        <v>90</v>
      </c>
      <c r="H4544" t="s">
        <v>33</v>
      </c>
      <c r="I4544">
        <v>1071</v>
      </c>
      <c r="J4544" t="s">
        <v>36</v>
      </c>
      <c r="K4544" t="s">
        <v>24</v>
      </c>
      <c r="L4544">
        <v>8.5299999999999994</v>
      </c>
      <c r="M4544" s="6">
        <f>tblSales[[#This Row],[Quantity]]*tblSales[[#This Row],[Unit Price]]</f>
        <v>9135.6299999999992</v>
      </c>
    </row>
    <row r="4545" spans="1:13" x14ac:dyDescent="0.25">
      <c r="A4545" s="2">
        <v>45627</v>
      </c>
      <c r="B4545">
        <v>37810</v>
      </c>
      <c r="C4545" t="s">
        <v>148</v>
      </c>
      <c r="D4545" t="s">
        <v>52</v>
      </c>
      <c r="E4545" t="s">
        <v>69</v>
      </c>
      <c r="F4545" t="s">
        <v>88</v>
      </c>
      <c r="G4545" t="s">
        <v>76</v>
      </c>
      <c r="H4545" t="s">
        <v>18</v>
      </c>
      <c r="I4545">
        <v>1041</v>
      </c>
      <c r="J4545" t="s">
        <v>19</v>
      </c>
      <c r="K4545" t="s">
        <v>29</v>
      </c>
      <c r="L4545">
        <v>9.09</v>
      </c>
      <c r="M4545" s="6">
        <f>tblSales[[#This Row],[Quantity]]*tblSales[[#This Row],[Unit Price]]</f>
        <v>9462.69</v>
      </c>
    </row>
    <row r="4546" spans="1:13" x14ac:dyDescent="0.25">
      <c r="A4546" s="2">
        <v>45627</v>
      </c>
      <c r="B4546">
        <v>37811</v>
      </c>
      <c r="C4546" t="s">
        <v>160</v>
      </c>
      <c r="D4546" t="s">
        <v>78</v>
      </c>
      <c r="E4546" t="s">
        <v>83</v>
      </c>
      <c r="F4546" t="s">
        <v>88</v>
      </c>
      <c r="G4546" t="s">
        <v>80</v>
      </c>
      <c r="H4546" t="s">
        <v>18</v>
      </c>
      <c r="I4546">
        <v>399</v>
      </c>
      <c r="J4546" t="s">
        <v>36</v>
      </c>
      <c r="K4546" t="s">
        <v>24</v>
      </c>
      <c r="L4546">
        <v>8.3699999999999992</v>
      </c>
      <c r="M4546" s="6">
        <f>tblSales[[#This Row],[Quantity]]*tblSales[[#This Row],[Unit Price]]</f>
        <v>3339.6299999999997</v>
      </c>
    </row>
    <row r="4547" spans="1:13" x14ac:dyDescent="0.25">
      <c r="A4547" s="2">
        <v>45627</v>
      </c>
      <c r="B4547">
        <v>37811</v>
      </c>
      <c r="C4547" t="s">
        <v>160</v>
      </c>
      <c r="D4547" t="s">
        <v>78</v>
      </c>
      <c r="E4547" t="s">
        <v>83</v>
      </c>
      <c r="F4547" t="s">
        <v>88</v>
      </c>
      <c r="G4547" t="s">
        <v>59</v>
      </c>
      <c r="H4547" t="s">
        <v>18</v>
      </c>
      <c r="I4547">
        <v>276</v>
      </c>
      <c r="J4547" t="s">
        <v>19</v>
      </c>
      <c r="K4547" t="s">
        <v>34</v>
      </c>
      <c r="L4547">
        <v>8.27</v>
      </c>
      <c r="M4547" s="6">
        <f>tblSales[[#This Row],[Quantity]]*tblSales[[#This Row],[Unit Price]]</f>
        <v>2282.52</v>
      </c>
    </row>
    <row r="4548" spans="1:13" x14ac:dyDescent="0.25">
      <c r="A4548" s="2">
        <v>45627</v>
      </c>
      <c r="B4548">
        <v>37811</v>
      </c>
      <c r="C4548" t="s">
        <v>160</v>
      </c>
      <c r="D4548" t="s">
        <v>78</v>
      </c>
      <c r="E4548" t="s">
        <v>83</v>
      </c>
      <c r="F4548" t="s">
        <v>88</v>
      </c>
      <c r="G4548" t="s">
        <v>110</v>
      </c>
      <c r="H4548" t="s">
        <v>33</v>
      </c>
      <c r="I4548">
        <v>391</v>
      </c>
      <c r="J4548" t="s">
        <v>19</v>
      </c>
      <c r="K4548" t="s">
        <v>29</v>
      </c>
      <c r="L4548">
        <v>7.22</v>
      </c>
      <c r="M4548" s="6">
        <f>tblSales[[#This Row],[Quantity]]*tblSales[[#This Row],[Unit Price]]</f>
        <v>2823.02</v>
      </c>
    </row>
    <row r="4549" spans="1:13" x14ac:dyDescent="0.25">
      <c r="A4549" s="2">
        <v>45627</v>
      </c>
      <c r="B4549">
        <v>37811</v>
      </c>
      <c r="C4549" t="s">
        <v>160</v>
      </c>
      <c r="D4549" t="s">
        <v>78</v>
      </c>
      <c r="E4549" t="s">
        <v>83</v>
      </c>
      <c r="F4549" t="s">
        <v>88</v>
      </c>
      <c r="G4549" t="s">
        <v>110</v>
      </c>
      <c r="H4549" t="s">
        <v>33</v>
      </c>
      <c r="I4549">
        <v>312</v>
      </c>
      <c r="J4549" t="s">
        <v>19</v>
      </c>
      <c r="K4549" t="s">
        <v>29</v>
      </c>
      <c r="L4549">
        <v>7.22</v>
      </c>
      <c r="M4549" s="6">
        <f>tblSales[[#This Row],[Quantity]]*tblSales[[#This Row],[Unit Price]]</f>
        <v>2252.64</v>
      </c>
    </row>
    <row r="4550" spans="1:13" x14ac:dyDescent="0.25">
      <c r="A4550" s="2">
        <v>45627</v>
      </c>
      <c r="B4550">
        <v>37811</v>
      </c>
      <c r="C4550" t="s">
        <v>160</v>
      </c>
      <c r="D4550" t="s">
        <v>78</v>
      </c>
      <c r="E4550" t="s">
        <v>83</v>
      </c>
      <c r="F4550" t="s">
        <v>88</v>
      </c>
      <c r="G4550" t="s">
        <v>93</v>
      </c>
      <c r="H4550" t="s">
        <v>33</v>
      </c>
      <c r="I4550">
        <v>156</v>
      </c>
      <c r="J4550" t="s">
        <v>23</v>
      </c>
      <c r="K4550" t="s">
        <v>20</v>
      </c>
      <c r="L4550">
        <v>9.4700000000000006</v>
      </c>
      <c r="M4550" s="6">
        <f>tblSales[[#This Row],[Quantity]]*tblSales[[#This Row],[Unit Price]]</f>
        <v>1477.3200000000002</v>
      </c>
    </row>
    <row r="4551" spans="1:13" x14ac:dyDescent="0.25">
      <c r="A4551" s="2">
        <v>45627</v>
      </c>
      <c r="B4551">
        <v>37812</v>
      </c>
      <c r="C4551" t="s">
        <v>106</v>
      </c>
      <c r="D4551" t="s">
        <v>46</v>
      </c>
      <c r="E4551" t="s">
        <v>69</v>
      </c>
      <c r="F4551" t="s">
        <v>88</v>
      </c>
      <c r="G4551" t="s">
        <v>59</v>
      </c>
      <c r="H4551" t="s">
        <v>18</v>
      </c>
      <c r="I4551">
        <v>374</v>
      </c>
      <c r="J4551" t="s">
        <v>19</v>
      </c>
      <c r="K4551" t="s">
        <v>34</v>
      </c>
      <c r="L4551">
        <v>10.48</v>
      </c>
      <c r="M4551" s="6">
        <f>tblSales[[#This Row],[Quantity]]*tblSales[[#This Row],[Unit Price]]</f>
        <v>3919.52</v>
      </c>
    </row>
    <row r="4552" spans="1:13" x14ac:dyDescent="0.25">
      <c r="A4552" s="2">
        <v>45627</v>
      </c>
      <c r="B4552">
        <v>37812</v>
      </c>
      <c r="C4552" t="s">
        <v>106</v>
      </c>
      <c r="D4552" t="s">
        <v>46</v>
      </c>
      <c r="E4552" t="s">
        <v>69</v>
      </c>
      <c r="F4552" t="s">
        <v>88</v>
      </c>
      <c r="G4552" t="s">
        <v>99</v>
      </c>
      <c r="H4552" t="s">
        <v>22</v>
      </c>
      <c r="I4552">
        <v>177</v>
      </c>
      <c r="J4552" t="s">
        <v>19</v>
      </c>
      <c r="K4552" t="s">
        <v>24</v>
      </c>
      <c r="L4552">
        <v>9.42</v>
      </c>
      <c r="M4552" s="6">
        <f>tblSales[[#This Row],[Quantity]]*tblSales[[#This Row],[Unit Price]]</f>
        <v>1667.34</v>
      </c>
    </row>
    <row r="4553" spans="1:13" x14ac:dyDescent="0.25">
      <c r="A4553" s="2">
        <v>45627</v>
      </c>
      <c r="B4553">
        <v>37812</v>
      </c>
      <c r="C4553" t="s">
        <v>106</v>
      </c>
      <c r="D4553" t="s">
        <v>46</v>
      </c>
      <c r="E4553" t="s">
        <v>69</v>
      </c>
      <c r="F4553" t="s">
        <v>88</v>
      </c>
      <c r="G4553" t="s">
        <v>108</v>
      </c>
      <c r="H4553" t="s">
        <v>22</v>
      </c>
      <c r="I4553">
        <v>24</v>
      </c>
      <c r="J4553" t="s">
        <v>23</v>
      </c>
      <c r="K4553" t="s">
        <v>27</v>
      </c>
      <c r="L4553">
        <v>10.64</v>
      </c>
      <c r="M4553" s="6">
        <f>tblSales[[#This Row],[Quantity]]*tblSales[[#This Row],[Unit Price]]</f>
        <v>255.36</v>
      </c>
    </row>
    <row r="4554" spans="1:13" x14ac:dyDescent="0.25">
      <c r="A4554" s="2">
        <v>45627</v>
      </c>
      <c r="B4554">
        <v>37812</v>
      </c>
      <c r="C4554" t="s">
        <v>106</v>
      </c>
      <c r="D4554" t="s">
        <v>46</v>
      </c>
      <c r="E4554" t="s">
        <v>69</v>
      </c>
      <c r="F4554" t="s">
        <v>88</v>
      </c>
      <c r="G4554" t="s">
        <v>21</v>
      </c>
      <c r="H4554" t="s">
        <v>22</v>
      </c>
      <c r="I4554">
        <v>171</v>
      </c>
      <c r="J4554" t="s">
        <v>23</v>
      </c>
      <c r="K4554" t="s">
        <v>24</v>
      </c>
      <c r="L4554">
        <v>11.52</v>
      </c>
      <c r="M4554" s="6">
        <f>tblSales[[#This Row],[Quantity]]*tblSales[[#This Row],[Unit Price]]</f>
        <v>1969.9199999999998</v>
      </c>
    </row>
    <row r="4555" spans="1:13" x14ac:dyDescent="0.25">
      <c r="A4555" s="2">
        <v>45627</v>
      </c>
      <c r="B4555">
        <v>37812</v>
      </c>
      <c r="C4555" t="s">
        <v>106</v>
      </c>
      <c r="D4555" t="s">
        <v>46</v>
      </c>
      <c r="E4555" t="s">
        <v>69</v>
      </c>
      <c r="F4555" t="s">
        <v>88</v>
      </c>
      <c r="G4555" t="s">
        <v>111</v>
      </c>
      <c r="H4555" t="s">
        <v>22</v>
      </c>
      <c r="I4555">
        <v>280</v>
      </c>
      <c r="J4555" t="s">
        <v>23</v>
      </c>
      <c r="K4555" t="s">
        <v>20</v>
      </c>
      <c r="L4555">
        <v>11.19</v>
      </c>
      <c r="M4555" s="6">
        <f>tblSales[[#This Row],[Quantity]]*tblSales[[#This Row],[Unit Price]]</f>
        <v>3133.2</v>
      </c>
    </row>
    <row r="4556" spans="1:13" x14ac:dyDescent="0.25">
      <c r="A4556" s="2">
        <v>45627</v>
      </c>
      <c r="B4556">
        <v>37813</v>
      </c>
      <c r="C4556" t="s">
        <v>145</v>
      </c>
      <c r="D4556" t="s">
        <v>14</v>
      </c>
      <c r="E4556" t="s">
        <v>53</v>
      </c>
      <c r="F4556" t="s">
        <v>88</v>
      </c>
      <c r="G4556" t="s">
        <v>49</v>
      </c>
      <c r="H4556" t="s">
        <v>22</v>
      </c>
      <c r="I4556">
        <v>199</v>
      </c>
      <c r="J4556" t="s">
        <v>26</v>
      </c>
      <c r="K4556" t="s">
        <v>34</v>
      </c>
      <c r="L4556">
        <v>6.58</v>
      </c>
      <c r="M4556" s="6">
        <f>tblSales[[#This Row],[Quantity]]*tblSales[[#This Row],[Unit Price]]</f>
        <v>1309.42</v>
      </c>
    </row>
    <row r="4557" spans="1:13" x14ac:dyDescent="0.25">
      <c r="A4557" s="2">
        <v>45627</v>
      </c>
      <c r="B4557">
        <v>37813</v>
      </c>
      <c r="C4557" t="s">
        <v>145</v>
      </c>
      <c r="D4557" t="s">
        <v>14</v>
      </c>
      <c r="E4557" t="s">
        <v>53</v>
      </c>
      <c r="F4557" t="s">
        <v>88</v>
      </c>
      <c r="G4557" t="s">
        <v>44</v>
      </c>
      <c r="H4557" t="s">
        <v>33</v>
      </c>
      <c r="I4557">
        <v>161</v>
      </c>
      <c r="J4557" t="s">
        <v>26</v>
      </c>
      <c r="K4557" t="s">
        <v>20</v>
      </c>
      <c r="L4557">
        <v>7.34</v>
      </c>
      <c r="M4557" s="6">
        <f>tblSales[[#This Row],[Quantity]]*tblSales[[#This Row],[Unit Price]]</f>
        <v>1181.74</v>
      </c>
    </row>
    <row r="4558" spans="1:13" x14ac:dyDescent="0.25">
      <c r="A4558" s="2">
        <v>45627</v>
      </c>
      <c r="B4558">
        <v>37813</v>
      </c>
      <c r="C4558" t="s">
        <v>145</v>
      </c>
      <c r="D4558" t="s">
        <v>14</v>
      </c>
      <c r="E4558" t="s">
        <v>53</v>
      </c>
      <c r="F4558" t="s">
        <v>88</v>
      </c>
      <c r="G4558" t="s">
        <v>74</v>
      </c>
      <c r="H4558" t="s">
        <v>33</v>
      </c>
      <c r="I4558">
        <v>322</v>
      </c>
      <c r="J4558" t="s">
        <v>23</v>
      </c>
      <c r="K4558" t="s">
        <v>29</v>
      </c>
      <c r="L4558">
        <v>9.41</v>
      </c>
      <c r="M4558" s="6">
        <f>tblSales[[#This Row],[Quantity]]*tblSales[[#This Row],[Unit Price]]</f>
        <v>3030.02</v>
      </c>
    </row>
    <row r="4559" spans="1:13" x14ac:dyDescent="0.25">
      <c r="A4559" s="2">
        <v>45627</v>
      </c>
      <c r="B4559">
        <v>37813</v>
      </c>
      <c r="C4559" t="s">
        <v>145</v>
      </c>
      <c r="D4559" t="s">
        <v>14</v>
      </c>
      <c r="E4559" t="s">
        <v>53</v>
      </c>
      <c r="F4559" t="s">
        <v>88</v>
      </c>
      <c r="G4559" t="s">
        <v>65</v>
      </c>
      <c r="H4559" t="s">
        <v>22</v>
      </c>
      <c r="I4559">
        <v>163</v>
      </c>
      <c r="J4559" t="s">
        <v>19</v>
      </c>
      <c r="K4559" t="s">
        <v>29</v>
      </c>
      <c r="L4559">
        <v>7.18</v>
      </c>
      <c r="M4559" s="6">
        <f>tblSales[[#This Row],[Quantity]]*tblSales[[#This Row],[Unit Price]]</f>
        <v>1170.3399999999999</v>
      </c>
    </row>
    <row r="4560" spans="1:13" x14ac:dyDescent="0.25">
      <c r="A4560" s="2">
        <v>45627</v>
      </c>
      <c r="B4560">
        <v>37813</v>
      </c>
      <c r="C4560" t="s">
        <v>145</v>
      </c>
      <c r="D4560" t="s">
        <v>14</v>
      </c>
      <c r="E4560" t="s">
        <v>53</v>
      </c>
      <c r="F4560" t="s">
        <v>88</v>
      </c>
      <c r="G4560" t="s">
        <v>93</v>
      </c>
      <c r="H4560" t="s">
        <v>33</v>
      </c>
      <c r="I4560">
        <v>132</v>
      </c>
      <c r="J4560" t="s">
        <v>23</v>
      </c>
      <c r="K4560" t="s">
        <v>20</v>
      </c>
      <c r="L4560">
        <v>10.1</v>
      </c>
      <c r="M4560" s="6">
        <f>tblSales[[#This Row],[Quantity]]*tblSales[[#This Row],[Unit Price]]</f>
        <v>1333.2</v>
      </c>
    </row>
    <row r="4561" spans="1:13" x14ac:dyDescent="0.25">
      <c r="A4561" s="2">
        <v>45627</v>
      </c>
      <c r="B4561">
        <v>37814</v>
      </c>
      <c r="C4561" t="s">
        <v>172</v>
      </c>
      <c r="D4561" t="s">
        <v>46</v>
      </c>
      <c r="E4561" t="s">
        <v>31</v>
      </c>
      <c r="F4561" t="s">
        <v>88</v>
      </c>
      <c r="G4561" t="s">
        <v>92</v>
      </c>
      <c r="H4561" t="s">
        <v>22</v>
      </c>
      <c r="I4561">
        <v>2548</v>
      </c>
      <c r="J4561" t="s">
        <v>26</v>
      </c>
      <c r="K4561" t="s">
        <v>29</v>
      </c>
      <c r="L4561">
        <v>7.58</v>
      </c>
      <c r="M4561" s="6">
        <f>tblSales[[#This Row],[Quantity]]*tblSales[[#This Row],[Unit Price]]</f>
        <v>19313.84</v>
      </c>
    </row>
    <row r="4562" spans="1:13" x14ac:dyDescent="0.25">
      <c r="A4562" s="2">
        <v>45627</v>
      </c>
      <c r="B4562">
        <v>37814</v>
      </c>
      <c r="C4562" t="s">
        <v>172</v>
      </c>
      <c r="D4562" t="s">
        <v>46</v>
      </c>
      <c r="E4562" t="s">
        <v>31</v>
      </c>
      <c r="F4562" t="s">
        <v>88</v>
      </c>
      <c r="G4562" t="s">
        <v>96</v>
      </c>
      <c r="H4562" t="s">
        <v>22</v>
      </c>
      <c r="I4562">
        <v>1444</v>
      </c>
      <c r="J4562" t="s">
        <v>19</v>
      </c>
      <c r="K4562" t="s">
        <v>34</v>
      </c>
      <c r="L4562">
        <v>8.8000000000000007</v>
      </c>
      <c r="M4562" s="6">
        <f>tblSales[[#This Row],[Quantity]]*tblSales[[#This Row],[Unit Price]]</f>
        <v>12707.2</v>
      </c>
    </row>
    <row r="4563" spans="1:13" x14ac:dyDescent="0.25">
      <c r="A4563" s="2">
        <v>45627</v>
      </c>
      <c r="B4563">
        <v>37814</v>
      </c>
      <c r="C4563" t="s">
        <v>172</v>
      </c>
      <c r="D4563" t="s">
        <v>46</v>
      </c>
      <c r="E4563" t="s">
        <v>31</v>
      </c>
      <c r="F4563" t="s">
        <v>88</v>
      </c>
      <c r="G4563" t="s">
        <v>135</v>
      </c>
      <c r="H4563" t="s">
        <v>18</v>
      </c>
      <c r="I4563">
        <v>4384</v>
      </c>
      <c r="J4563" t="s">
        <v>36</v>
      </c>
      <c r="K4563" t="s">
        <v>20</v>
      </c>
      <c r="L4563">
        <v>10.3</v>
      </c>
      <c r="M4563" s="6">
        <f>tblSales[[#This Row],[Quantity]]*tblSales[[#This Row],[Unit Price]]</f>
        <v>45155.200000000004</v>
      </c>
    </row>
    <row r="4564" spans="1:13" x14ac:dyDescent="0.25">
      <c r="A4564" s="2">
        <v>45627</v>
      </c>
      <c r="B4564">
        <v>37814</v>
      </c>
      <c r="C4564" t="s">
        <v>172</v>
      </c>
      <c r="D4564" t="s">
        <v>46</v>
      </c>
      <c r="E4564" t="s">
        <v>31</v>
      </c>
      <c r="F4564" t="s">
        <v>88</v>
      </c>
      <c r="G4564" t="s">
        <v>117</v>
      </c>
      <c r="H4564" t="s">
        <v>18</v>
      </c>
      <c r="I4564">
        <v>1108</v>
      </c>
      <c r="J4564" t="s">
        <v>26</v>
      </c>
      <c r="K4564" t="s">
        <v>34</v>
      </c>
      <c r="L4564">
        <v>9.31</v>
      </c>
      <c r="M4564" s="6">
        <f>tblSales[[#This Row],[Quantity]]*tblSales[[#This Row],[Unit Price]]</f>
        <v>10315.480000000001</v>
      </c>
    </row>
    <row r="4565" spans="1:13" x14ac:dyDescent="0.25">
      <c r="A4565" s="2">
        <v>45627</v>
      </c>
      <c r="B4565">
        <v>37814</v>
      </c>
      <c r="C4565" t="s">
        <v>172</v>
      </c>
      <c r="D4565" t="s">
        <v>46</v>
      </c>
      <c r="E4565" t="s">
        <v>31</v>
      </c>
      <c r="F4565" t="s">
        <v>88</v>
      </c>
      <c r="G4565" t="s">
        <v>49</v>
      </c>
      <c r="H4565" t="s">
        <v>22</v>
      </c>
      <c r="I4565">
        <v>4708</v>
      </c>
      <c r="J4565" t="s">
        <v>26</v>
      </c>
      <c r="K4565" t="s">
        <v>34</v>
      </c>
      <c r="L4565">
        <v>7.82</v>
      </c>
      <c r="M4565" s="6">
        <f>tblSales[[#This Row],[Quantity]]*tblSales[[#This Row],[Unit Price]]</f>
        <v>36816.560000000005</v>
      </c>
    </row>
    <row r="4566" spans="1:13" x14ac:dyDescent="0.25">
      <c r="A4566" s="2">
        <v>45627</v>
      </c>
      <c r="B4566">
        <v>37815</v>
      </c>
      <c r="C4566" t="s">
        <v>142</v>
      </c>
      <c r="D4566" t="s">
        <v>78</v>
      </c>
      <c r="E4566" t="s">
        <v>31</v>
      </c>
      <c r="F4566" t="s">
        <v>88</v>
      </c>
      <c r="G4566" t="s">
        <v>74</v>
      </c>
      <c r="H4566" t="s">
        <v>33</v>
      </c>
      <c r="I4566">
        <v>308</v>
      </c>
      <c r="J4566" t="s">
        <v>23</v>
      </c>
      <c r="K4566" t="s">
        <v>29</v>
      </c>
      <c r="L4566">
        <v>8.82</v>
      </c>
      <c r="M4566" s="6">
        <f>tblSales[[#This Row],[Quantity]]*tblSales[[#This Row],[Unit Price]]</f>
        <v>2716.56</v>
      </c>
    </row>
    <row r="4567" spans="1:13" x14ac:dyDescent="0.25">
      <c r="A4567" s="2">
        <v>45627</v>
      </c>
      <c r="B4567">
        <v>37815</v>
      </c>
      <c r="C4567" t="s">
        <v>142</v>
      </c>
      <c r="D4567" t="s">
        <v>78</v>
      </c>
      <c r="E4567" t="s">
        <v>31</v>
      </c>
      <c r="F4567" t="s">
        <v>88</v>
      </c>
      <c r="G4567" t="s">
        <v>43</v>
      </c>
      <c r="H4567" t="s">
        <v>33</v>
      </c>
      <c r="I4567">
        <v>226</v>
      </c>
      <c r="J4567" t="s">
        <v>36</v>
      </c>
      <c r="K4567" t="s">
        <v>27</v>
      </c>
      <c r="L4567">
        <v>6.96</v>
      </c>
      <c r="M4567" s="6">
        <f>tblSales[[#This Row],[Quantity]]*tblSales[[#This Row],[Unit Price]]</f>
        <v>1572.96</v>
      </c>
    </row>
    <row r="4568" spans="1:13" x14ac:dyDescent="0.25">
      <c r="A4568" s="2">
        <v>45627</v>
      </c>
      <c r="B4568">
        <v>37815</v>
      </c>
      <c r="C4568" t="s">
        <v>142</v>
      </c>
      <c r="D4568" t="s">
        <v>78</v>
      </c>
      <c r="E4568" t="s">
        <v>31</v>
      </c>
      <c r="F4568" t="s">
        <v>88</v>
      </c>
      <c r="G4568" t="s">
        <v>35</v>
      </c>
      <c r="H4568" t="s">
        <v>22</v>
      </c>
      <c r="I4568">
        <v>176</v>
      </c>
      <c r="J4568" t="s">
        <v>36</v>
      </c>
      <c r="K4568" t="s">
        <v>34</v>
      </c>
      <c r="L4568">
        <v>6.56</v>
      </c>
      <c r="M4568" s="6">
        <f>tblSales[[#This Row],[Quantity]]*tblSales[[#This Row],[Unit Price]]</f>
        <v>1154.56</v>
      </c>
    </row>
    <row r="4569" spans="1:13" x14ac:dyDescent="0.25">
      <c r="A4569" s="2">
        <v>45627</v>
      </c>
      <c r="B4569">
        <v>37815</v>
      </c>
      <c r="C4569" t="s">
        <v>142</v>
      </c>
      <c r="D4569" t="s">
        <v>78</v>
      </c>
      <c r="E4569" t="s">
        <v>31</v>
      </c>
      <c r="F4569" t="s">
        <v>88</v>
      </c>
      <c r="G4569" t="s">
        <v>90</v>
      </c>
      <c r="H4569" t="s">
        <v>33</v>
      </c>
      <c r="I4569">
        <v>72</v>
      </c>
      <c r="J4569" t="s">
        <v>36</v>
      </c>
      <c r="K4569" t="s">
        <v>24</v>
      </c>
      <c r="L4569">
        <v>7.53</v>
      </c>
      <c r="M4569" s="6">
        <f>tblSales[[#This Row],[Quantity]]*tblSales[[#This Row],[Unit Price]]</f>
        <v>542.16</v>
      </c>
    </row>
    <row r="4570" spans="1:13" x14ac:dyDescent="0.25">
      <c r="A4570" s="2">
        <v>45627</v>
      </c>
      <c r="B4570">
        <v>37815</v>
      </c>
      <c r="C4570" t="s">
        <v>142</v>
      </c>
      <c r="D4570" t="s">
        <v>78</v>
      </c>
      <c r="E4570" t="s">
        <v>31</v>
      </c>
      <c r="F4570" t="s">
        <v>88</v>
      </c>
      <c r="G4570" t="s">
        <v>44</v>
      </c>
      <c r="H4570" t="s">
        <v>33</v>
      </c>
      <c r="I4570">
        <v>271</v>
      </c>
      <c r="J4570" t="s">
        <v>26</v>
      </c>
      <c r="K4570" t="s">
        <v>20</v>
      </c>
      <c r="L4570">
        <v>6.89</v>
      </c>
      <c r="M4570" s="6">
        <f>tblSales[[#This Row],[Quantity]]*tblSales[[#This Row],[Unit Price]]</f>
        <v>1867.1899999999998</v>
      </c>
    </row>
    <row r="4571" spans="1:13" x14ac:dyDescent="0.25">
      <c r="A4571" s="2">
        <v>45628</v>
      </c>
      <c r="B4571">
        <v>37816</v>
      </c>
      <c r="C4571" t="s">
        <v>147</v>
      </c>
      <c r="D4571" t="s">
        <v>52</v>
      </c>
      <c r="E4571" t="s">
        <v>31</v>
      </c>
      <c r="F4571" t="s">
        <v>88</v>
      </c>
      <c r="G4571" t="s">
        <v>61</v>
      </c>
      <c r="H4571" t="s">
        <v>22</v>
      </c>
      <c r="I4571">
        <v>40</v>
      </c>
      <c r="J4571" t="s">
        <v>26</v>
      </c>
      <c r="K4571" t="s">
        <v>24</v>
      </c>
      <c r="L4571">
        <v>7.5</v>
      </c>
      <c r="M4571" s="6">
        <f>tblSales[[#This Row],[Quantity]]*tblSales[[#This Row],[Unit Price]]</f>
        <v>300</v>
      </c>
    </row>
    <row r="4572" spans="1:13" x14ac:dyDescent="0.25">
      <c r="A4572" s="2">
        <v>45628</v>
      </c>
      <c r="B4572">
        <v>37816</v>
      </c>
      <c r="C4572" t="s">
        <v>147</v>
      </c>
      <c r="D4572" t="s">
        <v>52</v>
      </c>
      <c r="E4572" t="s">
        <v>31</v>
      </c>
      <c r="F4572" t="s">
        <v>88</v>
      </c>
      <c r="G4572" t="s">
        <v>62</v>
      </c>
      <c r="H4572" t="s">
        <v>33</v>
      </c>
      <c r="I4572">
        <v>43</v>
      </c>
      <c r="J4572" t="s">
        <v>36</v>
      </c>
      <c r="K4572" t="s">
        <v>20</v>
      </c>
      <c r="L4572">
        <v>8.2899999999999991</v>
      </c>
      <c r="M4572" s="6">
        <f>tblSales[[#This Row],[Quantity]]*tblSales[[#This Row],[Unit Price]]</f>
        <v>356.46999999999997</v>
      </c>
    </row>
    <row r="4573" spans="1:13" x14ac:dyDescent="0.25">
      <c r="A4573" s="2">
        <v>45628</v>
      </c>
      <c r="B4573">
        <v>37816</v>
      </c>
      <c r="C4573" t="s">
        <v>147</v>
      </c>
      <c r="D4573" t="s">
        <v>52</v>
      </c>
      <c r="E4573" t="s">
        <v>31</v>
      </c>
      <c r="F4573" t="s">
        <v>88</v>
      </c>
      <c r="G4573" t="s">
        <v>119</v>
      </c>
      <c r="H4573" t="s">
        <v>33</v>
      </c>
      <c r="I4573">
        <v>8</v>
      </c>
      <c r="J4573" t="s">
        <v>36</v>
      </c>
      <c r="K4573" t="s">
        <v>29</v>
      </c>
      <c r="L4573">
        <v>7.72</v>
      </c>
      <c r="M4573" s="6">
        <f>tblSales[[#This Row],[Quantity]]*tblSales[[#This Row],[Unit Price]]</f>
        <v>61.76</v>
      </c>
    </row>
    <row r="4574" spans="1:13" x14ac:dyDescent="0.25">
      <c r="A4574" s="2">
        <v>45628</v>
      </c>
      <c r="B4574">
        <v>37816</v>
      </c>
      <c r="C4574" t="s">
        <v>147</v>
      </c>
      <c r="D4574" t="s">
        <v>52</v>
      </c>
      <c r="E4574" t="s">
        <v>31</v>
      </c>
      <c r="F4574" t="s">
        <v>88</v>
      </c>
      <c r="G4574" t="s">
        <v>71</v>
      </c>
      <c r="H4574" t="s">
        <v>22</v>
      </c>
      <c r="I4574">
        <v>42</v>
      </c>
      <c r="J4574" t="s">
        <v>19</v>
      </c>
      <c r="K4574" t="s">
        <v>20</v>
      </c>
      <c r="L4574">
        <v>8.19</v>
      </c>
      <c r="M4574" s="6">
        <f>tblSales[[#This Row],[Quantity]]*tblSales[[#This Row],[Unit Price]]</f>
        <v>343.97999999999996</v>
      </c>
    </row>
    <row r="4575" spans="1:13" x14ac:dyDescent="0.25">
      <c r="A4575" s="2">
        <v>45628</v>
      </c>
      <c r="B4575">
        <v>37816</v>
      </c>
      <c r="C4575" t="s">
        <v>147</v>
      </c>
      <c r="D4575" t="s">
        <v>52</v>
      </c>
      <c r="E4575" t="s">
        <v>31</v>
      </c>
      <c r="F4575" t="s">
        <v>88</v>
      </c>
      <c r="G4575" t="s">
        <v>132</v>
      </c>
      <c r="H4575" t="s">
        <v>18</v>
      </c>
      <c r="I4575">
        <v>31</v>
      </c>
      <c r="J4575" t="s">
        <v>19</v>
      </c>
      <c r="K4575" t="s">
        <v>27</v>
      </c>
      <c r="L4575">
        <v>9.27</v>
      </c>
      <c r="M4575" s="6">
        <f>tblSales[[#This Row],[Quantity]]*tblSales[[#This Row],[Unit Price]]</f>
        <v>287.37</v>
      </c>
    </row>
    <row r="4576" spans="1:13" x14ac:dyDescent="0.25">
      <c r="A4576" s="2">
        <v>45628</v>
      </c>
      <c r="B4576">
        <v>37817</v>
      </c>
      <c r="C4576" t="s">
        <v>180</v>
      </c>
      <c r="D4576" t="s">
        <v>41</v>
      </c>
      <c r="E4576" t="s">
        <v>53</v>
      </c>
      <c r="F4576" t="s">
        <v>88</v>
      </c>
      <c r="G4576" t="s">
        <v>112</v>
      </c>
      <c r="H4576" t="s">
        <v>18</v>
      </c>
      <c r="I4576">
        <v>369</v>
      </c>
      <c r="J4576" t="s">
        <v>26</v>
      </c>
      <c r="K4576" t="s">
        <v>29</v>
      </c>
      <c r="L4576">
        <v>8.5500000000000007</v>
      </c>
      <c r="M4576" s="6">
        <f>tblSales[[#This Row],[Quantity]]*tblSales[[#This Row],[Unit Price]]</f>
        <v>3154.9500000000003</v>
      </c>
    </row>
    <row r="4577" spans="1:13" x14ac:dyDescent="0.25">
      <c r="A4577" s="2">
        <v>45628</v>
      </c>
      <c r="B4577">
        <v>37817</v>
      </c>
      <c r="C4577" t="s">
        <v>180</v>
      </c>
      <c r="D4577" t="s">
        <v>41</v>
      </c>
      <c r="E4577" t="s">
        <v>53</v>
      </c>
      <c r="F4577" t="s">
        <v>88</v>
      </c>
      <c r="G4577" t="s">
        <v>60</v>
      </c>
      <c r="H4577" t="s">
        <v>22</v>
      </c>
      <c r="I4577">
        <v>221</v>
      </c>
      <c r="J4577" t="s">
        <v>19</v>
      </c>
      <c r="K4577" t="s">
        <v>27</v>
      </c>
      <c r="L4577">
        <v>8.25</v>
      </c>
      <c r="M4577" s="6">
        <f>tblSales[[#This Row],[Quantity]]*tblSales[[#This Row],[Unit Price]]</f>
        <v>1823.25</v>
      </c>
    </row>
    <row r="4578" spans="1:13" x14ac:dyDescent="0.25">
      <c r="A4578" s="2">
        <v>45628</v>
      </c>
      <c r="B4578">
        <v>37817</v>
      </c>
      <c r="C4578" t="s">
        <v>180</v>
      </c>
      <c r="D4578" t="s">
        <v>41</v>
      </c>
      <c r="E4578" t="s">
        <v>53</v>
      </c>
      <c r="F4578" t="s">
        <v>88</v>
      </c>
      <c r="G4578" t="s">
        <v>35</v>
      </c>
      <c r="H4578" t="s">
        <v>22</v>
      </c>
      <c r="I4578">
        <v>207</v>
      </c>
      <c r="J4578" t="s">
        <v>36</v>
      </c>
      <c r="K4578" t="s">
        <v>34</v>
      </c>
      <c r="L4578">
        <v>7.88</v>
      </c>
      <c r="M4578" s="6">
        <f>tblSales[[#This Row],[Quantity]]*tblSales[[#This Row],[Unit Price]]</f>
        <v>1631.16</v>
      </c>
    </row>
    <row r="4579" spans="1:13" x14ac:dyDescent="0.25">
      <c r="A4579" s="2">
        <v>45628</v>
      </c>
      <c r="B4579">
        <v>37817</v>
      </c>
      <c r="C4579" t="s">
        <v>180</v>
      </c>
      <c r="D4579" t="s">
        <v>41</v>
      </c>
      <c r="E4579" t="s">
        <v>53</v>
      </c>
      <c r="F4579" t="s">
        <v>88</v>
      </c>
      <c r="G4579" t="s">
        <v>117</v>
      </c>
      <c r="H4579" t="s">
        <v>18</v>
      </c>
      <c r="I4579">
        <v>261</v>
      </c>
      <c r="J4579" t="s">
        <v>26</v>
      </c>
      <c r="K4579" t="s">
        <v>34</v>
      </c>
      <c r="L4579">
        <v>8.82</v>
      </c>
      <c r="M4579" s="6">
        <f>tblSales[[#This Row],[Quantity]]*tblSales[[#This Row],[Unit Price]]</f>
        <v>2302.02</v>
      </c>
    </row>
    <row r="4580" spans="1:13" x14ac:dyDescent="0.25">
      <c r="A4580" s="2">
        <v>45628</v>
      </c>
      <c r="B4580">
        <v>37817</v>
      </c>
      <c r="C4580" t="s">
        <v>180</v>
      </c>
      <c r="D4580" t="s">
        <v>41</v>
      </c>
      <c r="E4580" t="s">
        <v>53</v>
      </c>
      <c r="F4580" t="s">
        <v>88</v>
      </c>
      <c r="G4580" t="s">
        <v>50</v>
      </c>
      <c r="H4580" t="s">
        <v>18</v>
      </c>
      <c r="I4580">
        <v>151</v>
      </c>
      <c r="J4580" t="s">
        <v>26</v>
      </c>
      <c r="K4580" t="s">
        <v>20</v>
      </c>
      <c r="L4580">
        <v>9.18</v>
      </c>
      <c r="M4580" s="6">
        <f>tblSales[[#This Row],[Quantity]]*tblSales[[#This Row],[Unit Price]]</f>
        <v>1386.18</v>
      </c>
    </row>
    <row r="4581" spans="1:13" x14ac:dyDescent="0.25">
      <c r="A4581" s="2">
        <v>45628</v>
      </c>
      <c r="B4581">
        <v>37818</v>
      </c>
      <c r="C4581" t="s">
        <v>167</v>
      </c>
      <c r="D4581" t="s">
        <v>46</v>
      </c>
      <c r="E4581" t="s">
        <v>15</v>
      </c>
      <c r="F4581" t="s">
        <v>88</v>
      </c>
      <c r="G4581" t="s">
        <v>107</v>
      </c>
      <c r="H4581" t="s">
        <v>22</v>
      </c>
      <c r="I4581">
        <v>182</v>
      </c>
      <c r="J4581" t="s">
        <v>36</v>
      </c>
      <c r="K4581" t="s">
        <v>20</v>
      </c>
      <c r="L4581">
        <v>8.65</v>
      </c>
      <c r="M4581" s="6">
        <f>tblSales[[#This Row],[Quantity]]*tblSales[[#This Row],[Unit Price]]</f>
        <v>1574.3</v>
      </c>
    </row>
    <row r="4582" spans="1:13" x14ac:dyDescent="0.25">
      <c r="A4582" s="2">
        <v>45628</v>
      </c>
      <c r="B4582">
        <v>37818</v>
      </c>
      <c r="C4582" t="s">
        <v>167</v>
      </c>
      <c r="D4582" t="s">
        <v>46</v>
      </c>
      <c r="E4582" t="s">
        <v>15</v>
      </c>
      <c r="F4582" t="s">
        <v>88</v>
      </c>
      <c r="G4582" t="s">
        <v>115</v>
      </c>
      <c r="H4582" t="s">
        <v>22</v>
      </c>
      <c r="I4582">
        <v>300</v>
      </c>
      <c r="J4582" t="s">
        <v>23</v>
      </c>
      <c r="K4582" t="s">
        <v>29</v>
      </c>
      <c r="L4582">
        <v>10.42</v>
      </c>
      <c r="M4582" s="6">
        <f>tblSales[[#This Row],[Quantity]]*tblSales[[#This Row],[Unit Price]]</f>
        <v>3126</v>
      </c>
    </row>
    <row r="4583" spans="1:13" x14ac:dyDescent="0.25">
      <c r="A4583" s="2">
        <v>45628</v>
      </c>
      <c r="B4583">
        <v>37818</v>
      </c>
      <c r="C4583" t="s">
        <v>167</v>
      </c>
      <c r="D4583" t="s">
        <v>46</v>
      </c>
      <c r="E4583" t="s">
        <v>15</v>
      </c>
      <c r="F4583" t="s">
        <v>88</v>
      </c>
      <c r="G4583" t="s">
        <v>17</v>
      </c>
      <c r="H4583" t="s">
        <v>18</v>
      </c>
      <c r="I4583">
        <v>374</v>
      </c>
      <c r="J4583" t="s">
        <v>19</v>
      </c>
      <c r="K4583" t="s">
        <v>20</v>
      </c>
      <c r="L4583">
        <v>10.91</v>
      </c>
      <c r="M4583" s="6">
        <f>tblSales[[#This Row],[Quantity]]*tblSales[[#This Row],[Unit Price]]</f>
        <v>4080.34</v>
      </c>
    </row>
    <row r="4584" spans="1:13" x14ac:dyDescent="0.25">
      <c r="A4584" s="2">
        <v>45628</v>
      </c>
      <c r="B4584">
        <v>37818</v>
      </c>
      <c r="C4584" t="s">
        <v>167</v>
      </c>
      <c r="D4584" t="s">
        <v>46</v>
      </c>
      <c r="E4584" t="s">
        <v>15</v>
      </c>
      <c r="F4584" t="s">
        <v>88</v>
      </c>
      <c r="G4584" t="s">
        <v>107</v>
      </c>
      <c r="H4584" t="s">
        <v>22</v>
      </c>
      <c r="I4584">
        <v>273</v>
      </c>
      <c r="J4584" t="s">
        <v>36</v>
      </c>
      <c r="K4584" t="s">
        <v>20</v>
      </c>
      <c r="L4584">
        <v>8.65</v>
      </c>
      <c r="M4584" s="6">
        <f>tblSales[[#This Row],[Quantity]]*tblSales[[#This Row],[Unit Price]]</f>
        <v>2361.4500000000003</v>
      </c>
    </row>
    <row r="4585" spans="1:13" x14ac:dyDescent="0.25">
      <c r="A4585" s="2">
        <v>45628</v>
      </c>
      <c r="B4585">
        <v>37818</v>
      </c>
      <c r="C4585" t="s">
        <v>167</v>
      </c>
      <c r="D4585" t="s">
        <v>46</v>
      </c>
      <c r="E4585" t="s">
        <v>15</v>
      </c>
      <c r="F4585" t="s">
        <v>88</v>
      </c>
      <c r="G4585" t="s">
        <v>38</v>
      </c>
      <c r="H4585" t="s">
        <v>33</v>
      </c>
      <c r="I4585">
        <v>359</v>
      </c>
      <c r="J4585" t="s">
        <v>23</v>
      </c>
      <c r="K4585" t="s">
        <v>27</v>
      </c>
      <c r="L4585">
        <v>11.4</v>
      </c>
      <c r="M4585" s="6">
        <f>tblSales[[#This Row],[Quantity]]*tblSales[[#This Row],[Unit Price]]</f>
        <v>4092.6</v>
      </c>
    </row>
    <row r="4586" spans="1:13" x14ac:dyDescent="0.25">
      <c r="A4586" s="2">
        <v>45628</v>
      </c>
      <c r="B4586">
        <v>37820</v>
      </c>
      <c r="C4586" t="s">
        <v>198</v>
      </c>
      <c r="D4586" t="s">
        <v>52</v>
      </c>
      <c r="E4586" t="s">
        <v>83</v>
      </c>
      <c r="F4586" t="s">
        <v>88</v>
      </c>
      <c r="G4586" t="s">
        <v>66</v>
      </c>
      <c r="H4586" t="s">
        <v>18</v>
      </c>
      <c r="I4586">
        <v>272</v>
      </c>
      <c r="J4586" t="s">
        <v>23</v>
      </c>
      <c r="K4586" t="s">
        <v>34</v>
      </c>
      <c r="L4586">
        <v>11.46</v>
      </c>
      <c r="M4586" s="6">
        <f>tblSales[[#This Row],[Quantity]]*tblSales[[#This Row],[Unit Price]]</f>
        <v>3117.1200000000003</v>
      </c>
    </row>
    <row r="4587" spans="1:13" x14ac:dyDescent="0.25">
      <c r="A4587" s="2">
        <v>45628</v>
      </c>
      <c r="B4587">
        <v>37820</v>
      </c>
      <c r="C4587" t="s">
        <v>198</v>
      </c>
      <c r="D4587" t="s">
        <v>52</v>
      </c>
      <c r="E4587" t="s">
        <v>83</v>
      </c>
      <c r="F4587" t="s">
        <v>88</v>
      </c>
      <c r="G4587" t="s">
        <v>50</v>
      </c>
      <c r="H4587" t="s">
        <v>18</v>
      </c>
      <c r="I4587">
        <v>302</v>
      </c>
      <c r="J4587" t="s">
        <v>26</v>
      </c>
      <c r="K4587" t="s">
        <v>20</v>
      </c>
      <c r="L4587">
        <v>8.67</v>
      </c>
      <c r="M4587" s="6">
        <f>tblSales[[#This Row],[Quantity]]*tblSales[[#This Row],[Unit Price]]</f>
        <v>2618.34</v>
      </c>
    </row>
    <row r="4588" spans="1:13" x14ac:dyDescent="0.25">
      <c r="A4588" s="2">
        <v>45628</v>
      </c>
      <c r="B4588">
        <v>37820</v>
      </c>
      <c r="C4588" t="s">
        <v>198</v>
      </c>
      <c r="D4588" t="s">
        <v>52</v>
      </c>
      <c r="E4588" t="s">
        <v>83</v>
      </c>
      <c r="F4588" t="s">
        <v>88</v>
      </c>
      <c r="G4588" t="s">
        <v>47</v>
      </c>
      <c r="H4588" t="s">
        <v>22</v>
      </c>
      <c r="I4588">
        <v>304</v>
      </c>
      <c r="J4588" t="s">
        <v>26</v>
      </c>
      <c r="K4588" t="s">
        <v>20</v>
      </c>
      <c r="L4588">
        <v>7.28</v>
      </c>
      <c r="M4588" s="6">
        <f>tblSales[[#This Row],[Quantity]]*tblSales[[#This Row],[Unit Price]]</f>
        <v>2213.12</v>
      </c>
    </row>
    <row r="4589" spans="1:13" x14ac:dyDescent="0.25">
      <c r="A4589" s="2">
        <v>45628</v>
      </c>
      <c r="B4589">
        <v>37820</v>
      </c>
      <c r="C4589" t="s">
        <v>198</v>
      </c>
      <c r="D4589" t="s">
        <v>52</v>
      </c>
      <c r="E4589" t="s">
        <v>83</v>
      </c>
      <c r="F4589" t="s">
        <v>88</v>
      </c>
      <c r="G4589" t="s">
        <v>48</v>
      </c>
      <c r="H4589" t="s">
        <v>33</v>
      </c>
      <c r="I4589">
        <v>95</v>
      </c>
      <c r="J4589" t="s">
        <v>26</v>
      </c>
      <c r="K4589" t="s">
        <v>34</v>
      </c>
      <c r="L4589">
        <v>7.5</v>
      </c>
      <c r="M4589" s="6">
        <f>tblSales[[#This Row],[Quantity]]*tblSales[[#This Row],[Unit Price]]</f>
        <v>712.5</v>
      </c>
    </row>
    <row r="4590" spans="1:13" x14ac:dyDescent="0.25">
      <c r="A4590" s="2">
        <v>45628</v>
      </c>
      <c r="B4590">
        <v>37820</v>
      </c>
      <c r="C4590" t="s">
        <v>198</v>
      </c>
      <c r="D4590" t="s">
        <v>52</v>
      </c>
      <c r="E4590" t="s">
        <v>83</v>
      </c>
      <c r="F4590" t="s">
        <v>88</v>
      </c>
      <c r="G4590" t="s">
        <v>115</v>
      </c>
      <c r="H4590" t="s">
        <v>22</v>
      </c>
      <c r="I4590">
        <v>127</v>
      </c>
      <c r="J4590" t="s">
        <v>23</v>
      </c>
      <c r="K4590" t="s">
        <v>29</v>
      </c>
      <c r="L4590">
        <v>9.32</v>
      </c>
      <c r="M4590" s="6">
        <f>tblSales[[#This Row],[Quantity]]*tblSales[[#This Row],[Unit Price]]</f>
        <v>1183.6400000000001</v>
      </c>
    </row>
    <row r="4591" spans="1:13" x14ac:dyDescent="0.25">
      <c r="A4591" s="2">
        <v>45628</v>
      </c>
      <c r="B4591">
        <v>37821</v>
      </c>
      <c r="C4591" t="s">
        <v>30</v>
      </c>
      <c r="D4591" t="s">
        <v>14</v>
      </c>
      <c r="E4591" t="s">
        <v>31</v>
      </c>
      <c r="F4591" t="s">
        <v>88</v>
      </c>
      <c r="G4591" t="s">
        <v>56</v>
      </c>
      <c r="H4591" t="s">
        <v>33</v>
      </c>
      <c r="I4591">
        <v>57</v>
      </c>
      <c r="J4591" t="s">
        <v>23</v>
      </c>
      <c r="K4591" t="s">
        <v>34</v>
      </c>
      <c r="L4591">
        <v>9.6999999999999993</v>
      </c>
      <c r="M4591" s="6">
        <f>tblSales[[#This Row],[Quantity]]*tblSales[[#This Row],[Unit Price]]</f>
        <v>552.9</v>
      </c>
    </row>
    <row r="4592" spans="1:13" x14ac:dyDescent="0.25">
      <c r="A4592" s="2">
        <v>45628</v>
      </c>
      <c r="B4592">
        <v>37821</v>
      </c>
      <c r="C4592" t="s">
        <v>30</v>
      </c>
      <c r="D4592" t="s">
        <v>14</v>
      </c>
      <c r="E4592" t="s">
        <v>31</v>
      </c>
      <c r="F4592" t="s">
        <v>88</v>
      </c>
      <c r="G4592" t="s">
        <v>43</v>
      </c>
      <c r="H4592" t="s">
        <v>33</v>
      </c>
      <c r="I4592">
        <v>144</v>
      </c>
      <c r="J4592" t="s">
        <v>36</v>
      </c>
      <c r="K4592" t="s">
        <v>27</v>
      </c>
      <c r="L4592">
        <v>7.42</v>
      </c>
      <c r="M4592" s="6">
        <f>tblSales[[#This Row],[Quantity]]*tblSales[[#This Row],[Unit Price]]</f>
        <v>1068.48</v>
      </c>
    </row>
    <row r="4593" spans="1:13" x14ac:dyDescent="0.25">
      <c r="A4593" s="2">
        <v>45628</v>
      </c>
      <c r="B4593">
        <v>37821</v>
      </c>
      <c r="C4593" t="s">
        <v>30</v>
      </c>
      <c r="D4593" t="s">
        <v>14</v>
      </c>
      <c r="E4593" t="s">
        <v>31</v>
      </c>
      <c r="F4593" t="s">
        <v>88</v>
      </c>
      <c r="G4593" t="s">
        <v>101</v>
      </c>
      <c r="H4593" t="s">
        <v>33</v>
      </c>
      <c r="I4593">
        <v>216</v>
      </c>
      <c r="J4593" t="s">
        <v>19</v>
      </c>
      <c r="K4593" t="s">
        <v>27</v>
      </c>
      <c r="L4593">
        <v>7.86</v>
      </c>
      <c r="M4593" s="6">
        <f>tblSales[[#This Row],[Quantity]]*tblSales[[#This Row],[Unit Price]]</f>
        <v>1697.76</v>
      </c>
    </row>
    <row r="4594" spans="1:13" x14ac:dyDescent="0.25">
      <c r="A4594" s="2">
        <v>45628</v>
      </c>
      <c r="B4594">
        <v>37821</v>
      </c>
      <c r="C4594" t="s">
        <v>30</v>
      </c>
      <c r="D4594" t="s">
        <v>14</v>
      </c>
      <c r="E4594" t="s">
        <v>31</v>
      </c>
      <c r="F4594" t="s">
        <v>88</v>
      </c>
      <c r="G4594" t="s">
        <v>126</v>
      </c>
      <c r="H4594" t="s">
        <v>33</v>
      </c>
      <c r="I4594">
        <v>256</v>
      </c>
      <c r="J4594" t="s">
        <v>26</v>
      </c>
      <c r="K4594" t="s">
        <v>27</v>
      </c>
      <c r="L4594">
        <v>6.98</v>
      </c>
      <c r="M4594" s="6">
        <f>tblSales[[#This Row],[Quantity]]*tblSales[[#This Row],[Unit Price]]</f>
        <v>1786.88</v>
      </c>
    </row>
    <row r="4595" spans="1:13" x14ac:dyDescent="0.25">
      <c r="A4595" s="2">
        <v>45628</v>
      </c>
      <c r="B4595">
        <v>37821</v>
      </c>
      <c r="C4595" t="s">
        <v>30</v>
      </c>
      <c r="D4595" t="s">
        <v>14</v>
      </c>
      <c r="E4595" t="s">
        <v>31</v>
      </c>
      <c r="F4595" t="s">
        <v>88</v>
      </c>
      <c r="G4595" t="s">
        <v>17</v>
      </c>
      <c r="H4595" t="s">
        <v>18</v>
      </c>
      <c r="I4595">
        <v>80</v>
      </c>
      <c r="J4595" t="s">
        <v>19</v>
      </c>
      <c r="K4595" t="s">
        <v>20</v>
      </c>
      <c r="L4595">
        <v>9.18</v>
      </c>
      <c r="M4595" s="6">
        <f>tblSales[[#This Row],[Quantity]]*tblSales[[#This Row],[Unit Price]]</f>
        <v>734.4</v>
      </c>
    </row>
    <row r="4596" spans="1:13" x14ac:dyDescent="0.25">
      <c r="A4596" s="2">
        <v>45629</v>
      </c>
      <c r="B4596">
        <v>37822</v>
      </c>
      <c r="C4596" t="s">
        <v>150</v>
      </c>
      <c r="D4596" t="s">
        <v>41</v>
      </c>
      <c r="E4596" t="s">
        <v>53</v>
      </c>
      <c r="F4596" t="s">
        <v>88</v>
      </c>
      <c r="G4596" t="s">
        <v>104</v>
      </c>
      <c r="H4596" t="s">
        <v>33</v>
      </c>
      <c r="I4596">
        <v>1112</v>
      </c>
      <c r="J4596" t="s">
        <v>23</v>
      </c>
      <c r="K4596" t="s">
        <v>24</v>
      </c>
      <c r="L4596">
        <v>11.69</v>
      </c>
      <c r="M4596" s="6">
        <f>tblSales[[#This Row],[Quantity]]*tblSales[[#This Row],[Unit Price]]</f>
        <v>12999.279999999999</v>
      </c>
    </row>
    <row r="4597" spans="1:13" x14ac:dyDescent="0.25">
      <c r="A4597" s="2">
        <v>45629</v>
      </c>
      <c r="B4597">
        <v>37822</v>
      </c>
      <c r="C4597" t="s">
        <v>150</v>
      </c>
      <c r="D4597" t="s">
        <v>41</v>
      </c>
      <c r="E4597" t="s">
        <v>53</v>
      </c>
      <c r="F4597" t="s">
        <v>88</v>
      </c>
      <c r="G4597" t="s">
        <v>89</v>
      </c>
      <c r="H4597" t="s">
        <v>18</v>
      </c>
      <c r="I4597">
        <v>880</v>
      </c>
      <c r="J4597" t="s">
        <v>23</v>
      </c>
      <c r="K4597" t="s">
        <v>27</v>
      </c>
      <c r="L4597">
        <v>12.01</v>
      </c>
      <c r="M4597" s="6">
        <f>tblSales[[#This Row],[Quantity]]*tblSales[[#This Row],[Unit Price]]</f>
        <v>10568.8</v>
      </c>
    </row>
    <row r="4598" spans="1:13" x14ac:dyDescent="0.25">
      <c r="A4598" s="2">
        <v>45629</v>
      </c>
      <c r="B4598">
        <v>37822</v>
      </c>
      <c r="C4598" t="s">
        <v>150</v>
      </c>
      <c r="D4598" t="s">
        <v>41</v>
      </c>
      <c r="E4598" t="s">
        <v>53</v>
      </c>
      <c r="F4598" t="s">
        <v>88</v>
      </c>
      <c r="G4598" t="s">
        <v>80</v>
      </c>
      <c r="H4598" t="s">
        <v>18</v>
      </c>
      <c r="I4598">
        <v>1408</v>
      </c>
      <c r="J4598" t="s">
        <v>36</v>
      </c>
      <c r="K4598" t="s">
        <v>24</v>
      </c>
      <c r="L4598">
        <v>10.039999999999999</v>
      </c>
      <c r="M4598" s="6">
        <f>tblSales[[#This Row],[Quantity]]*tblSales[[#This Row],[Unit Price]]</f>
        <v>14136.32</v>
      </c>
    </row>
    <row r="4599" spans="1:13" x14ac:dyDescent="0.25">
      <c r="A4599" s="2">
        <v>45629</v>
      </c>
      <c r="B4599">
        <v>37822</v>
      </c>
      <c r="C4599" t="s">
        <v>150</v>
      </c>
      <c r="D4599" t="s">
        <v>41</v>
      </c>
      <c r="E4599" t="s">
        <v>53</v>
      </c>
      <c r="F4599" t="s">
        <v>88</v>
      </c>
      <c r="G4599" t="s">
        <v>81</v>
      </c>
      <c r="H4599" t="s">
        <v>22</v>
      </c>
      <c r="I4599">
        <v>928</v>
      </c>
      <c r="J4599" t="s">
        <v>36</v>
      </c>
      <c r="K4599" t="s">
        <v>24</v>
      </c>
      <c r="L4599">
        <v>8.43</v>
      </c>
      <c r="M4599" s="6">
        <f>tblSales[[#This Row],[Quantity]]*tblSales[[#This Row],[Unit Price]]</f>
        <v>7823.04</v>
      </c>
    </row>
    <row r="4600" spans="1:13" x14ac:dyDescent="0.25">
      <c r="A4600" s="2">
        <v>45629</v>
      </c>
      <c r="B4600">
        <v>37822</v>
      </c>
      <c r="C4600" t="s">
        <v>150</v>
      </c>
      <c r="D4600" t="s">
        <v>41</v>
      </c>
      <c r="E4600" t="s">
        <v>53</v>
      </c>
      <c r="F4600" t="s">
        <v>88</v>
      </c>
      <c r="G4600" t="s">
        <v>67</v>
      </c>
      <c r="H4600" t="s">
        <v>18</v>
      </c>
      <c r="I4600">
        <v>1232</v>
      </c>
      <c r="J4600" t="s">
        <v>23</v>
      </c>
      <c r="K4600" t="s">
        <v>20</v>
      </c>
      <c r="L4600">
        <v>12.63</v>
      </c>
      <c r="M4600" s="6">
        <f>tblSales[[#This Row],[Quantity]]*tblSales[[#This Row],[Unit Price]]</f>
        <v>15560.160000000002</v>
      </c>
    </row>
    <row r="4601" spans="1:13" x14ac:dyDescent="0.25">
      <c r="A4601" s="2">
        <v>45629</v>
      </c>
      <c r="B4601">
        <v>37823</v>
      </c>
      <c r="C4601" t="s">
        <v>105</v>
      </c>
      <c r="D4601" t="s">
        <v>46</v>
      </c>
      <c r="E4601" t="s">
        <v>69</v>
      </c>
      <c r="F4601" t="s">
        <v>88</v>
      </c>
      <c r="G4601" t="s">
        <v>44</v>
      </c>
      <c r="H4601" t="s">
        <v>33</v>
      </c>
      <c r="I4601">
        <v>1484</v>
      </c>
      <c r="J4601" t="s">
        <v>26</v>
      </c>
      <c r="K4601" t="s">
        <v>20</v>
      </c>
      <c r="L4601">
        <v>8.7200000000000006</v>
      </c>
      <c r="M4601" s="6">
        <f>tblSales[[#This Row],[Quantity]]*tblSales[[#This Row],[Unit Price]]</f>
        <v>12940.480000000001</v>
      </c>
    </row>
    <row r="4602" spans="1:13" x14ac:dyDescent="0.25">
      <c r="A4602" s="2">
        <v>45629</v>
      </c>
      <c r="B4602">
        <v>37823</v>
      </c>
      <c r="C4602" t="s">
        <v>105</v>
      </c>
      <c r="D4602" t="s">
        <v>46</v>
      </c>
      <c r="E4602" t="s">
        <v>69</v>
      </c>
      <c r="F4602" t="s">
        <v>88</v>
      </c>
      <c r="G4602" t="s">
        <v>62</v>
      </c>
      <c r="H4602" t="s">
        <v>33</v>
      </c>
      <c r="I4602">
        <v>1416</v>
      </c>
      <c r="J4602" t="s">
        <v>36</v>
      </c>
      <c r="K4602" t="s">
        <v>20</v>
      </c>
      <c r="L4602">
        <v>9.26</v>
      </c>
      <c r="M4602" s="6">
        <f>tblSales[[#This Row],[Quantity]]*tblSales[[#This Row],[Unit Price]]</f>
        <v>13112.16</v>
      </c>
    </row>
    <row r="4603" spans="1:13" x14ac:dyDescent="0.25">
      <c r="A4603" s="2">
        <v>45629</v>
      </c>
      <c r="B4603">
        <v>37823</v>
      </c>
      <c r="C4603" t="s">
        <v>105</v>
      </c>
      <c r="D4603" t="s">
        <v>46</v>
      </c>
      <c r="E4603" t="s">
        <v>69</v>
      </c>
      <c r="F4603" t="s">
        <v>88</v>
      </c>
      <c r="G4603" t="s">
        <v>119</v>
      </c>
      <c r="H4603" t="s">
        <v>33</v>
      </c>
      <c r="I4603">
        <v>960</v>
      </c>
      <c r="J4603" t="s">
        <v>36</v>
      </c>
      <c r="K4603" t="s">
        <v>29</v>
      </c>
      <c r="L4603">
        <v>8.6300000000000008</v>
      </c>
      <c r="M4603" s="6">
        <f>tblSales[[#This Row],[Quantity]]*tblSales[[#This Row],[Unit Price]]</f>
        <v>8284.8000000000011</v>
      </c>
    </row>
    <row r="4604" spans="1:13" x14ac:dyDescent="0.25">
      <c r="A4604" s="2">
        <v>45629</v>
      </c>
      <c r="B4604">
        <v>37823</v>
      </c>
      <c r="C4604" t="s">
        <v>105</v>
      </c>
      <c r="D4604" t="s">
        <v>46</v>
      </c>
      <c r="E4604" t="s">
        <v>69</v>
      </c>
      <c r="F4604" t="s">
        <v>88</v>
      </c>
      <c r="G4604" t="s">
        <v>61</v>
      </c>
      <c r="H4604" t="s">
        <v>22</v>
      </c>
      <c r="I4604">
        <v>904</v>
      </c>
      <c r="J4604" t="s">
        <v>26</v>
      </c>
      <c r="K4604" t="s">
        <v>24</v>
      </c>
      <c r="L4604">
        <v>8.3800000000000008</v>
      </c>
      <c r="M4604" s="6">
        <f>tblSales[[#This Row],[Quantity]]*tblSales[[#This Row],[Unit Price]]</f>
        <v>7575.52</v>
      </c>
    </row>
    <row r="4605" spans="1:13" x14ac:dyDescent="0.25">
      <c r="A4605" s="2">
        <v>45629</v>
      </c>
      <c r="B4605">
        <v>37823</v>
      </c>
      <c r="C4605" t="s">
        <v>105</v>
      </c>
      <c r="D4605" t="s">
        <v>46</v>
      </c>
      <c r="E4605" t="s">
        <v>69</v>
      </c>
      <c r="F4605" t="s">
        <v>88</v>
      </c>
      <c r="G4605" t="s">
        <v>84</v>
      </c>
      <c r="H4605" t="s">
        <v>22</v>
      </c>
      <c r="I4605">
        <v>1244</v>
      </c>
      <c r="J4605" t="s">
        <v>36</v>
      </c>
      <c r="K4605" t="s">
        <v>29</v>
      </c>
      <c r="L4605">
        <v>8.06</v>
      </c>
      <c r="M4605" s="6">
        <f>tblSales[[#This Row],[Quantity]]*tblSales[[#This Row],[Unit Price]]</f>
        <v>10026.640000000001</v>
      </c>
    </row>
    <row r="4606" spans="1:13" x14ac:dyDescent="0.25">
      <c r="A4606" s="2">
        <v>45629</v>
      </c>
      <c r="B4606">
        <v>37824</v>
      </c>
      <c r="C4606" t="s">
        <v>176</v>
      </c>
      <c r="D4606" t="s">
        <v>46</v>
      </c>
      <c r="E4606" t="s">
        <v>31</v>
      </c>
      <c r="F4606" t="s">
        <v>88</v>
      </c>
      <c r="G4606" t="s">
        <v>89</v>
      </c>
      <c r="H4606" t="s">
        <v>18</v>
      </c>
      <c r="I4606">
        <v>2568</v>
      </c>
      <c r="J4606" t="s">
        <v>23</v>
      </c>
      <c r="K4606" t="s">
        <v>27</v>
      </c>
      <c r="L4606">
        <v>12.67</v>
      </c>
      <c r="M4606" s="6">
        <f>tblSales[[#This Row],[Quantity]]*tblSales[[#This Row],[Unit Price]]</f>
        <v>32536.560000000001</v>
      </c>
    </row>
    <row r="4607" spans="1:13" x14ac:dyDescent="0.25">
      <c r="A4607" s="2">
        <v>45629</v>
      </c>
      <c r="B4607">
        <v>37824</v>
      </c>
      <c r="C4607" t="s">
        <v>176</v>
      </c>
      <c r="D4607" t="s">
        <v>46</v>
      </c>
      <c r="E4607" t="s">
        <v>31</v>
      </c>
      <c r="F4607" t="s">
        <v>88</v>
      </c>
      <c r="G4607" t="s">
        <v>25</v>
      </c>
      <c r="H4607" t="s">
        <v>22</v>
      </c>
      <c r="I4607">
        <v>2640</v>
      </c>
      <c r="J4607" t="s">
        <v>26</v>
      </c>
      <c r="K4607" t="s">
        <v>27</v>
      </c>
      <c r="L4607">
        <v>7.74</v>
      </c>
      <c r="M4607" s="6">
        <f>tblSales[[#This Row],[Quantity]]*tblSales[[#This Row],[Unit Price]]</f>
        <v>20433.600000000002</v>
      </c>
    </row>
    <row r="4608" spans="1:13" x14ac:dyDescent="0.25">
      <c r="A4608" s="2">
        <v>45629</v>
      </c>
      <c r="B4608">
        <v>37824</v>
      </c>
      <c r="C4608" t="s">
        <v>176</v>
      </c>
      <c r="D4608" t="s">
        <v>46</v>
      </c>
      <c r="E4608" t="s">
        <v>31</v>
      </c>
      <c r="F4608" t="s">
        <v>88</v>
      </c>
      <c r="G4608" t="s">
        <v>67</v>
      </c>
      <c r="H4608" t="s">
        <v>18</v>
      </c>
      <c r="I4608">
        <v>2580</v>
      </c>
      <c r="J4608" t="s">
        <v>23</v>
      </c>
      <c r="K4608" t="s">
        <v>20</v>
      </c>
      <c r="L4608">
        <v>13.33</v>
      </c>
      <c r="M4608" s="6">
        <f>tblSales[[#This Row],[Quantity]]*tblSales[[#This Row],[Unit Price]]</f>
        <v>34391.4</v>
      </c>
    </row>
    <row r="4609" spans="1:13" x14ac:dyDescent="0.25">
      <c r="A4609" s="2">
        <v>45629</v>
      </c>
      <c r="B4609">
        <v>37824</v>
      </c>
      <c r="C4609" t="s">
        <v>176</v>
      </c>
      <c r="D4609" t="s">
        <v>46</v>
      </c>
      <c r="E4609" t="s">
        <v>31</v>
      </c>
      <c r="F4609" t="s">
        <v>88</v>
      </c>
      <c r="G4609" t="s">
        <v>107</v>
      </c>
      <c r="H4609" t="s">
        <v>22</v>
      </c>
      <c r="I4609">
        <v>2124</v>
      </c>
      <c r="J4609" t="s">
        <v>36</v>
      </c>
      <c r="K4609" t="s">
        <v>20</v>
      </c>
      <c r="L4609">
        <v>8.65</v>
      </c>
      <c r="M4609" s="6">
        <f>tblSales[[#This Row],[Quantity]]*tblSales[[#This Row],[Unit Price]]</f>
        <v>18372.600000000002</v>
      </c>
    </row>
    <row r="4610" spans="1:13" x14ac:dyDescent="0.25">
      <c r="A4610" s="2">
        <v>45629</v>
      </c>
      <c r="B4610">
        <v>37824</v>
      </c>
      <c r="C4610" t="s">
        <v>176</v>
      </c>
      <c r="D4610" t="s">
        <v>46</v>
      </c>
      <c r="E4610" t="s">
        <v>31</v>
      </c>
      <c r="F4610" t="s">
        <v>88</v>
      </c>
      <c r="G4610" t="s">
        <v>49</v>
      </c>
      <c r="H4610" t="s">
        <v>22</v>
      </c>
      <c r="I4610">
        <v>3432</v>
      </c>
      <c r="J4610" t="s">
        <v>26</v>
      </c>
      <c r="K4610" t="s">
        <v>34</v>
      </c>
      <c r="L4610">
        <v>7.82</v>
      </c>
      <c r="M4610" s="6">
        <f>tblSales[[#This Row],[Quantity]]*tblSales[[#This Row],[Unit Price]]</f>
        <v>26838.240000000002</v>
      </c>
    </row>
    <row r="4611" spans="1:13" x14ac:dyDescent="0.25">
      <c r="A4611" s="2">
        <v>45629</v>
      </c>
      <c r="B4611">
        <v>37825</v>
      </c>
      <c r="C4611" t="s">
        <v>189</v>
      </c>
      <c r="D4611" t="s">
        <v>14</v>
      </c>
      <c r="E4611" t="s">
        <v>15</v>
      </c>
      <c r="F4611" t="s">
        <v>88</v>
      </c>
      <c r="G4611" t="s">
        <v>74</v>
      </c>
      <c r="H4611" t="s">
        <v>33</v>
      </c>
      <c r="I4611">
        <v>2716</v>
      </c>
      <c r="J4611" t="s">
        <v>23</v>
      </c>
      <c r="K4611" t="s">
        <v>29</v>
      </c>
      <c r="L4611">
        <v>9.41</v>
      </c>
      <c r="M4611" s="6">
        <f>tblSales[[#This Row],[Quantity]]*tblSales[[#This Row],[Unit Price]]</f>
        <v>25557.56</v>
      </c>
    </row>
    <row r="4612" spans="1:13" x14ac:dyDescent="0.25">
      <c r="A4612" s="2">
        <v>45629</v>
      </c>
      <c r="B4612">
        <v>37825</v>
      </c>
      <c r="C4612" t="s">
        <v>189</v>
      </c>
      <c r="D4612" t="s">
        <v>14</v>
      </c>
      <c r="E4612" t="s">
        <v>15</v>
      </c>
      <c r="F4612" t="s">
        <v>88</v>
      </c>
      <c r="G4612" t="s">
        <v>43</v>
      </c>
      <c r="H4612" t="s">
        <v>33</v>
      </c>
      <c r="I4612">
        <v>812</v>
      </c>
      <c r="J4612" t="s">
        <v>36</v>
      </c>
      <c r="K4612" t="s">
        <v>27</v>
      </c>
      <c r="L4612">
        <v>7.42</v>
      </c>
      <c r="M4612" s="6">
        <f>tblSales[[#This Row],[Quantity]]*tblSales[[#This Row],[Unit Price]]</f>
        <v>6025.04</v>
      </c>
    </row>
    <row r="4613" spans="1:13" x14ac:dyDescent="0.25">
      <c r="A4613" s="2">
        <v>45629</v>
      </c>
      <c r="B4613">
        <v>37825</v>
      </c>
      <c r="C4613" t="s">
        <v>189</v>
      </c>
      <c r="D4613" t="s">
        <v>14</v>
      </c>
      <c r="E4613" t="s">
        <v>15</v>
      </c>
      <c r="F4613" t="s">
        <v>88</v>
      </c>
      <c r="G4613" t="s">
        <v>25</v>
      </c>
      <c r="H4613" t="s">
        <v>22</v>
      </c>
      <c r="I4613">
        <v>280</v>
      </c>
      <c r="J4613" t="s">
        <v>26</v>
      </c>
      <c r="K4613" t="s">
        <v>27</v>
      </c>
      <c r="L4613">
        <v>6.52</v>
      </c>
      <c r="M4613" s="6">
        <f>tblSales[[#This Row],[Quantity]]*tblSales[[#This Row],[Unit Price]]</f>
        <v>1825.6</v>
      </c>
    </row>
    <row r="4614" spans="1:13" x14ac:dyDescent="0.25">
      <c r="A4614" s="2">
        <v>45629</v>
      </c>
      <c r="B4614">
        <v>37825</v>
      </c>
      <c r="C4614" t="s">
        <v>189</v>
      </c>
      <c r="D4614" t="s">
        <v>14</v>
      </c>
      <c r="E4614" t="s">
        <v>15</v>
      </c>
      <c r="F4614" t="s">
        <v>88</v>
      </c>
      <c r="G4614" t="s">
        <v>101</v>
      </c>
      <c r="H4614" t="s">
        <v>33</v>
      </c>
      <c r="I4614">
        <v>2191</v>
      </c>
      <c r="J4614" t="s">
        <v>19</v>
      </c>
      <c r="K4614" t="s">
        <v>27</v>
      </c>
      <c r="L4614">
        <v>7.86</v>
      </c>
      <c r="M4614" s="6">
        <f>tblSales[[#This Row],[Quantity]]*tblSales[[#This Row],[Unit Price]]</f>
        <v>17221.260000000002</v>
      </c>
    </row>
    <row r="4615" spans="1:13" x14ac:dyDescent="0.25">
      <c r="A4615" s="2">
        <v>45629</v>
      </c>
      <c r="B4615">
        <v>37825</v>
      </c>
      <c r="C4615" t="s">
        <v>189</v>
      </c>
      <c r="D4615" t="s">
        <v>14</v>
      </c>
      <c r="E4615" t="s">
        <v>15</v>
      </c>
      <c r="F4615" t="s">
        <v>88</v>
      </c>
      <c r="G4615" t="s">
        <v>92</v>
      </c>
      <c r="H4615" t="s">
        <v>22</v>
      </c>
      <c r="I4615">
        <v>2205</v>
      </c>
      <c r="J4615" t="s">
        <v>26</v>
      </c>
      <c r="K4615" t="s">
        <v>29</v>
      </c>
      <c r="L4615">
        <v>6.38</v>
      </c>
      <c r="M4615" s="6">
        <f>tblSales[[#This Row],[Quantity]]*tblSales[[#This Row],[Unit Price]]</f>
        <v>14067.9</v>
      </c>
    </row>
    <row r="4616" spans="1:13" x14ac:dyDescent="0.25">
      <c r="A4616" s="2">
        <v>45629</v>
      </c>
      <c r="B4616">
        <v>37826</v>
      </c>
      <c r="C4616" t="s">
        <v>177</v>
      </c>
      <c r="D4616" t="s">
        <v>52</v>
      </c>
      <c r="E4616" t="s">
        <v>79</v>
      </c>
      <c r="F4616" t="s">
        <v>88</v>
      </c>
      <c r="G4616" t="s">
        <v>103</v>
      </c>
      <c r="H4616" t="s">
        <v>18</v>
      </c>
      <c r="I4616">
        <v>193</v>
      </c>
      <c r="J4616" t="s">
        <v>23</v>
      </c>
      <c r="K4616" t="s">
        <v>24</v>
      </c>
      <c r="L4616">
        <v>12.27</v>
      </c>
      <c r="M4616" s="6">
        <f>tblSales[[#This Row],[Quantity]]*tblSales[[#This Row],[Unit Price]]</f>
        <v>2368.11</v>
      </c>
    </row>
    <row r="4617" spans="1:13" x14ac:dyDescent="0.25">
      <c r="A4617" s="2">
        <v>45629</v>
      </c>
      <c r="B4617">
        <v>37826</v>
      </c>
      <c r="C4617" t="s">
        <v>177</v>
      </c>
      <c r="D4617" t="s">
        <v>52</v>
      </c>
      <c r="E4617" t="s">
        <v>79</v>
      </c>
      <c r="F4617" t="s">
        <v>88</v>
      </c>
      <c r="G4617" t="s">
        <v>47</v>
      </c>
      <c r="H4617" t="s">
        <v>22</v>
      </c>
      <c r="I4617">
        <v>371</v>
      </c>
      <c r="J4617" t="s">
        <v>26</v>
      </c>
      <c r="K4617" t="s">
        <v>20</v>
      </c>
      <c r="L4617">
        <v>7.28</v>
      </c>
      <c r="M4617" s="6">
        <f>tblSales[[#This Row],[Quantity]]*tblSales[[#This Row],[Unit Price]]</f>
        <v>2700.88</v>
      </c>
    </row>
    <row r="4618" spans="1:13" x14ac:dyDescent="0.25">
      <c r="A4618" s="2">
        <v>45629</v>
      </c>
      <c r="B4618">
        <v>37826</v>
      </c>
      <c r="C4618" t="s">
        <v>177</v>
      </c>
      <c r="D4618" t="s">
        <v>52</v>
      </c>
      <c r="E4618" t="s">
        <v>79</v>
      </c>
      <c r="F4618" t="s">
        <v>88</v>
      </c>
      <c r="G4618" t="s">
        <v>92</v>
      </c>
      <c r="H4618" t="s">
        <v>22</v>
      </c>
      <c r="I4618">
        <v>432</v>
      </c>
      <c r="J4618" t="s">
        <v>26</v>
      </c>
      <c r="K4618" t="s">
        <v>29</v>
      </c>
      <c r="L4618">
        <v>6.78</v>
      </c>
      <c r="M4618" s="6">
        <f>tblSales[[#This Row],[Quantity]]*tblSales[[#This Row],[Unit Price]]</f>
        <v>2928.96</v>
      </c>
    </row>
    <row r="4619" spans="1:13" x14ac:dyDescent="0.25">
      <c r="A4619" s="2">
        <v>45629</v>
      </c>
      <c r="B4619">
        <v>37826</v>
      </c>
      <c r="C4619" t="s">
        <v>177</v>
      </c>
      <c r="D4619" t="s">
        <v>52</v>
      </c>
      <c r="E4619" t="s">
        <v>79</v>
      </c>
      <c r="F4619" t="s">
        <v>88</v>
      </c>
      <c r="G4619" t="s">
        <v>62</v>
      </c>
      <c r="H4619" t="s">
        <v>33</v>
      </c>
      <c r="I4619">
        <v>104</v>
      </c>
      <c r="J4619" t="s">
        <v>36</v>
      </c>
      <c r="K4619" t="s">
        <v>20</v>
      </c>
      <c r="L4619">
        <v>8.2899999999999991</v>
      </c>
      <c r="M4619" s="6">
        <f>tblSales[[#This Row],[Quantity]]*tblSales[[#This Row],[Unit Price]]</f>
        <v>862.15999999999985</v>
      </c>
    </row>
    <row r="4620" spans="1:13" x14ac:dyDescent="0.25">
      <c r="A4620" s="2">
        <v>45629</v>
      </c>
      <c r="B4620">
        <v>37826</v>
      </c>
      <c r="C4620" t="s">
        <v>177</v>
      </c>
      <c r="D4620" t="s">
        <v>52</v>
      </c>
      <c r="E4620" t="s">
        <v>79</v>
      </c>
      <c r="F4620" t="s">
        <v>88</v>
      </c>
      <c r="G4620" t="s">
        <v>115</v>
      </c>
      <c r="H4620" t="s">
        <v>22</v>
      </c>
      <c r="I4620">
        <v>342</v>
      </c>
      <c r="J4620" t="s">
        <v>23</v>
      </c>
      <c r="K4620" t="s">
        <v>29</v>
      </c>
      <c r="L4620">
        <v>9.32</v>
      </c>
      <c r="M4620" s="6">
        <f>tblSales[[#This Row],[Quantity]]*tblSales[[#This Row],[Unit Price]]</f>
        <v>3187.44</v>
      </c>
    </row>
    <row r="4621" spans="1:13" x14ac:dyDescent="0.25">
      <c r="A4621" s="2">
        <v>45629</v>
      </c>
      <c r="B4621">
        <v>37827</v>
      </c>
      <c r="C4621" t="s">
        <v>128</v>
      </c>
      <c r="D4621" t="s">
        <v>41</v>
      </c>
      <c r="E4621" t="s">
        <v>83</v>
      </c>
      <c r="F4621" t="s">
        <v>88</v>
      </c>
      <c r="G4621" t="s">
        <v>35</v>
      </c>
      <c r="H4621" t="s">
        <v>22</v>
      </c>
      <c r="I4621">
        <v>4</v>
      </c>
      <c r="J4621" t="s">
        <v>36</v>
      </c>
      <c r="K4621" t="s">
        <v>34</v>
      </c>
      <c r="L4621">
        <v>7.88</v>
      </c>
      <c r="M4621" s="6">
        <f>tblSales[[#This Row],[Quantity]]*tblSales[[#This Row],[Unit Price]]</f>
        <v>31.52</v>
      </c>
    </row>
    <row r="4622" spans="1:13" x14ac:dyDescent="0.25">
      <c r="A4622" s="2">
        <v>45629</v>
      </c>
      <c r="B4622">
        <v>37827</v>
      </c>
      <c r="C4622" t="s">
        <v>128</v>
      </c>
      <c r="D4622" t="s">
        <v>41</v>
      </c>
      <c r="E4622" t="s">
        <v>83</v>
      </c>
      <c r="F4622" t="s">
        <v>88</v>
      </c>
      <c r="G4622" t="s">
        <v>75</v>
      </c>
      <c r="H4622" t="s">
        <v>18</v>
      </c>
      <c r="I4622">
        <v>55</v>
      </c>
      <c r="J4622" t="s">
        <v>26</v>
      </c>
      <c r="K4622" t="s">
        <v>24</v>
      </c>
      <c r="L4622">
        <v>9.4499999999999993</v>
      </c>
      <c r="M4622" s="6">
        <f>tblSales[[#This Row],[Quantity]]*tblSales[[#This Row],[Unit Price]]</f>
        <v>519.75</v>
      </c>
    </row>
    <row r="4623" spans="1:13" x14ac:dyDescent="0.25">
      <c r="A4623" s="2">
        <v>45629</v>
      </c>
      <c r="B4623">
        <v>37827</v>
      </c>
      <c r="C4623" t="s">
        <v>128</v>
      </c>
      <c r="D4623" t="s">
        <v>41</v>
      </c>
      <c r="E4623" t="s">
        <v>83</v>
      </c>
      <c r="F4623" t="s">
        <v>88</v>
      </c>
      <c r="G4623" t="s">
        <v>90</v>
      </c>
      <c r="H4623" t="s">
        <v>33</v>
      </c>
      <c r="I4623">
        <v>26</v>
      </c>
      <c r="J4623" t="s">
        <v>36</v>
      </c>
      <c r="K4623" t="s">
        <v>24</v>
      </c>
      <c r="L4623">
        <v>9.0399999999999991</v>
      </c>
      <c r="M4623" s="6">
        <f>tblSales[[#This Row],[Quantity]]*tblSales[[#This Row],[Unit Price]]</f>
        <v>235.03999999999996</v>
      </c>
    </row>
    <row r="4624" spans="1:13" x14ac:dyDescent="0.25">
      <c r="A4624" s="2">
        <v>45629</v>
      </c>
      <c r="B4624">
        <v>37827</v>
      </c>
      <c r="C4624" t="s">
        <v>128</v>
      </c>
      <c r="D4624" t="s">
        <v>41</v>
      </c>
      <c r="E4624" t="s">
        <v>83</v>
      </c>
      <c r="F4624" t="s">
        <v>88</v>
      </c>
      <c r="G4624" t="s">
        <v>47</v>
      </c>
      <c r="H4624" t="s">
        <v>22</v>
      </c>
      <c r="I4624">
        <v>91</v>
      </c>
      <c r="J4624" t="s">
        <v>26</v>
      </c>
      <c r="K4624" t="s">
        <v>20</v>
      </c>
      <c r="L4624">
        <v>7.71</v>
      </c>
      <c r="M4624" s="6">
        <f>tblSales[[#This Row],[Quantity]]*tblSales[[#This Row],[Unit Price]]</f>
        <v>701.61</v>
      </c>
    </row>
    <row r="4625" spans="1:13" x14ac:dyDescent="0.25">
      <c r="A4625" s="2">
        <v>45629</v>
      </c>
      <c r="B4625">
        <v>37827</v>
      </c>
      <c r="C4625" t="s">
        <v>128</v>
      </c>
      <c r="D4625" t="s">
        <v>41</v>
      </c>
      <c r="E4625" t="s">
        <v>83</v>
      </c>
      <c r="F4625" t="s">
        <v>88</v>
      </c>
      <c r="G4625" t="s">
        <v>99</v>
      </c>
      <c r="H4625" t="s">
        <v>22</v>
      </c>
      <c r="I4625">
        <v>61</v>
      </c>
      <c r="J4625" t="s">
        <v>19</v>
      </c>
      <c r="K4625" t="s">
        <v>24</v>
      </c>
      <c r="L4625">
        <v>8.93</v>
      </c>
      <c r="M4625" s="6">
        <f>tblSales[[#This Row],[Quantity]]*tblSales[[#This Row],[Unit Price]]</f>
        <v>544.73</v>
      </c>
    </row>
    <row r="4626" spans="1:13" x14ac:dyDescent="0.25">
      <c r="A4626" s="2">
        <v>45630</v>
      </c>
      <c r="B4626">
        <v>37828</v>
      </c>
      <c r="C4626" t="s">
        <v>176</v>
      </c>
      <c r="D4626" t="s">
        <v>46</v>
      </c>
      <c r="E4626" t="s">
        <v>31</v>
      </c>
      <c r="F4626" t="s">
        <v>88</v>
      </c>
      <c r="G4626" t="s">
        <v>95</v>
      </c>
      <c r="H4626" t="s">
        <v>18</v>
      </c>
      <c r="I4626">
        <v>4764</v>
      </c>
      <c r="J4626" t="s">
        <v>36</v>
      </c>
      <c r="K4626" t="s">
        <v>27</v>
      </c>
      <c r="L4626">
        <v>9.7899999999999991</v>
      </c>
      <c r="M4626" s="6">
        <f>tblSales[[#This Row],[Quantity]]*tblSales[[#This Row],[Unit Price]]</f>
        <v>46639.56</v>
      </c>
    </row>
    <row r="4627" spans="1:13" x14ac:dyDescent="0.25">
      <c r="A4627" s="2">
        <v>45630</v>
      </c>
      <c r="B4627">
        <v>37828</v>
      </c>
      <c r="C4627" t="s">
        <v>176</v>
      </c>
      <c r="D4627" t="s">
        <v>46</v>
      </c>
      <c r="E4627" t="s">
        <v>31</v>
      </c>
      <c r="F4627" t="s">
        <v>88</v>
      </c>
      <c r="G4627" t="s">
        <v>89</v>
      </c>
      <c r="H4627" t="s">
        <v>18</v>
      </c>
      <c r="I4627">
        <v>2412</v>
      </c>
      <c r="J4627" t="s">
        <v>23</v>
      </c>
      <c r="K4627" t="s">
        <v>27</v>
      </c>
      <c r="L4627">
        <v>12.67</v>
      </c>
      <c r="M4627" s="6">
        <f>tblSales[[#This Row],[Quantity]]*tblSales[[#This Row],[Unit Price]]</f>
        <v>30560.04</v>
      </c>
    </row>
    <row r="4628" spans="1:13" x14ac:dyDescent="0.25">
      <c r="A4628" s="2">
        <v>45630</v>
      </c>
      <c r="B4628">
        <v>37828</v>
      </c>
      <c r="C4628" t="s">
        <v>176</v>
      </c>
      <c r="D4628" t="s">
        <v>46</v>
      </c>
      <c r="E4628" t="s">
        <v>31</v>
      </c>
      <c r="F4628" t="s">
        <v>88</v>
      </c>
      <c r="G4628" t="s">
        <v>126</v>
      </c>
      <c r="H4628" t="s">
        <v>33</v>
      </c>
      <c r="I4628">
        <v>5004</v>
      </c>
      <c r="J4628" t="s">
        <v>26</v>
      </c>
      <c r="K4628" t="s">
        <v>27</v>
      </c>
      <c r="L4628">
        <v>8.2899999999999991</v>
      </c>
      <c r="M4628" s="6">
        <f>tblSales[[#This Row],[Quantity]]*tblSales[[#This Row],[Unit Price]]</f>
        <v>41483.159999999996</v>
      </c>
    </row>
    <row r="4629" spans="1:13" x14ac:dyDescent="0.25">
      <c r="A4629" s="2">
        <v>45630</v>
      </c>
      <c r="B4629">
        <v>37828</v>
      </c>
      <c r="C4629" t="s">
        <v>176</v>
      </c>
      <c r="D4629" t="s">
        <v>46</v>
      </c>
      <c r="E4629" t="s">
        <v>31</v>
      </c>
      <c r="F4629" t="s">
        <v>88</v>
      </c>
      <c r="G4629" t="s">
        <v>98</v>
      </c>
      <c r="H4629" t="s">
        <v>18</v>
      </c>
      <c r="I4629">
        <v>996</v>
      </c>
      <c r="J4629" t="s">
        <v>36</v>
      </c>
      <c r="K4629" t="s">
        <v>29</v>
      </c>
      <c r="L4629">
        <v>9.59</v>
      </c>
      <c r="M4629" s="6">
        <f>tblSales[[#This Row],[Quantity]]*tblSales[[#This Row],[Unit Price]]</f>
        <v>9551.64</v>
      </c>
    </row>
    <row r="4630" spans="1:13" x14ac:dyDescent="0.25">
      <c r="A4630" s="2">
        <v>45630</v>
      </c>
      <c r="B4630">
        <v>37828</v>
      </c>
      <c r="C4630" t="s">
        <v>176</v>
      </c>
      <c r="D4630" t="s">
        <v>46</v>
      </c>
      <c r="E4630" t="s">
        <v>31</v>
      </c>
      <c r="F4630" t="s">
        <v>88</v>
      </c>
      <c r="G4630" t="s">
        <v>62</v>
      </c>
      <c r="H4630" t="s">
        <v>33</v>
      </c>
      <c r="I4630">
        <v>5064</v>
      </c>
      <c r="J4630" t="s">
        <v>36</v>
      </c>
      <c r="K4630" t="s">
        <v>20</v>
      </c>
      <c r="L4630">
        <v>9.26</v>
      </c>
      <c r="M4630" s="6">
        <f>tblSales[[#This Row],[Quantity]]*tblSales[[#This Row],[Unit Price]]</f>
        <v>46892.639999999999</v>
      </c>
    </row>
    <row r="4631" spans="1:13" x14ac:dyDescent="0.25">
      <c r="A4631" s="2">
        <v>45630</v>
      </c>
      <c r="B4631">
        <v>37829</v>
      </c>
      <c r="C4631" t="s">
        <v>153</v>
      </c>
      <c r="D4631" t="s">
        <v>14</v>
      </c>
      <c r="E4631" t="s">
        <v>31</v>
      </c>
      <c r="F4631" t="s">
        <v>88</v>
      </c>
      <c r="G4631" t="s">
        <v>25</v>
      </c>
      <c r="H4631" t="s">
        <v>22</v>
      </c>
      <c r="I4631">
        <v>382</v>
      </c>
      <c r="J4631" t="s">
        <v>26</v>
      </c>
      <c r="K4631" t="s">
        <v>27</v>
      </c>
      <c r="L4631">
        <v>6.52</v>
      </c>
      <c r="M4631" s="6">
        <f>tblSales[[#This Row],[Quantity]]*tblSales[[#This Row],[Unit Price]]</f>
        <v>2490.64</v>
      </c>
    </row>
    <row r="4632" spans="1:13" x14ac:dyDescent="0.25">
      <c r="A4632" s="2">
        <v>45630</v>
      </c>
      <c r="B4632">
        <v>37829</v>
      </c>
      <c r="C4632" t="s">
        <v>153</v>
      </c>
      <c r="D4632" t="s">
        <v>14</v>
      </c>
      <c r="E4632" t="s">
        <v>31</v>
      </c>
      <c r="F4632" t="s">
        <v>88</v>
      </c>
      <c r="G4632" t="s">
        <v>65</v>
      </c>
      <c r="H4632" t="s">
        <v>22</v>
      </c>
      <c r="I4632">
        <v>322</v>
      </c>
      <c r="J4632" t="s">
        <v>19</v>
      </c>
      <c r="K4632" t="s">
        <v>29</v>
      </c>
      <c r="L4632">
        <v>7.18</v>
      </c>
      <c r="M4632" s="6">
        <f>tblSales[[#This Row],[Quantity]]*tblSales[[#This Row],[Unit Price]]</f>
        <v>2311.96</v>
      </c>
    </row>
    <row r="4633" spans="1:13" x14ac:dyDescent="0.25">
      <c r="A4633" s="2">
        <v>45630</v>
      </c>
      <c r="B4633">
        <v>37829</v>
      </c>
      <c r="C4633" t="s">
        <v>153</v>
      </c>
      <c r="D4633" t="s">
        <v>14</v>
      </c>
      <c r="E4633" t="s">
        <v>31</v>
      </c>
      <c r="F4633" t="s">
        <v>88</v>
      </c>
      <c r="G4633" t="s">
        <v>39</v>
      </c>
      <c r="H4633" t="s">
        <v>18</v>
      </c>
      <c r="I4633">
        <v>266</v>
      </c>
      <c r="J4633" t="s">
        <v>26</v>
      </c>
      <c r="K4633" t="s">
        <v>27</v>
      </c>
      <c r="L4633">
        <v>7.76</v>
      </c>
      <c r="M4633" s="6">
        <f>tblSales[[#This Row],[Quantity]]*tblSales[[#This Row],[Unit Price]]</f>
        <v>2064.16</v>
      </c>
    </row>
    <row r="4634" spans="1:13" x14ac:dyDescent="0.25">
      <c r="A4634" s="2">
        <v>45630</v>
      </c>
      <c r="B4634">
        <v>37829</v>
      </c>
      <c r="C4634" t="s">
        <v>153</v>
      </c>
      <c r="D4634" t="s">
        <v>14</v>
      </c>
      <c r="E4634" t="s">
        <v>31</v>
      </c>
      <c r="F4634" t="s">
        <v>88</v>
      </c>
      <c r="G4634" t="s">
        <v>117</v>
      </c>
      <c r="H4634" t="s">
        <v>18</v>
      </c>
      <c r="I4634">
        <v>342</v>
      </c>
      <c r="J4634" t="s">
        <v>26</v>
      </c>
      <c r="K4634" t="s">
        <v>34</v>
      </c>
      <c r="L4634">
        <v>7.84</v>
      </c>
      <c r="M4634" s="6">
        <f>tblSales[[#This Row],[Quantity]]*tblSales[[#This Row],[Unit Price]]</f>
        <v>2681.2799999999997</v>
      </c>
    </row>
    <row r="4635" spans="1:13" x14ac:dyDescent="0.25">
      <c r="A4635" s="2">
        <v>45630</v>
      </c>
      <c r="B4635">
        <v>37829</v>
      </c>
      <c r="C4635" t="s">
        <v>153</v>
      </c>
      <c r="D4635" t="s">
        <v>14</v>
      </c>
      <c r="E4635" t="s">
        <v>31</v>
      </c>
      <c r="F4635" t="s">
        <v>88</v>
      </c>
      <c r="G4635" t="s">
        <v>104</v>
      </c>
      <c r="H4635" t="s">
        <v>33</v>
      </c>
      <c r="I4635">
        <v>312</v>
      </c>
      <c r="J4635" t="s">
        <v>23</v>
      </c>
      <c r="K4635" t="s">
        <v>24</v>
      </c>
      <c r="L4635">
        <v>10.39</v>
      </c>
      <c r="M4635" s="6">
        <f>tblSales[[#This Row],[Quantity]]*tblSales[[#This Row],[Unit Price]]</f>
        <v>3241.6800000000003</v>
      </c>
    </row>
    <row r="4636" spans="1:13" x14ac:dyDescent="0.25">
      <c r="A4636" s="2">
        <v>45630</v>
      </c>
      <c r="B4636">
        <v>37830</v>
      </c>
      <c r="C4636" t="s">
        <v>165</v>
      </c>
      <c r="D4636" t="s">
        <v>41</v>
      </c>
      <c r="E4636" t="s">
        <v>53</v>
      </c>
      <c r="F4636" t="s">
        <v>88</v>
      </c>
      <c r="G4636" t="s">
        <v>38</v>
      </c>
      <c r="H4636" t="s">
        <v>33</v>
      </c>
      <c r="I4636">
        <v>55</v>
      </c>
      <c r="J4636" t="s">
        <v>23</v>
      </c>
      <c r="K4636" t="s">
        <v>27</v>
      </c>
      <c r="L4636">
        <v>10.8</v>
      </c>
      <c r="M4636" s="6">
        <f>tblSales[[#This Row],[Quantity]]*tblSales[[#This Row],[Unit Price]]</f>
        <v>594</v>
      </c>
    </row>
    <row r="4637" spans="1:13" x14ac:dyDescent="0.25">
      <c r="A4637" s="2">
        <v>45630</v>
      </c>
      <c r="B4637">
        <v>37830</v>
      </c>
      <c r="C4637" t="s">
        <v>165</v>
      </c>
      <c r="D4637" t="s">
        <v>41</v>
      </c>
      <c r="E4637" t="s">
        <v>53</v>
      </c>
      <c r="F4637" t="s">
        <v>88</v>
      </c>
      <c r="G4637" t="s">
        <v>44</v>
      </c>
      <c r="H4637" t="s">
        <v>33</v>
      </c>
      <c r="I4637">
        <v>24</v>
      </c>
      <c r="J4637" t="s">
        <v>26</v>
      </c>
      <c r="K4637" t="s">
        <v>20</v>
      </c>
      <c r="L4637">
        <v>8.26</v>
      </c>
      <c r="M4637" s="6">
        <f>tblSales[[#This Row],[Quantity]]*tblSales[[#This Row],[Unit Price]]</f>
        <v>198.24</v>
      </c>
    </row>
    <row r="4638" spans="1:13" x14ac:dyDescent="0.25">
      <c r="A4638" s="2">
        <v>45630</v>
      </c>
      <c r="B4638">
        <v>37830</v>
      </c>
      <c r="C4638" t="s">
        <v>165</v>
      </c>
      <c r="D4638" t="s">
        <v>41</v>
      </c>
      <c r="E4638" t="s">
        <v>53</v>
      </c>
      <c r="F4638" t="s">
        <v>88</v>
      </c>
      <c r="G4638" t="s">
        <v>107</v>
      </c>
      <c r="H4638" t="s">
        <v>22</v>
      </c>
      <c r="I4638">
        <v>3</v>
      </c>
      <c r="J4638" t="s">
        <v>36</v>
      </c>
      <c r="K4638" t="s">
        <v>20</v>
      </c>
      <c r="L4638">
        <v>8.19</v>
      </c>
      <c r="M4638" s="6">
        <f>tblSales[[#This Row],[Quantity]]*tblSales[[#This Row],[Unit Price]]</f>
        <v>24.57</v>
      </c>
    </row>
    <row r="4639" spans="1:13" x14ac:dyDescent="0.25">
      <c r="A4639" s="2">
        <v>45630</v>
      </c>
      <c r="B4639">
        <v>37830</v>
      </c>
      <c r="C4639" t="s">
        <v>165</v>
      </c>
      <c r="D4639" t="s">
        <v>41</v>
      </c>
      <c r="E4639" t="s">
        <v>53</v>
      </c>
      <c r="F4639" t="s">
        <v>88</v>
      </c>
      <c r="G4639" t="s">
        <v>117</v>
      </c>
      <c r="H4639" t="s">
        <v>18</v>
      </c>
      <c r="I4639">
        <v>6</v>
      </c>
      <c r="J4639" t="s">
        <v>26</v>
      </c>
      <c r="K4639" t="s">
        <v>34</v>
      </c>
      <c r="L4639">
        <v>8.82</v>
      </c>
      <c r="M4639" s="6">
        <f>tblSales[[#This Row],[Quantity]]*tblSales[[#This Row],[Unit Price]]</f>
        <v>52.92</v>
      </c>
    </row>
    <row r="4640" spans="1:13" x14ac:dyDescent="0.25">
      <c r="A4640" s="2">
        <v>45630</v>
      </c>
      <c r="B4640">
        <v>37830</v>
      </c>
      <c r="C4640" t="s">
        <v>165</v>
      </c>
      <c r="D4640" t="s">
        <v>41</v>
      </c>
      <c r="E4640" t="s">
        <v>53</v>
      </c>
      <c r="F4640" t="s">
        <v>88</v>
      </c>
      <c r="G4640" t="s">
        <v>126</v>
      </c>
      <c r="H4640" t="s">
        <v>33</v>
      </c>
      <c r="I4640">
        <v>49</v>
      </c>
      <c r="J4640" t="s">
        <v>26</v>
      </c>
      <c r="K4640" t="s">
        <v>27</v>
      </c>
      <c r="L4640">
        <v>7.86</v>
      </c>
      <c r="M4640" s="6">
        <f>tblSales[[#This Row],[Quantity]]*tblSales[[#This Row],[Unit Price]]</f>
        <v>385.14000000000004</v>
      </c>
    </row>
    <row r="4641" spans="1:13" x14ac:dyDescent="0.25">
      <c r="A4641" s="2">
        <v>45630</v>
      </c>
      <c r="B4641">
        <v>37831</v>
      </c>
      <c r="C4641" t="s">
        <v>200</v>
      </c>
      <c r="D4641" t="s">
        <v>78</v>
      </c>
      <c r="E4641" t="s">
        <v>31</v>
      </c>
      <c r="F4641" t="s">
        <v>88</v>
      </c>
      <c r="G4641" t="s">
        <v>59</v>
      </c>
      <c r="H4641" t="s">
        <v>18</v>
      </c>
      <c r="I4641">
        <v>89</v>
      </c>
      <c r="J4641" t="s">
        <v>19</v>
      </c>
      <c r="K4641" t="s">
        <v>34</v>
      </c>
      <c r="L4641">
        <v>8.27</v>
      </c>
      <c r="M4641" s="6">
        <f>tblSales[[#This Row],[Quantity]]*tblSales[[#This Row],[Unit Price]]</f>
        <v>736.03</v>
      </c>
    </row>
    <row r="4642" spans="1:13" x14ac:dyDescent="0.25">
      <c r="A4642" s="2">
        <v>45630</v>
      </c>
      <c r="B4642">
        <v>37831</v>
      </c>
      <c r="C4642" t="s">
        <v>200</v>
      </c>
      <c r="D4642" t="s">
        <v>78</v>
      </c>
      <c r="E4642" t="s">
        <v>31</v>
      </c>
      <c r="F4642" t="s">
        <v>88</v>
      </c>
      <c r="G4642" t="s">
        <v>21</v>
      </c>
      <c r="H4642" t="s">
        <v>22</v>
      </c>
      <c r="I4642">
        <v>25</v>
      </c>
      <c r="J4642" t="s">
        <v>23</v>
      </c>
      <c r="K4642" t="s">
        <v>24</v>
      </c>
      <c r="L4642">
        <v>9.1</v>
      </c>
      <c r="M4642" s="6">
        <f>tblSales[[#This Row],[Quantity]]*tblSales[[#This Row],[Unit Price]]</f>
        <v>227.5</v>
      </c>
    </row>
    <row r="4643" spans="1:13" x14ac:dyDescent="0.25">
      <c r="A4643" s="2">
        <v>45630</v>
      </c>
      <c r="B4643">
        <v>37831</v>
      </c>
      <c r="C4643" t="s">
        <v>200</v>
      </c>
      <c r="D4643" t="s">
        <v>78</v>
      </c>
      <c r="E4643" t="s">
        <v>31</v>
      </c>
      <c r="F4643" t="s">
        <v>88</v>
      </c>
      <c r="G4643" t="s">
        <v>50</v>
      </c>
      <c r="H4643" t="s">
        <v>18</v>
      </c>
      <c r="I4643">
        <v>259</v>
      </c>
      <c r="J4643" t="s">
        <v>26</v>
      </c>
      <c r="K4643" t="s">
        <v>20</v>
      </c>
      <c r="L4643">
        <v>7.65</v>
      </c>
      <c r="M4643" s="6">
        <f>tblSales[[#This Row],[Quantity]]*tblSales[[#This Row],[Unit Price]]</f>
        <v>1981.3500000000001</v>
      </c>
    </row>
    <row r="4644" spans="1:13" x14ac:dyDescent="0.25">
      <c r="A4644" s="2">
        <v>45630</v>
      </c>
      <c r="B4644">
        <v>37831</v>
      </c>
      <c r="C4644" t="s">
        <v>200</v>
      </c>
      <c r="D4644" t="s">
        <v>78</v>
      </c>
      <c r="E4644" t="s">
        <v>31</v>
      </c>
      <c r="F4644" t="s">
        <v>88</v>
      </c>
      <c r="G4644" t="s">
        <v>115</v>
      </c>
      <c r="H4644" t="s">
        <v>22</v>
      </c>
      <c r="I4644">
        <v>28</v>
      </c>
      <c r="J4644" t="s">
        <v>23</v>
      </c>
      <c r="K4644" t="s">
        <v>29</v>
      </c>
      <c r="L4644">
        <v>8.23</v>
      </c>
      <c r="M4644" s="6">
        <f>tblSales[[#This Row],[Quantity]]*tblSales[[#This Row],[Unit Price]]</f>
        <v>230.44</v>
      </c>
    </row>
    <row r="4645" spans="1:13" x14ac:dyDescent="0.25">
      <c r="A4645" s="2">
        <v>45630</v>
      </c>
      <c r="B4645">
        <v>37831</v>
      </c>
      <c r="C4645" t="s">
        <v>200</v>
      </c>
      <c r="D4645" t="s">
        <v>78</v>
      </c>
      <c r="E4645" t="s">
        <v>31</v>
      </c>
      <c r="F4645" t="s">
        <v>88</v>
      </c>
      <c r="G4645" t="s">
        <v>25</v>
      </c>
      <c r="H4645" t="s">
        <v>22</v>
      </c>
      <c r="I4645">
        <v>220</v>
      </c>
      <c r="J4645" t="s">
        <v>26</v>
      </c>
      <c r="K4645" t="s">
        <v>27</v>
      </c>
      <c r="L4645">
        <v>6.11</v>
      </c>
      <c r="M4645" s="6">
        <f>tblSales[[#This Row],[Quantity]]*tblSales[[#This Row],[Unit Price]]</f>
        <v>1344.2</v>
      </c>
    </row>
    <row r="4646" spans="1:13" x14ac:dyDescent="0.25">
      <c r="A4646" s="2">
        <v>45630</v>
      </c>
      <c r="B4646">
        <v>37832</v>
      </c>
      <c r="C4646" t="s">
        <v>133</v>
      </c>
      <c r="D4646" t="s">
        <v>41</v>
      </c>
      <c r="E4646" t="s">
        <v>15</v>
      </c>
      <c r="F4646" t="s">
        <v>88</v>
      </c>
      <c r="G4646" t="s">
        <v>81</v>
      </c>
      <c r="H4646" t="s">
        <v>22</v>
      </c>
      <c r="I4646">
        <v>2105</v>
      </c>
      <c r="J4646" t="s">
        <v>36</v>
      </c>
      <c r="K4646" t="s">
        <v>24</v>
      </c>
      <c r="L4646">
        <v>8.43</v>
      </c>
      <c r="M4646" s="6">
        <f>tblSales[[#This Row],[Quantity]]*tblSales[[#This Row],[Unit Price]]</f>
        <v>17745.149999999998</v>
      </c>
    </row>
    <row r="4647" spans="1:13" x14ac:dyDescent="0.25">
      <c r="A4647" s="2">
        <v>45630</v>
      </c>
      <c r="B4647">
        <v>37832</v>
      </c>
      <c r="C4647" t="s">
        <v>133</v>
      </c>
      <c r="D4647" t="s">
        <v>41</v>
      </c>
      <c r="E4647" t="s">
        <v>15</v>
      </c>
      <c r="F4647" t="s">
        <v>88</v>
      </c>
      <c r="G4647" t="s">
        <v>49</v>
      </c>
      <c r="H4647" t="s">
        <v>22</v>
      </c>
      <c r="I4647">
        <v>1470</v>
      </c>
      <c r="J4647" t="s">
        <v>26</v>
      </c>
      <c r="K4647" t="s">
        <v>34</v>
      </c>
      <c r="L4647">
        <v>7.41</v>
      </c>
      <c r="M4647" s="6">
        <f>tblSales[[#This Row],[Quantity]]*tblSales[[#This Row],[Unit Price]]</f>
        <v>10892.7</v>
      </c>
    </row>
    <row r="4648" spans="1:13" x14ac:dyDescent="0.25">
      <c r="A4648" s="2">
        <v>45630</v>
      </c>
      <c r="B4648">
        <v>37832</v>
      </c>
      <c r="C4648" t="s">
        <v>133</v>
      </c>
      <c r="D4648" t="s">
        <v>41</v>
      </c>
      <c r="E4648" t="s">
        <v>15</v>
      </c>
      <c r="F4648" t="s">
        <v>88</v>
      </c>
      <c r="G4648" t="s">
        <v>43</v>
      </c>
      <c r="H4648" t="s">
        <v>33</v>
      </c>
      <c r="I4648">
        <v>1195</v>
      </c>
      <c r="J4648" t="s">
        <v>36</v>
      </c>
      <c r="K4648" t="s">
        <v>27</v>
      </c>
      <c r="L4648">
        <v>8.35</v>
      </c>
      <c r="M4648" s="6">
        <f>tblSales[[#This Row],[Quantity]]*tblSales[[#This Row],[Unit Price]]</f>
        <v>9978.25</v>
      </c>
    </row>
    <row r="4649" spans="1:13" x14ac:dyDescent="0.25">
      <c r="A4649" s="2">
        <v>45630</v>
      </c>
      <c r="B4649">
        <v>37832</v>
      </c>
      <c r="C4649" t="s">
        <v>133</v>
      </c>
      <c r="D4649" t="s">
        <v>41</v>
      </c>
      <c r="E4649" t="s">
        <v>15</v>
      </c>
      <c r="F4649" t="s">
        <v>88</v>
      </c>
      <c r="G4649" t="s">
        <v>49</v>
      </c>
      <c r="H4649" t="s">
        <v>22</v>
      </c>
      <c r="I4649">
        <v>2185</v>
      </c>
      <c r="J4649" t="s">
        <v>26</v>
      </c>
      <c r="K4649" t="s">
        <v>34</v>
      </c>
      <c r="L4649">
        <v>7.41</v>
      </c>
      <c r="M4649" s="6">
        <f>tblSales[[#This Row],[Quantity]]*tblSales[[#This Row],[Unit Price]]</f>
        <v>16190.85</v>
      </c>
    </row>
    <row r="4650" spans="1:13" x14ac:dyDescent="0.25">
      <c r="A4650" s="2">
        <v>45630</v>
      </c>
      <c r="B4650">
        <v>37832</v>
      </c>
      <c r="C4650" t="s">
        <v>133</v>
      </c>
      <c r="D4650" t="s">
        <v>41</v>
      </c>
      <c r="E4650" t="s">
        <v>15</v>
      </c>
      <c r="F4650" t="s">
        <v>88</v>
      </c>
      <c r="G4650" t="s">
        <v>110</v>
      </c>
      <c r="H4650" t="s">
        <v>33</v>
      </c>
      <c r="I4650">
        <v>355</v>
      </c>
      <c r="J4650" t="s">
        <v>19</v>
      </c>
      <c r="K4650" t="s">
        <v>29</v>
      </c>
      <c r="L4650">
        <v>8.66</v>
      </c>
      <c r="M4650" s="6">
        <f>tblSales[[#This Row],[Quantity]]*tblSales[[#This Row],[Unit Price]]</f>
        <v>3074.3</v>
      </c>
    </row>
    <row r="4651" spans="1:13" x14ac:dyDescent="0.25">
      <c r="A4651" s="2">
        <v>45630</v>
      </c>
      <c r="B4651">
        <v>37833</v>
      </c>
      <c r="C4651" t="s">
        <v>123</v>
      </c>
      <c r="D4651" t="s">
        <v>78</v>
      </c>
      <c r="E4651" t="s">
        <v>69</v>
      </c>
      <c r="F4651" t="s">
        <v>88</v>
      </c>
      <c r="G4651" t="s">
        <v>81</v>
      </c>
      <c r="H4651" t="s">
        <v>22</v>
      </c>
      <c r="I4651">
        <v>127</v>
      </c>
      <c r="J4651" t="s">
        <v>36</v>
      </c>
      <c r="K4651" t="s">
        <v>24</v>
      </c>
      <c r="L4651">
        <v>7.03</v>
      </c>
      <c r="M4651" s="6">
        <f>tblSales[[#This Row],[Quantity]]*tblSales[[#This Row],[Unit Price]]</f>
        <v>892.81000000000006</v>
      </c>
    </row>
    <row r="4652" spans="1:13" x14ac:dyDescent="0.25">
      <c r="A4652" s="2">
        <v>45630</v>
      </c>
      <c r="B4652">
        <v>37833</v>
      </c>
      <c r="C4652" t="s">
        <v>123</v>
      </c>
      <c r="D4652" t="s">
        <v>78</v>
      </c>
      <c r="E4652" t="s">
        <v>69</v>
      </c>
      <c r="F4652" t="s">
        <v>88</v>
      </c>
      <c r="G4652" t="s">
        <v>76</v>
      </c>
      <c r="H4652" t="s">
        <v>18</v>
      </c>
      <c r="I4652">
        <v>148</v>
      </c>
      <c r="J4652" t="s">
        <v>19</v>
      </c>
      <c r="K4652" t="s">
        <v>29</v>
      </c>
      <c r="L4652">
        <v>8.02</v>
      </c>
      <c r="M4652" s="6">
        <f>tblSales[[#This Row],[Quantity]]*tblSales[[#This Row],[Unit Price]]</f>
        <v>1186.96</v>
      </c>
    </row>
    <row r="4653" spans="1:13" x14ac:dyDescent="0.25">
      <c r="A4653" s="2">
        <v>45630</v>
      </c>
      <c r="B4653">
        <v>37833</v>
      </c>
      <c r="C4653" t="s">
        <v>123</v>
      </c>
      <c r="D4653" t="s">
        <v>78</v>
      </c>
      <c r="E4653" t="s">
        <v>69</v>
      </c>
      <c r="F4653" t="s">
        <v>88</v>
      </c>
      <c r="G4653" t="s">
        <v>28</v>
      </c>
      <c r="H4653" t="s">
        <v>18</v>
      </c>
      <c r="I4653">
        <v>156</v>
      </c>
      <c r="J4653" t="s">
        <v>23</v>
      </c>
      <c r="K4653" t="s">
        <v>29</v>
      </c>
      <c r="L4653">
        <v>9.8000000000000007</v>
      </c>
      <c r="M4653" s="6">
        <f>tblSales[[#This Row],[Quantity]]*tblSales[[#This Row],[Unit Price]]</f>
        <v>1528.8000000000002</v>
      </c>
    </row>
    <row r="4654" spans="1:13" x14ac:dyDescent="0.25">
      <c r="A4654" s="2">
        <v>45630</v>
      </c>
      <c r="B4654">
        <v>37833</v>
      </c>
      <c r="C4654" t="s">
        <v>123</v>
      </c>
      <c r="D4654" t="s">
        <v>78</v>
      </c>
      <c r="E4654" t="s">
        <v>69</v>
      </c>
      <c r="F4654" t="s">
        <v>88</v>
      </c>
      <c r="G4654" t="s">
        <v>115</v>
      </c>
      <c r="H4654" t="s">
        <v>22</v>
      </c>
      <c r="I4654">
        <v>242</v>
      </c>
      <c r="J4654" t="s">
        <v>23</v>
      </c>
      <c r="K4654" t="s">
        <v>29</v>
      </c>
      <c r="L4654">
        <v>8.23</v>
      </c>
      <c r="M4654" s="6">
        <f>tblSales[[#This Row],[Quantity]]*tblSales[[#This Row],[Unit Price]]</f>
        <v>1991.66</v>
      </c>
    </row>
    <row r="4655" spans="1:13" x14ac:dyDescent="0.25">
      <c r="A4655" s="2">
        <v>45630</v>
      </c>
      <c r="B4655">
        <v>37833</v>
      </c>
      <c r="C4655" t="s">
        <v>123</v>
      </c>
      <c r="D4655" t="s">
        <v>78</v>
      </c>
      <c r="E4655" t="s">
        <v>69</v>
      </c>
      <c r="F4655" t="s">
        <v>88</v>
      </c>
      <c r="G4655" t="s">
        <v>48</v>
      </c>
      <c r="H4655" t="s">
        <v>33</v>
      </c>
      <c r="I4655">
        <v>288</v>
      </c>
      <c r="J4655" t="s">
        <v>26</v>
      </c>
      <c r="K4655" t="s">
        <v>34</v>
      </c>
      <c r="L4655">
        <v>6.62</v>
      </c>
      <c r="M4655" s="6">
        <f>tblSales[[#This Row],[Quantity]]*tblSales[[#This Row],[Unit Price]]</f>
        <v>1906.56</v>
      </c>
    </row>
    <row r="4656" spans="1:13" x14ac:dyDescent="0.25">
      <c r="A4656" s="2">
        <v>45631</v>
      </c>
      <c r="B4656">
        <v>37834</v>
      </c>
      <c r="C4656" t="s">
        <v>183</v>
      </c>
      <c r="D4656" t="s">
        <v>52</v>
      </c>
      <c r="E4656" t="s">
        <v>53</v>
      </c>
      <c r="F4656" t="s">
        <v>16</v>
      </c>
      <c r="G4656" t="s">
        <v>101</v>
      </c>
      <c r="H4656" t="s">
        <v>33</v>
      </c>
      <c r="I4656">
        <v>3430</v>
      </c>
      <c r="J4656" t="s">
        <v>19</v>
      </c>
      <c r="K4656" t="s">
        <v>27</v>
      </c>
      <c r="L4656">
        <v>8.35</v>
      </c>
      <c r="M4656" s="6">
        <f>tblSales[[#This Row],[Quantity]]*tblSales[[#This Row],[Unit Price]]</f>
        <v>28640.5</v>
      </c>
    </row>
    <row r="4657" spans="1:13" x14ac:dyDescent="0.25">
      <c r="A4657" s="2">
        <v>45631</v>
      </c>
      <c r="B4657">
        <v>37834</v>
      </c>
      <c r="C4657" t="s">
        <v>183</v>
      </c>
      <c r="D4657" t="s">
        <v>52</v>
      </c>
      <c r="E4657" t="s">
        <v>53</v>
      </c>
      <c r="F4657" t="s">
        <v>16</v>
      </c>
      <c r="G4657" t="s">
        <v>107</v>
      </c>
      <c r="H4657" t="s">
        <v>22</v>
      </c>
      <c r="I4657">
        <v>3060</v>
      </c>
      <c r="J4657" t="s">
        <v>36</v>
      </c>
      <c r="K4657" t="s">
        <v>20</v>
      </c>
      <c r="L4657">
        <v>7.74</v>
      </c>
      <c r="M4657" s="6">
        <f>tblSales[[#This Row],[Quantity]]*tblSales[[#This Row],[Unit Price]]</f>
        <v>23684.400000000001</v>
      </c>
    </row>
    <row r="4658" spans="1:13" x14ac:dyDescent="0.25">
      <c r="A4658" s="2">
        <v>45631</v>
      </c>
      <c r="B4658">
        <v>37834</v>
      </c>
      <c r="C4658" t="s">
        <v>183</v>
      </c>
      <c r="D4658" t="s">
        <v>52</v>
      </c>
      <c r="E4658" t="s">
        <v>53</v>
      </c>
      <c r="F4658" t="s">
        <v>16</v>
      </c>
      <c r="G4658" t="s">
        <v>75</v>
      </c>
      <c r="H4658" t="s">
        <v>18</v>
      </c>
      <c r="I4658">
        <v>5240</v>
      </c>
      <c r="J4658" t="s">
        <v>26</v>
      </c>
      <c r="K4658" t="s">
        <v>24</v>
      </c>
      <c r="L4658">
        <v>8.93</v>
      </c>
      <c r="M4658" s="6">
        <f>tblSales[[#This Row],[Quantity]]*tblSales[[#This Row],[Unit Price]]</f>
        <v>46793.2</v>
      </c>
    </row>
    <row r="4659" spans="1:13" x14ac:dyDescent="0.25">
      <c r="A4659" s="2">
        <v>45631</v>
      </c>
      <c r="B4659">
        <v>37834</v>
      </c>
      <c r="C4659" t="s">
        <v>183</v>
      </c>
      <c r="D4659" t="s">
        <v>52</v>
      </c>
      <c r="E4659" t="s">
        <v>53</v>
      </c>
      <c r="F4659" t="s">
        <v>16</v>
      </c>
      <c r="G4659" t="s">
        <v>42</v>
      </c>
      <c r="H4659" t="s">
        <v>33</v>
      </c>
      <c r="I4659">
        <v>4510</v>
      </c>
      <c r="J4659" t="s">
        <v>19</v>
      </c>
      <c r="K4659" t="s">
        <v>24</v>
      </c>
      <c r="L4659">
        <v>9.0399999999999991</v>
      </c>
      <c r="M4659" s="6">
        <f>tblSales[[#This Row],[Quantity]]*tblSales[[#This Row],[Unit Price]]</f>
        <v>40770.399999999994</v>
      </c>
    </row>
    <row r="4660" spans="1:13" x14ac:dyDescent="0.25">
      <c r="A4660" s="2">
        <v>45631</v>
      </c>
      <c r="B4660">
        <v>37834</v>
      </c>
      <c r="C4660" t="s">
        <v>183</v>
      </c>
      <c r="D4660" t="s">
        <v>52</v>
      </c>
      <c r="E4660" t="s">
        <v>53</v>
      </c>
      <c r="F4660" t="s">
        <v>16</v>
      </c>
      <c r="G4660" t="s">
        <v>90</v>
      </c>
      <c r="H4660" t="s">
        <v>33</v>
      </c>
      <c r="I4660">
        <v>5960</v>
      </c>
      <c r="J4660" t="s">
        <v>36</v>
      </c>
      <c r="K4660" t="s">
        <v>24</v>
      </c>
      <c r="L4660">
        <v>8.5299999999999994</v>
      </c>
      <c r="M4660" s="6">
        <f>tblSales[[#This Row],[Quantity]]*tblSales[[#This Row],[Unit Price]]</f>
        <v>50838.799999999996</v>
      </c>
    </row>
    <row r="4661" spans="1:13" x14ac:dyDescent="0.25">
      <c r="A4661" s="2">
        <v>45631</v>
      </c>
      <c r="B4661">
        <v>37835</v>
      </c>
      <c r="C4661" t="s">
        <v>160</v>
      </c>
      <c r="D4661" t="s">
        <v>78</v>
      </c>
      <c r="E4661" t="s">
        <v>83</v>
      </c>
      <c r="F4661" t="s">
        <v>16</v>
      </c>
      <c r="G4661" t="s">
        <v>59</v>
      </c>
      <c r="H4661" t="s">
        <v>18</v>
      </c>
      <c r="I4661">
        <v>149</v>
      </c>
      <c r="J4661" t="s">
        <v>19</v>
      </c>
      <c r="K4661" t="s">
        <v>34</v>
      </c>
      <c r="L4661">
        <v>8.27</v>
      </c>
      <c r="M4661" s="6">
        <f>tblSales[[#This Row],[Quantity]]*tblSales[[#This Row],[Unit Price]]</f>
        <v>1232.23</v>
      </c>
    </row>
    <row r="4662" spans="1:13" x14ac:dyDescent="0.25">
      <c r="A4662" s="2">
        <v>45631</v>
      </c>
      <c r="B4662">
        <v>37835</v>
      </c>
      <c r="C4662" t="s">
        <v>160</v>
      </c>
      <c r="D4662" t="s">
        <v>78</v>
      </c>
      <c r="E4662" t="s">
        <v>83</v>
      </c>
      <c r="F4662" t="s">
        <v>16</v>
      </c>
      <c r="G4662" t="s">
        <v>28</v>
      </c>
      <c r="H4662" t="s">
        <v>18</v>
      </c>
      <c r="I4662">
        <v>166</v>
      </c>
      <c r="J4662" t="s">
        <v>23</v>
      </c>
      <c r="K4662" t="s">
        <v>29</v>
      </c>
      <c r="L4662">
        <v>9.8000000000000007</v>
      </c>
      <c r="M4662" s="6">
        <f>tblSales[[#This Row],[Quantity]]*tblSales[[#This Row],[Unit Price]]</f>
        <v>1626.8000000000002</v>
      </c>
    </row>
    <row r="4663" spans="1:13" x14ac:dyDescent="0.25">
      <c r="A4663" s="2">
        <v>45631</v>
      </c>
      <c r="B4663">
        <v>37835</v>
      </c>
      <c r="C4663" t="s">
        <v>160</v>
      </c>
      <c r="D4663" t="s">
        <v>78</v>
      </c>
      <c r="E4663" t="s">
        <v>83</v>
      </c>
      <c r="F4663" t="s">
        <v>16</v>
      </c>
      <c r="G4663" t="s">
        <v>104</v>
      </c>
      <c r="H4663" t="s">
        <v>33</v>
      </c>
      <c r="I4663">
        <v>268</v>
      </c>
      <c r="J4663" t="s">
        <v>23</v>
      </c>
      <c r="K4663" t="s">
        <v>24</v>
      </c>
      <c r="L4663">
        <v>9.74</v>
      </c>
      <c r="M4663" s="6">
        <f>tblSales[[#This Row],[Quantity]]*tblSales[[#This Row],[Unit Price]]</f>
        <v>2610.3200000000002</v>
      </c>
    </row>
    <row r="4664" spans="1:13" x14ac:dyDescent="0.25">
      <c r="A4664" s="2">
        <v>45631</v>
      </c>
      <c r="B4664">
        <v>37835</v>
      </c>
      <c r="C4664" t="s">
        <v>160</v>
      </c>
      <c r="D4664" t="s">
        <v>78</v>
      </c>
      <c r="E4664" t="s">
        <v>83</v>
      </c>
      <c r="F4664" t="s">
        <v>16</v>
      </c>
      <c r="G4664" t="s">
        <v>57</v>
      </c>
      <c r="H4664" t="s">
        <v>18</v>
      </c>
      <c r="I4664">
        <v>146</v>
      </c>
      <c r="J4664" t="s">
        <v>36</v>
      </c>
      <c r="K4664" t="s">
        <v>34</v>
      </c>
      <c r="L4664">
        <v>7.81</v>
      </c>
      <c r="M4664" s="6">
        <f>tblSales[[#This Row],[Quantity]]*tblSales[[#This Row],[Unit Price]]</f>
        <v>1140.26</v>
      </c>
    </row>
    <row r="4665" spans="1:13" x14ac:dyDescent="0.25">
      <c r="A4665" s="2">
        <v>45631</v>
      </c>
      <c r="B4665">
        <v>37835</v>
      </c>
      <c r="C4665" t="s">
        <v>160</v>
      </c>
      <c r="D4665" t="s">
        <v>78</v>
      </c>
      <c r="E4665" t="s">
        <v>83</v>
      </c>
      <c r="F4665" t="s">
        <v>16</v>
      </c>
      <c r="G4665" t="s">
        <v>42</v>
      </c>
      <c r="H4665" t="s">
        <v>33</v>
      </c>
      <c r="I4665">
        <v>303</v>
      </c>
      <c r="J4665" t="s">
        <v>19</v>
      </c>
      <c r="K4665" t="s">
        <v>24</v>
      </c>
      <c r="L4665">
        <v>7.97</v>
      </c>
      <c r="M4665" s="6">
        <f>tblSales[[#This Row],[Quantity]]*tblSales[[#This Row],[Unit Price]]</f>
        <v>2414.91</v>
      </c>
    </row>
    <row r="4666" spans="1:13" x14ac:dyDescent="0.25">
      <c r="A4666" s="2">
        <v>45631</v>
      </c>
      <c r="B4666">
        <v>37836</v>
      </c>
      <c r="C4666" t="s">
        <v>193</v>
      </c>
      <c r="D4666" t="s">
        <v>46</v>
      </c>
      <c r="E4666" t="s">
        <v>83</v>
      </c>
      <c r="F4666" t="s">
        <v>16</v>
      </c>
      <c r="G4666" t="s">
        <v>50</v>
      </c>
      <c r="H4666" t="s">
        <v>18</v>
      </c>
      <c r="I4666">
        <v>173</v>
      </c>
      <c r="J4666" t="s">
        <v>26</v>
      </c>
      <c r="K4666" t="s">
        <v>20</v>
      </c>
      <c r="L4666">
        <v>9.69</v>
      </c>
      <c r="M4666" s="6">
        <f>tblSales[[#This Row],[Quantity]]*tblSales[[#This Row],[Unit Price]]</f>
        <v>1676.37</v>
      </c>
    </row>
    <row r="4667" spans="1:13" x14ac:dyDescent="0.25">
      <c r="A4667" s="2">
        <v>45631</v>
      </c>
      <c r="B4667">
        <v>37836</v>
      </c>
      <c r="C4667" t="s">
        <v>193</v>
      </c>
      <c r="D4667" t="s">
        <v>46</v>
      </c>
      <c r="E4667" t="s">
        <v>83</v>
      </c>
      <c r="F4667" t="s">
        <v>16</v>
      </c>
      <c r="G4667" t="s">
        <v>108</v>
      </c>
      <c r="H4667" t="s">
        <v>22</v>
      </c>
      <c r="I4667">
        <v>229</v>
      </c>
      <c r="J4667" t="s">
        <v>23</v>
      </c>
      <c r="K4667" t="s">
        <v>27</v>
      </c>
      <c r="L4667">
        <v>10.64</v>
      </c>
      <c r="M4667" s="6">
        <f>tblSales[[#This Row],[Quantity]]*tblSales[[#This Row],[Unit Price]]</f>
        <v>2436.56</v>
      </c>
    </row>
    <row r="4668" spans="1:13" x14ac:dyDescent="0.25">
      <c r="A4668" s="2">
        <v>45631</v>
      </c>
      <c r="B4668">
        <v>37836</v>
      </c>
      <c r="C4668" t="s">
        <v>193</v>
      </c>
      <c r="D4668" t="s">
        <v>46</v>
      </c>
      <c r="E4668" t="s">
        <v>83</v>
      </c>
      <c r="F4668" t="s">
        <v>16</v>
      </c>
      <c r="G4668" t="s">
        <v>60</v>
      </c>
      <c r="H4668" t="s">
        <v>22</v>
      </c>
      <c r="I4668">
        <v>142</v>
      </c>
      <c r="J4668" t="s">
        <v>19</v>
      </c>
      <c r="K4668" t="s">
        <v>27</v>
      </c>
      <c r="L4668">
        <v>8.7100000000000009</v>
      </c>
      <c r="M4668" s="6">
        <f>tblSales[[#This Row],[Quantity]]*tblSales[[#This Row],[Unit Price]]</f>
        <v>1236.8200000000002</v>
      </c>
    </row>
    <row r="4669" spans="1:13" x14ac:dyDescent="0.25">
      <c r="A4669" s="2">
        <v>45631</v>
      </c>
      <c r="B4669">
        <v>37836</v>
      </c>
      <c r="C4669" t="s">
        <v>193</v>
      </c>
      <c r="D4669" t="s">
        <v>46</v>
      </c>
      <c r="E4669" t="s">
        <v>83</v>
      </c>
      <c r="F4669" t="s">
        <v>16</v>
      </c>
      <c r="G4669" t="s">
        <v>96</v>
      </c>
      <c r="H4669" t="s">
        <v>22</v>
      </c>
      <c r="I4669">
        <v>163</v>
      </c>
      <c r="J4669" t="s">
        <v>19</v>
      </c>
      <c r="K4669" t="s">
        <v>34</v>
      </c>
      <c r="L4669">
        <v>8.8000000000000007</v>
      </c>
      <c r="M4669" s="6">
        <f>tblSales[[#This Row],[Quantity]]*tblSales[[#This Row],[Unit Price]]</f>
        <v>1434.4</v>
      </c>
    </row>
    <row r="4670" spans="1:13" x14ac:dyDescent="0.25">
      <c r="A4670" s="2">
        <v>45631</v>
      </c>
      <c r="B4670">
        <v>37836</v>
      </c>
      <c r="C4670" t="s">
        <v>193</v>
      </c>
      <c r="D4670" t="s">
        <v>46</v>
      </c>
      <c r="E4670" t="s">
        <v>83</v>
      </c>
      <c r="F4670" t="s">
        <v>16</v>
      </c>
      <c r="G4670" t="s">
        <v>50</v>
      </c>
      <c r="H4670" t="s">
        <v>18</v>
      </c>
      <c r="I4670">
        <v>382</v>
      </c>
      <c r="J4670" t="s">
        <v>26</v>
      </c>
      <c r="K4670" t="s">
        <v>20</v>
      </c>
      <c r="L4670">
        <v>9.69</v>
      </c>
      <c r="M4670" s="6">
        <f>tblSales[[#This Row],[Quantity]]*tblSales[[#This Row],[Unit Price]]</f>
        <v>3701.58</v>
      </c>
    </row>
    <row r="4671" spans="1:13" x14ac:dyDescent="0.25">
      <c r="A4671" s="2">
        <v>45631</v>
      </c>
      <c r="B4671">
        <v>37837</v>
      </c>
      <c r="C4671" t="s">
        <v>177</v>
      </c>
      <c r="D4671" t="s">
        <v>52</v>
      </c>
      <c r="E4671" t="s">
        <v>79</v>
      </c>
      <c r="F4671" t="s">
        <v>16</v>
      </c>
      <c r="G4671" t="s">
        <v>80</v>
      </c>
      <c r="H4671" t="s">
        <v>18</v>
      </c>
      <c r="I4671">
        <v>433</v>
      </c>
      <c r="J4671" t="s">
        <v>36</v>
      </c>
      <c r="K4671" t="s">
        <v>24</v>
      </c>
      <c r="L4671">
        <v>9.49</v>
      </c>
      <c r="M4671" s="6">
        <f>tblSales[[#This Row],[Quantity]]*tblSales[[#This Row],[Unit Price]]</f>
        <v>4109.17</v>
      </c>
    </row>
    <row r="4672" spans="1:13" x14ac:dyDescent="0.25">
      <c r="A4672" s="2">
        <v>45631</v>
      </c>
      <c r="B4672">
        <v>37837</v>
      </c>
      <c r="C4672" t="s">
        <v>177</v>
      </c>
      <c r="D4672" t="s">
        <v>52</v>
      </c>
      <c r="E4672" t="s">
        <v>79</v>
      </c>
      <c r="F4672" t="s">
        <v>16</v>
      </c>
      <c r="G4672" t="s">
        <v>112</v>
      </c>
      <c r="H4672" t="s">
        <v>18</v>
      </c>
      <c r="I4672">
        <v>385</v>
      </c>
      <c r="J4672" t="s">
        <v>26</v>
      </c>
      <c r="K4672" t="s">
        <v>29</v>
      </c>
      <c r="L4672">
        <v>8.08</v>
      </c>
      <c r="M4672" s="6">
        <f>tblSales[[#This Row],[Quantity]]*tblSales[[#This Row],[Unit Price]]</f>
        <v>3110.8</v>
      </c>
    </row>
    <row r="4673" spans="1:13" x14ac:dyDescent="0.25">
      <c r="A4673" s="2">
        <v>45631</v>
      </c>
      <c r="B4673">
        <v>37837</v>
      </c>
      <c r="C4673" t="s">
        <v>177</v>
      </c>
      <c r="D4673" t="s">
        <v>52</v>
      </c>
      <c r="E4673" t="s">
        <v>79</v>
      </c>
      <c r="F4673" t="s">
        <v>16</v>
      </c>
      <c r="G4673" t="s">
        <v>17</v>
      </c>
      <c r="H4673" t="s">
        <v>18</v>
      </c>
      <c r="I4673">
        <v>278</v>
      </c>
      <c r="J4673" t="s">
        <v>19</v>
      </c>
      <c r="K4673" t="s">
        <v>20</v>
      </c>
      <c r="L4673">
        <v>9.76</v>
      </c>
      <c r="M4673" s="6">
        <f>tblSales[[#This Row],[Quantity]]*tblSales[[#This Row],[Unit Price]]</f>
        <v>2713.2799999999997</v>
      </c>
    </row>
    <row r="4674" spans="1:13" x14ac:dyDescent="0.25">
      <c r="A4674" s="2">
        <v>45631</v>
      </c>
      <c r="B4674">
        <v>37837</v>
      </c>
      <c r="C4674" t="s">
        <v>177</v>
      </c>
      <c r="D4674" t="s">
        <v>52</v>
      </c>
      <c r="E4674" t="s">
        <v>79</v>
      </c>
      <c r="F4674" t="s">
        <v>16</v>
      </c>
      <c r="G4674" t="s">
        <v>39</v>
      </c>
      <c r="H4674" t="s">
        <v>18</v>
      </c>
      <c r="I4674">
        <v>359</v>
      </c>
      <c r="J4674" t="s">
        <v>26</v>
      </c>
      <c r="K4674" t="s">
        <v>27</v>
      </c>
      <c r="L4674">
        <v>8.25</v>
      </c>
      <c r="M4674" s="6">
        <f>tblSales[[#This Row],[Quantity]]*tblSales[[#This Row],[Unit Price]]</f>
        <v>2961.75</v>
      </c>
    </row>
    <row r="4675" spans="1:13" x14ac:dyDescent="0.25">
      <c r="A4675" s="2">
        <v>45631</v>
      </c>
      <c r="B4675">
        <v>37837</v>
      </c>
      <c r="C4675" t="s">
        <v>177</v>
      </c>
      <c r="D4675" t="s">
        <v>52</v>
      </c>
      <c r="E4675" t="s">
        <v>79</v>
      </c>
      <c r="F4675" t="s">
        <v>16</v>
      </c>
      <c r="G4675" t="s">
        <v>59</v>
      </c>
      <c r="H4675" t="s">
        <v>18</v>
      </c>
      <c r="I4675">
        <v>292</v>
      </c>
      <c r="J4675" t="s">
        <v>19</v>
      </c>
      <c r="K4675" t="s">
        <v>34</v>
      </c>
      <c r="L4675">
        <v>9.3800000000000008</v>
      </c>
      <c r="M4675" s="6">
        <f>tblSales[[#This Row],[Quantity]]*tblSales[[#This Row],[Unit Price]]</f>
        <v>2738.96</v>
      </c>
    </row>
    <row r="4676" spans="1:13" x14ac:dyDescent="0.25">
      <c r="A4676" s="2">
        <v>45631</v>
      </c>
      <c r="B4676">
        <v>37838</v>
      </c>
      <c r="C4676" t="s">
        <v>133</v>
      </c>
      <c r="D4676" t="s">
        <v>41</v>
      </c>
      <c r="E4676" t="s">
        <v>15</v>
      </c>
      <c r="F4676" t="s">
        <v>16</v>
      </c>
      <c r="G4676" t="s">
        <v>74</v>
      </c>
      <c r="H4676" t="s">
        <v>33</v>
      </c>
      <c r="I4676">
        <v>1635</v>
      </c>
      <c r="J4676" t="s">
        <v>23</v>
      </c>
      <c r="K4676" t="s">
        <v>29</v>
      </c>
      <c r="L4676">
        <v>10.58</v>
      </c>
      <c r="M4676" s="6">
        <f>tblSales[[#This Row],[Quantity]]*tblSales[[#This Row],[Unit Price]]</f>
        <v>17298.3</v>
      </c>
    </row>
    <row r="4677" spans="1:13" x14ac:dyDescent="0.25">
      <c r="A4677" s="2">
        <v>45631</v>
      </c>
      <c r="B4677">
        <v>37838</v>
      </c>
      <c r="C4677" t="s">
        <v>133</v>
      </c>
      <c r="D4677" t="s">
        <v>41</v>
      </c>
      <c r="E4677" t="s">
        <v>15</v>
      </c>
      <c r="F4677" t="s">
        <v>16</v>
      </c>
      <c r="G4677" t="s">
        <v>44</v>
      </c>
      <c r="H4677" t="s">
        <v>33</v>
      </c>
      <c r="I4677">
        <v>2185</v>
      </c>
      <c r="J4677" t="s">
        <v>26</v>
      </c>
      <c r="K4677" t="s">
        <v>20</v>
      </c>
      <c r="L4677">
        <v>8.26</v>
      </c>
      <c r="M4677" s="6">
        <f>tblSales[[#This Row],[Quantity]]*tblSales[[#This Row],[Unit Price]]</f>
        <v>18048.099999999999</v>
      </c>
    </row>
    <row r="4678" spans="1:13" x14ac:dyDescent="0.25">
      <c r="A4678" s="2">
        <v>45631</v>
      </c>
      <c r="B4678">
        <v>37838</v>
      </c>
      <c r="C4678" t="s">
        <v>133</v>
      </c>
      <c r="D4678" t="s">
        <v>41</v>
      </c>
      <c r="E4678" t="s">
        <v>15</v>
      </c>
      <c r="F4678" t="s">
        <v>16</v>
      </c>
      <c r="G4678" t="s">
        <v>48</v>
      </c>
      <c r="H4678" t="s">
        <v>33</v>
      </c>
      <c r="I4678">
        <v>1750</v>
      </c>
      <c r="J4678" t="s">
        <v>26</v>
      </c>
      <c r="K4678" t="s">
        <v>34</v>
      </c>
      <c r="L4678">
        <v>7.94</v>
      </c>
      <c r="M4678" s="6">
        <f>tblSales[[#This Row],[Quantity]]*tblSales[[#This Row],[Unit Price]]</f>
        <v>13895</v>
      </c>
    </row>
    <row r="4679" spans="1:13" x14ac:dyDescent="0.25">
      <c r="A4679" s="2">
        <v>45631</v>
      </c>
      <c r="B4679">
        <v>37838</v>
      </c>
      <c r="C4679" t="s">
        <v>133</v>
      </c>
      <c r="D4679" t="s">
        <v>41</v>
      </c>
      <c r="E4679" t="s">
        <v>15</v>
      </c>
      <c r="F4679" t="s">
        <v>16</v>
      </c>
      <c r="G4679" t="s">
        <v>74</v>
      </c>
      <c r="H4679" t="s">
        <v>33</v>
      </c>
      <c r="I4679">
        <v>585</v>
      </c>
      <c r="J4679" t="s">
        <v>23</v>
      </c>
      <c r="K4679" t="s">
        <v>29</v>
      </c>
      <c r="L4679">
        <v>10.58</v>
      </c>
      <c r="M4679" s="6">
        <f>tblSales[[#This Row],[Quantity]]*tblSales[[#This Row],[Unit Price]]</f>
        <v>6189.3</v>
      </c>
    </row>
    <row r="4680" spans="1:13" x14ac:dyDescent="0.25">
      <c r="A4680" s="2">
        <v>45631</v>
      </c>
      <c r="B4680">
        <v>37838</v>
      </c>
      <c r="C4680" t="s">
        <v>133</v>
      </c>
      <c r="D4680" t="s">
        <v>41</v>
      </c>
      <c r="E4680" t="s">
        <v>15</v>
      </c>
      <c r="F4680" t="s">
        <v>16</v>
      </c>
      <c r="G4680" t="s">
        <v>104</v>
      </c>
      <c r="H4680" t="s">
        <v>33</v>
      </c>
      <c r="I4680">
        <v>1200</v>
      </c>
      <c r="J4680" t="s">
        <v>23</v>
      </c>
      <c r="K4680" t="s">
        <v>24</v>
      </c>
      <c r="L4680">
        <v>11.69</v>
      </c>
      <c r="M4680" s="6">
        <f>tblSales[[#This Row],[Quantity]]*tblSales[[#This Row],[Unit Price]]</f>
        <v>14028</v>
      </c>
    </row>
    <row r="4681" spans="1:13" x14ac:dyDescent="0.25">
      <c r="A4681" s="2">
        <v>45631</v>
      </c>
      <c r="B4681">
        <v>37839</v>
      </c>
      <c r="C4681" t="s">
        <v>159</v>
      </c>
      <c r="D4681" t="s">
        <v>14</v>
      </c>
      <c r="E4681" t="s">
        <v>79</v>
      </c>
      <c r="F4681" t="s">
        <v>16</v>
      </c>
      <c r="G4681" t="s">
        <v>92</v>
      </c>
      <c r="H4681" t="s">
        <v>22</v>
      </c>
      <c r="I4681">
        <v>662</v>
      </c>
      <c r="J4681" t="s">
        <v>26</v>
      </c>
      <c r="K4681" t="s">
        <v>29</v>
      </c>
      <c r="L4681">
        <v>6.38</v>
      </c>
      <c r="M4681" s="6">
        <f>tblSales[[#This Row],[Quantity]]*tblSales[[#This Row],[Unit Price]]</f>
        <v>4223.5599999999995</v>
      </c>
    </row>
    <row r="4682" spans="1:13" x14ac:dyDescent="0.25">
      <c r="A4682" s="2">
        <v>45631</v>
      </c>
      <c r="B4682">
        <v>37839</v>
      </c>
      <c r="C4682" t="s">
        <v>159</v>
      </c>
      <c r="D4682" t="s">
        <v>14</v>
      </c>
      <c r="E4682" t="s">
        <v>79</v>
      </c>
      <c r="F4682" t="s">
        <v>16</v>
      </c>
      <c r="G4682" t="s">
        <v>75</v>
      </c>
      <c r="H4682" t="s">
        <v>18</v>
      </c>
      <c r="I4682">
        <v>168</v>
      </c>
      <c r="J4682" t="s">
        <v>26</v>
      </c>
      <c r="K4682" t="s">
        <v>24</v>
      </c>
      <c r="L4682">
        <v>8.4</v>
      </c>
      <c r="M4682" s="6">
        <f>tblSales[[#This Row],[Quantity]]*tblSales[[#This Row],[Unit Price]]</f>
        <v>1411.2</v>
      </c>
    </row>
    <row r="4683" spans="1:13" x14ac:dyDescent="0.25">
      <c r="A4683" s="2">
        <v>45631</v>
      </c>
      <c r="B4683">
        <v>37839</v>
      </c>
      <c r="C4683" t="s">
        <v>159</v>
      </c>
      <c r="D4683" t="s">
        <v>14</v>
      </c>
      <c r="E4683" t="s">
        <v>79</v>
      </c>
      <c r="F4683" t="s">
        <v>16</v>
      </c>
      <c r="G4683" t="s">
        <v>101</v>
      </c>
      <c r="H4683" t="s">
        <v>33</v>
      </c>
      <c r="I4683">
        <v>840</v>
      </c>
      <c r="J4683" t="s">
        <v>19</v>
      </c>
      <c r="K4683" t="s">
        <v>27</v>
      </c>
      <c r="L4683">
        <v>7.86</v>
      </c>
      <c r="M4683" s="6">
        <f>tblSales[[#This Row],[Quantity]]*tblSales[[#This Row],[Unit Price]]</f>
        <v>6602.4000000000005</v>
      </c>
    </row>
    <row r="4684" spans="1:13" x14ac:dyDescent="0.25">
      <c r="A4684" s="2">
        <v>45631</v>
      </c>
      <c r="B4684">
        <v>37839</v>
      </c>
      <c r="C4684" t="s">
        <v>159</v>
      </c>
      <c r="D4684" t="s">
        <v>14</v>
      </c>
      <c r="E4684" t="s">
        <v>79</v>
      </c>
      <c r="F4684" t="s">
        <v>16</v>
      </c>
      <c r="G4684" t="s">
        <v>76</v>
      </c>
      <c r="H4684" t="s">
        <v>18</v>
      </c>
      <c r="I4684">
        <v>688</v>
      </c>
      <c r="J4684" t="s">
        <v>19</v>
      </c>
      <c r="K4684" t="s">
        <v>29</v>
      </c>
      <c r="L4684">
        <v>8.5500000000000007</v>
      </c>
      <c r="M4684" s="6">
        <f>tblSales[[#This Row],[Quantity]]*tblSales[[#This Row],[Unit Price]]</f>
        <v>5882.4000000000005</v>
      </c>
    </row>
    <row r="4685" spans="1:13" x14ac:dyDescent="0.25">
      <c r="A4685" s="2">
        <v>45631</v>
      </c>
      <c r="B4685">
        <v>37839</v>
      </c>
      <c r="C4685" t="s">
        <v>159</v>
      </c>
      <c r="D4685" t="s">
        <v>14</v>
      </c>
      <c r="E4685" t="s">
        <v>79</v>
      </c>
      <c r="F4685" t="s">
        <v>16</v>
      </c>
      <c r="G4685" t="s">
        <v>55</v>
      </c>
      <c r="H4685" t="s">
        <v>22</v>
      </c>
      <c r="I4685">
        <v>806</v>
      </c>
      <c r="J4685" t="s">
        <v>36</v>
      </c>
      <c r="K4685" t="s">
        <v>27</v>
      </c>
      <c r="L4685">
        <v>6.93</v>
      </c>
      <c r="M4685" s="6">
        <f>tblSales[[#This Row],[Quantity]]*tblSales[[#This Row],[Unit Price]]</f>
        <v>5585.58</v>
      </c>
    </row>
    <row r="4686" spans="1:13" x14ac:dyDescent="0.25">
      <c r="A4686" s="2">
        <v>45632</v>
      </c>
      <c r="B4686">
        <v>37840</v>
      </c>
      <c r="C4686" t="s">
        <v>100</v>
      </c>
      <c r="D4686" t="s">
        <v>46</v>
      </c>
      <c r="E4686" t="s">
        <v>79</v>
      </c>
      <c r="F4686" t="s">
        <v>16</v>
      </c>
      <c r="G4686" t="s">
        <v>80</v>
      </c>
      <c r="H4686" t="s">
        <v>18</v>
      </c>
      <c r="I4686">
        <v>386</v>
      </c>
      <c r="J4686" t="s">
        <v>36</v>
      </c>
      <c r="K4686" t="s">
        <v>24</v>
      </c>
      <c r="L4686">
        <v>10.6</v>
      </c>
      <c r="M4686" s="6">
        <f>tblSales[[#This Row],[Quantity]]*tblSales[[#This Row],[Unit Price]]</f>
        <v>4091.6</v>
      </c>
    </row>
    <row r="4687" spans="1:13" x14ac:dyDescent="0.25">
      <c r="A4687" s="2">
        <v>45632</v>
      </c>
      <c r="B4687">
        <v>37840</v>
      </c>
      <c r="C4687" t="s">
        <v>100</v>
      </c>
      <c r="D4687" t="s">
        <v>46</v>
      </c>
      <c r="E4687" t="s">
        <v>79</v>
      </c>
      <c r="F4687" t="s">
        <v>16</v>
      </c>
      <c r="G4687" t="s">
        <v>132</v>
      </c>
      <c r="H4687" t="s">
        <v>18</v>
      </c>
      <c r="I4687">
        <v>113</v>
      </c>
      <c r="J4687" t="s">
        <v>19</v>
      </c>
      <c r="K4687" t="s">
        <v>27</v>
      </c>
      <c r="L4687">
        <v>10.36</v>
      </c>
      <c r="M4687" s="6">
        <f>tblSales[[#This Row],[Quantity]]*tblSales[[#This Row],[Unit Price]]</f>
        <v>1170.6799999999998</v>
      </c>
    </row>
    <row r="4688" spans="1:13" x14ac:dyDescent="0.25">
      <c r="A4688" s="2">
        <v>45632</v>
      </c>
      <c r="B4688">
        <v>37840</v>
      </c>
      <c r="C4688" t="s">
        <v>100</v>
      </c>
      <c r="D4688" t="s">
        <v>46</v>
      </c>
      <c r="E4688" t="s">
        <v>79</v>
      </c>
      <c r="F4688" t="s">
        <v>16</v>
      </c>
      <c r="G4688" t="s">
        <v>111</v>
      </c>
      <c r="H4688" t="s">
        <v>22</v>
      </c>
      <c r="I4688">
        <v>380</v>
      </c>
      <c r="J4688" t="s">
        <v>23</v>
      </c>
      <c r="K4688" t="s">
        <v>20</v>
      </c>
      <c r="L4688">
        <v>11.19</v>
      </c>
      <c r="M4688" s="6">
        <f>tblSales[[#This Row],[Quantity]]*tblSales[[#This Row],[Unit Price]]</f>
        <v>4252.2</v>
      </c>
    </row>
    <row r="4689" spans="1:13" x14ac:dyDescent="0.25">
      <c r="A4689" s="2">
        <v>45632</v>
      </c>
      <c r="B4689">
        <v>37840</v>
      </c>
      <c r="C4689" t="s">
        <v>100</v>
      </c>
      <c r="D4689" t="s">
        <v>46</v>
      </c>
      <c r="E4689" t="s">
        <v>79</v>
      </c>
      <c r="F4689" t="s">
        <v>16</v>
      </c>
      <c r="G4689" t="s">
        <v>38</v>
      </c>
      <c r="H4689" t="s">
        <v>33</v>
      </c>
      <c r="I4689">
        <v>264</v>
      </c>
      <c r="J4689" t="s">
        <v>23</v>
      </c>
      <c r="K4689" t="s">
        <v>27</v>
      </c>
      <c r="L4689">
        <v>11.4</v>
      </c>
      <c r="M4689" s="6">
        <f>tblSales[[#This Row],[Quantity]]*tblSales[[#This Row],[Unit Price]]</f>
        <v>3009.6</v>
      </c>
    </row>
    <row r="4690" spans="1:13" x14ac:dyDescent="0.25">
      <c r="A4690" s="2">
        <v>45632</v>
      </c>
      <c r="B4690">
        <v>37840</v>
      </c>
      <c r="C4690" t="s">
        <v>100</v>
      </c>
      <c r="D4690" t="s">
        <v>46</v>
      </c>
      <c r="E4690" t="s">
        <v>79</v>
      </c>
      <c r="F4690" t="s">
        <v>16</v>
      </c>
      <c r="G4690" t="s">
        <v>135</v>
      </c>
      <c r="H4690" t="s">
        <v>18</v>
      </c>
      <c r="I4690">
        <v>263</v>
      </c>
      <c r="J4690" t="s">
        <v>36</v>
      </c>
      <c r="K4690" t="s">
        <v>20</v>
      </c>
      <c r="L4690">
        <v>10.3</v>
      </c>
      <c r="M4690" s="6">
        <f>tblSales[[#This Row],[Quantity]]*tblSales[[#This Row],[Unit Price]]</f>
        <v>2708.9</v>
      </c>
    </row>
    <row r="4691" spans="1:13" x14ac:dyDescent="0.25">
      <c r="A4691" s="2">
        <v>45632</v>
      </c>
      <c r="B4691">
        <v>37841</v>
      </c>
      <c r="C4691" t="s">
        <v>40</v>
      </c>
      <c r="D4691" t="s">
        <v>41</v>
      </c>
      <c r="E4691" t="s">
        <v>15</v>
      </c>
      <c r="F4691" t="s">
        <v>16</v>
      </c>
      <c r="G4691" t="s">
        <v>71</v>
      </c>
      <c r="H4691" t="s">
        <v>22</v>
      </c>
      <c r="I4691">
        <v>1170</v>
      </c>
      <c r="J4691" t="s">
        <v>19</v>
      </c>
      <c r="K4691" t="s">
        <v>20</v>
      </c>
      <c r="L4691">
        <v>8.68</v>
      </c>
      <c r="M4691" s="6">
        <f>tblSales[[#This Row],[Quantity]]*tblSales[[#This Row],[Unit Price]]</f>
        <v>10155.6</v>
      </c>
    </row>
    <row r="4692" spans="1:13" x14ac:dyDescent="0.25">
      <c r="A4692" s="2">
        <v>45632</v>
      </c>
      <c r="B4692">
        <v>37841</v>
      </c>
      <c r="C4692" t="s">
        <v>40</v>
      </c>
      <c r="D4692" t="s">
        <v>41</v>
      </c>
      <c r="E4692" t="s">
        <v>15</v>
      </c>
      <c r="F4692" t="s">
        <v>16</v>
      </c>
      <c r="G4692" t="s">
        <v>75</v>
      </c>
      <c r="H4692" t="s">
        <v>18</v>
      </c>
      <c r="I4692">
        <v>878</v>
      </c>
      <c r="J4692" t="s">
        <v>26</v>
      </c>
      <c r="K4692" t="s">
        <v>24</v>
      </c>
      <c r="L4692">
        <v>9.4499999999999993</v>
      </c>
      <c r="M4692" s="6">
        <f>tblSales[[#This Row],[Quantity]]*tblSales[[#This Row],[Unit Price]]</f>
        <v>8297.0999999999985</v>
      </c>
    </row>
    <row r="4693" spans="1:13" x14ac:dyDescent="0.25">
      <c r="A4693" s="2">
        <v>45632</v>
      </c>
      <c r="B4693">
        <v>37841</v>
      </c>
      <c r="C4693" t="s">
        <v>40</v>
      </c>
      <c r="D4693" t="s">
        <v>41</v>
      </c>
      <c r="E4693" t="s">
        <v>15</v>
      </c>
      <c r="F4693" t="s">
        <v>16</v>
      </c>
      <c r="G4693" t="s">
        <v>119</v>
      </c>
      <c r="H4693" t="s">
        <v>33</v>
      </c>
      <c r="I4693">
        <v>502</v>
      </c>
      <c r="J4693" t="s">
        <v>36</v>
      </c>
      <c r="K4693" t="s">
        <v>29</v>
      </c>
      <c r="L4693">
        <v>8.17</v>
      </c>
      <c r="M4693" s="6">
        <f>tblSales[[#This Row],[Quantity]]*tblSales[[#This Row],[Unit Price]]</f>
        <v>4101.34</v>
      </c>
    </row>
    <row r="4694" spans="1:13" x14ac:dyDescent="0.25">
      <c r="A4694" s="2">
        <v>45632</v>
      </c>
      <c r="B4694">
        <v>37841</v>
      </c>
      <c r="C4694" t="s">
        <v>40</v>
      </c>
      <c r="D4694" t="s">
        <v>41</v>
      </c>
      <c r="E4694" t="s">
        <v>15</v>
      </c>
      <c r="F4694" t="s">
        <v>16</v>
      </c>
      <c r="G4694" t="s">
        <v>99</v>
      </c>
      <c r="H4694" t="s">
        <v>22</v>
      </c>
      <c r="I4694">
        <v>318</v>
      </c>
      <c r="J4694" t="s">
        <v>19</v>
      </c>
      <c r="K4694" t="s">
        <v>24</v>
      </c>
      <c r="L4694">
        <v>8.93</v>
      </c>
      <c r="M4694" s="6">
        <f>tblSales[[#This Row],[Quantity]]*tblSales[[#This Row],[Unit Price]]</f>
        <v>2839.74</v>
      </c>
    </row>
    <row r="4695" spans="1:13" x14ac:dyDescent="0.25">
      <c r="A4695" s="2">
        <v>45632</v>
      </c>
      <c r="B4695">
        <v>37841</v>
      </c>
      <c r="C4695" t="s">
        <v>40</v>
      </c>
      <c r="D4695" t="s">
        <v>41</v>
      </c>
      <c r="E4695" t="s">
        <v>15</v>
      </c>
      <c r="F4695" t="s">
        <v>16</v>
      </c>
      <c r="G4695" t="s">
        <v>43</v>
      </c>
      <c r="H4695" t="s">
        <v>33</v>
      </c>
      <c r="I4695">
        <v>1358</v>
      </c>
      <c r="J4695" t="s">
        <v>36</v>
      </c>
      <c r="K4695" t="s">
        <v>27</v>
      </c>
      <c r="L4695">
        <v>8.35</v>
      </c>
      <c r="M4695" s="6">
        <f>tblSales[[#This Row],[Quantity]]*tblSales[[#This Row],[Unit Price]]</f>
        <v>11339.3</v>
      </c>
    </row>
    <row r="4696" spans="1:13" x14ac:dyDescent="0.25">
      <c r="A4696" s="2">
        <v>45632</v>
      </c>
      <c r="B4696">
        <v>37842</v>
      </c>
      <c r="C4696" t="s">
        <v>199</v>
      </c>
      <c r="D4696" t="s">
        <v>41</v>
      </c>
      <c r="E4696" t="s">
        <v>79</v>
      </c>
      <c r="F4696" t="s">
        <v>16</v>
      </c>
      <c r="G4696" t="s">
        <v>119</v>
      </c>
      <c r="H4696" t="s">
        <v>33</v>
      </c>
      <c r="I4696">
        <v>83</v>
      </c>
      <c r="J4696" t="s">
        <v>36</v>
      </c>
      <c r="K4696" t="s">
        <v>29</v>
      </c>
      <c r="L4696">
        <v>8.17</v>
      </c>
      <c r="M4696" s="6">
        <f>tblSales[[#This Row],[Quantity]]*tblSales[[#This Row],[Unit Price]]</f>
        <v>678.11</v>
      </c>
    </row>
    <row r="4697" spans="1:13" x14ac:dyDescent="0.25">
      <c r="A4697" s="2">
        <v>45632</v>
      </c>
      <c r="B4697">
        <v>37842</v>
      </c>
      <c r="C4697" t="s">
        <v>199</v>
      </c>
      <c r="D4697" t="s">
        <v>41</v>
      </c>
      <c r="E4697" t="s">
        <v>79</v>
      </c>
      <c r="F4697" t="s">
        <v>16</v>
      </c>
      <c r="G4697" t="s">
        <v>74</v>
      </c>
      <c r="H4697" t="s">
        <v>33</v>
      </c>
      <c r="I4697">
        <v>159</v>
      </c>
      <c r="J4697" t="s">
        <v>23</v>
      </c>
      <c r="K4697" t="s">
        <v>29</v>
      </c>
      <c r="L4697">
        <v>10.58</v>
      </c>
      <c r="M4697" s="6">
        <f>tblSales[[#This Row],[Quantity]]*tblSales[[#This Row],[Unit Price]]</f>
        <v>1682.22</v>
      </c>
    </row>
    <row r="4698" spans="1:13" x14ac:dyDescent="0.25">
      <c r="A4698" s="2">
        <v>45632</v>
      </c>
      <c r="B4698">
        <v>37842</v>
      </c>
      <c r="C4698" t="s">
        <v>199</v>
      </c>
      <c r="D4698" t="s">
        <v>41</v>
      </c>
      <c r="E4698" t="s">
        <v>79</v>
      </c>
      <c r="F4698" t="s">
        <v>16</v>
      </c>
      <c r="G4698" t="s">
        <v>132</v>
      </c>
      <c r="H4698" t="s">
        <v>18</v>
      </c>
      <c r="I4698">
        <v>201</v>
      </c>
      <c r="J4698" t="s">
        <v>19</v>
      </c>
      <c r="K4698" t="s">
        <v>27</v>
      </c>
      <c r="L4698">
        <v>9.82</v>
      </c>
      <c r="M4698" s="6">
        <f>tblSales[[#This Row],[Quantity]]*tblSales[[#This Row],[Unit Price]]</f>
        <v>1973.8200000000002</v>
      </c>
    </row>
    <row r="4699" spans="1:13" x14ac:dyDescent="0.25">
      <c r="A4699" s="2">
        <v>45632</v>
      </c>
      <c r="B4699">
        <v>37842</v>
      </c>
      <c r="C4699" t="s">
        <v>199</v>
      </c>
      <c r="D4699" t="s">
        <v>41</v>
      </c>
      <c r="E4699" t="s">
        <v>79</v>
      </c>
      <c r="F4699" t="s">
        <v>16</v>
      </c>
      <c r="G4699" t="s">
        <v>126</v>
      </c>
      <c r="H4699" t="s">
        <v>33</v>
      </c>
      <c r="I4699">
        <v>201</v>
      </c>
      <c r="J4699" t="s">
        <v>26</v>
      </c>
      <c r="K4699" t="s">
        <v>27</v>
      </c>
      <c r="L4699">
        <v>7.86</v>
      </c>
      <c r="M4699" s="6">
        <f>tblSales[[#This Row],[Quantity]]*tblSales[[#This Row],[Unit Price]]</f>
        <v>1579.8600000000001</v>
      </c>
    </row>
    <row r="4700" spans="1:13" x14ac:dyDescent="0.25">
      <c r="A4700" s="2">
        <v>45632</v>
      </c>
      <c r="B4700">
        <v>37842</v>
      </c>
      <c r="C4700" t="s">
        <v>199</v>
      </c>
      <c r="D4700" t="s">
        <v>41</v>
      </c>
      <c r="E4700" t="s">
        <v>79</v>
      </c>
      <c r="F4700" t="s">
        <v>16</v>
      </c>
      <c r="G4700" t="s">
        <v>98</v>
      </c>
      <c r="H4700" t="s">
        <v>18</v>
      </c>
      <c r="I4700">
        <v>442</v>
      </c>
      <c r="J4700" t="s">
        <v>36</v>
      </c>
      <c r="K4700" t="s">
        <v>29</v>
      </c>
      <c r="L4700">
        <v>9.08</v>
      </c>
      <c r="M4700" s="6">
        <f>tblSales[[#This Row],[Quantity]]*tblSales[[#This Row],[Unit Price]]</f>
        <v>4013.36</v>
      </c>
    </row>
    <row r="4701" spans="1:13" x14ac:dyDescent="0.25">
      <c r="A4701" s="2">
        <v>45632</v>
      </c>
      <c r="B4701">
        <v>37843</v>
      </c>
      <c r="C4701" t="s">
        <v>58</v>
      </c>
      <c r="D4701" t="s">
        <v>46</v>
      </c>
      <c r="E4701" t="s">
        <v>31</v>
      </c>
      <c r="F4701" t="s">
        <v>16</v>
      </c>
      <c r="G4701" t="s">
        <v>96</v>
      </c>
      <c r="H4701" t="s">
        <v>22</v>
      </c>
      <c r="I4701">
        <v>53</v>
      </c>
      <c r="J4701" t="s">
        <v>19</v>
      </c>
      <c r="K4701" t="s">
        <v>34</v>
      </c>
      <c r="L4701">
        <v>8.8000000000000007</v>
      </c>
      <c r="M4701" s="6">
        <f>tblSales[[#This Row],[Quantity]]*tblSales[[#This Row],[Unit Price]]</f>
        <v>466.40000000000003</v>
      </c>
    </row>
    <row r="4702" spans="1:13" x14ac:dyDescent="0.25">
      <c r="A4702" s="2">
        <v>45632</v>
      </c>
      <c r="B4702">
        <v>37843</v>
      </c>
      <c r="C4702" t="s">
        <v>58</v>
      </c>
      <c r="D4702" t="s">
        <v>46</v>
      </c>
      <c r="E4702" t="s">
        <v>31</v>
      </c>
      <c r="F4702" t="s">
        <v>16</v>
      </c>
      <c r="G4702" t="s">
        <v>89</v>
      </c>
      <c r="H4702" t="s">
        <v>18</v>
      </c>
      <c r="I4702">
        <v>80</v>
      </c>
      <c r="J4702" t="s">
        <v>23</v>
      </c>
      <c r="K4702" t="s">
        <v>27</v>
      </c>
      <c r="L4702">
        <v>12.67</v>
      </c>
      <c r="M4702" s="6">
        <f>tblSales[[#This Row],[Quantity]]*tblSales[[#This Row],[Unit Price]]</f>
        <v>1013.6</v>
      </c>
    </row>
    <row r="4703" spans="1:13" x14ac:dyDescent="0.25">
      <c r="A4703" s="2">
        <v>45632</v>
      </c>
      <c r="B4703">
        <v>37843</v>
      </c>
      <c r="C4703" t="s">
        <v>58</v>
      </c>
      <c r="D4703" t="s">
        <v>46</v>
      </c>
      <c r="E4703" t="s">
        <v>31</v>
      </c>
      <c r="F4703" t="s">
        <v>16</v>
      </c>
      <c r="G4703" t="s">
        <v>48</v>
      </c>
      <c r="H4703" t="s">
        <v>33</v>
      </c>
      <c r="I4703">
        <v>74</v>
      </c>
      <c r="J4703" t="s">
        <v>26</v>
      </c>
      <c r="K4703" t="s">
        <v>34</v>
      </c>
      <c r="L4703">
        <v>8.3800000000000008</v>
      </c>
      <c r="M4703" s="6">
        <f>tblSales[[#This Row],[Quantity]]*tblSales[[#This Row],[Unit Price]]</f>
        <v>620.12</v>
      </c>
    </row>
    <row r="4704" spans="1:13" x14ac:dyDescent="0.25">
      <c r="A4704" s="2">
        <v>45632</v>
      </c>
      <c r="B4704">
        <v>37843</v>
      </c>
      <c r="C4704" t="s">
        <v>58</v>
      </c>
      <c r="D4704" t="s">
        <v>46</v>
      </c>
      <c r="E4704" t="s">
        <v>31</v>
      </c>
      <c r="F4704" t="s">
        <v>16</v>
      </c>
      <c r="G4704" t="s">
        <v>81</v>
      </c>
      <c r="H4704" t="s">
        <v>22</v>
      </c>
      <c r="I4704">
        <v>67</v>
      </c>
      <c r="J4704" t="s">
        <v>36</v>
      </c>
      <c r="K4704" t="s">
        <v>24</v>
      </c>
      <c r="L4704">
        <v>8.9</v>
      </c>
      <c r="M4704" s="6">
        <f>tblSales[[#This Row],[Quantity]]*tblSales[[#This Row],[Unit Price]]</f>
        <v>596.30000000000007</v>
      </c>
    </row>
    <row r="4705" spans="1:13" x14ac:dyDescent="0.25">
      <c r="A4705" s="2">
        <v>45632</v>
      </c>
      <c r="B4705">
        <v>37843</v>
      </c>
      <c r="C4705" t="s">
        <v>58</v>
      </c>
      <c r="D4705" t="s">
        <v>46</v>
      </c>
      <c r="E4705" t="s">
        <v>31</v>
      </c>
      <c r="F4705" t="s">
        <v>16</v>
      </c>
      <c r="G4705" t="s">
        <v>115</v>
      </c>
      <c r="H4705" t="s">
        <v>22</v>
      </c>
      <c r="I4705">
        <v>74</v>
      </c>
      <c r="J4705" t="s">
        <v>23</v>
      </c>
      <c r="K4705" t="s">
        <v>29</v>
      </c>
      <c r="L4705">
        <v>10.42</v>
      </c>
      <c r="M4705" s="6">
        <f>tblSales[[#This Row],[Quantity]]*tblSales[[#This Row],[Unit Price]]</f>
        <v>771.08</v>
      </c>
    </row>
    <row r="4706" spans="1:13" x14ac:dyDescent="0.25">
      <c r="A4706" s="2">
        <v>45632</v>
      </c>
      <c r="B4706">
        <v>37844</v>
      </c>
      <c r="C4706" t="s">
        <v>172</v>
      </c>
      <c r="D4706" t="s">
        <v>46</v>
      </c>
      <c r="E4706" t="s">
        <v>31</v>
      </c>
      <c r="F4706" t="s">
        <v>16</v>
      </c>
      <c r="G4706" t="s">
        <v>115</v>
      </c>
      <c r="H4706" t="s">
        <v>22</v>
      </c>
      <c r="I4706">
        <v>3340</v>
      </c>
      <c r="J4706" t="s">
        <v>23</v>
      </c>
      <c r="K4706" t="s">
        <v>29</v>
      </c>
      <c r="L4706">
        <v>10.42</v>
      </c>
      <c r="M4706" s="6">
        <f>tblSales[[#This Row],[Quantity]]*tblSales[[#This Row],[Unit Price]]</f>
        <v>34802.800000000003</v>
      </c>
    </row>
    <row r="4707" spans="1:13" x14ac:dyDescent="0.25">
      <c r="A4707" s="2">
        <v>45632</v>
      </c>
      <c r="B4707">
        <v>37844</v>
      </c>
      <c r="C4707" t="s">
        <v>172</v>
      </c>
      <c r="D4707" t="s">
        <v>46</v>
      </c>
      <c r="E4707" t="s">
        <v>31</v>
      </c>
      <c r="F4707" t="s">
        <v>16</v>
      </c>
      <c r="G4707" t="s">
        <v>98</v>
      </c>
      <c r="H4707" t="s">
        <v>18</v>
      </c>
      <c r="I4707">
        <v>4084</v>
      </c>
      <c r="J4707" t="s">
        <v>36</v>
      </c>
      <c r="K4707" t="s">
        <v>29</v>
      </c>
      <c r="L4707">
        <v>9.59</v>
      </c>
      <c r="M4707" s="6">
        <f>tblSales[[#This Row],[Quantity]]*tblSales[[#This Row],[Unit Price]]</f>
        <v>39165.56</v>
      </c>
    </row>
    <row r="4708" spans="1:13" x14ac:dyDescent="0.25">
      <c r="A4708" s="2">
        <v>45632</v>
      </c>
      <c r="B4708">
        <v>37844</v>
      </c>
      <c r="C4708" t="s">
        <v>172</v>
      </c>
      <c r="D4708" t="s">
        <v>46</v>
      </c>
      <c r="E4708" t="s">
        <v>31</v>
      </c>
      <c r="F4708" t="s">
        <v>16</v>
      </c>
      <c r="G4708" t="s">
        <v>42</v>
      </c>
      <c r="H4708" t="s">
        <v>33</v>
      </c>
      <c r="I4708">
        <v>1600</v>
      </c>
      <c r="J4708" t="s">
        <v>19</v>
      </c>
      <c r="K4708" t="s">
        <v>24</v>
      </c>
      <c r="L4708">
        <v>10.1</v>
      </c>
      <c r="M4708" s="6">
        <f>tblSales[[#This Row],[Quantity]]*tblSales[[#This Row],[Unit Price]]</f>
        <v>16160</v>
      </c>
    </row>
    <row r="4709" spans="1:13" x14ac:dyDescent="0.25">
      <c r="A4709" s="2">
        <v>45632</v>
      </c>
      <c r="B4709">
        <v>37844</v>
      </c>
      <c r="C4709" t="s">
        <v>172</v>
      </c>
      <c r="D4709" t="s">
        <v>46</v>
      </c>
      <c r="E4709" t="s">
        <v>31</v>
      </c>
      <c r="F4709" t="s">
        <v>16</v>
      </c>
      <c r="G4709" t="s">
        <v>93</v>
      </c>
      <c r="H4709" t="s">
        <v>33</v>
      </c>
      <c r="I4709">
        <v>2428</v>
      </c>
      <c r="J4709" t="s">
        <v>23</v>
      </c>
      <c r="K4709" t="s">
        <v>20</v>
      </c>
      <c r="L4709">
        <v>11.99</v>
      </c>
      <c r="M4709" s="6">
        <f>tblSales[[#This Row],[Quantity]]*tblSales[[#This Row],[Unit Price]]</f>
        <v>29111.72</v>
      </c>
    </row>
    <row r="4710" spans="1:13" x14ac:dyDescent="0.25">
      <c r="A4710" s="2">
        <v>45632</v>
      </c>
      <c r="B4710">
        <v>37844</v>
      </c>
      <c r="C4710" t="s">
        <v>172</v>
      </c>
      <c r="D4710" t="s">
        <v>46</v>
      </c>
      <c r="E4710" t="s">
        <v>31</v>
      </c>
      <c r="F4710" t="s">
        <v>16</v>
      </c>
      <c r="G4710" t="s">
        <v>43</v>
      </c>
      <c r="H4710" t="s">
        <v>33</v>
      </c>
      <c r="I4710">
        <v>2584</v>
      </c>
      <c r="J4710" t="s">
        <v>36</v>
      </c>
      <c r="K4710" t="s">
        <v>27</v>
      </c>
      <c r="L4710">
        <v>8.82</v>
      </c>
      <c r="M4710" s="6">
        <f>tblSales[[#This Row],[Quantity]]*tblSales[[#This Row],[Unit Price]]</f>
        <v>22790.880000000001</v>
      </c>
    </row>
    <row r="4711" spans="1:13" x14ac:dyDescent="0.25">
      <c r="A4711" s="2">
        <v>45632</v>
      </c>
      <c r="B4711">
        <v>37845</v>
      </c>
      <c r="C4711" t="s">
        <v>40</v>
      </c>
      <c r="D4711" t="s">
        <v>41</v>
      </c>
      <c r="E4711" t="s">
        <v>15</v>
      </c>
      <c r="F4711" t="s">
        <v>16</v>
      </c>
      <c r="G4711" t="s">
        <v>66</v>
      </c>
      <c r="H4711" t="s">
        <v>18</v>
      </c>
      <c r="I4711">
        <v>578</v>
      </c>
      <c r="J4711" t="s">
        <v>23</v>
      </c>
      <c r="K4711" t="s">
        <v>34</v>
      </c>
      <c r="L4711">
        <v>12.13</v>
      </c>
      <c r="M4711" s="6">
        <f>tblSales[[#This Row],[Quantity]]*tblSales[[#This Row],[Unit Price]]</f>
        <v>7011.14</v>
      </c>
    </row>
    <row r="4712" spans="1:13" x14ac:dyDescent="0.25">
      <c r="A4712" s="2">
        <v>45632</v>
      </c>
      <c r="B4712">
        <v>37845</v>
      </c>
      <c r="C4712" t="s">
        <v>40</v>
      </c>
      <c r="D4712" t="s">
        <v>41</v>
      </c>
      <c r="E4712" t="s">
        <v>15</v>
      </c>
      <c r="F4712" t="s">
        <v>16</v>
      </c>
      <c r="G4712" t="s">
        <v>104</v>
      </c>
      <c r="H4712" t="s">
        <v>33</v>
      </c>
      <c r="I4712">
        <v>510</v>
      </c>
      <c r="J4712" t="s">
        <v>23</v>
      </c>
      <c r="K4712" t="s">
        <v>24</v>
      </c>
      <c r="L4712">
        <v>11.69</v>
      </c>
      <c r="M4712" s="6">
        <f>tblSales[[#This Row],[Quantity]]*tblSales[[#This Row],[Unit Price]]</f>
        <v>5961.9</v>
      </c>
    </row>
    <row r="4713" spans="1:13" x14ac:dyDescent="0.25">
      <c r="A4713" s="2">
        <v>45632</v>
      </c>
      <c r="B4713">
        <v>37845</v>
      </c>
      <c r="C4713" t="s">
        <v>40</v>
      </c>
      <c r="D4713" t="s">
        <v>41</v>
      </c>
      <c r="E4713" t="s">
        <v>15</v>
      </c>
      <c r="F4713" t="s">
        <v>16</v>
      </c>
      <c r="G4713" t="s">
        <v>74</v>
      </c>
      <c r="H4713" t="s">
        <v>33</v>
      </c>
      <c r="I4713">
        <v>1274</v>
      </c>
      <c r="J4713" t="s">
        <v>23</v>
      </c>
      <c r="K4713" t="s">
        <v>29</v>
      </c>
      <c r="L4713">
        <v>10.58</v>
      </c>
      <c r="M4713" s="6">
        <f>tblSales[[#This Row],[Quantity]]*tblSales[[#This Row],[Unit Price]]</f>
        <v>13478.92</v>
      </c>
    </row>
    <row r="4714" spans="1:13" x14ac:dyDescent="0.25">
      <c r="A4714" s="2">
        <v>45632</v>
      </c>
      <c r="B4714">
        <v>37845</v>
      </c>
      <c r="C4714" t="s">
        <v>40</v>
      </c>
      <c r="D4714" t="s">
        <v>41</v>
      </c>
      <c r="E4714" t="s">
        <v>15</v>
      </c>
      <c r="F4714" t="s">
        <v>16</v>
      </c>
      <c r="G4714" t="s">
        <v>35</v>
      </c>
      <c r="H4714" t="s">
        <v>22</v>
      </c>
      <c r="I4714">
        <v>394</v>
      </c>
      <c r="J4714" t="s">
        <v>36</v>
      </c>
      <c r="K4714" t="s">
        <v>34</v>
      </c>
      <c r="L4714">
        <v>7.88</v>
      </c>
      <c r="M4714" s="6">
        <f>tblSales[[#This Row],[Quantity]]*tblSales[[#This Row],[Unit Price]]</f>
        <v>3104.72</v>
      </c>
    </row>
    <row r="4715" spans="1:13" x14ac:dyDescent="0.25">
      <c r="A4715" s="2">
        <v>45632</v>
      </c>
      <c r="B4715">
        <v>37845</v>
      </c>
      <c r="C4715" t="s">
        <v>40</v>
      </c>
      <c r="D4715" t="s">
        <v>41</v>
      </c>
      <c r="E4715" t="s">
        <v>15</v>
      </c>
      <c r="F4715" t="s">
        <v>16</v>
      </c>
      <c r="G4715" t="s">
        <v>38</v>
      </c>
      <c r="H4715" t="s">
        <v>33</v>
      </c>
      <c r="I4715">
        <v>530</v>
      </c>
      <c r="J4715" t="s">
        <v>23</v>
      </c>
      <c r="K4715" t="s">
        <v>27</v>
      </c>
      <c r="L4715">
        <v>10.8</v>
      </c>
      <c r="M4715" s="6">
        <f>tblSales[[#This Row],[Quantity]]*tblSales[[#This Row],[Unit Price]]</f>
        <v>5724</v>
      </c>
    </row>
    <row r="4716" spans="1:13" x14ac:dyDescent="0.25">
      <c r="A4716" s="2">
        <v>45633</v>
      </c>
      <c r="B4716">
        <v>37846</v>
      </c>
      <c r="C4716" t="s">
        <v>131</v>
      </c>
      <c r="D4716" t="s">
        <v>41</v>
      </c>
      <c r="E4716" t="s">
        <v>31</v>
      </c>
      <c r="F4716" t="s">
        <v>114</v>
      </c>
      <c r="G4716" t="s">
        <v>84</v>
      </c>
      <c r="H4716" t="s">
        <v>22</v>
      </c>
      <c r="I4716" s="8">
        <v>392</v>
      </c>
      <c r="J4716" t="s">
        <v>36</v>
      </c>
      <c r="K4716" t="s">
        <v>29</v>
      </c>
      <c r="L4716">
        <v>7.63</v>
      </c>
      <c r="M4716" s="6">
        <f>tblSales[[#This Row],[Quantity]]*tblSales[[#This Row],[Unit Price]]</f>
        <v>2990.96</v>
      </c>
    </row>
    <row r="4717" spans="1:13" x14ac:dyDescent="0.25">
      <c r="A4717" s="2">
        <v>45633</v>
      </c>
      <c r="B4717">
        <v>37846</v>
      </c>
      <c r="C4717" t="s">
        <v>131</v>
      </c>
      <c r="D4717" t="s">
        <v>41</v>
      </c>
      <c r="E4717" t="s">
        <v>31</v>
      </c>
      <c r="F4717" t="s">
        <v>114</v>
      </c>
      <c r="G4717" t="s">
        <v>126</v>
      </c>
      <c r="H4717" t="s">
        <v>33</v>
      </c>
      <c r="I4717" s="8">
        <v>544</v>
      </c>
      <c r="J4717" t="s">
        <v>26</v>
      </c>
      <c r="K4717" t="s">
        <v>27</v>
      </c>
      <c r="L4717">
        <v>7.86</v>
      </c>
      <c r="M4717" s="6">
        <f>tblSales[[#This Row],[Quantity]]*tblSales[[#This Row],[Unit Price]]</f>
        <v>4275.84</v>
      </c>
    </row>
    <row r="4718" spans="1:13" x14ac:dyDescent="0.25">
      <c r="A4718" s="2">
        <v>45633</v>
      </c>
      <c r="B4718">
        <v>37846</v>
      </c>
      <c r="C4718" t="s">
        <v>131</v>
      </c>
      <c r="D4718" t="s">
        <v>41</v>
      </c>
      <c r="E4718" t="s">
        <v>31</v>
      </c>
      <c r="F4718" t="s">
        <v>114</v>
      </c>
      <c r="G4718" t="s">
        <v>37</v>
      </c>
      <c r="H4718" t="s">
        <v>18</v>
      </c>
      <c r="I4718" s="8">
        <v>808</v>
      </c>
      <c r="J4718" t="s">
        <v>19</v>
      </c>
      <c r="K4718" t="s">
        <v>24</v>
      </c>
      <c r="L4718">
        <v>10.63</v>
      </c>
      <c r="M4718" s="6">
        <f>tblSales[[#This Row],[Quantity]]*tblSales[[#This Row],[Unit Price]]</f>
        <v>8589.0400000000009</v>
      </c>
    </row>
    <row r="4719" spans="1:13" x14ac:dyDescent="0.25">
      <c r="A4719" s="2">
        <v>45633</v>
      </c>
      <c r="B4719">
        <v>37846</v>
      </c>
      <c r="C4719" t="s">
        <v>131</v>
      </c>
      <c r="D4719" t="s">
        <v>41</v>
      </c>
      <c r="E4719" t="s">
        <v>31</v>
      </c>
      <c r="F4719" t="s">
        <v>114</v>
      </c>
      <c r="G4719" t="s">
        <v>50</v>
      </c>
      <c r="H4719" t="s">
        <v>18</v>
      </c>
      <c r="I4719" s="8">
        <v>616</v>
      </c>
      <c r="J4719" t="s">
        <v>26</v>
      </c>
      <c r="K4719" t="s">
        <v>20</v>
      </c>
      <c r="L4719">
        <v>9.18</v>
      </c>
      <c r="M4719" s="6">
        <f>tblSales[[#This Row],[Quantity]]*tblSales[[#This Row],[Unit Price]]</f>
        <v>5654.88</v>
      </c>
    </row>
    <row r="4720" spans="1:13" x14ac:dyDescent="0.25">
      <c r="A4720" s="2">
        <v>45633</v>
      </c>
      <c r="B4720">
        <v>37846</v>
      </c>
      <c r="C4720" t="s">
        <v>131</v>
      </c>
      <c r="D4720" t="s">
        <v>41</v>
      </c>
      <c r="E4720" t="s">
        <v>31</v>
      </c>
      <c r="F4720" t="s">
        <v>114</v>
      </c>
      <c r="G4720" t="s">
        <v>38</v>
      </c>
      <c r="H4720" t="s">
        <v>33</v>
      </c>
      <c r="I4720" s="8">
        <v>1056</v>
      </c>
      <c r="J4720" t="s">
        <v>23</v>
      </c>
      <c r="K4720" t="s">
        <v>27</v>
      </c>
      <c r="L4720">
        <v>10.8</v>
      </c>
      <c r="M4720" s="6">
        <f>tblSales[[#This Row],[Quantity]]*tblSales[[#This Row],[Unit Price]]</f>
        <v>11404.800000000001</v>
      </c>
    </row>
    <row r="4721" spans="1:13" x14ac:dyDescent="0.25">
      <c r="A4721" s="2">
        <v>45633</v>
      </c>
      <c r="B4721">
        <v>37848</v>
      </c>
      <c r="C4721" t="s">
        <v>129</v>
      </c>
      <c r="D4721" t="s">
        <v>41</v>
      </c>
      <c r="E4721" t="s">
        <v>69</v>
      </c>
      <c r="F4721" t="s">
        <v>114</v>
      </c>
      <c r="G4721" t="s">
        <v>71</v>
      </c>
      <c r="H4721" t="s">
        <v>22</v>
      </c>
      <c r="I4721">
        <v>787</v>
      </c>
      <c r="J4721" t="s">
        <v>19</v>
      </c>
      <c r="K4721" t="s">
        <v>20</v>
      </c>
      <c r="L4721">
        <v>8.68</v>
      </c>
      <c r="M4721" s="6">
        <f>tblSales[[#This Row],[Quantity]]*tblSales[[#This Row],[Unit Price]]</f>
        <v>6831.16</v>
      </c>
    </row>
    <row r="4722" spans="1:13" x14ac:dyDescent="0.25">
      <c r="A4722" s="2">
        <v>45633</v>
      </c>
      <c r="B4722">
        <v>37848</v>
      </c>
      <c r="C4722" t="s">
        <v>129</v>
      </c>
      <c r="D4722" t="s">
        <v>41</v>
      </c>
      <c r="E4722" t="s">
        <v>69</v>
      </c>
      <c r="F4722" t="s">
        <v>114</v>
      </c>
      <c r="G4722" t="s">
        <v>108</v>
      </c>
      <c r="H4722" t="s">
        <v>22</v>
      </c>
      <c r="I4722">
        <v>2509</v>
      </c>
      <c r="J4722" t="s">
        <v>23</v>
      </c>
      <c r="K4722" t="s">
        <v>27</v>
      </c>
      <c r="L4722">
        <v>10.08</v>
      </c>
      <c r="M4722" s="6">
        <f>tblSales[[#This Row],[Quantity]]*tblSales[[#This Row],[Unit Price]]</f>
        <v>25290.720000000001</v>
      </c>
    </row>
    <row r="4723" spans="1:13" x14ac:dyDescent="0.25">
      <c r="A4723" s="2">
        <v>45633</v>
      </c>
      <c r="B4723">
        <v>37848</v>
      </c>
      <c r="C4723" t="s">
        <v>129</v>
      </c>
      <c r="D4723" t="s">
        <v>41</v>
      </c>
      <c r="E4723" t="s">
        <v>69</v>
      </c>
      <c r="F4723" t="s">
        <v>114</v>
      </c>
      <c r="G4723" t="s">
        <v>48</v>
      </c>
      <c r="H4723" t="s">
        <v>33</v>
      </c>
      <c r="I4723">
        <v>1984</v>
      </c>
      <c r="J4723" t="s">
        <v>26</v>
      </c>
      <c r="K4723" t="s">
        <v>34</v>
      </c>
      <c r="L4723">
        <v>7.94</v>
      </c>
      <c r="M4723" s="6">
        <f>tblSales[[#This Row],[Quantity]]*tblSales[[#This Row],[Unit Price]]</f>
        <v>15752.960000000001</v>
      </c>
    </row>
    <row r="4724" spans="1:13" x14ac:dyDescent="0.25">
      <c r="A4724" s="2">
        <v>45633</v>
      </c>
      <c r="B4724">
        <v>37848</v>
      </c>
      <c r="C4724" t="s">
        <v>129</v>
      </c>
      <c r="D4724" t="s">
        <v>41</v>
      </c>
      <c r="E4724" t="s">
        <v>69</v>
      </c>
      <c r="F4724" t="s">
        <v>114</v>
      </c>
      <c r="G4724" t="s">
        <v>90</v>
      </c>
      <c r="H4724" t="s">
        <v>33</v>
      </c>
      <c r="I4724">
        <v>381</v>
      </c>
      <c r="J4724" t="s">
        <v>36</v>
      </c>
      <c r="K4724" t="s">
        <v>24</v>
      </c>
      <c r="L4724">
        <v>9.0399999999999991</v>
      </c>
      <c r="M4724" s="6">
        <f>tblSales[[#This Row],[Quantity]]*tblSales[[#This Row],[Unit Price]]</f>
        <v>3444.24</v>
      </c>
    </row>
    <row r="4725" spans="1:13" x14ac:dyDescent="0.25">
      <c r="A4725" s="2">
        <v>45633</v>
      </c>
      <c r="B4725">
        <v>37848</v>
      </c>
      <c r="C4725" t="s">
        <v>129</v>
      </c>
      <c r="D4725" t="s">
        <v>41</v>
      </c>
      <c r="E4725" t="s">
        <v>69</v>
      </c>
      <c r="F4725" t="s">
        <v>114</v>
      </c>
      <c r="G4725" t="s">
        <v>135</v>
      </c>
      <c r="H4725" t="s">
        <v>18</v>
      </c>
      <c r="I4725">
        <v>2201</v>
      </c>
      <c r="J4725" t="s">
        <v>36</v>
      </c>
      <c r="K4725" t="s">
        <v>20</v>
      </c>
      <c r="L4725">
        <v>9.76</v>
      </c>
      <c r="M4725" s="6">
        <f>tblSales[[#This Row],[Quantity]]*tblSales[[#This Row],[Unit Price]]</f>
        <v>21481.759999999998</v>
      </c>
    </row>
    <row r="4726" spans="1:13" x14ac:dyDescent="0.25">
      <c r="A4726" s="2">
        <v>45633</v>
      </c>
      <c r="B4726">
        <v>37849</v>
      </c>
      <c r="C4726" t="s">
        <v>183</v>
      </c>
      <c r="D4726" t="s">
        <v>52</v>
      </c>
      <c r="E4726" t="s">
        <v>53</v>
      </c>
      <c r="F4726" t="s">
        <v>114</v>
      </c>
      <c r="G4726" t="s">
        <v>44</v>
      </c>
      <c r="H4726" t="s">
        <v>33</v>
      </c>
      <c r="I4726">
        <v>3230</v>
      </c>
      <c r="J4726" t="s">
        <v>26</v>
      </c>
      <c r="K4726" t="s">
        <v>20</v>
      </c>
      <c r="L4726">
        <v>7.8</v>
      </c>
      <c r="M4726" s="6">
        <f>tblSales[[#This Row],[Quantity]]*tblSales[[#This Row],[Unit Price]]</f>
        <v>25194</v>
      </c>
    </row>
    <row r="4727" spans="1:13" x14ac:dyDescent="0.25">
      <c r="A4727" s="2">
        <v>45633</v>
      </c>
      <c r="B4727">
        <v>37849</v>
      </c>
      <c r="C4727" t="s">
        <v>183</v>
      </c>
      <c r="D4727" t="s">
        <v>52</v>
      </c>
      <c r="E4727" t="s">
        <v>53</v>
      </c>
      <c r="F4727" t="s">
        <v>114</v>
      </c>
      <c r="G4727" t="s">
        <v>99</v>
      </c>
      <c r="H4727" t="s">
        <v>22</v>
      </c>
      <c r="I4727">
        <v>4960</v>
      </c>
      <c r="J4727" t="s">
        <v>19</v>
      </c>
      <c r="K4727" t="s">
        <v>24</v>
      </c>
      <c r="L4727">
        <v>8.43</v>
      </c>
      <c r="M4727" s="6">
        <f>tblSales[[#This Row],[Quantity]]*tblSales[[#This Row],[Unit Price]]</f>
        <v>41812.799999999996</v>
      </c>
    </row>
    <row r="4728" spans="1:13" x14ac:dyDescent="0.25">
      <c r="A4728" s="2">
        <v>45633</v>
      </c>
      <c r="B4728">
        <v>37849</v>
      </c>
      <c r="C4728" t="s">
        <v>183</v>
      </c>
      <c r="D4728" t="s">
        <v>52</v>
      </c>
      <c r="E4728" t="s">
        <v>53</v>
      </c>
      <c r="F4728" t="s">
        <v>114</v>
      </c>
      <c r="G4728" t="s">
        <v>42</v>
      </c>
      <c r="H4728" t="s">
        <v>33</v>
      </c>
      <c r="I4728">
        <v>2810</v>
      </c>
      <c r="J4728" t="s">
        <v>19</v>
      </c>
      <c r="K4728" t="s">
        <v>24</v>
      </c>
      <c r="L4728">
        <v>9.0399999999999991</v>
      </c>
      <c r="M4728" s="6">
        <f>tblSales[[#This Row],[Quantity]]*tblSales[[#This Row],[Unit Price]]</f>
        <v>25402.399999999998</v>
      </c>
    </row>
    <row r="4729" spans="1:13" x14ac:dyDescent="0.25">
      <c r="A4729" s="2">
        <v>45633</v>
      </c>
      <c r="B4729">
        <v>37849</v>
      </c>
      <c r="C4729" t="s">
        <v>183</v>
      </c>
      <c r="D4729" t="s">
        <v>52</v>
      </c>
      <c r="E4729" t="s">
        <v>53</v>
      </c>
      <c r="F4729" t="s">
        <v>114</v>
      </c>
      <c r="G4729" t="s">
        <v>95</v>
      </c>
      <c r="H4729" t="s">
        <v>18</v>
      </c>
      <c r="I4729">
        <v>2420</v>
      </c>
      <c r="J4729" t="s">
        <v>36</v>
      </c>
      <c r="K4729" t="s">
        <v>27</v>
      </c>
      <c r="L4729">
        <v>8.76</v>
      </c>
      <c r="M4729" s="6">
        <f>tblSales[[#This Row],[Quantity]]*tblSales[[#This Row],[Unit Price]]</f>
        <v>21199.200000000001</v>
      </c>
    </row>
    <row r="4730" spans="1:13" x14ac:dyDescent="0.25">
      <c r="A4730" s="2">
        <v>45633</v>
      </c>
      <c r="B4730">
        <v>37849</v>
      </c>
      <c r="C4730" t="s">
        <v>183</v>
      </c>
      <c r="D4730" t="s">
        <v>52</v>
      </c>
      <c r="E4730" t="s">
        <v>53</v>
      </c>
      <c r="F4730" t="s">
        <v>114</v>
      </c>
      <c r="G4730" t="s">
        <v>89</v>
      </c>
      <c r="H4730" t="s">
        <v>18</v>
      </c>
      <c r="I4730">
        <v>3060</v>
      </c>
      <c r="J4730" t="s">
        <v>23</v>
      </c>
      <c r="K4730" t="s">
        <v>27</v>
      </c>
      <c r="L4730">
        <v>11.34</v>
      </c>
      <c r="M4730" s="6">
        <f>tblSales[[#This Row],[Quantity]]*tblSales[[#This Row],[Unit Price]]</f>
        <v>34700.400000000001</v>
      </c>
    </row>
    <row r="4731" spans="1:13" x14ac:dyDescent="0.25">
      <c r="A4731" s="2">
        <v>45633</v>
      </c>
      <c r="B4731">
        <v>37850</v>
      </c>
      <c r="C4731" t="s">
        <v>167</v>
      </c>
      <c r="D4731" t="s">
        <v>46</v>
      </c>
      <c r="E4731" t="s">
        <v>15</v>
      </c>
      <c r="F4731" t="s">
        <v>114</v>
      </c>
      <c r="G4731" t="s">
        <v>43</v>
      </c>
      <c r="H4731" t="s">
        <v>33</v>
      </c>
      <c r="I4731">
        <v>321</v>
      </c>
      <c r="J4731" t="s">
        <v>36</v>
      </c>
      <c r="K4731" t="s">
        <v>27</v>
      </c>
      <c r="L4731">
        <v>8.82</v>
      </c>
      <c r="M4731" s="6">
        <f>tblSales[[#This Row],[Quantity]]*tblSales[[#This Row],[Unit Price]]</f>
        <v>2831.2200000000003</v>
      </c>
    </row>
    <row r="4732" spans="1:13" x14ac:dyDescent="0.25">
      <c r="A4732" s="2">
        <v>45633</v>
      </c>
      <c r="B4732">
        <v>37850</v>
      </c>
      <c r="C4732" t="s">
        <v>167</v>
      </c>
      <c r="D4732" t="s">
        <v>46</v>
      </c>
      <c r="E4732" t="s">
        <v>15</v>
      </c>
      <c r="F4732" t="s">
        <v>114</v>
      </c>
      <c r="G4732" t="s">
        <v>25</v>
      </c>
      <c r="H4732" t="s">
        <v>22</v>
      </c>
      <c r="I4732">
        <v>378</v>
      </c>
      <c r="J4732" t="s">
        <v>26</v>
      </c>
      <c r="K4732" t="s">
        <v>27</v>
      </c>
      <c r="L4732">
        <v>7.74</v>
      </c>
      <c r="M4732" s="6">
        <f>tblSales[[#This Row],[Quantity]]*tblSales[[#This Row],[Unit Price]]</f>
        <v>2925.7200000000003</v>
      </c>
    </row>
    <row r="4733" spans="1:13" x14ac:dyDescent="0.25">
      <c r="A4733" s="2">
        <v>45633</v>
      </c>
      <c r="B4733">
        <v>37850</v>
      </c>
      <c r="C4733" t="s">
        <v>167</v>
      </c>
      <c r="D4733" t="s">
        <v>46</v>
      </c>
      <c r="E4733" t="s">
        <v>15</v>
      </c>
      <c r="F4733" t="s">
        <v>114</v>
      </c>
      <c r="G4733" t="s">
        <v>107</v>
      </c>
      <c r="H4733" t="s">
        <v>22</v>
      </c>
      <c r="I4733">
        <v>279</v>
      </c>
      <c r="J4733" t="s">
        <v>36</v>
      </c>
      <c r="K4733" t="s">
        <v>20</v>
      </c>
      <c r="L4733">
        <v>8.65</v>
      </c>
      <c r="M4733" s="6">
        <f>tblSales[[#This Row],[Quantity]]*tblSales[[#This Row],[Unit Price]]</f>
        <v>2413.35</v>
      </c>
    </row>
    <row r="4734" spans="1:13" x14ac:dyDescent="0.25">
      <c r="A4734" s="2">
        <v>45633</v>
      </c>
      <c r="B4734">
        <v>37850</v>
      </c>
      <c r="C4734" t="s">
        <v>167</v>
      </c>
      <c r="D4734" t="s">
        <v>46</v>
      </c>
      <c r="E4734" t="s">
        <v>15</v>
      </c>
      <c r="F4734" t="s">
        <v>114</v>
      </c>
      <c r="G4734" t="s">
        <v>135</v>
      </c>
      <c r="H4734" t="s">
        <v>18</v>
      </c>
      <c r="I4734">
        <v>41</v>
      </c>
      <c r="J4734" t="s">
        <v>36</v>
      </c>
      <c r="K4734" t="s">
        <v>20</v>
      </c>
      <c r="L4734">
        <v>10.3</v>
      </c>
      <c r="M4734" s="6">
        <f>tblSales[[#This Row],[Quantity]]*tblSales[[#This Row],[Unit Price]]</f>
        <v>422.3</v>
      </c>
    </row>
    <row r="4735" spans="1:13" x14ac:dyDescent="0.25">
      <c r="A4735" s="2">
        <v>45633</v>
      </c>
      <c r="B4735">
        <v>37850</v>
      </c>
      <c r="C4735" t="s">
        <v>167</v>
      </c>
      <c r="D4735" t="s">
        <v>46</v>
      </c>
      <c r="E4735" t="s">
        <v>15</v>
      </c>
      <c r="F4735" t="s">
        <v>114</v>
      </c>
      <c r="G4735" t="s">
        <v>132</v>
      </c>
      <c r="H4735" t="s">
        <v>18</v>
      </c>
      <c r="I4735">
        <v>177</v>
      </c>
      <c r="J4735" t="s">
        <v>19</v>
      </c>
      <c r="K4735" t="s">
        <v>27</v>
      </c>
      <c r="L4735">
        <v>10.36</v>
      </c>
      <c r="M4735" s="6">
        <f>tblSales[[#This Row],[Quantity]]*tblSales[[#This Row],[Unit Price]]</f>
        <v>1833.7199999999998</v>
      </c>
    </row>
    <row r="4736" spans="1:13" x14ac:dyDescent="0.25">
      <c r="A4736" s="2">
        <v>45633</v>
      </c>
      <c r="B4736">
        <v>37851</v>
      </c>
      <c r="C4736" t="s">
        <v>175</v>
      </c>
      <c r="D4736" t="s">
        <v>78</v>
      </c>
      <c r="E4736" t="s">
        <v>69</v>
      </c>
      <c r="F4736" t="s">
        <v>114</v>
      </c>
      <c r="G4736" t="s">
        <v>44</v>
      </c>
      <c r="H4736" t="s">
        <v>33</v>
      </c>
      <c r="I4736">
        <v>309</v>
      </c>
      <c r="J4736" t="s">
        <v>26</v>
      </c>
      <c r="K4736" t="s">
        <v>20</v>
      </c>
      <c r="L4736">
        <v>6.89</v>
      </c>
      <c r="M4736" s="6">
        <f>tblSales[[#This Row],[Quantity]]*tblSales[[#This Row],[Unit Price]]</f>
        <v>2129.0099999999998</v>
      </c>
    </row>
    <row r="4737" spans="1:13" x14ac:dyDescent="0.25">
      <c r="A4737" s="2">
        <v>45633</v>
      </c>
      <c r="B4737">
        <v>37851</v>
      </c>
      <c r="C4737" t="s">
        <v>175</v>
      </c>
      <c r="D4737" t="s">
        <v>78</v>
      </c>
      <c r="E4737" t="s">
        <v>69</v>
      </c>
      <c r="F4737" t="s">
        <v>114</v>
      </c>
      <c r="G4737" t="s">
        <v>107</v>
      </c>
      <c r="H4737" t="s">
        <v>22</v>
      </c>
      <c r="I4737">
        <v>162</v>
      </c>
      <c r="J4737" t="s">
        <v>36</v>
      </c>
      <c r="K4737" t="s">
        <v>20</v>
      </c>
      <c r="L4737">
        <v>6.83</v>
      </c>
      <c r="M4737" s="6">
        <f>tblSales[[#This Row],[Quantity]]*tblSales[[#This Row],[Unit Price]]</f>
        <v>1106.46</v>
      </c>
    </row>
    <row r="4738" spans="1:13" x14ac:dyDescent="0.25">
      <c r="A4738" s="2">
        <v>45633</v>
      </c>
      <c r="B4738">
        <v>37851</v>
      </c>
      <c r="C4738" t="s">
        <v>175</v>
      </c>
      <c r="D4738" t="s">
        <v>78</v>
      </c>
      <c r="E4738" t="s">
        <v>69</v>
      </c>
      <c r="F4738" t="s">
        <v>114</v>
      </c>
      <c r="G4738" t="s">
        <v>89</v>
      </c>
      <c r="H4738" t="s">
        <v>18</v>
      </c>
      <c r="I4738">
        <v>256</v>
      </c>
      <c r="J4738" t="s">
        <v>23</v>
      </c>
      <c r="K4738" t="s">
        <v>27</v>
      </c>
      <c r="L4738">
        <v>10.01</v>
      </c>
      <c r="M4738" s="6">
        <f>tblSales[[#This Row],[Quantity]]*tblSales[[#This Row],[Unit Price]]</f>
        <v>2562.56</v>
      </c>
    </row>
    <row r="4739" spans="1:13" x14ac:dyDescent="0.25">
      <c r="A4739" s="2">
        <v>45633</v>
      </c>
      <c r="B4739">
        <v>37851</v>
      </c>
      <c r="C4739" t="s">
        <v>175</v>
      </c>
      <c r="D4739" t="s">
        <v>78</v>
      </c>
      <c r="E4739" t="s">
        <v>69</v>
      </c>
      <c r="F4739" t="s">
        <v>114</v>
      </c>
      <c r="G4739" t="s">
        <v>17</v>
      </c>
      <c r="H4739" t="s">
        <v>18</v>
      </c>
      <c r="I4739">
        <v>353</v>
      </c>
      <c r="J4739" t="s">
        <v>19</v>
      </c>
      <c r="K4739" t="s">
        <v>20</v>
      </c>
      <c r="L4739">
        <v>8.61</v>
      </c>
      <c r="M4739" s="6">
        <f>tblSales[[#This Row],[Quantity]]*tblSales[[#This Row],[Unit Price]]</f>
        <v>3039.33</v>
      </c>
    </row>
    <row r="4740" spans="1:13" x14ac:dyDescent="0.25">
      <c r="A4740" s="2">
        <v>45633</v>
      </c>
      <c r="B4740">
        <v>37851</v>
      </c>
      <c r="C4740" t="s">
        <v>175</v>
      </c>
      <c r="D4740" t="s">
        <v>78</v>
      </c>
      <c r="E4740" t="s">
        <v>69</v>
      </c>
      <c r="F4740" t="s">
        <v>114</v>
      </c>
      <c r="G4740" t="s">
        <v>44</v>
      </c>
      <c r="H4740" t="s">
        <v>33</v>
      </c>
      <c r="I4740">
        <v>392</v>
      </c>
      <c r="J4740" t="s">
        <v>26</v>
      </c>
      <c r="K4740" t="s">
        <v>20</v>
      </c>
      <c r="L4740">
        <v>6.89</v>
      </c>
      <c r="M4740" s="6">
        <f>tblSales[[#This Row],[Quantity]]*tblSales[[#This Row],[Unit Price]]</f>
        <v>2700.8799999999997</v>
      </c>
    </row>
    <row r="4741" spans="1:13" x14ac:dyDescent="0.25">
      <c r="A4741" s="2">
        <v>45634</v>
      </c>
      <c r="B4741">
        <v>37852</v>
      </c>
      <c r="C4741" t="s">
        <v>40</v>
      </c>
      <c r="D4741" t="s">
        <v>41</v>
      </c>
      <c r="E4741" t="s">
        <v>15</v>
      </c>
      <c r="F4741" t="s">
        <v>16</v>
      </c>
      <c r="G4741" t="s">
        <v>75</v>
      </c>
      <c r="H4741" t="s">
        <v>18</v>
      </c>
      <c r="I4741">
        <v>1498</v>
      </c>
      <c r="J4741" t="s">
        <v>26</v>
      </c>
      <c r="K4741" t="s">
        <v>24</v>
      </c>
      <c r="L4741">
        <v>9.4499999999999993</v>
      </c>
      <c r="M4741" s="6">
        <f>tblSales[[#This Row],[Quantity]]*tblSales[[#This Row],[Unit Price]]</f>
        <v>14156.099999999999</v>
      </c>
    </row>
    <row r="4742" spans="1:13" x14ac:dyDescent="0.25">
      <c r="A4742" s="2">
        <v>45634</v>
      </c>
      <c r="B4742">
        <v>37852</v>
      </c>
      <c r="C4742" t="s">
        <v>40</v>
      </c>
      <c r="D4742" t="s">
        <v>41</v>
      </c>
      <c r="E4742" t="s">
        <v>15</v>
      </c>
      <c r="F4742" t="s">
        <v>16</v>
      </c>
      <c r="G4742" t="s">
        <v>81</v>
      </c>
      <c r="H4742" t="s">
        <v>22</v>
      </c>
      <c r="I4742">
        <v>1402</v>
      </c>
      <c r="J4742" t="s">
        <v>36</v>
      </c>
      <c r="K4742" t="s">
        <v>24</v>
      </c>
      <c r="L4742">
        <v>8.43</v>
      </c>
      <c r="M4742" s="6">
        <f>tblSales[[#This Row],[Quantity]]*tblSales[[#This Row],[Unit Price]]</f>
        <v>11818.859999999999</v>
      </c>
    </row>
    <row r="4743" spans="1:13" x14ac:dyDescent="0.25">
      <c r="A4743" s="2">
        <v>45634</v>
      </c>
      <c r="B4743">
        <v>37852</v>
      </c>
      <c r="C4743" t="s">
        <v>40</v>
      </c>
      <c r="D4743" t="s">
        <v>41</v>
      </c>
      <c r="E4743" t="s">
        <v>15</v>
      </c>
      <c r="F4743" t="s">
        <v>16</v>
      </c>
      <c r="G4743" t="s">
        <v>70</v>
      </c>
      <c r="H4743" t="s">
        <v>22</v>
      </c>
      <c r="I4743">
        <v>138</v>
      </c>
      <c r="J4743" t="s">
        <v>23</v>
      </c>
      <c r="K4743" t="s">
        <v>34</v>
      </c>
      <c r="L4743">
        <v>10.19</v>
      </c>
      <c r="M4743" s="6">
        <f>tblSales[[#This Row],[Quantity]]*tblSales[[#This Row],[Unit Price]]</f>
        <v>1406.22</v>
      </c>
    </row>
    <row r="4744" spans="1:13" x14ac:dyDescent="0.25">
      <c r="A4744" s="2">
        <v>45634</v>
      </c>
      <c r="B4744">
        <v>37852</v>
      </c>
      <c r="C4744" t="s">
        <v>40</v>
      </c>
      <c r="D4744" t="s">
        <v>41</v>
      </c>
      <c r="E4744" t="s">
        <v>15</v>
      </c>
      <c r="F4744" t="s">
        <v>16</v>
      </c>
      <c r="G4744" t="s">
        <v>32</v>
      </c>
      <c r="H4744" t="s">
        <v>33</v>
      </c>
      <c r="I4744">
        <v>1462</v>
      </c>
      <c r="J4744" t="s">
        <v>19</v>
      </c>
      <c r="K4744" t="s">
        <v>34</v>
      </c>
      <c r="L4744">
        <v>8.93</v>
      </c>
      <c r="M4744" s="6">
        <f>tblSales[[#This Row],[Quantity]]*tblSales[[#This Row],[Unit Price]]</f>
        <v>13055.66</v>
      </c>
    </row>
    <row r="4745" spans="1:13" x14ac:dyDescent="0.25">
      <c r="A4745" s="2">
        <v>45634</v>
      </c>
      <c r="B4745">
        <v>37852</v>
      </c>
      <c r="C4745" t="s">
        <v>40</v>
      </c>
      <c r="D4745" t="s">
        <v>41</v>
      </c>
      <c r="E4745" t="s">
        <v>15</v>
      </c>
      <c r="F4745" t="s">
        <v>16</v>
      </c>
      <c r="G4745" t="s">
        <v>54</v>
      </c>
      <c r="H4745" t="s">
        <v>33</v>
      </c>
      <c r="I4745">
        <v>542</v>
      </c>
      <c r="J4745" t="s">
        <v>36</v>
      </c>
      <c r="K4745" t="s">
        <v>34</v>
      </c>
      <c r="L4745">
        <v>8.43</v>
      </c>
      <c r="M4745" s="6">
        <f>tblSales[[#This Row],[Quantity]]*tblSales[[#This Row],[Unit Price]]</f>
        <v>4569.0599999999995</v>
      </c>
    </row>
    <row r="4746" spans="1:13" x14ac:dyDescent="0.25">
      <c r="A4746" s="2">
        <v>45634</v>
      </c>
      <c r="B4746">
        <v>37853</v>
      </c>
      <c r="C4746" t="s">
        <v>190</v>
      </c>
      <c r="D4746" t="s">
        <v>14</v>
      </c>
      <c r="E4746" t="s">
        <v>83</v>
      </c>
      <c r="F4746" t="s">
        <v>16</v>
      </c>
      <c r="G4746" t="s">
        <v>90</v>
      </c>
      <c r="H4746" t="s">
        <v>33</v>
      </c>
      <c r="I4746">
        <v>272</v>
      </c>
      <c r="J4746" t="s">
        <v>36</v>
      </c>
      <c r="K4746" t="s">
        <v>24</v>
      </c>
      <c r="L4746">
        <v>8.0299999999999994</v>
      </c>
      <c r="M4746" s="6">
        <f>tblSales[[#This Row],[Quantity]]*tblSales[[#This Row],[Unit Price]]</f>
        <v>2184.16</v>
      </c>
    </row>
    <row r="4747" spans="1:13" x14ac:dyDescent="0.25">
      <c r="A4747" s="2">
        <v>45634</v>
      </c>
      <c r="B4747">
        <v>37853</v>
      </c>
      <c r="C4747" t="s">
        <v>190</v>
      </c>
      <c r="D4747" t="s">
        <v>14</v>
      </c>
      <c r="E4747" t="s">
        <v>83</v>
      </c>
      <c r="F4747" t="s">
        <v>16</v>
      </c>
      <c r="G4747" t="s">
        <v>39</v>
      </c>
      <c r="H4747" t="s">
        <v>18</v>
      </c>
      <c r="I4747">
        <v>172</v>
      </c>
      <c r="J4747" t="s">
        <v>26</v>
      </c>
      <c r="K4747" t="s">
        <v>27</v>
      </c>
      <c r="L4747">
        <v>7.76</v>
      </c>
      <c r="M4747" s="6">
        <f>tblSales[[#This Row],[Quantity]]*tblSales[[#This Row],[Unit Price]]</f>
        <v>1334.72</v>
      </c>
    </row>
    <row r="4748" spans="1:13" x14ac:dyDescent="0.25">
      <c r="A4748" s="2">
        <v>45634</v>
      </c>
      <c r="B4748">
        <v>37853</v>
      </c>
      <c r="C4748" t="s">
        <v>190</v>
      </c>
      <c r="D4748" t="s">
        <v>14</v>
      </c>
      <c r="E4748" t="s">
        <v>83</v>
      </c>
      <c r="F4748" t="s">
        <v>16</v>
      </c>
      <c r="G4748" t="s">
        <v>92</v>
      </c>
      <c r="H4748" t="s">
        <v>22</v>
      </c>
      <c r="I4748">
        <v>420</v>
      </c>
      <c r="J4748" t="s">
        <v>26</v>
      </c>
      <c r="K4748" t="s">
        <v>29</v>
      </c>
      <c r="L4748">
        <v>6.38</v>
      </c>
      <c r="M4748" s="6">
        <f>tblSales[[#This Row],[Quantity]]*tblSales[[#This Row],[Unit Price]]</f>
        <v>2679.6</v>
      </c>
    </row>
    <row r="4749" spans="1:13" x14ac:dyDescent="0.25">
      <c r="A4749" s="2">
        <v>45634</v>
      </c>
      <c r="B4749">
        <v>37853</v>
      </c>
      <c r="C4749" t="s">
        <v>190</v>
      </c>
      <c r="D4749" t="s">
        <v>14</v>
      </c>
      <c r="E4749" t="s">
        <v>83</v>
      </c>
      <c r="F4749" t="s">
        <v>16</v>
      </c>
      <c r="G4749" t="s">
        <v>117</v>
      </c>
      <c r="H4749" t="s">
        <v>18</v>
      </c>
      <c r="I4749">
        <v>268</v>
      </c>
      <c r="J4749" t="s">
        <v>26</v>
      </c>
      <c r="K4749" t="s">
        <v>34</v>
      </c>
      <c r="L4749">
        <v>7.84</v>
      </c>
      <c r="M4749" s="6">
        <f>tblSales[[#This Row],[Quantity]]*tblSales[[#This Row],[Unit Price]]</f>
        <v>2101.12</v>
      </c>
    </row>
    <row r="4750" spans="1:13" x14ac:dyDescent="0.25">
      <c r="A4750" s="2">
        <v>45634</v>
      </c>
      <c r="B4750">
        <v>37853</v>
      </c>
      <c r="C4750" t="s">
        <v>190</v>
      </c>
      <c r="D4750" t="s">
        <v>14</v>
      </c>
      <c r="E4750" t="s">
        <v>83</v>
      </c>
      <c r="F4750" t="s">
        <v>16</v>
      </c>
      <c r="G4750" t="s">
        <v>115</v>
      </c>
      <c r="H4750" t="s">
        <v>22</v>
      </c>
      <c r="I4750">
        <v>219</v>
      </c>
      <c r="J4750" t="s">
        <v>23</v>
      </c>
      <c r="K4750" t="s">
        <v>29</v>
      </c>
      <c r="L4750">
        <v>8.7799999999999994</v>
      </c>
      <c r="M4750" s="6">
        <f>tblSales[[#This Row],[Quantity]]*tblSales[[#This Row],[Unit Price]]</f>
        <v>1922.82</v>
      </c>
    </row>
    <row r="4751" spans="1:13" x14ac:dyDescent="0.25">
      <c r="A4751" s="2">
        <v>45634</v>
      </c>
      <c r="B4751">
        <v>37854</v>
      </c>
      <c r="C4751" t="s">
        <v>106</v>
      </c>
      <c r="D4751" t="s">
        <v>46</v>
      </c>
      <c r="E4751" t="s">
        <v>69</v>
      </c>
      <c r="F4751" t="s">
        <v>16</v>
      </c>
      <c r="G4751" t="s">
        <v>49</v>
      </c>
      <c r="H4751" t="s">
        <v>22</v>
      </c>
      <c r="I4751">
        <v>317</v>
      </c>
      <c r="J4751" t="s">
        <v>26</v>
      </c>
      <c r="K4751" t="s">
        <v>34</v>
      </c>
      <c r="L4751">
        <v>7.82</v>
      </c>
      <c r="M4751" s="6">
        <f>tblSales[[#This Row],[Quantity]]*tblSales[[#This Row],[Unit Price]]</f>
        <v>2478.94</v>
      </c>
    </row>
    <row r="4752" spans="1:13" x14ac:dyDescent="0.25">
      <c r="A4752" s="2">
        <v>45634</v>
      </c>
      <c r="B4752">
        <v>37854</v>
      </c>
      <c r="C4752" t="s">
        <v>106</v>
      </c>
      <c r="D4752" t="s">
        <v>46</v>
      </c>
      <c r="E4752" t="s">
        <v>69</v>
      </c>
      <c r="F4752" t="s">
        <v>16</v>
      </c>
      <c r="G4752" t="s">
        <v>115</v>
      </c>
      <c r="H4752" t="s">
        <v>22</v>
      </c>
      <c r="I4752">
        <v>118</v>
      </c>
      <c r="J4752" t="s">
        <v>23</v>
      </c>
      <c r="K4752" t="s">
        <v>29</v>
      </c>
      <c r="L4752">
        <v>10.42</v>
      </c>
      <c r="M4752" s="6">
        <f>tblSales[[#This Row],[Quantity]]*tblSales[[#This Row],[Unit Price]]</f>
        <v>1229.56</v>
      </c>
    </row>
    <row r="4753" spans="1:13" x14ac:dyDescent="0.25">
      <c r="A4753" s="2">
        <v>45634</v>
      </c>
      <c r="B4753">
        <v>37854</v>
      </c>
      <c r="C4753" t="s">
        <v>106</v>
      </c>
      <c r="D4753" t="s">
        <v>46</v>
      </c>
      <c r="E4753" t="s">
        <v>69</v>
      </c>
      <c r="F4753" t="s">
        <v>16</v>
      </c>
      <c r="G4753" t="s">
        <v>74</v>
      </c>
      <c r="H4753" t="s">
        <v>33</v>
      </c>
      <c r="I4753">
        <v>84</v>
      </c>
      <c r="J4753" t="s">
        <v>23</v>
      </c>
      <c r="K4753" t="s">
        <v>29</v>
      </c>
      <c r="L4753">
        <v>11.17</v>
      </c>
      <c r="M4753" s="6">
        <f>tblSales[[#This Row],[Quantity]]*tblSales[[#This Row],[Unit Price]]</f>
        <v>938.28</v>
      </c>
    </row>
    <row r="4754" spans="1:13" x14ac:dyDescent="0.25">
      <c r="A4754" s="2">
        <v>45634</v>
      </c>
      <c r="B4754">
        <v>37854</v>
      </c>
      <c r="C4754" t="s">
        <v>106</v>
      </c>
      <c r="D4754" t="s">
        <v>46</v>
      </c>
      <c r="E4754" t="s">
        <v>69</v>
      </c>
      <c r="F4754" t="s">
        <v>16</v>
      </c>
      <c r="G4754" t="s">
        <v>99</v>
      </c>
      <c r="H4754" t="s">
        <v>22</v>
      </c>
      <c r="I4754">
        <v>195</v>
      </c>
      <c r="J4754" t="s">
        <v>19</v>
      </c>
      <c r="K4754" t="s">
        <v>24</v>
      </c>
      <c r="L4754">
        <v>9.42</v>
      </c>
      <c r="M4754" s="6">
        <f>tblSales[[#This Row],[Quantity]]*tblSales[[#This Row],[Unit Price]]</f>
        <v>1836.9</v>
      </c>
    </row>
    <row r="4755" spans="1:13" x14ac:dyDescent="0.25">
      <c r="A4755" s="2">
        <v>45634</v>
      </c>
      <c r="B4755">
        <v>37854</v>
      </c>
      <c r="C4755" t="s">
        <v>106</v>
      </c>
      <c r="D4755" t="s">
        <v>46</v>
      </c>
      <c r="E4755" t="s">
        <v>69</v>
      </c>
      <c r="F4755" t="s">
        <v>16</v>
      </c>
      <c r="G4755" t="s">
        <v>32</v>
      </c>
      <c r="H4755" t="s">
        <v>33</v>
      </c>
      <c r="I4755">
        <v>124</v>
      </c>
      <c r="J4755" t="s">
        <v>19</v>
      </c>
      <c r="K4755" t="s">
        <v>34</v>
      </c>
      <c r="L4755">
        <v>9.42</v>
      </c>
      <c r="M4755" s="6">
        <f>tblSales[[#This Row],[Quantity]]*tblSales[[#This Row],[Unit Price]]</f>
        <v>1168.08</v>
      </c>
    </row>
    <row r="4756" spans="1:13" x14ac:dyDescent="0.25">
      <c r="A4756" s="2">
        <v>45634</v>
      </c>
      <c r="B4756">
        <v>37855</v>
      </c>
      <c r="C4756" t="s">
        <v>146</v>
      </c>
      <c r="D4756" t="s">
        <v>78</v>
      </c>
      <c r="E4756" t="s">
        <v>53</v>
      </c>
      <c r="F4756" t="s">
        <v>16</v>
      </c>
      <c r="G4756" t="s">
        <v>32</v>
      </c>
      <c r="H4756" t="s">
        <v>33</v>
      </c>
      <c r="I4756">
        <v>56</v>
      </c>
      <c r="J4756" t="s">
        <v>19</v>
      </c>
      <c r="K4756" t="s">
        <v>34</v>
      </c>
      <c r="L4756">
        <v>7.44</v>
      </c>
      <c r="M4756" s="6">
        <f>tblSales[[#This Row],[Quantity]]*tblSales[[#This Row],[Unit Price]]</f>
        <v>416.64000000000004</v>
      </c>
    </row>
    <row r="4757" spans="1:13" x14ac:dyDescent="0.25">
      <c r="A4757" s="2">
        <v>45634</v>
      </c>
      <c r="B4757">
        <v>37855</v>
      </c>
      <c r="C4757" t="s">
        <v>146</v>
      </c>
      <c r="D4757" t="s">
        <v>78</v>
      </c>
      <c r="E4757" t="s">
        <v>53</v>
      </c>
      <c r="F4757" t="s">
        <v>16</v>
      </c>
      <c r="G4757" t="s">
        <v>110</v>
      </c>
      <c r="H4757" t="s">
        <v>33</v>
      </c>
      <c r="I4757">
        <v>53</v>
      </c>
      <c r="J4757" t="s">
        <v>19</v>
      </c>
      <c r="K4757" t="s">
        <v>29</v>
      </c>
      <c r="L4757">
        <v>7.22</v>
      </c>
      <c r="M4757" s="6">
        <f>tblSales[[#This Row],[Quantity]]*tblSales[[#This Row],[Unit Price]]</f>
        <v>382.65999999999997</v>
      </c>
    </row>
    <row r="4758" spans="1:13" x14ac:dyDescent="0.25">
      <c r="A4758" s="2">
        <v>45634</v>
      </c>
      <c r="B4758">
        <v>37855</v>
      </c>
      <c r="C4758" t="s">
        <v>146</v>
      </c>
      <c r="D4758" t="s">
        <v>78</v>
      </c>
      <c r="E4758" t="s">
        <v>53</v>
      </c>
      <c r="F4758" t="s">
        <v>16</v>
      </c>
      <c r="G4758" t="s">
        <v>25</v>
      </c>
      <c r="H4758" t="s">
        <v>22</v>
      </c>
      <c r="I4758">
        <v>38</v>
      </c>
      <c r="J4758" t="s">
        <v>26</v>
      </c>
      <c r="K4758" t="s">
        <v>27</v>
      </c>
      <c r="L4758">
        <v>6.11</v>
      </c>
      <c r="M4758" s="6">
        <f>tblSales[[#This Row],[Quantity]]*tblSales[[#This Row],[Unit Price]]</f>
        <v>232.18</v>
      </c>
    </row>
    <row r="4759" spans="1:13" x14ac:dyDescent="0.25">
      <c r="A4759" s="2">
        <v>45634</v>
      </c>
      <c r="B4759">
        <v>37855</v>
      </c>
      <c r="C4759" t="s">
        <v>146</v>
      </c>
      <c r="D4759" t="s">
        <v>78</v>
      </c>
      <c r="E4759" t="s">
        <v>53</v>
      </c>
      <c r="F4759" t="s">
        <v>16</v>
      </c>
      <c r="G4759" t="s">
        <v>132</v>
      </c>
      <c r="H4759" t="s">
        <v>18</v>
      </c>
      <c r="I4759">
        <v>96</v>
      </c>
      <c r="J4759" t="s">
        <v>19</v>
      </c>
      <c r="K4759" t="s">
        <v>27</v>
      </c>
      <c r="L4759">
        <v>8.18</v>
      </c>
      <c r="M4759" s="6">
        <f>tblSales[[#This Row],[Quantity]]*tblSales[[#This Row],[Unit Price]]</f>
        <v>785.28</v>
      </c>
    </row>
    <row r="4760" spans="1:13" x14ac:dyDescent="0.25">
      <c r="A4760" s="2">
        <v>45634</v>
      </c>
      <c r="B4760">
        <v>37855</v>
      </c>
      <c r="C4760" t="s">
        <v>146</v>
      </c>
      <c r="D4760" t="s">
        <v>78</v>
      </c>
      <c r="E4760" t="s">
        <v>53</v>
      </c>
      <c r="F4760" t="s">
        <v>16</v>
      </c>
      <c r="G4760" t="s">
        <v>126</v>
      </c>
      <c r="H4760" t="s">
        <v>33</v>
      </c>
      <c r="I4760">
        <v>42</v>
      </c>
      <c r="J4760" t="s">
        <v>26</v>
      </c>
      <c r="K4760" t="s">
        <v>27</v>
      </c>
      <c r="L4760">
        <v>6.55</v>
      </c>
      <c r="M4760" s="6">
        <f>tblSales[[#This Row],[Quantity]]*tblSales[[#This Row],[Unit Price]]</f>
        <v>275.09999999999997</v>
      </c>
    </row>
    <row r="4761" spans="1:13" x14ac:dyDescent="0.25">
      <c r="A4761" s="2">
        <v>45634</v>
      </c>
      <c r="B4761">
        <v>37856</v>
      </c>
      <c r="C4761" t="s">
        <v>155</v>
      </c>
      <c r="D4761" t="s">
        <v>14</v>
      </c>
      <c r="E4761" t="s">
        <v>53</v>
      </c>
      <c r="F4761" t="s">
        <v>16</v>
      </c>
      <c r="G4761" t="s">
        <v>49</v>
      </c>
      <c r="H4761" t="s">
        <v>22</v>
      </c>
      <c r="I4761">
        <v>35</v>
      </c>
      <c r="J4761" t="s">
        <v>26</v>
      </c>
      <c r="K4761" t="s">
        <v>34</v>
      </c>
      <c r="L4761">
        <v>6.58</v>
      </c>
      <c r="M4761" s="6">
        <f>tblSales[[#This Row],[Quantity]]*tblSales[[#This Row],[Unit Price]]</f>
        <v>230.3</v>
      </c>
    </row>
    <row r="4762" spans="1:13" x14ac:dyDescent="0.25">
      <c r="A4762" s="2">
        <v>45634</v>
      </c>
      <c r="B4762">
        <v>37856</v>
      </c>
      <c r="C4762" t="s">
        <v>155</v>
      </c>
      <c r="D4762" t="s">
        <v>14</v>
      </c>
      <c r="E4762" t="s">
        <v>53</v>
      </c>
      <c r="F4762" t="s">
        <v>16</v>
      </c>
      <c r="G4762" t="s">
        <v>70</v>
      </c>
      <c r="H4762" t="s">
        <v>22</v>
      </c>
      <c r="I4762">
        <v>267</v>
      </c>
      <c r="J4762" t="s">
        <v>23</v>
      </c>
      <c r="K4762" t="s">
        <v>34</v>
      </c>
      <c r="L4762">
        <v>9.06</v>
      </c>
      <c r="M4762" s="6">
        <f>tblSales[[#This Row],[Quantity]]*tblSales[[#This Row],[Unit Price]]</f>
        <v>2419.02</v>
      </c>
    </row>
    <row r="4763" spans="1:13" x14ac:dyDescent="0.25">
      <c r="A4763" s="2">
        <v>45634</v>
      </c>
      <c r="B4763">
        <v>37856</v>
      </c>
      <c r="C4763" t="s">
        <v>155</v>
      </c>
      <c r="D4763" t="s">
        <v>14</v>
      </c>
      <c r="E4763" t="s">
        <v>53</v>
      </c>
      <c r="F4763" t="s">
        <v>16</v>
      </c>
      <c r="G4763" t="s">
        <v>112</v>
      </c>
      <c r="H4763" t="s">
        <v>18</v>
      </c>
      <c r="I4763">
        <v>237</v>
      </c>
      <c r="J4763" t="s">
        <v>26</v>
      </c>
      <c r="K4763" t="s">
        <v>29</v>
      </c>
      <c r="L4763">
        <v>7.6</v>
      </c>
      <c r="M4763" s="6">
        <f>tblSales[[#This Row],[Quantity]]*tblSales[[#This Row],[Unit Price]]</f>
        <v>1801.1999999999998</v>
      </c>
    </row>
    <row r="4764" spans="1:13" x14ac:dyDescent="0.25">
      <c r="A4764" s="2">
        <v>45634</v>
      </c>
      <c r="B4764">
        <v>37856</v>
      </c>
      <c r="C4764" t="s">
        <v>155</v>
      </c>
      <c r="D4764" t="s">
        <v>14</v>
      </c>
      <c r="E4764" t="s">
        <v>53</v>
      </c>
      <c r="F4764" t="s">
        <v>16</v>
      </c>
      <c r="G4764" t="s">
        <v>132</v>
      </c>
      <c r="H4764" t="s">
        <v>18</v>
      </c>
      <c r="I4764">
        <v>363</v>
      </c>
      <c r="J4764" t="s">
        <v>19</v>
      </c>
      <c r="K4764" t="s">
        <v>27</v>
      </c>
      <c r="L4764">
        <v>8.73</v>
      </c>
      <c r="M4764" s="6">
        <f>tblSales[[#This Row],[Quantity]]*tblSales[[#This Row],[Unit Price]]</f>
        <v>3168.9900000000002</v>
      </c>
    </row>
    <row r="4765" spans="1:13" x14ac:dyDescent="0.25">
      <c r="A4765" s="2">
        <v>45634</v>
      </c>
      <c r="B4765">
        <v>37856</v>
      </c>
      <c r="C4765" t="s">
        <v>155</v>
      </c>
      <c r="D4765" t="s">
        <v>14</v>
      </c>
      <c r="E4765" t="s">
        <v>53</v>
      </c>
      <c r="F4765" t="s">
        <v>16</v>
      </c>
      <c r="G4765" t="s">
        <v>43</v>
      </c>
      <c r="H4765" t="s">
        <v>33</v>
      </c>
      <c r="I4765">
        <v>380</v>
      </c>
      <c r="J4765" t="s">
        <v>36</v>
      </c>
      <c r="K4765" t="s">
        <v>27</v>
      </c>
      <c r="L4765">
        <v>7.42</v>
      </c>
      <c r="M4765" s="6">
        <f>tblSales[[#This Row],[Quantity]]*tblSales[[#This Row],[Unit Price]]</f>
        <v>2819.6</v>
      </c>
    </row>
    <row r="4766" spans="1:13" x14ac:dyDescent="0.25">
      <c r="A4766" s="2">
        <v>45634</v>
      </c>
      <c r="B4766">
        <v>37857</v>
      </c>
      <c r="C4766" t="s">
        <v>138</v>
      </c>
      <c r="D4766" t="s">
        <v>52</v>
      </c>
      <c r="E4766" t="s">
        <v>53</v>
      </c>
      <c r="F4766" t="s">
        <v>16</v>
      </c>
      <c r="G4766" t="s">
        <v>38</v>
      </c>
      <c r="H4766" t="s">
        <v>33</v>
      </c>
      <c r="I4766">
        <v>387</v>
      </c>
      <c r="J4766" t="s">
        <v>23</v>
      </c>
      <c r="K4766" t="s">
        <v>27</v>
      </c>
      <c r="L4766">
        <v>10.199999999999999</v>
      </c>
      <c r="M4766" s="6">
        <f>tblSales[[#This Row],[Quantity]]*tblSales[[#This Row],[Unit Price]]</f>
        <v>3947.3999999999996</v>
      </c>
    </row>
    <row r="4767" spans="1:13" x14ac:dyDescent="0.25">
      <c r="A4767" s="2">
        <v>45634</v>
      </c>
      <c r="B4767">
        <v>37857</v>
      </c>
      <c r="C4767" t="s">
        <v>138</v>
      </c>
      <c r="D4767" t="s">
        <v>52</v>
      </c>
      <c r="E4767" t="s">
        <v>53</v>
      </c>
      <c r="F4767" t="s">
        <v>16</v>
      </c>
      <c r="G4767" t="s">
        <v>55</v>
      </c>
      <c r="H4767" t="s">
        <v>22</v>
      </c>
      <c r="I4767">
        <v>353</v>
      </c>
      <c r="J4767" t="s">
        <v>36</v>
      </c>
      <c r="K4767" t="s">
        <v>27</v>
      </c>
      <c r="L4767">
        <v>7.36</v>
      </c>
      <c r="M4767" s="6">
        <f>tblSales[[#This Row],[Quantity]]*tblSales[[#This Row],[Unit Price]]</f>
        <v>2598.08</v>
      </c>
    </row>
    <row r="4768" spans="1:13" x14ac:dyDescent="0.25">
      <c r="A4768" s="2">
        <v>45634</v>
      </c>
      <c r="B4768">
        <v>37857</v>
      </c>
      <c r="C4768" t="s">
        <v>138</v>
      </c>
      <c r="D4768" t="s">
        <v>52</v>
      </c>
      <c r="E4768" t="s">
        <v>53</v>
      </c>
      <c r="F4768" t="s">
        <v>16</v>
      </c>
      <c r="G4768" t="s">
        <v>75</v>
      </c>
      <c r="H4768" t="s">
        <v>18</v>
      </c>
      <c r="I4768">
        <v>229</v>
      </c>
      <c r="J4768" t="s">
        <v>26</v>
      </c>
      <c r="K4768" t="s">
        <v>24</v>
      </c>
      <c r="L4768">
        <v>8.93</v>
      </c>
      <c r="M4768" s="6">
        <f>tblSales[[#This Row],[Quantity]]*tblSales[[#This Row],[Unit Price]]</f>
        <v>2044.97</v>
      </c>
    </row>
    <row r="4769" spans="1:13" x14ac:dyDescent="0.25">
      <c r="A4769" s="2">
        <v>45634</v>
      </c>
      <c r="B4769">
        <v>37857</v>
      </c>
      <c r="C4769" t="s">
        <v>138</v>
      </c>
      <c r="D4769" t="s">
        <v>52</v>
      </c>
      <c r="E4769" t="s">
        <v>53</v>
      </c>
      <c r="F4769" t="s">
        <v>16</v>
      </c>
      <c r="G4769" t="s">
        <v>72</v>
      </c>
      <c r="H4769" t="s">
        <v>33</v>
      </c>
      <c r="I4769">
        <v>33</v>
      </c>
      <c r="J4769" t="s">
        <v>26</v>
      </c>
      <c r="K4769" t="s">
        <v>24</v>
      </c>
      <c r="L4769">
        <v>8.0299999999999994</v>
      </c>
      <c r="M4769" s="6">
        <f>tblSales[[#This Row],[Quantity]]*tblSales[[#This Row],[Unit Price]]</f>
        <v>264.98999999999995</v>
      </c>
    </row>
    <row r="4770" spans="1:13" x14ac:dyDescent="0.25">
      <c r="A4770" s="2">
        <v>45634</v>
      </c>
      <c r="B4770">
        <v>37857</v>
      </c>
      <c r="C4770" t="s">
        <v>138</v>
      </c>
      <c r="D4770" t="s">
        <v>52</v>
      </c>
      <c r="E4770" t="s">
        <v>53</v>
      </c>
      <c r="F4770" t="s">
        <v>16</v>
      </c>
      <c r="G4770" t="s">
        <v>95</v>
      </c>
      <c r="H4770" t="s">
        <v>18</v>
      </c>
      <c r="I4770">
        <v>293</v>
      </c>
      <c r="J4770" t="s">
        <v>36</v>
      </c>
      <c r="K4770" t="s">
        <v>27</v>
      </c>
      <c r="L4770">
        <v>8.76</v>
      </c>
      <c r="M4770" s="6">
        <f>tblSales[[#This Row],[Quantity]]*tblSales[[#This Row],[Unit Price]]</f>
        <v>2566.6799999999998</v>
      </c>
    </row>
    <row r="4771" spans="1:13" x14ac:dyDescent="0.25">
      <c r="A4771" s="2">
        <v>45635</v>
      </c>
      <c r="B4771">
        <v>37858</v>
      </c>
      <c r="C4771" t="s">
        <v>178</v>
      </c>
      <c r="D4771" t="s">
        <v>78</v>
      </c>
      <c r="E4771" t="s">
        <v>31</v>
      </c>
      <c r="F4771" t="s">
        <v>16</v>
      </c>
      <c r="G4771" t="s">
        <v>49</v>
      </c>
      <c r="H4771" t="s">
        <v>22</v>
      </c>
      <c r="I4771">
        <v>62</v>
      </c>
      <c r="J4771" t="s">
        <v>26</v>
      </c>
      <c r="K4771" t="s">
        <v>34</v>
      </c>
      <c r="L4771">
        <v>6.17</v>
      </c>
      <c r="M4771" s="6">
        <f>tblSales[[#This Row],[Quantity]]*tblSales[[#This Row],[Unit Price]]</f>
        <v>382.54</v>
      </c>
    </row>
    <row r="4772" spans="1:13" x14ac:dyDescent="0.25">
      <c r="A4772" s="2">
        <v>45635</v>
      </c>
      <c r="B4772">
        <v>37858</v>
      </c>
      <c r="C4772" t="s">
        <v>178</v>
      </c>
      <c r="D4772" t="s">
        <v>78</v>
      </c>
      <c r="E4772" t="s">
        <v>31</v>
      </c>
      <c r="F4772" t="s">
        <v>16</v>
      </c>
      <c r="G4772" t="s">
        <v>61</v>
      </c>
      <c r="H4772" t="s">
        <v>22</v>
      </c>
      <c r="I4772">
        <v>367</v>
      </c>
      <c r="J4772" t="s">
        <v>26</v>
      </c>
      <c r="K4772" t="s">
        <v>24</v>
      </c>
      <c r="L4772">
        <v>6.62</v>
      </c>
      <c r="M4772" s="6">
        <f>tblSales[[#This Row],[Quantity]]*tblSales[[#This Row],[Unit Price]]</f>
        <v>2429.54</v>
      </c>
    </row>
    <row r="4773" spans="1:13" x14ac:dyDescent="0.25">
      <c r="A4773" s="2">
        <v>45635</v>
      </c>
      <c r="B4773">
        <v>37858</v>
      </c>
      <c r="C4773" t="s">
        <v>178</v>
      </c>
      <c r="D4773" t="s">
        <v>78</v>
      </c>
      <c r="E4773" t="s">
        <v>31</v>
      </c>
      <c r="F4773" t="s">
        <v>16</v>
      </c>
      <c r="G4773" t="s">
        <v>17</v>
      </c>
      <c r="H4773" t="s">
        <v>18</v>
      </c>
      <c r="I4773">
        <v>90</v>
      </c>
      <c r="J4773" t="s">
        <v>19</v>
      </c>
      <c r="K4773" t="s">
        <v>20</v>
      </c>
      <c r="L4773">
        <v>8.61</v>
      </c>
      <c r="M4773" s="6">
        <f>tblSales[[#This Row],[Quantity]]*tblSales[[#This Row],[Unit Price]]</f>
        <v>774.9</v>
      </c>
    </row>
    <row r="4774" spans="1:13" x14ac:dyDescent="0.25">
      <c r="A4774" s="2">
        <v>45635</v>
      </c>
      <c r="B4774">
        <v>37858</v>
      </c>
      <c r="C4774" t="s">
        <v>178</v>
      </c>
      <c r="D4774" t="s">
        <v>78</v>
      </c>
      <c r="E4774" t="s">
        <v>31</v>
      </c>
      <c r="F4774" t="s">
        <v>16</v>
      </c>
      <c r="G4774" t="s">
        <v>75</v>
      </c>
      <c r="H4774" t="s">
        <v>18</v>
      </c>
      <c r="I4774">
        <v>343</v>
      </c>
      <c r="J4774" t="s">
        <v>26</v>
      </c>
      <c r="K4774" t="s">
        <v>24</v>
      </c>
      <c r="L4774">
        <v>7.88</v>
      </c>
      <c r="M4774" s="6">
        <f>tblSales[[#This Row],[Quantity]]*tblSales[[#This Row],[Unit Price]]</f>
        <v>2702.84</v>
      </c>
    </row>
    <row r="4775" spans="1:13" x14ac:dyDescent="0.25">
      <c r="A4775" s="2">
        <v>45635</v>
      </c>
      <c r="B4775">
        <v>37858</v>
      </c>
      <c r="C4775" t="s">
        <v>178</v>
      </c>
      <c r="D4775" t="s">
        <v>78</v>
      </c>
      <c r="E4775" t="s">
        <v>31</v>
      </c>
      <c r="F4775" t="s">
        <v>16</v>
      </c>
      <c r="G4775" t="s">
        <v>98</v>
      </c>
      <c r="H4775" t="s">
        <v>18</v>
      </c>
      <c r="I4775">
        <v>382</v>
      </c>
      <c r="J4775" t="s">
        <v>36</v>
      </c>
      <c r="K4775" t="s">
        <v>29</v>
      </c>
      <c r="L4775">
        <v>7.57</v>
      </c>
      <c r="M4775" s="6">
        <f>tblSales[[#This Row],[Quantity]]*tblSales[[#This Row],[Unit Price]]</f>
        <v>2891.7400000000002</v>
      </c>
    </row>
    <row r="4776" spans="1:13" x14ac:dyDescent="0.25">
      <c r="A4776" s="2">
        <v>45635</v>
      </c>
      <c r="B4776">
        <v>37859</v>
      </c>
      <c r="C4776" t="s">
        <v>97</v>
      </c>
      <c r="D4776" t="s">
        <v>14</v>
      </c>
      <c r="E4776" t="s">
        <v>15</v>
      </c>
      <c r="F4776" t="s">
        <v>16</v>
      </c>
      <c r="G4776" t="s">
        <v>62</v>
      </c>
      <c r="H4776" t="s">
        <v>33</v>
      </c>
      <c r="I4776">
        <v>133</v>
      </c>
      <c r="J4776" t="s">
        <v>36</v>
      </c>
      <c r="K4776" t="s">
        <v>20</v>
      </c>
      <c r="L4776">
        <v>7.8</v>
      </c>
      <c r="M4776" s="6">
        <f>tblSales[[#This Row],[Quantity]]*tblSales[[#This Row],[Unit Price]]</f>
        <v>1037.3999999999999</v>
      </c>
    </row>
    <row r="4777" spans="1:13" x14ac:dyDescent="0.25">
      <c r="A4777" s="2">
        <v>45635</v>
      </c>
      <c r="B4777">
        <v>37859</v>
      </c>
      <c r="C4777" t="s">
        <v>97</v>
      </c>
      <c r="D4777" t="s">
        <v>14</v>
      </c>
      <c r="E4777" t="s">
        <v>15</v>
      </c>
      <c r="F4777" t="s">
        <v>16</v>
      </c>
      <c r="G4777" t="s">
        <v>96</v>
      </c>
      <c r="H4777" t="s">
        <v>22</v>
      </c>
      <c r="I4777">
        <v>32</v>
      </c>
      <c r="J4777" t="s">
        <v>19</v>
      </c>
      <c r="K4777" t="s">
        <v>34</v>
      </c>
      <c r="L4777">
        <v>7.41</v>
      </c>
      <c r="M4777" s="6">
        <f>tblSales[[#This Row],[Quantity]]*tblSales[[#This Row],[Unit Price]]</f>
        <v>237.12</v>
      </c>
    </row>
    <row r="4778" spans="1:13" x14ac:dyDescent="0.25">
      <c r="A4778" s="2">
        <v>45635</v>
      </c>
      <c r="B4778">
        <v>37859</v>
      </c>
      <c r="C4778" t="s">
        <v>97</v>
      </c>
      <c r="D4778" t="s">
        <v>14</v>
      </c>
      <c r="E4778" t="s">
        <v>15</v>
      </c>
      <c r="F4778" t="s">
        <v>16</v>
      </c>
      <c r="G4778" t="s">
        <v>110</v>
      </c>
      <c r="H4778" t="s">
        <v>33</v>
      </c>
      <c r="I4778">
        <v>352</v>
      </c>
      <c r="J4778" t="s">
        <v>19</v>
      </c>
      <c r="K4778" t="s">
        <v>29</v>
      </c>
      <c r="L4778">
        <v>7.7</v>
      </c>
      <c r="M4778" s="6">
        <f>tblSales[[#This Row],[Quantity]]*tblSales[[#This Row],[Unit Price]]</f>
        <v>2710.4</v>
      </c>
    </row>
    <row r="4779" spans="1:13" x14ac:dyDescent="0.25">
      <c r="A4779" s="2">
        <v>45635</v>
      </c>
      <c r="B4779">
        <v>37859</v>
      </c>
      <c r="C4779" t="s">
        <v>97</v>
      </c>
      <c r="D4779" t="s">
        <v>14</v>
      </c>
      <c r="E4779" t="s">
        <v>15</v>
      </c>
      <c r="F4779" t="s">
        <v>16</v>
      </c>
      <c r="G4779" t="s">
        <v>47</v>
      </c>
      <c r="H4779" t="s">
        <v>22</v>
      </c>
      <c r="I4779">
        <v>138</v>
      </c>
      <c r="J4779" t="s">
        <v>26</v>
      </c>
      <c r="K4779" t="s">
        <v>20</v>
      </c>
      <c r="L4779">
        <v>6.86</v>
      </c>
      <c r="M4779" s="6">
        <f>tblSales[[#This Row],[Quantity]]*tblSales[[#This Row],[Unit Price]]</f>
        <v>946.68000000000006</v>
      </c>
    </row>
    <row r="4780" spans="1:13" x14ac:dyDescent="0.25">
      <c r="A4780" s="2">
        <v>45635</v>
      </c>
      <c r="B4780">
        <v>37859</v>
      </c>
      <c r="C4780" t="s">
        <v>97</v>
      </c>
      <c r="D4780" t="s">
        <v>14</v>
      </c>
      <c r="E4780" t="s">
        <v>15</v>
      </c>
      <c r="F4780" t="s">
        <v>16</v>
      </c>
      <c r="G4780" t="s">
        <v>85</v>
      </c>
      <c r="H4780" t="s">
        <v>33</v>
      </c>
      <c r="I4780">
        <v>81</v>
      </c>
      <c r="J4780" t="s">
        <v>26</v>
      </c>
      <c r="K4780" t="s">
        <v>29</v>
      </c>
      <c r="L4780">
        <v>6.84</v>
      </c>
      <c r="M4780" s="6">
        <f>tblSales[[#This Row],[Quantity]]*tblSales[[#This Row],[Unit Price]]</f>
        <v>554.04</v>
      </c>
    </row>
    <row r="4781" spans="1:13" x14ac:dyDescent="0.25">
      <c r="A4781" s="2">
        <v>45635</v>
      </c>
      <c r="B4781">
        <v>37860</v>
      </c>
      <c r="C4781" t="s">
        <v>176</v>
      </c>
      <c r="D4781" t="s">
        <v>46</v>
      </c>
      <c r="E4781" t="s">
        <v>31</v>
      </c>
      <c r="F4781" t="s">
        <v>16</v>
      </c>
      <c r="G4781" t="s">
        <v>17</v>
      </c>
      <c r="H4781" t="s">
        <v>18</v>
      </c>
      <c r="I4781">
        <v>1644</v>
      </c>
      <c r="J4781" t="s">
        <v>19</v>
      </c>
      <c r="K4781" t="s">
        <v>20</v>
      </c>
      <c r="L4781">
        <v>10.91</v>
      </c>
      <c r="M4781" s="6">
        <f>tblSales[[#This Row],[Quantity]]*tblSales[[#This Row],[Unit Price]]</f>
        <v>17936.04</v>
      </c>
    </row>
    <row r="4782" spans="1:13" x14ac:dyDescent="0.25">
      <c r="A4782" s="2">
        <v>45635</v>
      </c>
      <c r="B4782">
        <v>37860</v>
      </c>
      <c r="C4782" t="s">
        <v>176</v>
      </c>
      <c r="D4782" t="s">
        <v>46</v>
      </c>
      <c r="E4782" t="s">
        <v>31</v>
      </c>
      <c r="F4782" t="s">
        <v>16</v>
      </c>
      <c r="G4782" t="s">
        <v>98</v>
      </c>
      <c r="H4782" t="s">
        <v>18</v>
      </c>
      <c r="I4782">
        <v>3264</v>
      </c>
      <c r="J4782" t="s">
        <v>36</v>
      </c>
      <c r="K4782" t="s">
        <v>29</v>
      </c>
      <c r="L4782">
        <v>9.59</v>
      </c>
      <c r="M4782" s="6">
        <f>tblSales[[#This Row],[Quantity]]*tblSales[[#This Row],[Unit Price]]</f>
        <v>31301.759999999998</v>
      </c>
    </row>
    <row r="4783" spans="1:13" x14ac:dyDescent="0.25">
      <c r="A4783" s="2">
        <v>45635</v>
      </c>
      <c r="B4783">
        <v>37860</v>
      </c>
      <c r="C4783" t="s">
        <v>176</v>
      </c>
      <c r="D4783" t="s">
        <v>46</v>
      </c>
      <c r="E4783" t="s">
        <v>31</v>
      </c>
      <c r="F4783" t="s">
        <v>16</v>
      </c>
      <c r="G4783" t="s">
        <v>80</v>
      </c>
      <c r="H4783" t="s">
        <v>18</v>
      </c>
      <c r="I4783">
        <v>3864</v>
      </c>
      <c r="J4783" t="s">
        <v>36</v>
      </c>
      <c r="K4783" t="s">
        <v>24</v>
      </c>
      <c r="L4783">
        <v>10.6</v>
      </c>
      <c r="M4783" s="6">
        <f>tblSales[[#This Row],[Quantity]]*tblSales[[#This Row],[Unit Price]]</f>
        <v>40958.400000000001</v>
      </c>
    </row>
    <row r="4784" spans="1:13" x14ac:dyDescent="0.25">
      <c r="A4784" s="2">
        <v>45635</v>
      </c>
      <c r="B4784">
        <v>37860</v>
      </c>
      <c r="C4784" t="s">
        <v>176</v>
      </c>
      <c r="D4784" t="s">
        <v>46</v>
      </c>
      <c r="E4784" t="s">
        <v>31</v>
      </c>
      <c r="F4784" t="s">
        <v>16</v>
      </c>
      <c r="G4784" t="s">
        <v>89</v>
      </c>
      <c r="H4784" t="s">
        <v>18</v>
      </c>
      <c r="I4784">
        <v>2748</v>
      </c>
      <c r="J4784" t="s">
        <v>23</v>
      </c>
      <c r="K4784" t="s">
        <v>27</v>
      </c>
      <c r="L4784">
        <v>12.67</v>
      </c>
      <c r="M4784" s="6">
        <f>tblSales[[#This Row],[Quantity]]*tblSales[[#This Row],[Unit Price]]</f>
        <v>34817.159999999996</v>
      </c>
    </row>
    <row r="4785" spans="1:13" x14ac:dyDescent="0.25">
      <c r="A4785" s="2">
        <v>45635</v>
      </c>
      <c r="B4785">
        <v>37860</v>
      </c>
      <c r="C4785" t="s">
        <v>176</v>
      </c>
      <c r="D4785" t="s">
        <v>46</v>
      </c>
      <c r="E4785" t="s">
        <v>31</v>
      </c>
      <c r="F4785" t="s">
        <v>16</v>
      </c>
      <c r="G4785" t="s">
        <v>85</v>
      </c>
      <c r="H4785" t="s">
        <v>33</v>
      </c>
      <c r="I4785">
        <v>2664</v>
      </c>
      <c r="J4785" t="s">
        <v>26</v>
      </c>
      <c r="K4785" t="s">
        <v>29</v>
      </c>
      <c r="L4785">
        <v>8.1199999999999992</v>
      </c>
      <c r="M4785" s="6">
        <f>tblSales[[#This Row],[Quantity]]*tblSales[[#This Row],[Unit Price]]</f>
        <v>21631.679999999997</v>
      </c>
    </row>
    <row r="4786" spans="1:13" x14ac:dyDescent="0.25">
      <c r="A4786" s="2">
        <v>45635</v>
      </c>
      <c r="B4786">
        <v>37861</v>
      </c>
      <c r="C4786" t="s">
        <v>113</v>
      </c>
      <c r="D4786" t="s">
        <v>14</v>
      </c>
      <c r="E4786" t="s">
        <v>15</v>
      </c>
      <c r="F4786" t="s">
        <v>16</v>
      </c>
      <c r="G4786" t="s">
        <v>32</v>
      </c>
      <c r="H4786" t="s">
        <v>33</v>
      </c>
      <c r="I4786">
        <v>210</v>
      </c>
      <c r="J4786" t="s">
        <v>19</v>
      </c>
      <c r="K4786" t="s">
        <v>34</v>
      </c>
      <c r="L4786">
        <v>7.94</v>
      </c>
      <c r="M4786" s="6">
        <f>tblSales[[#This Row],[Quantity]]*tblSales[[#This Row],[Unit Price]]</f>
        <v>1667.4</v>
      </c>
    </row>
    <row r="4787" spans="1:13" x14ac:dyDescent="0.25">
      <c r="A4787" s="2">
        <v>45635</v>
      </c>
      <c r="B4787">
        <v>37861</v>
      </c>
      <c r="C4787" t="s">
        <v>113</v>
      </c>
      <c r="D4787" t="s">
        <v>14</v>
      </c>
      <c r="E4787" t="s">
        <v>15</v>
      </c>
      <c r="F4787" t="s">
        <v>16</v>
      </c>
      <c r="G4787" t="s">
        <v>85</v>
      </c>
      <c r="H4787" t="s">
        <v>33</v>
      </c>
      <c r="I4787">
        <v>270</v>
      </c>
      <c r="J4787" t="s">
        <v>26</v>
      </c>
      <c r="K4787" t="s">
        <v>29</v>
      </c>
      <c r="L4787">
        <v>6.84</v>
      </c>
      <c r="M4787" s="6">
        <f>tblSales[[#This Row],[Quantity]]*tblSales[[#This Row],[Unit Price]]</f>
        <v>1846.8</v>
      </c>
    </row>
    <row r="4788" spans="1:13" x14ac:dyDescent="0.25">
      <c r="A4788" s="2">
        <v>45635</v>
      </c>
      <c r="B4788">
        <v>37861</v>
      </c>
      <c r="C4788" t="s">
        <v>113</v>
      </c>
      <c r="D4788" t="s">
        <v>14</v>
      </c>
      <c r="E4788" t="s">
        <v>15</v>
      </c>
      <c r="F4788" t="s">
        <v>16</v>
      </c>
      <c r="G4788" t="s">
        <v>95</v>
      </c>
      <c r="H4788" t="s">
        <v>18</v>
      </c>
      <c r="I4788">
        <v>30</v>
      </c>
      <c r="J4788" t="s">
        <v>36</v>
      </c>
      <c r="K4788" t="s">
        <v>27</v>
      </c>
      <c r="L4788">
        <v>8.25</v>
      </c>
      <c r="M4788" s="6">
        <f>tblSales[[#This Row],[Quantity]]*tblSales[[#This Row],[Unit Price]]</f>
        <v>247.5</v>
      </c>
    </row>
    <row r="4789" spans="1:13" x14ac:dyDescent="0.25">
      <c r="A4789" s="2">
        <v>45635</v>
      </c>
      <c r="B4789">
        <v>37861</v>
      </c>
      <c r="C4789" t="s">
        <v>113</v>
      </c>
      <c r="D4789" t="s">
        <v>14</v>
      </c>
      <c r="E4789" t="s">
        <v>15</v>
      </c>
      <c r="F4789" t="s">
        <v>16</v>
      </c>
      <c r="G4789" t="s">
        <v>74</v>
      </c>
      <c r="H4789" t="s">
        <v>33</v>
      </c>
      <c r="I4789">
        <v>335</v>
      </c>
      <c r="J4789" t="s">
        <v>23</v>
      </c>
      <c r="K4789" t="s">
        <v>29</v>
      </c>
      <c r="L4789">
        <v>9.41</v>
      </c>
      <c r="M4789" s="6">
        <f>tblSales[[#This Row],[Quantity]]*tblSales[[#This Row],[Unit Price]]</f>
        <v>3152.35</v>
      </c>
    </row>
    <row r="4790" spans="1:13" x14ac:dyDescent="0.25">
      <c r="A4790" s="2">
        <v>45635</v>
      </c>
      <c r="B4790">
        <v>37861</v>
      </c>
      <c r="C4790" t="s">
        <v>113</v>
      </c>
      <c r="D4790" t="s">
        <v>14</v>
      </c>
      <c r="E4790" t="s">
        <v>15</v>
      </c>
      <c r="F4790" t="s">
        <v>16</v>
      </c>
      <c r="G4790" t="s">
        <v>110</v>
      </c>
      <c r="H4790" t="s">
        <v>33</v>
      </c>
      <c r="I4790">
        <v>145</v>
      </c>
      <c r="J4790" t="s">
        <v>19</v>
      </c>
      <c r="K4790" t="s">
        <v>29</v>
      </c>
      <c r="L4790">
        <v>7.7</v>
      </c>
      <c r="M4790" s="6">
        <f>tblSales[[#This Row],[Quantity]]*tblSales[[#This Row],[Unit Price]]</f>
        <v>1116.5</v>
      </c>
    </row>
    <row r="4791" spans="1:13" x14ac:dyDescent="0.25">
      <c r="A4791" s="2">
        <v>45635</v>
      </c>
      <c r="B4791">
        <v>37862</v>
      </c>
      <c r="C4791" t="s">
        <v>94</v>
      </c>
      <c r="D4791" t="s">
        <v>78</v>
      </c>
      <c r="E4791" t="s">
        <v>15</v>
      </c>
      <c r="F4791" t="s">
        <v>16</v>
      </c>
      <c r="G4791" t="s">
        <v>107</v>
      </c>
      <c r="H4791" t="s">
        <v>22</v>
      </c>
      <c r="I4791">
        <v>349</v>
      </c>
      <c r="J4791" t="s">
        <v>36</v>
      </c>
      <c r="K4791" t="s">
        <v>20</v>
      </c>
      <c r="L4791">
        <v>6.83</v>
      </c>
      <c r="M4791" s="6">
        <f>tblSales[[#This Row],[Quantity]]*tblSales[[#This Row],[Unit Price]]</f>
        <v>2383.67</v>
      </c>
    </row>
    <row r="4792" spans="1:13" x14ac:dyDescent="0.25">
      <c r="A4792" s="2">
        <v>45635</v>
      </c>
      <c r="B4792">
        <v>37862</v>
      </c>
      <c r="C4792" t="s">
        <v>94</v>
      </c>
      <c r="D4792" t="s">
        <v>78</v>
      </c>
      <c r="E4792" t="s">
        <v>15</v>
      </c>
      <c r="F4792" t="s">
        <v>16</v>
      </c>
      <c r="G4792" t="s">
        <v>47</v>
      </c>
      <c r="H4792" t="s">
        <v>22</v>
      </c>
      <c r="I4792">
        <v>50</v>
      </c>
      <c r="J4792" t="s">
        <v>26</v>
      </c>
      <c r="K4792" t="s">
        <v>20</v>
      </c>
      <c r="L4792">
        <v>6.43</v>
      </c>
      <c r="M4792" s="6">
        <f>tblSales[[#This Row],[Quantity]]*tblSales[[#This Row],[Unit Price]]</f>
        <v>321.5</v>
      </c>
    </row>
    <row r="4793" spans="1:13" x14ac:dyDescent="0.25">
      <c r="A4793" s="2">
        <v>45635</v>
      </c>
      <c r="B4793">
        <v>37862</v>
      </c>
      <c r="C4793" t="s">
        <v>94</v>
      </c>
      <c r="D4793" t="s">
        <v>78</v>
      </c>
      <c r="E4793" t="s">
        <v>15</v>
      </c>
      <c r="F4793" t="s">
        <v>16</v>
      </c>
      <c r="G4793" t="s">
        <v>62</v>
      </c>
      <c r="H4793" t="s">
        <v>33</v>
      </c>
      <c r="I4793">
        <v>28</v>
      </c>
      <c r="J4793" t="s">
        <v>36</v>
      </c>
      <c r="K4793" t="s">
        <v>20</v>
      </c>
      <c r="L4793">
        <v>7.31</v>
      </c>
      <c r="M4793" s="6">
        <f>tblSales[[#This Row],[Quantity]]*tblSales[[#This Row],[Unit Price]]</f>
        <v>204.67999999999998</v>
      </c>
    </row>
    <row r="4794" spans="1:13" x14ac:dyDescent="0.25">
      <c r="A4794" s="2">
        <v>45635</v>
      </c>
      <c r="B4794">
        <v>37862</v>
      </c>
      <c r="C4794" t="s">
        <v>94</v>
      </c>
      <c r="D4794" t="s">
        <v>78</v>
      </c>
      <c r="E4794" t="s">
        <v>15</v>
      </c>
      <c r="F4794" t="s">
        <v>16</v>
      </c>
      <c r="G4794" t="s">
        <v>48</v>
      </c>
      <c r="H4794" t="s">
        <v>33</v>
      </c>
      <c r="I4794">
        <v>203</v>
      </c>
      <c r="J4794" t="s">
        <v>26</v>
      </c>
      <c r="K4794" t="s">
        <v>34</v>
      </c>
      <c r="L4794">
        <v>6.62</v>
      </c>
      <c r="M4794" s="6">
        <f>tblSales[[#This Row],[Quantity]]*tblSales[[#This Row],[Unit Price]]</f>
        <v>1343.8600000000001</v>
      </c>
    </row>
    <row r="4795" spans="1:13" x14ac:dyDescent="0.25">
      <c r="A4795" s="2">
        <v>45635</v>
      </c>
      <c r="B4795">
        <v>37862</v>
      </c>
      <c r="C4795" t="s">
        <v>94</v>
      </c>
      <c r="D4795" t="s">
        <v>78</v>
      </c>
      <c r="E4795" t="s">
        <v>15</v>
      </c>
      <c r="F4795" t="s">
        <v>16</v>
      </c>
      <c r="G4795" t="s">
        <v>76</v>
      </c>
      <c r="H4795" t="s">
        <v>18</v>
      </c>
      <c r="I4795">
        <v>164</v>
      </c>
      <c r="J4795" t="s">
        <v>19</v>
      </c>
      <c r="K4795" t="s">
        <v>29</v>
      </c>
      <c r="L4795">
        <v>8.02</v>
      </c>
      <c r="M4795" s="6">
        <f>tblSales[[#This Row],[Quantity]]*tblSales[[#This Row],[Unit Price]]</f>
        <v>1315.28</v>
      </c>
    </row>
    <row r="4796" spans="1:13" x14ac:dyDescent="0.25">
      <c r="A4796" s="2">
        <v>45635</v>
      </c>
      <c r="B4796">
        <v>37863</v>
      </c>
      <c r="C4796" t="s">
        <v>167</v>
      </c>
      <c r="D4796" t="s">
        <v>46</v>
      </c>
      <c r="E4796" t="s">
        <v>15</v>
      </c>
      <c r="F4796" t="s">
        <v>16</v>
      </c>
      <c r="G4796" t="s">
        <v>72</v>
      </c>
      <c r="H4796" t="s">
        <v>33</v>
      </c>
      <c r="I4796">
        <v>88</v>
      </c>
      <c r="J4796" t="s">
        <v>26</v>
      </c>
      <c r="K4796" t="s">
        <v>24</v>
      </c>
      <c r="L4796">
        <v>8.98</v>
      </c>
      <c r="M4796" s="6">
        <f>tblSales[[#This Row],[Quantity]]*tblSales[[#This Row],[Unit Price]]</f>
        <v>790.24</v>
      </c>
    </row>
    <row r="4797" spans="1:13" x14ac:dyDescent="0.25">
      <c r="A4797" s="2">
        <v>45635</v>
      </c>
      <c r="B4797">
        <v>37863</v>
      </c>
      <c r="C4797" t="s">
        <v>167</v>
      </c>
      <c r="D4797" t="s">
        <v>46</v>
      </c>
      <c r="E4797" t="s">
        <v>15</v>
      </c>
      <c r="F4797" t="s">
        <v>16</v>
      </c>
      <c r="G4797" t="s">
        <v>98</v>
      </c>
      <c r="H4797" t="s">
        <v>18</v>
      </c>
      <c r="I4797">
        <v>388</v>
      </c>
      <c r="J4797" t="s">
        <v>36</v>
      </c>
      <c r="K4797" t="s">
        <v>29</v>
      </c>
      <c r="L4797">
        <v>9.59</v>
      </c>
      <c r="M4797" s="6">
        <f>tblSales[[#This Row],[Quantity]]*tblSales[[#This Row],[Unit Price]]</f>
        <v>3720.92</v>
      </c>
    </row>
    <row r="4798" spans="1:13" x14ac:dyDescent="0.25">
      <c r="A4798" s="2">
        <v>45635</v>
      </c>
      <c r="B4798">
        <v>37863</v>
      </c>
      <c r="C4798" t="s">
        <v>167</v>
      </c>
      <c r="D4798" t="s">
        <v>46</v>
      </c>
      <c r="E4798" t="s">
        <v>15</v>
      </c>
      <c r="F4798" t="s">
        <v>16</v>
      </c>
      <c r="G4798" t="s">
        <v>61</v>
      </c>
      <c r="H4798" t="s">
        <v>22</v>
      </c>
      <c r="I4798">
        <v>245</v>
      </c>
      <c r="J4798" t="s">
        <v>26</v>
      </c>
      <c r="K4798" t="s">
        <v>24</v>
      </c>
      <c r="L4798">
        <v>8.3800000000000008</v>
      </c>
      <c r="M4798" s="6">
        <f>tblSales[[#This Row],[Quantity]]*tblSales[[#This Row],[Unit Price]]</f>
        <v>2053.1000000000004</v>
      </c>
    </row>
    <row r="4799" spans="1:13" x14ac:dyDescent="0.25">
      <c r="A4799" s="2">
        <v>45635</v>
      </c>
      <c r="B4799">
        <v>37863</v>
      </c>
      <c r="C4799" t="s">
        <v>167</v>
      </c>
      <c r="D4799" t="s">
        <v>46</v>
      </c>
      <c r="E4799" t="s">
        <v>15</v>
      </c>
      <c r="F4799" t="s">
        <v>16</v>
      </c>
      <c r="G4799" t="s">
        <v>65</v>
      </c>
      <c r="H4799" t="s">
        <v>22</v>
      </c>
      <c r="I4799">
        <v>76</v>
      </c>
      <c r="J4799" t="s">
        <v>19</v>
      </c>
      <c r="K4799" t="s">
        <v>29</v>
      </c>
      <c r="L4799">
        <v>8.5299999999999994</v>
      </c>
      <c r="M4799" s="6">
        <f>tblSales[[#This Row],[Quantity]]*tblSales[[#This Row],[Unit Price]]</f>
        <v>648.28</v>
      </c>
    </row>
    <row r="4800" spans="1:13" x14ac:dyDescent="0.25">
      <c r="A4800" s="2">
        <v>45635</v>
      </c>
      <c r="B4800">
        <v>37863</v>
      </c>
      <c r="C4800" t="s">
        <v>167</v>
      </c>
      <c r="D4800" t="s">
        <v>46</v>
      </c>
      <c r="E4800" t="s">
        <v>15</v>
      </c>
      <c r="F4800" t="s">
        <v>16</v>
      </c>
      <c r="G4800" t="s">
        <v>76</v>
      </c>
      <c r="H4800" t="s">
        <v>18</v>
      </c>
      <c r="I4800">
        <v>97</v>
      </c>
      <c r="J4800" t="s">
        <v>19</v>
      </c>
      <c r="K4800" t="s">
        <v>29</v>
      </c>
      <c r="L4800">
        <v>10.16</v>
      </c>
      <c r="M4800" s="6">
        <f>tblSales[[#This Row],[Quantity]]*tblSales[[#This Row],[Unit Price]]</f>
        <v>985.52</v>
      </c>
    </row>
    <row r="4801" spans="1:13" x14ac:dyDescent="0.25">
      <c r="A4801" s="2">
        <v>45636</v>
      </c>
      <c r="B4801">
        <v>37864</v>
      </c>
      <c r="C4801" t="s">
        <v>158</v>
      </c>
      <c r="D4801" t="s">
        <v>41</v>
      </c>
      <c r="E4801" t="s">
        <v>79</v>
      </c>
      <c r="F4801" t="s">
        <v>16</v>
      </c>
      <c r="G4801" t="s">
        <v>56</v>
      </c>
      <c r="H4801" t="s">
        <v>33</v>
      </c>
      <c r="I4801">
        <v>268</v>
      </c>
      <c r="J4801" t="s">
        <v>23</v>
      </c>
      <c r="K4801" t="s">
        <v>34</v>
      </c>
      <c r="L4801">
        <v>10.92</v>
      </c>
      <c r="M4801" s="6">
        <f>tblSales[[#This Row],[Quantity]]*tblSales[[#This Row],[Unit Price]]</f>
        <v>2926.56</v>
      </c>
    </row>
    <row r="4802" spans="1:13" x14ac:dyDescent="0.25">
      <c r="A4802" s="2">
        <v>45636</v>
      </c>
      <c r="B4802">
        <v>37864</v>
      </c>
      <c r="C4802" t="s">
        <v>158</v>
      </c>
      <c r="D4802" t="s">
        <v>41</v>
      </c>
      <c r="E4802" t="s">
        <v>79</v>
      </c>
      <c r="F4802" t="s">
        <v>16</v>
      </c>
      <c r="G4802" t="s">
        <v>119</v>
      </c>
      <c r="H4802" t="s">
        <v>33</v>
      </c>
      <c r="I4802">
        <v>317</v>
      </c>
      <c r="J4802" t="s">
        <v>36</v>
      </c>
      <c r="K4802" t="s">
        <v>29</v>
      </c>
      <c r="L4802">
        <v>8.17</v>
      </c>
      <c r="M4802" s="6">
        <f>tblSales[[#This Row],[Quantity]]*tblSales[[#This Row],[Unit Price]]</f>
        <v>2589.89</v>
      </c>
    </row>
    <row r="4803" spans="1:13" x14ac:dyDescent="0.25">
      <c r="A4803" s="2">
        <v>45636</v>
      </c>
      <c r="B4803">
        <v>37864</v>
      </c>
      <c r="C4803" t="s">
        <v>158</v>
      </c>
      <c r="D4803" t="s">
        <v>41</v>
      </c>
      <c r="E4803" t="s">
        <v>79</v>
      </c>
      <c r="F4803" t="s">
        <v>16</v>
      </c>
      <c r="G4803" t="s">
        <v>35</v>
      </c>
      <c r="H4803" t="s">
        <v>22</v>
      </c>
      <c r="I4803">
        <v>315</v>
      </c>
      <c r="J4803" t="s">
        <v>36</v>
      </c>
      <c r="K4803" t="s">
        <v>34</v>
      </c>
      <c r="L4803">
        <v>7.88</v>
      </c>
      <c r="M4803" s="6">
        <f>tblSales[[#This Row],[Quantity]]*tblSales[[#This Row],[Unit Price]]</f>
        <v>2482.1999999999998</v>
      </c>
    </row>
    <row r="4804" spans="1:13" x14ac:dyDescent="0.25">
      <c r="A4804" s="2">
        <v>45636</v>
      </c>
      <c r="B4804">
        <v>37864</v>
      </c>
      <c r="C4804" t="s">
        <v>158</v>
      </c>
      <c r="D4804" t="s">
        <v>41</v>
      </c>
      <c r="E4804" t="s">
        <v>79</v>
      </c>
      <c r="F4804" t="s">
        <v>16</v>
      </c>
      <c r="G4804" t="s">
        <v>115</v>
      </c>
      <c r="H4804" t="s">
        <v>22</v>
      </c>
      <c r="I4804">
        <v>201</v>
      </c>
      <c r="J4804" t="s">
        <v>23</v>
      </c>
      <c r="K4804" t="s">
        <v>29</v>
      </c>
      <c r="L4804">
        <v>9.8699999999999992</v>
      </c>
      <c r="M4804" s="6">
        <f>tblSales[[#This Row],[Quantity]]*tblSales[[#This Row],[Unit Price]]</f>
        <v>1983.87</v>
      </c>
    </row>
    <row r="4805" spans="1:13" x14ac:dyDescent="0.25">
      <c r="A4805" s="2">
        <v>45636</v>
      </c>
      <c r="B4805">
        <v>37864</v>
      </c>
      <c r="C4805" t="s">
        <v>158</v>
      </c>
      <c r="D4805" t="s">
        <v>41</v>
      </c>
      <c r="E4805" t="s">
        <v>79</v>
      </c>
      <c r="F4805" t="s">
        <v>16</v>
      </c>
      <c r="G4805" t="s">
        <v>25</v>
      </c>
      <c r="H4805" t="s">
        <v>22</v>
      </c>
      <c r="I4805">
        <v>212</v>
      </c>
      <c r="J4805" t="s">
        <v>26</v>
      </c>
      <c r="K4805" t="s">
        <v>27</v>
      </c>
      <c r="L4805">
        <v>7.34</v>
      </c>
      <c r="M4805" s="6">
        <f>tblSales[[#This Row],[Quantity]]*tblSales[[#This Row],[Unit Price]]</f>
        <v>1556.08</v>
      </c>
    </row>
    <row r="4806" spans="1:13" x14ac:dyDescent="0.25">
      <c r="A4806" s="2">
        <v>45636</v>
      </c>
      <c r="B4806">
        <v>37865</v>
      </c>
      <c r="C4806" t="s">
        <v>109</v>
      </c>
      <c r="D4806" t="s">
        <v>41</v>
      </c>
      <c r="E4806" t="s">
        <v>83</v>
      </c>
      <c r="F4806" t="s">
        <v>16</v>
      </c>
      <c r="G4806" t="s">
        <v>71</v>
      </c>
      <c r="H4806" t="s">
        <v>22</v>
      </c>
      <c r="I4806">
        <v>3870</v>
      </c>
      <c r="J4806" t="s">
        <v>19</v>
      </c>
      <c r="K4806" t="s">
        <v>20</v>
      </c>
      <c r="L4806">
        <v>8.68</v>
      </c>
      <c r="M4806" s="6">
        <f>tblSales[[#This Row],[Quantity]]*tblSales[[#This Row],[Unit Price]]</f>
        <v>33591.599999999999</v>
      </c>
    </row>
    <row r="4807" spans="1:13" x14ac:dyDescent="0.25">
      <c r="A4807" s="2">
        <v>45636</v>
      </c>
      <c r="B4807">
        <v>37865</v>
      </c>
      <c r="C4807" t="s">
        <v>109</v>
      </c>
      <c r="D4807" t="s">
        <v>41</v>
      </c>
      <c r="E4807" t="s">
        <v>83</v>
      </c>
      <c r="F4807" t="s">
        <v>16</v>
      </c>
      <c r="G4807" t="s">
        <v>39</v>
      </c>
      <c r="H4807" t="s">
        <v>18</v>
      </c>
      <c r="I4807">
        <v>4395</v>
      </c>
      <c r="J4807" t="s">
        <v>26</v>
      </c>
      <c r="K4807" t="s">
        <v>27</v>
      </c>
      <c r="L4807">
        <v>8.73</v>
      </c>
      <c r="M4807" s="6">
        <f>tblSales[[#This Row],[Quantity]]*tblSales[[#This Row],[Unit Price]]</f>
        <v>38368.35</v>
      </c>
    </row>
    <row r="4808" spans="1:13" x14ac:dyDescent="0.25">
      <c r="A4808" s="2">
        <v>45636</v>
      </c>
      <c r="B4808">
        <v>37865</v>
      </c>
      <c r="C4808" t="s">
        <v>109</v>
      </c>
      <c r="D4808" t="s">
        <v>41</v>
      </c>
      <c r="E4808" t="s">
        <v>83</v>
      </c>
      <c r="F4808" t="s">
        <v>16</v>
      </c>
      <c r="G4808" t="s">
        <v>135</v>
      </c>
      <c r="H4808" t="s">
        <v>18</v>
      </c>
      <c r="I4808">
        <v>4755</v>
      </c>
      <c r="J4808" t="s">
        <v>36</v>
      </c>
      <c r="K4808" t="s">
        <v>20</v>
      </c>
      <c r="L4808">
        <v>9.76</v>
      </c>
      <c r="M4808" s="6">
        <f>tblSales[[#This Row],[Quantity]]*tblSales[[#This Row],[Unit Price]]</f>
        <v>46408.799999999996</v>
      </c>
    </row>
    <row r="4809" spans="1:13" x14ac:dyDescent="0.25">
      <c r="A4809" s="2">
        <v>45636</v>
      </c>
      <c r="B4809">
        <v>37865</v>
      </c>
      <c r="C4809" t="s">
        <v>109</v>
      </c>
      <c r="D4809" t="s">
        <v>41</v>
      </c>
      <c r="E4809" t="s">
        <v>83</v>
      </c>
      <c r="F4809" t="s">
        <v>16</v>
      </c>
      <c r="G4809" t="s">
        <v>61</v>
      </c>
      <c r="H4809" t="s">
        <v>22</v>
      </c>
      <c r="I4809">
        <v>975</v>
      </c>
      <c r="J4809" t="s">
        <v>26</v>
      </c>
      <c r="K4809" t="s">
        <v>24</v>
      </c>
      <c r="L4809">
        <v>7.94</v>
      </c>
      <c r="M4809" s="6">
        <f>tblSales[[#This Row],[Quantity]]*tblSales[[#This Row],[Unit Price]]</f>
        <v>7741.5</v>
      </c>
    </row>
    <row r="4810" spans="1:13" x14ac:dyDescent="0.25">
      <c r="A4810" s="2">
        <v>45636</v>
      </c>
      <c r="B4810">
        <v>37865</v>
      </c>
      <c r="C4810" t="s">
        <v>109</v>
      </c>
      <c r="D4810" t="s">
        <v>41</v>
      </c>
      <c r="E4810" t="s">
        <v>83</v>
      </c>
      <c r="F4810" t="s">
        <v>16</v>
      </c>
      <c r="G4810" t="s">
        <v>80</v>
      </c>
      <c r="H4810" t="s">
        <v>18</v>
      </c>
      <c r="I4810">
        <v>4560</v>
      </c>
      <c r="J4810" t="s">
        <v>36</v>
      </c>
      <c r="K4810" t="s">
        <v>24</v>
      </c>
      <c r="L4810">
        <v>10.039999999999999</v>
      </c>
      <c r="M4810" s="6">
        <f>tblSales[[#This Row],[Quantity]]*tblSales[[#This Row],[Unit Price]]</f>
        <v>45782.399999999994</v>
      </c>
    </row>
    <row r="4811" spans="1:13" x14ac:dyDescent="0.25">
      <c r="A4811" s="2">
        <v>45636</v>
      </c>
      <c r="B4811">
        <v>37866</v>
      </c>
      <c r="C4811" t="s">
        <v>182</v>
      </c>
      <c r="D4811" t="s">
        <v>78</v>
      </c>
      <c r="E4811" t="s">
        <v>79</v>
      </c>
      <c r="F4811" t="s">
        <v>16</v>
      </c>
      <c r="G4811" t="s">
        <v>86</v>
      </c>
      <c r="H4811" t="s">
        <v>33</v>
      </c>
      <c r="I4811">
        <v>200</v>
      </c>
      <c r="J4811" t="s">
        <v>19</v>
      </c>
      <c r="K4811" t="s">
        <v>20</v>
      </c>
      <c r="L4811">
        <v>7.75</v>
      </c>
      <c r="M4811" s="6">
        <f>tblSales[[#This Row],[Quantity]]*tblSales[[#This Row],[Unit Price]]</f>
        <v>1550</v>
      </c>
    </row>
    <row r="4812" spans="1:13" x14ac:dyDescent="0.25">
      <c r="A4812" s="2">
        <v>45636</v>
      </c>
      <c r="B4812">
        <v>37866</v>
      </c>
      <c r="C4812" t="s">
        <v>182</v>
      </c>
      <c r="D4812" t="s">
        <v>78</v>
      </c>
      <c r="E4812" t="s">
        <v>79</v>
      </c>
      <c r="F4812" t="s">
        <v>16</v>
      </c>
      <c r="G4812" t="s">
        <v>90</v>
      </c>
      <c r="H4812" t="s">
        <v>33</v>
      </c>
      <c r="I4812">
        <v>446</v>
      </c>
      <c r="J4812" t="s">
        <v>36</v>
      </c>
      <c r="K4812" t="s">
        <v>24</v>
      </c>
      <c r="L4812">
        <v>7.53</v>
      </c>
      <c r="M4812" s="6">
        <f>tblSales[[#This Row],[Quantity]]*tblSales[[#This Row],[Unit Price]]</f>
        <v>3358.38</v>
      </c>
    </row>
    <row r="4813" spans="1:13" x14ac:dyDescent="0.25">
      <c r="A4813" s="2">
        <v>45636</v>
      </c>
      <c r="B4813">
        <v>37866</v>
      </c>
      <c r="C4813" t="s">
        <v>182</v>
      </c>
      <c r="D4813" t="s">
        <v>78</v>
      </c>
      <c r="E4813" t="s">
        <v>79</v>
      </c>
      <c r="F4813" t="s">
        <v>16</v>
      </c>
      <c r="G4813" t="s">
        <v>95</v>
      </c>
      <c r="H4813" t="s">
        <v>18</v>
      </c>
      <c r="I4813">
        <v>372</v>
      </c>
      <c r="J4813" t="s">
        <v>36</v>
      </c>
      <c r="K4813" t="s">
        <v>27</v>
      </c>
      <c r="L4813">
        <v>7.73</v>
      </c>
      <c r="M4813" s="6">
        <f>tblSales[[#This Row],[Quantity]]*tblSales[[#This Row],[Unit Price]]</f>
        <v>2875.56</v>
      </c>
    </row>
    <row r="4814" spans="1:13" x14ac:dyDescent="0.25">
      <c r="A4814" s="2">
        <v>45636</v>
      </c>
      <c r="B4814">
        <v>37866</v>
      </c>
      <c r="C4814" t="s">
        <v>182</v>
      </c>
      <c r="D4814" t="s">
        <v>78</v>
      </c>
      <c r="E4814" t="s">
        <v>79</v>
      </c>
      <c r="F4814" t="s">
        <v>16</v>
      </c>
      <c r="G4814" t="s">
        <v>67</v>
      </c>
      <c r="H4814" t="s">
        <v>18</v>
      </c>
      <c r="I4814">
        <v>78</v>
      </c>
      <c r="J4814" t="s">
        <v>23</v>
      </c>
      <c r="K4814" t="s">
        <v>20</v>
      </c>
      <c r="L4814">
        <v>10.52</v>
      </c>
      <c r="M4814" s="6">
        <f>tblSales[[#This Row],[Quantity]]*tblSales[[#This Row],[Unit Price]]</f>
        <v>820.56</v>
      </c>
    </row>
    <row r="4815" spans="1:13" x14ac:dyDescent="0.25">
      <c r="A4815" s="2">
        <v>45636</v>
      </c>
      <c r="B4815">
        <v>37866</v>
      </c>
      <c r="C4815" t="s">
        <v>182</v>
      </c>
      <c r="D4815" t="s">
        <v>78</v>
      </c>
      <c r="E4815" t="s">
        <v>79</v>
      </c>
      <c r="F4815" t="s">
        <v>16</v>
      </c>
      <c r="G4815" t="s">
        <v>107</v>
      </c>
      <c r="H4815" t="s">
        <v>22</v>
      </c>
      <c r="I4815">
        <v>273</v>
      </c>
      <c r="J4815" t="s">
        <v>36</v>
      </c>
      <c r="K4815" t="s">
        <v>20</v>
      </c>
      <c r="L4815">
        <v>6.83</v>
      </c>
      <c r="M4815" s="6">
        <f>tblSales[[#This Row],[Quantity]]*tblSales[[#This Row],[Unit Price]]</f>
        <v>1864.59</v>
      </c>
    </row>
    <row r="4816" spans="1:13" x14ac:dyDescent="0.25">
      <c r="A4816" s="2">
        <v>45636</v>
      </c>
      <c r="B4816">
        <v>37867</v>
      </c>
      <c r="C4816" t="s">
        <v>202</v>
      </c>
      <c r="D4816" t="s">
        <v>46</v>
      </c>
      <c r="E4816" t="s">
        <v>83</v>
      </c>
      <c r="F4816" t="s">
        <v>16</v>
      </c>
      <c r="G4816" t="s">
        <v>66</v>
      </c>
      <c r="H4816" t="s">
        <v>18</v>
      </c>
      <c r="I4816">
        <v>291</v>
      </c>
      <c r="J4816" t="s">
        <v>23</v>
      </c>
      <c r="K4816" t="s">
        <v>34</v>
      </c>
      <c r="L4816">
        <v>12.81</v>
      </c>
      <c r="M4816" s="6">
        <f>tblSales[[#This Row],[Quantity]]*tblSales[[#This Row],[Unit Price]]</f>
        <v>3727.71</v>
      </c>
    </row>
    <row r="4817" spans="1:13" x14ac:dyDescent="0.25">
      <c r="A4817" s="2">
        <v>45636</v>
      </c>
      <c r="B4817">
        <v>37867</v>
      </c>
      <c r="C4817" t="s">
        <v>202</v>
      </c>
      <c r="D4817" t="s">
        <v>46</v>
      </c>
      <c r="E4817" t="s">
        <v>83</v>
      </c>
      <c r="F4817" t="s">
        <v>16</v>
      </c>
      <c r="G4817" t="s">
        <v>74</v>
      </c>
      <c r="H4817" t="s">
        <v>33</v>
      </c>
      <c r="I4817">
        <v>393</v>
      </c>
      <c r="J4817" t="s">
        <v>23</v>
      </c>
      <c r="K4817" t="s">
        <v>29</v>
      </c>
      <c r="L4817">
        <v>11.17</v>
      </c>
      <c r="M4817" s="6">
        <f>tblSales[[#This Row],[Quantity]]*tblSales[[#This Row],[Unit Price]]</f>
        <v>4389.8100000000004</v>
      </c>
    </row>
    <row r="4818" spans="1:13" x14ac:dyDescent="0.25">
      <c r="A4818" s="2">
        <v>45636</v>
      </c>
      <c r="B4818">
        <v>37867</v>
      </c>
      <c r="C4818" t="s">
        <v>202</v>
      </c>
      <c r="D4818" t="s">
        <v>46</v>
      </c>
      <c r="E4818" t="s">
        <v>83</v>
      </c>
      <c r="F4818" t="s">
        <v>16</v>
      </c>
      <c r="G4818" t="s">
        <v>67</v>
      </c>
      <c r="H4818" t="s">
        <v>18</v>
      </c>
      <c r="I4818">
        <v>178</v>
      </c>
      <c r="J4818" t="s">
        <v>23</v>
      </c>
      <c r="K4818" t="s">
        <v>20</v>
      </c>
      <c r="L4818">
        <v>13.33</v>
      </c>
      <c r="M4818" s="6">
        <f>tblSales[[#This Row],[Quantity]]*tblSales[[#This Row],[Unit Price]]</f>
        <v>2372.7400000000002</v>
      </c>
    </row>
    <row r="4819" spans="1:13" x14ac:dyDescent="0.25">
      <c r="A4819" s="2">
        <v>45636</v>
      </c>
      <c r="B4819">
        <v>37867</v>
      </c>
      <c r="C4819" t="s">
        <v>202</v>
      </c>
      <c r="D4819" t="s">
        <v>46</v>
      </c>
      <c r="E4819" t="s">
        <v>83</v>
      </c>
      <c r="F4819" t="s">
        <v>16</v>
      </c>
      <c r="G4819" t="s">
        <v>50</v>
      </c>
      <c r="H4819" t="s">
        <v>18</v>
      </c>
      <c r="I4819">
        <v>305</v>
      </c>
      <c r="J4819" t="s">
        <v>26</v>
      </c>
      <c r="K4819" t="s">
        <v>20</v>
      </c>
      <c r="L4819">
        <v>9.69</v>
      </c>
      <c r="M4819" s="6">
        <f>tblSales[[#This Row],[Quantity]]*tblSales[[#This Row],[Unit Price]]</f>
        <v>2955.45</v>
      </c>
    </row>
    <row r="4820" spans="1:13" x14ac:dyDescent="0.25">
      <c r="A4820" s="2">
        <v>45636</v>
      </c>
      <c r="B4820">
        <v>37867</v>
      </c>
      <c r="C4820" t="s">
        <v>202</v>
      </c>
      <c r="D4820" t="s">
        <v>46</v>
      </c>
      <c r="E4820" t="s">
        <v>83</v>
      </c>
      <c r="F4820" t="s">
        <v>16</v>
      </c>
      <c r="G4820" t="s">
        <v>44</v>
      </c>
      <c r="H4820" t="s">
        <v>33</v>
      </c>
      <c r="I4820">
        <v>382</v>
      </c>
      <c r="J4820" t="s">
        <v>26</v>
      </c>
      <c r="K4820" t="s">
        <v>20</v>
      </c>
      <c r="L4820">
        <v>8.7200000000000006</v>
      </c>
      <c r="M4820" s="6">
        <f>tblSales[[#This Row],[Quantity]]*tblSales[[#This Row],[Unit Price]]</f>
        <v>3331.0400000000004</v>
      </c>
    </row>
    <row r="4821" spans="1:13" x14ac:dyDescent="0.25">
      <c r="A4821" s="2">
        <v>45636</v>
      </c>
      <c r="B4821">
        <v>37868</v>
      </c>
      <c r="C4821" t="s">
        <v>116</v>
      </c>
      <c r="D4821" t="s">
        <v>78</v>
      </c>
      <c r="E4821" t="s">
        <v>83</v>
      </c>
      <c r="F4821" t="s">
        <v>16</v>
      </c>
      <c r="G4821" t="s">
        <v>47</v>
      </c>
      <c r="H4821" t="s">
        <v>22</v>
      </c>
      <c r="I4821">
        <v>78</v>
      </c>
      <c r="J4821" t="s">
        <v>26</v>
      </c>
      <c r="K4821" t="s">
        <v>20</v>
      </c>
      <c r="L4821">
        <v>6.43</v>
      </c>
      <c r="M4821" s="6">
        <f>tblSales[[#This Row],[Quantity]]*tblSales[[#This Row],[Unit Price]]</f>
        <v>501.53999999999996</v>
      </c>
    </row>
    <row r="4822" spans="1:13" x14ac:dyDescent="0.25">
      <c r="A4822" s="2">
        <v>45636</v>
      </c>
      <c r="B4822">
        <v>37868</v>
      </c>
      <c r="C4822" t="s">
        <v>116</v>
      </c>
      <c r="D4822" t="s">
        <v>78</v>
      </c>
      <c r="E4822" t="s">
        <v>83</v>
      </c>
      <c r="F4822" t="s">
        <v>16</v>
      </c>
      <c r="G4822" t="s">
        <v>104</v>
      </c>
      <c r="H4822" t="s">
        <v>33</v>
      </c>
      <c r="I4822">
        <v>324</v>
      </c>
      <c r="J4822" t="s">
        <v>23</v>
      </c>
      <c r="K4822" t="s">
        <v>24</v>
      </c>
      <c r="L4822">
        <v>9.74</v>
      </c>
      <c r="M4822" s="6">
        <f>tblSales[[#This Row],[Quantity]]*tblSales[[#This Row],[Unit Price]]</f>
        <v>3155.76</v>
      </c>
    </row>
    <row r="4823" spans="1:13" x14ac:dyDescent="0.25">
      <c r="A4823" s="2">
        <v>45636</v>
      </c>
      <c r="B4823">
        <v>37868</v>
      </c>
      <c r="C4823" t="s">
        <v>116</v>
      </c>
      <c r="D4823" t="s">
        <v>78</v>
      </c>
      <c r="E4823" t="s">
        <v>83</v>
      </c>
      <c r="F4823" t="s">
        <v>16</v>
      </c>
      <c r="G4823" t="s">
        <v>90</v>
      </c>
      <c r="H4823" t="s">
        <v>33</v>
      </c>
      <c r="I4823">
        <v>348</v>
      </c>
      <c r="J4823" t="s">
        <v>36</v>
      </c>
      <c r="K4823" t="s">
        <v>24</v>
      </c>
      <c r="L4823">
        <v>7.53</v>
      </c>
      <c r="M4823" s="6">
        <f>tblSales[[#This Row],[Quantity]]*tblSales[[#This Row],[Unit Price]]</f>
        <v>2620.44</v>
      </c>
    </row>
    <row r="4824" spans="1:13" x14ac:dyDescent="0.25">
      <c r="A4824" s="2">
        <v>45636</v>
      </c>
      <c r="B4824">
        <v>37868</v>
      </c>
      <c r="C4824" t="s">
        <v>116</v>
      </c>
      <c r="D4824" t="s">
        <v>78</v>
      </c>
      <c r="E4824" t="s">
        <v>83</v>
      </c>
      <c r="F4824" t="s">
        <v>16</v>
      </c>
      <c r="G4824" t="s">
        <v>54</v>
      </c>
      <c r="H4824" t="s">
        <v>33</v>
      </c>
      <c r="I4824">
        <v>228</v>
      </c>
      <c r="J4824" t="s">
        <v>36</v>
      </c>
      <c r="K4824" t="s">
        <v>34</v>
      </c>
      <c r="L4824">
        <v>7.03</v>
      </c>
      <c r="M4824" s="6">
        <f>tblSales[[#This Row],[Quantity]]*tblSales[[#This Row],[Unit Price]]</f>
        <v>1602.8400000000001</v>
      </c>
    </row>
    <row r="4825" spans="1:13" x14ac:dyDescent="0.25">
      <c r="A4825" s="2">
        <v>45636</v>
      </c>
      <c r="B4825">
        <v>37868</v>
      </c>
      <c r="C4825" t="s">
        <v>116</v>
      </c>
      <c r="D4825" t="s">
        <v>78</v>
      </c>
      <c r="E4825" t="s">
        <v>83</v>
      </c>
      <c r="F4825" t="s">
        <v>16</v>
      </c>
      <c r="G4825" t="s">
        <v>119</v>
      </c>
      <c r="H4825" t="s">
        <v>33</v>
      </c>
      <c r="I4825">
        <v>296</v>
      </c>
      <c r="J4825" t="s">
        <v>36</v>
      </c>
      <c r="K4825" t="s">
        <v>29</v>
      </c>
      <c r="L4825">
        <v>6.81</v>
      </c>
      <c r="M4825" s="6">
        <f>tblSales[[#This Row],[Quantity]]*tblSales[[#This Row],[Unit Price]]</f>
        <v>2015.76</v>
      </c>
    </row>
    <row r="4826" spans="1:13" x14ac:dyDescent="0.25">
      <c r="A4826" s="2">
        <v>45636</v>
      </c>
      <c r="B4826">
        <v>37869</v>
      </c>
      <c r="C4826" t="s">
        <v>158</v>
      </c>
      <c r="D4826" t="s">
        <v>41</v>
      </c>
      <c r="E4826" t="s">
        <v>79</v>
      </c>
      <c r="F4826" t="s">
        <v>16</v>
      </c>
      <c r="G4826" t="s">
        <v>70</v>
      </c>
      <c r="H4826" t="s">
        <v>22</v>
      </c>
      <c r="I4826">
        <v>179</v>
      </c>
      <c r="J4826" t="s">
        <v>23</v>
      </c>
      <c r="K4826" t="s">
        <v>34</v>
      </c>
      <c r="L4826">
        <v>10.19</v>
      </c>
      <c r="M4826" s="6">
        <f>tblSales[[#This Row],[Quantity]]*tblSales[[#This Row],[Unit Price]]</f>
        <v>1824.01</v>
      </c>
    </row>
    <row r="4827" spans="1:13" x14ac:dyDescent="0.25">
      <c r="A4827" s="2">
        <v>45636</v>
      </c>
      <c r="B4827">
        <v>37869</v>
      </c>
      <c r="C4827" t="s">
        <v>158</v>
      </c>
      <c r="D4827" t="s">
        <v>41</v>
      </c>
      <c r="E4827" t="s">
        <v>79</v>
      </c>
      <c r="F4827" t="s">
        <v>16</v>
      </c>
      <c r="G4827" t="s">
        <v>48</v>
      </c>
      <c r="H4827" t="s">
        <v>33</v>
      </c>
      <c r="I4827">
        <v>426</v>
      </c>
      <c r="J4827" t="s">
        <v>26</v>
      </c>
      <c r="K4827" t="s">
        <v>34</v>
      </c>
      <c r="L4827">
        <v>7.94</v>
      </c>
      <c r="M4827" s="6">
        <f>tblSales[[#This Row],[Quantity]]*tblSales[[#This Row],[Unit Price]]</f>
        <v>3382.44</v>
      </c>
    </row>
    <row r="4828" spans="1:13" x14ac:dyDescent="0.25">
      <c r="A4828" s="2">
        <v>45636</v>
      </c>
      <c r="B4828">
        <v>37869</v>
      </c>
      <c r="C4828" t="s">
        <v>158</v>
      </c>
      <c r="D4828" t="s">
        <v>41</v>
      </c>
      <c r="E4828" t="s">
        <v>79</v>
      </c>
      <c r="F4828" t="s">
        <v>16</v>
      </c>
      <c r="G4828" t="s">
        <v>47</v>
      </c>
      <c r="H4828" t="s">
        <v>22</v>
      </c>
      <c r="I4828">
        <v>266</v>
      </c>
      <c r="J4828" t="s">
        <v>26</v>
      </c>
      <c r="K4828" t="s">
        <v>20</v>
      </c>
      <c r="L4828">
        <v>7.71</v>
      </c>
      <c r="M4828" s="6">
        <f>tblSales[[#This Row],[Quantity]]*tblSales[[#This Row],[Unit Price]]</f>
        <v>2050.86</v>
      </c>
    </row>
    <row r="4829" spans="1:13" x14ac:dyDescent="0.25">
      <c r="A4829" s="2">
        <v>45636</v>
      </c>
      <c r="B4829">
        <v>37869</v>
      </c>
      <c r="C4829" t="s">
        <v>158</v>
      </c>
      <c r="D4829" t="s">
        <v>41</v>
      </c>
      <c r="E4829" t="s">
        <v>79</v>
      </c>
      <c r="F4829" t="s">
        <v>16</v>
      </c>
      <c r="G4829" t="s">
        <v>42</v>
      </c>
      <c r="H4829" t="s">
        <v>33</v>
      </c>
      <c r="I4829">
        <v>261</v>
      </c>
      <c r="J4829" t="s">
        <v>19</v>
      </c>
      <c r="K4829" t="s">
        <v>24</v>
      </c>
      <c r="L4829">
        <v>9.57</v>
      </c>
      <c r="M4829" s="6">
        <f>tblSales[[#This Row],[Quantity]]*tblSales[[#This Row],[Unit Price]]</f>
        <v>2497.77</v>
      </c>
    </row>
    <row r="4830" spans="1:13" x14ac:dyDescent="0.25">
      <c r="A4830" s="2">
        <v>45636</v>
      </c>
      <c r="B4830">
        <v>37869</v>
      </c>
      <c r="C4830" t="s">
        <v>158</v>
      </c>
      <c r="D4830" t="s">
        <v>41</v>
      </c>
      <c r="E4830" t="s">
        <v>79</v>
      </c>
      <c r="F4830" t="s">
        <v>16</v>
      </c>
      <c r="G4830" t="s">
        <v>89</v>
      </c>
      <c r="H4830" t="s">
        <v>18</v>
      </c>
      <c r="I4830">
        <v>333</v>
      </c>
      <c r="J4830" t="s">
        <v>23</v>
      </c>
      <c r="K4830" t="s">
        <v>27</v>
      </c>
      <c r="L4830">
        <v>12.01</v>
      </c>
      <c r="M4830" s="6">
        <f>tblSales[[#This Row],[Quantity]]*tblSales[[#This Row],[Unit Price]]</f>
        <v>3999.33</v>
      </c>
    </row>
    <row r="4831" spans="1:13" x14ac:dyDescent="0.25">
      <c r="A4831" s="2">
        <v>45637</v>
      </c>
      <c r="B4831">
        <v>37870</v>
      </c>
      <c r="C4831" t="s">
        <v>118</v>
      </c>
      <c r="D4831" t="s">
        <v>41</v>
      </c>
      <c r="E4831" t="s">
        <v>53</v>
      </c>
      <c r="F4831" t="s">
        <v>16</v>
      </c>
      <c r="G4831" t="s">
        <v>111</v>
      </c>
      <c r="H4831" t="s">
        <v>22</v>
      </c>
      <c r="I4831">
        <v>50</v>
      </c>
      <c r="J4831" t="s">
        <v>23</v>
      </c>
      <c r="K4831" t="s">
        <v>20</v>
      </c>
      <c r="L4831">
        <v>10.6</v>
      </c>
      <c r="M4831" s="6">
        <f>tblSales[[#This Row],[Quantity]]*tblSales[[#This Row],[Unit Price]]</f>
        <v>530</v>
      </c>
    </row>
    <row r="4832" spans="1:13" x14ac:dyDescent="0.25">
      <c r="A4832" s="2">
        <v>45637</v>
      </c>
      <c r="B4832">
        <v>37870</v>
      </c>
      <c r="C4832" t="s">
        <v>118</v>
      </c>
      <c r="D4832" t="s">
        <v>41</v>
      </c>
      <c r="E4832" t="s">
        <v>53</v>
      </c>
      <c r="F4832" t="s">
        <v>16</v>
      </c>
      <c r="G4832" t="s">
        <v>54</v>
      </c>
      <c r="H4832" t="s">
        <v>33</v>
      </c>
      <c r="I4832">
        <v>15</v>
      </c>
      <c r="J4832" t="s">
        <v>36</v>
      </c>
      <c r="K4832" t="s">
        <v>34</v>
      </c>
      <c r="L4832">
        <v>8.43</v>
      </c>
      <c r="M4832" s="6">
        <f>tblSales[[#This Row],[Quantity]]*tblSales[[#This Row],[Unit Price]]</f>
        <v>126.44999999999999</v>
      </c>
    </row>
    <row r="4833" spans="1:13" x14ac:dyDescent="0.25">
      <c r="A4833" s="2">
        <v>45637</v>
      </c>
      <c r="B4833">
        <v>37870</v>
      </c>
      <c r="C4833" t="s">
        <v>118</v>
      </c>
      <c r="D4833" t="s">
        <v>41</v>
      </c>
      <c r="E4833" t="s">
        <v>53</v>
      </c>
      <c r="F4833" t="s">
        <v>16</v>
      </c>
      <c r="G4833" t="s">
        <v>80</v>
      </c>
      <c r="H4833" t="s">
        <v>18</v>
      </c>
      <c r="I4833">
        <v>68</v>
      </c>
      <c r="J4833" t="s">
        <v>36</v>
      </c>
      <c r="K4833" t="s">
        <v>24</v>
      </c>
      <c r="L4833">
        <v>10.039999999999999</v>
      </c>
      <c r="M4833" s="6">
        <f>tblSales[[#This Row],[Quantity]]*tblSales[[#This Row],[Unit Price]]</f>
        <v>682.71999999999991</v>
      </c>
    </row>
    <row r="4834" spans="1:13" x14ac:dyDescent="0.25">
      <c r="A4834" s="2">
        <v>45637</v>
      </c>
      <c r="B4834">
        <v>37870</v>
      </c>
      <c r="C4834" t="s">
        <v>118</v>
      </c>
      <c r="D4834" t="s">
        <v>41</v>
      </c>
      <c r="E4834" t="s">
        <v>53</v>
      </c>
      <c r="F4834" t="s">
        <v>16</v>
      </c>
      <c r="G4834" t="s">
        <v>71</v>
      </c>
      <c r="H4834" t="s">
        <v>22</v>
      </c>
      <c r="I4834">
        <v>34</v>
      </c>
      <c r="J4834" t="s">
        <v>19</v>
      </c>
      <c r="K4834" t="s">
        <v>20</v>
      </c>
      <c r="L4834">
        <v>8.68</v>
      </c>
      <c r="M4834" s="6">
        <f>tblSales[[#This Row],[Quantity]]*tblSales[[#This Row],[Unit Price]]</f>
        <v>295.12</v>
      </c>
    </row>
    <row r="4835" spans="1:13" x14ac:dyDescent="0.25">
      <c r="A4835" s="2">
        <v>45637</v>
      </c>
      <c r="B4835">
        <v>37870</v>
      </c>
      <c r="C4835" t="s">
        <v>118</v>
      </c>
      <c r="D4835" t="s">
        <v>41</v>
      </c>
      <c r="E4835" t="s">
        <v>53</v>
      </c>
      <c r="F4835" t="s">
        <v>16</v>
      </c>
      <c r="G4835" t="s">
        <v>55</v>
      </c>
      <c r="H4835" t="s">
        <v>22</v>
      </c>
      <c r="I4835">
        <v>86</v>
      </c>
      <c r="J4835" t="s">
        <v>36</v>
      </c>
      <c r="K4835" t="s">
        <v>27</v>
      </c>
      <c r="L4835">
        <v>7.79</v>
      </c>
      <c r="M4835" s="6">
        <f>tblSales[[#This Row],[Quantity]]*tblSales[[#This Row],[Unit Price]]</f>
        <v>669.94</v>
      </c>
    </row>
    <row r="4836" spans="1:13" x14ac:dyDescent="0.25">
      <c r="A4836" s="2">
        <v>45637</v>
      </c>
      <c r="B4836">
        <v>37871</v>
      </c>
      <c r="C4836" t="s">
        <v>118</v>
      </c>
      <c r="D4836" t="s">
        <v>41</v>
      </c>
      <c r="E4836" t="s">
        <v>53</v>
      </c>
      <c r="F4836" t="s">
        <v>16</v>
      </c>
      <c r="G4836" t="s">
        <v>67</v>
      </c>
      <c r="H4836" t="s">
        <v>18</v>
      </c>
      <c r="I4836">
        <v>45</v>
      </c>
      <c r="J4836" t="s">
        <v>23</v>
      </c>
      <c r="K4836" t="s">
        <v>20</v>
      </c>
      <c r="L4836">
        <v>12.63</v>
      </c>
      <c r="M4836" s="6">
        <f>tblSales[[#This Row],[Quantity]]*tblSales[[#This Row],[Unit Price]]</f>
        <v>568.35</v>
      </c>
    </row>
    <row r="4837" spans="1:13" x14ac:dyDescent="0.25">
      <c r="A4837" s="2">
        <v>45637</v>
      </c>
      <c r="B4837">
        <v>37871</v>
      </c>
      <c r="C4837" t="s">
        <v>118</v>
      </c>
      <c r="D4837" t="s">
        <v>41</v>
      </c>
      <c r="E4837" t="s">
        <v>53</v>
      </c>
      <c r="F4837" t="s">
        <v>16</v>
      </c>
      <c r="G4837" t="s">
        <v>95</v>
      </c>
      <c r="H4837" t="s">
        <v>18</v>
      </c>
      <c r="I4837">
        <v>93</v>
      </c>
      <c r="J4837" t="s">
        <v>36</v>
      </c>
      <c r="K4837" t="s">
        <v>27</v>
      </c>
      <c r="L4837">
        <v>9.2799999999999994</v>
      </c>
      <c r="M4837" s="6">
        <f>tblSales[[#This Row],[Quantity]]*tblSales[[#This Row],[Unit Price]]</f>
        <v>863.04</v>
      </c>
    </row>
    <row r="4838" spans="1:13" x14ac:dyDescent="0.25">
      <c r="A4838" s="2">
        <v>45637</v>
      </c>
      <c r="B4838">
        <v>37871</v>
      </c>
      <c r="C4838" t="s">
        <v>118</v>
      </c>
      <c r="D4838" t="s">
        <v>41</v>
      </c>
      <c r="E4838" t="s">
        <v>53</v>
      </c>
      <c r="F4838" t="s">
        <v>16</v>
      </c>
      <c r="G4838" t="s">
        <v>56</v>
      </c>
      <c r="H4838" t="s">
        <v>33</v>
      </c>
      <c r="I4838">
        <v>99</v>
      </c>
      <c r="J4838" t="s">
        <v>23</v>
      </c>
      <c r="K4838" t="s">
        <v>34</v>
      </c>
      <c r="L4838">
        <v>10.92</v>
      </c>
      <c r="M4838" s="6">
        <f>tblSales[[#This Row],[Quantity]]*tblSales[[#This Row],[Unit Price]]</f>
        <v>1081.08</v>
      </c>
    </row>
    <row r="4839" spans="1:13" x14ac:dyDescent="0.25">
      <c r="A4839" s="2">
        <v>45637</v>
      </c>
      <c r="B4839">
        <v>37871</v>
      </c>
      <c r="C4839" t="s">
        <v>118</v>
      </c>
      <c r="D4839" t="s">
        <v>41</v>
      </c>
      <c r="E4839" t="s">
        <v>53</v>
      </c>
      <c r="F4839" t="s">
        <v>16</v>
      </c>
      <c r="G4839" t="s">
        <v>35</v>
      </c>
      <c r="H4839" t="s">
        <v>22</v>
      </c>
      <c r="I4839">
        <v>15</v>
      </c>
      <c r="J4839" t="s">
        <v>36</v>
      </c>
      <c r="K4839" t="s">
        <v>34</v>
      </c>
      <c r="L4839">
        <v>7.88</v>
      </c>
      <c r="M4839" s="6">
        <f>tblSales[[#This Row],[Quantity]]*tblSales[[#This Row],[Unit Price]]</f>
        <v>118.2</v>
      </c>
    </row>
    <row r="4840" spans="1:13" x14ac:dyDescent="0.25">
      <c r="A4840" s="2">
        <v>45637</v>
      </c>
      <c r="B4840">
        <v>37871</v>
      </c>
      <c r="C4840" t="s">
        <v>118</v>
      </c>
      <c r="D4840" t="s">
        <v>41</v>
      </c>
      <c r="E4840" t="s">
        <v>53</v>
      </c>
      <c r="F4840" t="s">
        <v>16</v>
      </c>
      <c r="G4840" t="s">
        <v>66</v>
      </c>
      <c r="H4840" t="s">
        <v>18</v>
      </c>
      <c r="I4840">
        <v>36</v>
      </c>
      <c r="J4840" t="s">
        <v>23</v>
      </c>
      <c r="K4840" t="s">
        <v>34</v>
      </c>
      <c r="L4840">
        <v>12.13</v>
      </c>
      <c r="M4840" s="6">
        <f>tblSales[[#This Row],[Quantity]]*tblSales[[#This Row],[Unit Price]]</f>
        <v>436.68</v>
      </c>
    </row>
    <row r="4841" spans="1:13" x14ac:dyDescent="0.25">
      <c r="A4841" s="2">
        <v>45637</v>
      </c>
      <c r="B4841">
        <v>37872</v>
      </c>
      <c r="C4841" t="s">
        <v>120</v>
      </c>
      <c r="D4841" t="s">
        <v>52</v>
      </c>
      <c r="E4841" t="s">
        <v>69</v>
      </c>
      <c r="F4841" t="s">
        <v>16</v>
      </c>
      <c r="G4841" t="s">
        <v>93</v>
      </c>
      <c r="H4841" t="s">
        <v>33</v>
      </c>
      <c r="I4841">
        <v>2574</v>
      </c>
      <c r="J4841" t="s">
        <v>23</v>
      </c>
      <c r="K4841" t="s">
        <v>20</v>
      </c>
      <c r="L4841">
        <v>10.73</v>
      </c>
      <c r="M4841" s="6">
        <f>tblSales[[#This Row],[Quantity]]*tblSales[[#This Row],[Unit Price]]</f>
        <v>27619.02</v>
      </c>
    </row>
    <row r="4842" spans="1:13" x14ac:dyDescent="0.25">
      <c r="A4842" s="2">
        <v>45637</v>
      </c>
      <c r="B4842">
        <v>37872</v>
      </c>
      <c r="C4842" t="s">
        <v>120</v>
      </c>
      <c r="D4842" t="s">
        <v>52</v>
      </c>
      <c r="E4842" t="s">
        <v>69</v>
      </c>
      <c r="F4842" t="s">
        <v>16</v>
      </c>
      <c r="G4842" t="s">
        <v>80</v>
      </c>
      <c r="H4842" t="s">
        <v>18</v>
      </c>
      <c r="I4842">
        <v>1815</v>
      </c>
      <c r="J4842" t="s">
        <v>36</v>
      </c>
      <c r="K4842" t="s">
        <v>24</v>
      </c>
      <c r="L4842">
        <v>9.49</v>
      </c>
      <c r="M4842" s="6">
        <f>tblSales[[#This Row],[Quantity]]*tblSales[[#This Row],[Unit Price]]</f>
        <v>17224.350000000002</v>
      </c>
    </row>
    <row r="4843" spans="1:13" x14ac:dyDescent="0.25">
      <c r="A4843" s="2">
        <v>45637</v>
      </c>
      <c r="B4843">
        <v>37872</v>
      </c>
      <c r="C4843" t="s">
        <v>120</v>
      </c>
      <c r="D4843" t="s">
        <v>52</v>
      </c>
      <c r="E4843" t="s">
        <v>69</v>
      </c>
      <c r="F4843" t="s">
        <v>16</v>
      </c>
      <c r="G4843" t="s">
        <v>61</v>
      </c>
      <c r="H4843" t="s">
        <v>22</v>
      </c>
      <c r="I4843">
        <v>3927</v>
      </c>
      <c r="J4843" t="s">
        <v>26</v>
      </c>
      <c r="K4843" t="s">
        <v>24</v>
      </c>
      <c r="L4843">
        <v>7.5</v>
      </c>
      <c r="M4843" s="6">
        <f>tblSales[[#This Row],[Quantity]]*tblSales[[#This Row],[Unit Price]]</f>
        <v>29452.5</v>
      </c>
    </row>
    <row r="4844" spans="1:13" x14ac:dyDescent="0.25">
      <c r="A4844" s="2">
        <v>45637</v>
      </c>
      <c r="B4844">
        <v>37872</v>
      </c>
      <c r="C4844" t="s">
        <v>120</v>
      </c>
      <c r="D4844" t="s">
        <v>52</v>
      </c>
      <c r="E4844" t="s">
        <v>69</v>
      </c>
      <c r="F4844" t="s">
        <v>16</v>
      </c>
      <c r="G4844" t="s">
        <v>89</v>
      </c>
      <c r="H4844" t="s">
        <v>18</v>
      </c>
      <c r="I4844">
        <v>4356</v>
      </c>
      <c r="J4844" t="s">
        <v>23</v>
      </c>
      <c r="K4844" t="s">
        <v>27</v>
      </c>
      <c r="L4844">
        <v>11.34</v>
      </c>
      <c r="M4844" s="6">
        <f>tblSales[[#This Row],[Quantity]]*tblSales[[#This Row],[Unit Price]]</f>
        <v>49397.04</v>
      </c>
    </row>
    <row r="4845" spans="1:13" x14ac:dyDescent="0.25">
      <c r="A4845" s="2">
        <v>45637</v>
      </c>
      <c r="B4845">
        <v>37872</v>
      </c>
      <c r="C4845" t="s">
        <v>120</v>
      </c>
      <c r="D4845" t="s">
        <v>52</v>
      </c>
      <c r="E4845" t="s">
        <v>69</v>
      </c>
      <c r="F4845" t="s">
        <v>16</v>
      </c>
      <c r="G4845" t="s">
        <v>92</v>
      </c>
      <c r="H4845" t="s">
        <v>22</v>
      </c>
      <c r="I4845">
        <v>2640</v>
      </c>
      <c r="J4845" t="s">
        <v>26</v>
      </c>
      <c r="K4845" t="s">
        <v>29</v>
      </c>
      <c r="L4845">
        <v>6.78</v>
      </c>
      <c r="M4845" s="6">
        <f>tblSales[[#This Row],[Quantity]]*tblSales[[#This Row],[Unit Price]]</f>
        <v>17899.2</v>
      </c>
    </row>
    <row r="4846" spans="1:13" x14ac:dyDescent="0.25">
      <c r="A4846" s="2">
        <v>45637</v>
      </c>
      <c r="B4846">
        <v>37873</v>
      </c>
      <c r="C4846" t="s">
        <v>162</v>
      </c>
      <c r="D4846" t="s">
        <v>78</v>
      </c>
      <c r="E4846" t="s">
        <v>83</v>
      </c>
      <c r="F4846" t="s">
        <v>16</v>
      </c>
      <c r="G4846" t="s">
        <v>110</v>
      </c>
      <c r="H4846" t="s">
        <v>33</v>
      </c>
      <c r="I4846">
        <v>51</v>
      </c>
      <c r="J4846" t="s">
        <v>19</v>
      </c>
      <c r="K4846" t="s">
        <v>29</v>
      </c>
      <c r="L4846">
        <v>7.22</v>
      </c>
      <c r="M4846" s="6">
        <f>tblSales[[#This Row],[Quantity]]*tblSales[[#This Row],[Unit Price]]</f>
        <v>368.21999999999997</v>
      </c>
    </row>
    <row r="4847" spans="1:13" x14ac:dyDescent="0.25">
      <c r="A4847" s="2">
        <v>45637</v>
      </c>
      <c r="B4847">
        <v>37873</v>
      </c>
      <c r="C4847" t="s">
        <v>162</v>
      </c>
      <c r="D4847" t="s">
        <v>78</v>
      </c>
      <c r="E4847" t="s">
        <v>83</v>
      </c>
      <c r="F4847" t="s">
        <v>16</v>
      </c>
      <c r="G4847" t="s">
        <v>39</v>
      </c>
      <c r="H4847" t="s">
        <v>18</v>
      </c>
      <c r="I4847">
        <v>42</v>
      </c>
      <c r="J4847" t="s">
        <v>26</v>
      </c>
      <c r="K4847" t="s">
        <v>27</v>
      </c>
      <c r="L4847">
        <v>7.28</v>
      </c>
      <c r="M4847" s="6">
        <f>tblSales[[#This Row],[Quantity]]*tblSales[[#This Row],[Unit Price]]</f>
        <v>305.76</v>
      </c>
    </row>
    <row r="4848" spans="1:13" x14ac:dyDescent="0.25">
      <c r="A4848" s="2">
        <v>45637</v>
      </c>
      <c r="B4848">
        <v>37873</v>
      </c>
      <c r="C4848" t="s">
        <v>162</v>
      </c>
      <c r="D4848" t="s">
        <v>78</v>
      </c>
      <c r="E4848" t="s">
        <v>83</v>
      </c>
      <c r="F4848" t="s">
        <v>16</v>
      </c>
      <c r="G4848" t="s">
        <v>21</v>
      </c>
      <c r="H4848" t="s">
        <v>22</v>
      </c>
      <c r="I4848">
        <v>186</v>
      </c>
      <c r="J4848" t="s">
        <v>23</v>
      </c>
      <c r="K4848" t="s">
        <v>24</v>
      </c>
      <c r="L4848">
        <v>9.1</v>
      </c>
      <c r="M4848" s="6">
        <f>tblSales[[#This Row],[Quantity]]*tblSales[[#This Row],[Unit Price]]</f>
        <v>1692.6</v>
      </c>
    </row>
    <row r="4849" spans="1:13" x14ac:dyDescent="0.25">
      <c r="A4849" s="2">
        <v>45637</v>
      </c>
      <c r="B4849">
        <v>37873</v>
      </c>
      <c r="C4849" t="s">
        <v>162</v>
      </c>
      <c r="D4849" t="s">
        <v>78</v>
      </c>
      <c r="E4849" t="s">
        <v>83</v>
      </c>
      <c r="F4849" t="s">
        <v>16</v>
      </c>
      <c r="G4849" t="s">
        <v>108</v>
      </c>
      <c r="H4849" t="s">
        <v>22</v>
      </c>
      <c r="I4849">
        <v>30</v>
      </c>
      <c r="J4849" t="s">
        <v>23</v>
      </c>
      <c r="K4849" t="s">
        <v>27</v>
      </c>
      <c r="L4849">
        <v>8.4</v>
      </c>
      <c r="M4849" s="6">
        <f>tblSales[[#This Row],[Quantity]]*tblSales[[#This Row],[Unit Price]]</f>
        <v>252</v>
      </c>
    </row>
    <row r="4850" spans="1:13" x14ac:dyDescent="0.25">
      <c r="A4850" s="2">
        <v>45637</v>
      </c>
      <c r="B4850">
        <v>37873</v>
      </c>
      <c r="C4850" t="s">
        <v>162</v>
      </c>
      <c r="D4850" t="s">
        <v>78</v>
      </c>
      <c r="E4850" t="s">
        <v>83</v>
      </c>
      <c r="F4850" t="s">
        <v>16</v>
      </c>
      <c r="G4850" t="s">
        <v>25</v>
      </c>
      <c r="H4850" t="s">
        <v>22</v>
      </c>
      <c r="I4850">
        <v>294</v>
      </c>
      <c r="J4850" t="s">
        <v>26</v>
      </c>
      <c r="K4850" t="s">
        <v>27</v>
      </c>
      <c r="L4850">
        <v>6.11</v>
      </c>
      <c r="M4850" s="6">
        <f>tblSales[[#This Row],[Quantity]]*tblSales[[#This Row],[Unit Price]]</f>
        <v>1796.3400000000001</v>
      </c>
    </row>
    <row r="4851" spans="1:13" x14ac:dyDescent="0.25">
      <c r="A4851" s="2">
        <v>45637</v>
      </c>
      <c r="B4851">
        <v>37874</v>
      </c>
      <c r="C4851" t="s">
        <v>77</v>
      </c>
      <c r="D4851" t="s">
        <v>78</v>
      </c>
      <c r="E4851" t="s">
        <v>79</v>
      </c>
      <c r="F4851" t="s">
        <v>16</v>
      </c>
      <c r="G4851" t="s">
        <v>28</v>
      </c>
      <c r="H4851" t="s">
        <v>18</v>
      </c>
      <c r="I4851">
        <v>128</v>
      </c>
      <c r="J4851" t="s">
        <v>23</v>
      </c>
      <c r="K4851" t="s">
        <v>29</v>
      </c>
      <c r="L4851">
        <v>9.8000000000000007</v>
      </c>
      <c r="M4851" s="6">
        <f>tblSales[[#This Row],[Quantity]]*tblSales[[#This Row],[Unit Price]]</f>
        <v>1254.4000000000001</v>
      </c>
    </row>
    <row r="4852" spans="1:13" x14ac:dyDescent="0.25">
      <c r="A4852" s="2">
        <v>45637</v>
      </c>
      <c r="B4852">
        <v>37874</v>
      </c>
      <c r="C4852" t="s">
        <v>77</v>
      </c>
      <c r="D4852" t="s">
        <v>78</v>
      </c>
      <c r="E4852" t="s">
        <v>79</v>
      </c>
      <c r="F4852" t="s">
        <v>16</v>
      </c>
      <c r="G4852" t="s">
        <v>117</v>
      </c>
      <c r="H4852" t="s">
        <v>18</v>
      </c>
      <c r="I4852">
        <v>322</v>
      </c>
      <c r="J4852" t="s">
        <v>26</v>
      </c>
      <c r="K4852" t="s">
        <v>34</v>
      </c>
      <c r="L4852">
        <v>7.35</v>
      </c>
      <c r="M4852" s="6">
        <f>tblSales[[#This Row],[Quantity]]*tblSales[[#This Row],[Unit Price]]</f>
        <v>2366.6999999999998</v>
      </c>
    </row>
    <row r="4853" spans="1:13" x14ac:dyDescent="0.25">
      <c r="A4853" s="2">
        <v>45637</v>
      </c>
      <c r="B4853">
        <v>37874</v>
      </c>
      <c r="C4853" t="s">
        <v>77</v>
      </c>
      <c r="D4853" t="s">
        <v>78</v>
      </c>
      <c r="E4853" t="s">
        <v>79</v>
      </c>
      <c r="F4853" t="s">
        <v>16</v>
      </c>
      <c r="G4853" t="s">
        <v>132</v>
      </c>
      <c r="H4853" t="s">
        <v>18</v>
      </c>
      <c r="I4853">
        <v>105</v>
      </c>
      <c r="J4853" t="s">
        <v>19</v>
      </c>
      <c r="K4853" t="s">
        <v>27</v>
      </c>
      <c r="L4853">
        <v>8.18</v>
      </c>
      <c r="M4853" s="6">
        <f>tblSales[[#This Row],[Quantity]]*tblSales[[#This Row],[Unit Price]]</f>
        <v>858.9</v>
      </c>
    </row>
    <row r="4854" spans="1:13" x14ac:dyDescent="0.25">
      <c r="A4854" s="2">
        <v>45637</v>
      </c>
      <c r="B4854">
        <v>37874</v>
      </c>
      <c r="C4854" t="s">
        <v>77</v>
      </c>
      <c r="D4854" t="s">
        <v>78</v>
      </c>
      <c r="E4854" t="s">
        <v>79</v>
      </c>
      <c r="F4854" t="s">
        <v>16</v>
      </c>
      <c r="G4854" t="s">
        <v>25</v>
      </c>
      <c r="H4854" t="s">
        <v>22</v>
      </c>
      <c r="I4854">
        <v>358</v>
      </c>
      <c r="J4854" t="s">
        <v>26</v>
      </c>
      <c r="K4854" t="s">
        <v>27</v>
      </c>
      <c r="L4854">
        <v>6.11</v>
      </c>
      <c r="M4854" s="6">
        <f>tblSales[[#This Row],[Quantity]]*tblSales[[#This Row],[Unit Price]]</f>
        <v>2187.38</v>
      </c>
    </row>
    <row r="4855" spans="1:13" x14ac:dyDescent="0.25">
      <c r="A4855" s="2">
        <v>45637</v>
      </c>
      <c r="B4855">
        <v>37874</v>
      </c>
      <c r="C4855" t="s">
        <v>77</v>
      </c>
      <c r="D4855" t="s">
        <v>78</v>
      </c>
      <c r="E4855" t="s">
        <v>79</v>
      </c>
      <c r="F4855" t="s">
        <v>16</v>
      </c>
      <c r="G4855" t="s">
        <v>115</v>
      </c>
      <c r="H4855" t="s">
        <v>22</v>
      </c>
      <c r="I4855">
        <v>244</v>
      </c>
      <c r="J4855" t="s">
        <v>23</v>
      </c>
      <c r="K4855" t="s">
        <v>29</v>
      </c>
      <c r="L4855">
        <v>8.23</v>
      </c>
      <c r="M4855" s="6">
        <f>tblSales[[#This Row],[Quantity]]*tblSales[[#This Row],[Unit Price]]</f>
        <v>2008.1200000000001</v>
      </c>
    </row>
    <row r="4856" spans="1:13" x14ac:dyDescent="0.25">
      <c r="A4856" s="2">
        <v>45637</v>
      </c>
      <c r="B4856">
        <v>37875</v>
      </c>
      <c r="C4856" t="s">
        <v>148</v>
      </c>
      <c r="D4856" t="s">
        <v>52</v>
      </c>
      <c r="E4856" t="s">
        <v>69</v>
      </c>
      <c r="F4856" t="s">
        <v>16</v>
      </c>
      <c r="G4856" t="s">
        <v>37</v>
      </c>
      <c r="H4856" t="s">
        <v>18</v>
      </c>
      <c r="I4856">
        <v>189</v>
      </c>
      <c r="J4856" t="s">
        <v>19</v>
      </c>
      <c r="K4856" t="s">
        <v>24</v>
      </c>
      <c r="L4856">
        <v>10.039999999999999</v>
      </c>
      <c r="M4856" s="6">
        <f>tblSales[[#This Row],[Quantity]]*tblSales[[#This Row],[Unit Price]]</f>
        <v>1897.56</v>
      </c>
    </row>
    <row r="4857" spans="1:13" x14ac:dyDescent="0.25">
      <c r="A4857" s="2">
        <v>45637</v>
      </c>
      <c r="B4857">
        <v>37875</v>
      </c>
      <c r="C4857" t="s">
        <v>148</v>
      </c>
      <c r="D4857" t="s">
        <v>52</v>
      </c>
      <c r="E4857" t="s">
        <v>69</v>
      </c>
      <c r="F4857" t="s">
        <v>16</v>
      </c>
      <c r="G4857" t="s">
        <v>59</v>
      </c>
      <c r="H4857" t="s">
        <v>18</v>
      </c>
      <c r="I4857">
        <v>306</v>
      </c>
      <c r="J4857" t="s">
        <v>19</v>
      </c>
      <c r="K4857" t="s">
        <v>34</v>
      </c>
      <c r="L4857">
        <v>9.3800000000000008</v>
      </c>
      <c r="M4857" s="6">
        <f>tblSales[[#This Row],[Quantity]]*tblSales[[#This Row],[Unit Price]]</f>
        <v>2870.28</v>
      </c>
    </row>
    <row r="4858" spans="1:13" x14ac:dyDescent="0.25">
      <c r="A4858" s="2">
        <v>45637</v>
      </c>
      <c r="B4858">
        <v>37875</v>
      </c>
      <c r="C4858" t="s">
        <v>148</v>
      </c>
      <c r="D4858" t="s">
        <v>52</v>
      </c>
      <c r="E4858" t="s">
        <v>69</v>
      </c>
      <c r="F4858" t="s">
        <v>16</v>
      </c>
      <c r="G4858" t="s">
        <v>44</v>
      </c>
      <c r="H4858" t="s">
        <v>33</v>
      </c>
      <c r="I4858">
        <v>1188</v>
      </c>
      <c r="J4858" t="s">
        <v>26</v>
      </c>
      <c r="K4858" t="s">
        <v>20</v>
      </c>
      <c r="L4858">
        <v>7.8</v>
      </c>
      <c r="M4858" s="6">
        <f>tblSales[[#This Row],[Quantity]]*tblSales[[#This Row],[Unit Price]]</f>
        <v>9266.4</v>
      </c>
    </row>
    <row r="4859" spans="1:13" x14ac:dyDescent="0.25">
      <c r="A4859" s="2">
        <v>45637</v>
      </c>
      <c r="B4859">
        <v>37875</v>
      </c>
      <c r="C4859" t="s">
        <v>148</v>
      </c>
      <c r="D4859" t="s">
        <v>52</v>
      </c>
      <c r="E4859" t="s">
        <v>69</v>
      </c>
      <c r="F4859" t="s">
        <v>16</v>
      </c>
      <c r="G4859" t="s">
        <v>47</v>
      </c>
      <c r="H4859" t="s">
        <v>22</v>
      </c>
      <c r="I4859">
        <v>1122</v>
      </c>
      <c r="J4859" t="s">
        <v>26</v>
      </c>
      <c r="K4859" t="s">
        <v>20</v>
      </c>
      <c r="L4859">
        <v>7.28</v>
      </c>
      <c r="M4859" s="6">
        <f>tblSales[[#This Row],[Quantity]]*tblSales[[#This Row],[Unit Price]]</f>
        <v>8168.16</v>
      </c>
    </row>
    <row r="4860" spans="1:13" x14ac:dyDescent="0.25">
      <c r="A4860" s="2">
        <v>45637</v>
      </c>
      <c r="B4860">
        <v>37875</v>
      </c>
      <c r="C4860" t="s">
        <v>148</v>
      </c>
      <c r="D4860" t="s">
        <v>52</v>
      </c>
      <c r="E4860" t="s">
        <v>69</v>
      </c>
      <c r="F4860" t="s">
        <v>16</v>
      </c>
      <c r="G4860" t="s">
        <v>67</v>
      </c>
      <c r="H4860" t="s">
        <v>18</v>
      </c>
      <c r="I4860">
        <v>945</v>
      </c>
      <c r="J4860" t="s">
        <v>23</v>
      </c>
      <c r="K4860" t="s">
        <v>20</v>
      </c>
      <c r="L4860">
        <v>11.93</v>
      </c>
      <c r="M4860" s="6">
        <f>tblSales[[#This Row],[Quantity]]*tblSales[[#This Row],[Unit Price]]</f>
        <v>11273.85</v>
      </c>
    </row>
    <row r="4861" spans="1:13" x14ac:dyDescent="0.25">
      <c r="A4861" s="2">
        <v>45638</v>
      </c>
      <c r="B4861">
        <v>37876</v>
      </c>
      <c r="C4861" t="s">
        <v>149</v>
      </c>
      <c r="D4861" t="s">
        <v>41</v>
      </c>
      <c r="E4861" t="s">
        <v>15</v>
      </c>
      <c r="F4861" t="s">
        <v>88</v>
      </c>
      <c r="G4861" t="s">
        <v>67</v>
      </c>
      <c r="H4861" t="s">
        <v>18</v>
      </c>
      <c r="I4861">
        <v>1</v>
      </c>
      <c r="J4861" t="s">
        <v>23</v>
      </c>
      <c r="K4861" t="s">
        <v>20</v>
      </c>
      <c r="L4861">
        <v>12.63</v>
      </c>
      <c r="M4861" s="6">
        <f>tblSales[[#This Row],[Quantity]]*tblSales[[#This Row],[Unit Price]]</f>
        <v>12.63</v>
      </c>
    </row>
    <row r="4862" spans="1:13" x14ac:dyDescent="0.25">
      <c r="A4862" s="2">
        <v>45638</v>
      </c>
      <c r="B4862">
        <v>37876</v>
      </c>
      <c r="C4862" t="s">
        <v>149</v>
      </c>
      <c r="D4862" t="s">
        <v>41</v>
      </c>
      <c r="E4862" t="s">
        <v>15</v>
      </c>
      <c r="F4862" t="s">
        <v>88</v>
      </c>
      <c r="G4862" t="s">
        <v>32</v>
      </c>
      <c r="H4862" t="s">
        <v>33</v>
      </c>
      <c r="I4862">
        <v>91</v>
      </c>
      <c r="J4862" t="s">
        <v>19</v>
      </c>
      <c r="K4862" t="s">
        <v>34</v>
      </c>
      <c r="L4862">
        <v>8.93</v>
      </c>
      <c r="M4862" s="6">
        <f>tblSales[[#This Row],[Quantity]]*tblSales[[#This Row],[Unit Price]]</f>
        <v>812.63</v>
      </c>
    </row>
    <row r="4863" spans="1:13" x14ac:dyDescent="0.25">
      <c r="A4863" s="2">
        <v>45638</v>
      </c>
      <c r="B4863">
        <v>37876</v>
      </c>
      <c r="C4863" t="s">
        <v>149</v>
      </c>
      <c r="D4863" t="s">
        <v>41</v>
      </c>
      <c r="E4863" t="s">
        <v>15</v>
      </c>
      <c r="F4863" t="s">
        <v>88</v>
      </c>
      <c r="G4863" t="s">
        <v>25</v>
      </c>
      <c r="H4863" t="s">
        <v>22</v>
      </c>
      <c r="I4863">
        <v>79</v>
      </c>
      <c r="J4863" t="s">
        <v>26</v>
      </c>
      <c r="K4863" t="s">
        <v>27</v>
      </c>
      <c r="L4863">
        <v>7.34</v>
      </c>
      <c r="M4863" s="6">
        <f>tblSales[[#This Row],[Quantity]]*tblSales[[#This Row],[Unit Price]]</f>
        <v>579.86</v>
      </c>
    </row>
    <row r="4864" spans="1:13" x14ac:dyDescent="0.25">
      <c r="A4864" s="2">
        <v>45638</v>
      </c>
      <c r="B4864">
        <v>37876</v>
      </c>
      <c r="C4864" t="s">
        <v>149</v>
      </c>
      <c r="D4864" t="s">
        <v>41</v>
      </c>
      <c r="E4864" t="s">
        <v>15</v>
      </c>
      <c r="F4864" t="s">
        <v>88</v>
      </c>
      <c r="G4864" t="s">
        <v>76</v>
      </c>
      <c r="H4864" t="s">
        <v>18</v>
      </c>
      <c r="I4864">
        <v>22</v>
      </c>
      <c r="J4864" t="s">
        <v>19</v>
      </c>
      <c r="K4864" t="s">
        <v>29</v>
      </c>
      <c r="L4864">
        <v>9.6199999999999992</v>
      </c>
      <c r="M4864" s="6">
        <f>tblSales[[#This Row],[Quantity]]*tblSales[[#This Row],[Unit Price]]</f>
        <v>211.64</v>
      </c>
    </row>
    <row r="4865" spans="1:13" x14ac:dyDescent="0.25">
      <c r="A4865" s="2">
        <v>45638</v>
      </c>
      <c r="B4865">
        <v>37876</v>
      </c>
      <c r="C4865" t="s">
        <v>149</v>
      </c>
      <c r="D4865" t="s">
        <v>41</v>
      </c>
      <c r="E4865" t="s">
        <v>15</v>
      </c>
      <c r="F4865" t="s">
        <v>88</v>
      </c>
      <c r="G4865" t="s">
        <v>111</v>
      </c>
      <c r="H4865" t="s">
        <v>22</v>
      </c>
      <c r="I4865">
        <v>4</v>
      </c>
      <c r="J4865" t="s">
        <v>23</v>
      </c>
      <c r="K4865" t="s">
        <v>20</v>
      </c>
      <c r="L4865">
        <v>10.6</v>
      </c>
      <c r="M4865" s="6">
        <f>tblSales[[#This Row],[Quantity]]*tblSales[[#This Row],[Unit Price]]</f>
        <v>42.4</v>
      </c>
    </row>
    <row r="4866" spans="1:13" x14ac:dyDescent="0.25">
      <c r="A4866" s="2">
        <v>45638</v>
      </c>
      <c r="B4866">
        <v>37877</v>
      </c>
      <c r="C4866" t="s">
        <v>201</v>
      </c>
      <c r="D4866" t="s">
        <v>52</v>
      </c>
      <c r="E4866" t="s">
        <v>69</v>
      </c>
      <c r="F4866" t="s">
        <v>88</v>
      </c>
      <c r="G4866" t="s">
        <v>90</v>
      </c>
      <c r="H4866" t="s">
        <v>33</v>
      </c>
      <c r="I4866">
        <v>33</v>
      </c>
      <c r="J4866" t="s">
        <v>36</v>
      </c>
      <c r="K4866" t="s">
        <v>24</v>
      </c>
      <c r="L4866">
        <v>8.5299999999999994</v>
      </c>
      <c r="M4866" s="6">
        <f>tblSales[[#This Row],[Quantity]]*tblSales[[#This Row],[Unit Price]]</f>
        <v>281.48999999999995</v>
      </c>
    </row>
    <row r="4867" spans="1:13" x14ac:dyDescent="0.25">
      <c r="A4867" s="2">
        <v>45638</v>
      </c>
      <c r="B4867">
        <v>37877</v>
      </c>
      <c r="C4867" t="s">
        <v>201</v>
      </c>
      <c r="D4867" t="s">
        <v>52</v>
      </c>
      <c r="E4867" t="s">
        <v>69</v>
      </c>
      <c r="F4867" t="s">
        <v>88</v>
      </c>
      <c r="G4867" t="s">
        <v>74</v>
      </c>
      <c r="H4867" t="s">
        <v>33</v>
      </c>
      <c r="I4867">
        <v>45</v>
      </c>
      <c r="J4867" t="s">
        <v>23</v>
      </c>
      <c r="K4867" t="s">
        <v>29</v>
      </c>
      <c r="L4867">
        <v>10</v>
      </c>
      <c r="M4867" s="6">
        <f>tblSales[[#This Row],[Quantity]]*tblSales[[#This Row],[Unit Price]]</f>
        <v>450</v>
      </c>
    </row>
    <row r="4868" spans="1:13" x14ac:dyDescent="0.25">
      <c r="A4868" s="2">
        <v>45638</v>
      </c>
      <c r="B4868">
        <v>37877</v>
      </c>
      <c r="C4868" t="s">
        <v>201</v>
      </c>
      <c r="D4868" t="s">
        <v>52</v>
      </c>
      <c r="E4868" t="s">
        <v>69</v>
      </c>
      <c r="F4868" t="s">
        <v>88</v>
      </c>
      <c r="G4868" t="s">
        <v>112</v>
      </c>
      <c r="H4868" t="s">
        <v>18</v>
      </c>
      <c r="I4868">
        <v>20</v>
      </c>
      <c r="J4868" t="s">
        <v>26</v>
      </c>
      <c r="K4868" t="s">
        <v>29</v>
      </c>
      <c r="L4868">
        <v>8.08</v>
      </c>
      <c r="M4868" s="6">
        <f>tblSales[[#This Row],[Quantity]]*tblSales[[#This Row],[Unit Price]]</f>
        <v>161.6</v>
      </c>
    </row>
    <row r="4869" spans="1:13" x14ac:dyDescent="0.25">
      <c r="A4869" s="2">
        <v>45638</v>
      </c>
      <c r="B4869">
        <v>37877</v>
      </c>
      <c r="C4869" t="s">
        <v>201</v>
      </c>
      <c r="D4869" t="s">
        <v>52</v>
      </c>
      <c r="E4869" t="s">
        <v>69</v>
      </c>
      <c r="F4869" t="s">
        <v>88</v>
      </c>
      <c r="G4869" t="s">
        <v>48</v>
      </c>
      <c r="H4869" t="s">
        <v>33</v>
      </c>
      <c r="I4869">
        <v>28</v>
      </c>
      <c r="J4869" t="s">
        <v>26</v>
      </c>
      <c r="K4869" t="s">
        <v>34</v>
      </c>
      <c r="L4869">
        <v>7.5</v>
      </c>
      <c r="M4869" s="6">
        <f>tblSales[[#This Row],[Quantity]]*tblSales[[#This Row],[Unit Price]]</f>
        <v>210</v>
      </c>
    </row>
    <row r="4870" spans="1:13" x14ac:dyDescent="0.25">
      <c r="A4870" s="2">
        <v>45638</v>
      </c>
      <c r="B4870">
        <v>37877</v>
      </c>
      <c r="C4870" t="s">
        <v>201</v>
      </c>
      <c r="D4870" t="s">
        <v>52</v>
      </c>
      <c r="E4870" t="s">
        <v>69</v>
      </c>
      <c r="F4870" t="s">
        <v>88</v>
      </c>
      <c r="G4870" t="s">
        <v>92</v>
      </c>
      <c r="H4870" t="s">
        <v>22</v>
      </c>
      <c r="I4870">
        <v>11</v>
      </c>
      <c r="J4870" t="s">
        <v>26</v>
      </c>
      <c r="K4870" t="s">
        <v>29</v>
      </c>
      <c r="L4870">
        <v>6.78</v>
      </c>
      <c r="M4870" s="6">
        <f>tblSales[[#This Row],[Quantity]]*tblSales[[#This Row],[Unit Price]]</f>
        <v>74.58</v>
      </c>
    </row>
    <row r="4871" spans="1:13" x14ac:dyDescent="0.25">
      <c r="A4871" s="2">
        <v>45638</v>
      </c>
      <c r="B4871">
        <v>37878</v>
      </c>
      <c r="C4871" t="s">
        <v>145</v>
      </c>
      <c r="D4871" t="s">
        <v>14</v>
      </c>
      <c r="E4871" t="s">
        <v>53</v>
      </c>
      <c r="F4871" t="s">
        <v>88</v>
      </c>
      <c r="G4871" t="s">
        <v>44</v>
      </c>
      <c r="H4871" t="s">
        <v>33</v>
      </c>
      <c r="I4871">
        <v>366</v>
      </c>
      <c r="J4871" t="s">
        <v>26</v>
      </c>
      <c r="K4871" t="s">
        <v>20</v>
      </c>
      <c r="L4871">
        <v>7.34</v>
      </c>
      <c r="M4871" s="6">
        <f>tblSales[[#This Row],[Quantity]]*tblSales[[#This Row],[Unit Price]]</f>
        <v>2686.44</v>
      </c>
    </row>
    <row r="4872" spans="1:13" x14ac:dyDescent="0.25">
      <c r="A4872" s="2">
        <v>45638</v>
      </c>
      <c r="B4872">
        <v>37878</v>
      </c>
      <c r="C4872" t="s">
        <v>145</v>
      </c>
      <c r="D4872" t="s">
        <v>14</v>
      </c>
      <c r="E4872" t="s">
        <v>53</v>
      </c>
      <c r="F4872" t="s">
        <v>88</v>
      </c>
      <c r="G4872" t="s">
        <v>101</v>
      </c>
      <c r="H4872" t="s">
        <v>33</v>
      </c>
      <c r="I4872">
        <v>219</v>
      </c>
      <c r="J4872" t="s">
        <v>19</v>
      </c>
      <c r="K4872" t="s">
        <v>27</v>
      </c>
      <c r="L4872">
        <v>7.86</v>
      </c>
      <c r="M4872" s="6">
        <f>tblSales[[#This Row],[Quantity]]*tblSales[[#This Row],[Unit Price]]</f>
        <v>1721.3400000000001</v>
      </c>
    </row>
    <row r="4873" spans="1:13" x14ac:dyDescent="0.25">
      <c r="A4873" s="2">
        <v>45638</v>
      </c>
      <c r="B4873">
        <v>37878</v>
      </c>
      <c r="C4873" t="s">
        <v>145</v>
      </c>
      <c r="D4873" t="s">
        <v>14</v>
      </c>
      <c r="E4873" t="s">
        <v>53</v>
      </c>
      <c r="F4873" t="s">
        <v>88</v>
      </c>
      <c r="G4873" t="s">
        <v>25</v>
      </c>
      <c r="H4873" t="s">
        <v>22</v>
      </c>
      <c r="I4873">
        <v>82</v>
      </c>
      <c r="J4873" t="s">
        <v>26</v>
      </c>
      <c r="K4873" t="s">
        <v>27</v>
      </c>
      <c r="L4873">
        <v>6.52</v>
      </c>
      <c r="M4873" s="6">
        <f>tblSales[[#This Row],[Quantity]]*tblSales[[#This Row],[Unit Price]]</f>
        <v>534.64</v>
      </c>
    </row>
    <row r="4874" spans="1:13" x14ac:dyDescent="0.25">
      <c r="A4874" s="2">
        <v>45638</v>
      </c>
      <c r="B4874">
        <v>37878</v>
      </c>
      <c r="C4874" t="s">
        <v>145</v>
      </c>
      <c r="D4874" t="s">
        <v>14</v>
      </c>
      <c r="E4874" t="s">
        <v>53</v>
      </c>
      <c r="F4874" t="s">
        <v>88</v>
      </c>
      <c r="G4874" t="s">
        <v>135</v>
      </c>
      <c r="H4874" t="s">
        <v>18</v>
      </c>
      <c r="I4874">
        <v>177</v>
      </c>
      <c r="J4874" t="s">
        <v>36</v>
      </c>
      <c r="K4874" t="s">
        <v>20</v>
      </c>
      <c r="L4874">
        <v>8.67</v>
      </c>
      <c r="M4874" s="6">
        <f>tblSales[[#This Row],[Quantity]]*tblSales[[#This Row],[Unit Price]]</f>
        <v>1534.59</v>
      </c>
    </row>
    <row r="4875" spans="1:13" x14ac:dyDescent="0.25">
      <c r="A4875" s="2">
        <v>45638</v>
      </c>
      <c r="B4875">
        <v>37878</v>
      </c>
      <c r="C4875" t="s">
        <v>145</v>
      </c>
      <c r="D4875" t="s">
        <v>14</v>
      </c>
      <c r="E4875" t="s">
        <v>53</v>
      </c>
      <c r="F4875" t="s">
        <v>88</v>
      </c>
      <c r="G4875" t="s">
        <v>48</v>
      </c>
      <c r="H4875" t="s">
        <v>33</v>
      </c>
      <c r="I4875">
        <v>129</v>
      </c>
      <c r="J4875" t="s">
        <v>26</v>
      </c>
      <c r="K4875" t="s">
        <v>34</v>
      </c>
      <c r="L4875">
        <v>7.06</v>
      </c>
      <c r="M4875" s="6">
        <f>tblSales[[#This Row],[Quantity]]*tblSales[[#This Row],[Unit Price]]</f>
        <v>910.7399999999999</v>
      </c>
    </row>
    <row r="4876" spans="1:13" x14ac:dyDescent="0.25">
      <c r="A4876" s="2">
        <v>45638</v>
      </c>
      <c r="B4876">
        <v>37879</v>
      </c>
      <c r="C4876" t="s">
        <v>164</v>
      </c>
      <c r="D4876" t="s">
        <v>52</v>
      </c>
      <c r="E4876" t="s">
        <v>53</v>
      </c>
      <c r="F4876" t="s">
        <v>88</v>
      </c>
      <c r="G4876" t="s">
        <v>57</v>
      </c>
      <c r="H4876" t="s">
        <v>18</v>
      </c>
      <c r="I4876">
        <v>445</v>
      </c>
      <c r="J4876" t="s">
        <v>36</v>
      </c>
      <c r="K4876" t="s">
        <v>34</v>
      </c>
      <c r="L4876">
        <v>8.85</v>
      </c>
      <c r="M4876" s="6">
        <f>tblSales[[#This Row],[Quantity]]*tblSales[[#This Row],[Unit Price]]</f>
        <v>3938.25</v>
      </c>
    </row>
    <row r="4877" spans="1:13" x14ac:dyDescent="0.25">
      <c r="A4877" s="2">
        <v>45638</v>
      </c>
      <c r="B4877">
        <v>37879</v>
      </c>
      <c r="C4877" t="s">
        <v>164</v>
      </c>
      <c r="D4877" t="s">
        <v>52</v>
      </c>
      <c r="E4877" t="s">
        <v>53</v>
      </c>
      <c r="F4877" t="s">
        <v>88</v>
      </c>
      <c r="G4877" t="s">
        <v>93</v>
      </c>
      <c r="H4877" t="s">
        <v>33</v>
      </c>
      <c r="I4877">
        <v>104</v>
      </c>
      <c r="J4877" t="s">
        <v>23</v>
      </c>
      <c r="K4877" t="s">
        <v>20</v>
      </c>
      <c r="L4877">
        <v>10.73</v>
      </c>
      <c r="M4877" s="6">
        <f>tblSales[[#This Row],[Quantity]]*tblSales[[#This Row],[Unit Price]]</f>
        <v>1115.92</v>
      </c>
    </row>
    <row r="4878" spans="1:13" x14ac:dyDescent="0.25">
      <c r="A4878" s="2">
        <v>45638</v>
      </c>
      <c r="B4878">
        <v>37879</v>
      </c>
      <c r="C4878" t="s">
        <v>164</v>
      </c>
      <c r="D4878" t="s">
        <v>52</v>
      </c>
      <c r="E4878" t="s">
        <v>53</v>
      </c>
      <c r="F4878" t="s">
        <v>88</v>
      </c>
      <c r="G4878" t="s">
        <v>132</v>
      </c>
      <c r="H4878" t="s">
        <v>18</v>
      </c>
      <c r="I4878">
        <v>128</v>
      </c>
      <c r="J4878" t="s">
        <v>19</v>
      </c>
      <c r="K4878" t="s">
        <v>27</v>
      </c>
      <c r="L4878">
        <v>9.27</v>
      </c>
      <c r="M4878" s="6">
        <f>tblSales[[#This Row],[Quantity]]*tblSales[[#This Row],[Unit Price]]</f>
        <v>1186.56</v>
      </c>
    </row>
    <row r="4879" spans="1:13" x14ac:dyDescent="0.25">
      <c r="A4879" s="2">
        <v>45638</v>
      </c>
      <c r="B4879">
        <v>37879</v>
      </c>
      <c r="C4879" t="s">
        <v>164</v>
      </c>
      <c r="D4879" t="s">
        <v>52</v>
      </c>
      <c r="E4879" t="s">
        <v>53</v>
      </c>
      <c r="F4879" t="s">
        <v>88</v>
      </c>
      <c r="G4879" t="s">
        <v>81</v>
      </c>
      <c r="H4879" t="s">
        <v>22</v>
      </c>
      <c r="I4879">
        <v>347</v>
      </c>
      <c r="J4879" t="s">
        <v>36</v>
      </c>
      <c r="K4879" t="s">
        <v>24</v>
      </c>
      <c r="L4879">
        <v>7.96</v>
      </c>
      <c r="M4879" s="6">
        <f>tblSales[[#This Row],[Quantity]]*tblSales[[#This Row],[Unit Price]]</f>
        <v>2762.12</v>
      </c>
    </row>
    <row r="4880" spans="1:13" x14ac:dyDescent="0.25">
      <c r="A4880" s="2">
        <v>45638</v>
      </c>
      <c r="B4880">
        <v>37879</v>
      </c>
      <c r="C4880" t="s">
        <v>164</v>
      </c>
      <c r="D4880" t="s">
        <v>52</v>
      </c>
      <c r="E4880" t="s">
        <v>53</v>
      </c>
      <c r="F4880" t="s">
        <v>88</v>
      </c>
      <c r="G4880" t="s">
        <v>76</v>
      </c>
      <c r="H4880" t="s">
        <v>18</v>
      </c>
      <c r="I4880">
        <v>401</v>
      </c>
      <c r="J4880" t="s">
        <v>19</v>
      </c>
      <c r="K4880" t="s">
        <v>29</v>
      </c>
      <c r="L4880">
        <v>9.09</v>
      </c>
      <c r="M4880" s="6">
        <f>tblSales[[#This Row],[Quantity]]*tblSales[[#This Row],[Unit Price]]</f>
        <v>3645.09</v>
      </c>
    </row>
    <row r="4881" spans="1:13" x14ac:dyDescent="0.25">
      <c r="A4881" s="2">
        <v>45638</v>
      </c>
      <c r="B4881">
        <v>37880</v>
      </c>
      <c r="C4881" t="s">
        <v>94</v>
      </c>
      <c r="D4881" t="s">
        <v>78</v>
      </c>
      <c r="E4881" t="s">
        <v>15</v>
      </c>
      <c r="F4881" t="s">
        <v>88</v>
      </c>
      <c r="G4881" t="s">
        <v>38</v>
      </c>
      <c r="H4881" t="s">
        <v>33</v>
      </c>
      <c r="I4881">
        <v>59</v>
      </c>
      <c r="J4881" t="s">
        <v>23</v>
      </c>
      <c r="K4881" t="s">
        <v>27</v>
      </c>
      <c r="L4881">
        <v>9</v>
      </c>
      <c r="M4881" s="6">
        <f>tblSales[[#This Row],[Quantity]]*tblSales[[#This Row],[Unit Price]]</f>
        <v>531</v>
      </c>
    </row>
    <row r="4882" spans="1:13" x14ac:dyDescent="0.25">
      <c r="A4882" s="2">
        <v>45638</v>
      </c>
      <c r="B4882">
        <v>37880</v>
      </c>
      <c r="C4882" t="s">
        <v>94</v>
      </c>
      <c r="D4882" t="s">
        <v>78</v>
      </c>
      <c r="E4882" t="s">
        <v>15</v>
      </c>
      <c r="F4882" t="s">
        <v>88</v>
      </c>
      <c r="G4882" t="s">
        <v>35</v>
      </c>
      <c r="H4882" t="s">
        <v>22</v>
      </c>
      <c r="I4882">
        <v>58</v>
      </c>
      <c r="J4882" t="s">
        <v>36</v>
      </c>
      <c r="K4882" t="s">
        <v>34</v>
      </c>
      <c r="L4882">
        <v>6.56</v>
      </c>
      <c r="M4882" s="6">
        <f>tblSales[[#This Row],[Quantity]]*tblSales[[#This Row],[Unit Price]]</f>
        <v>380.47999999999996</v>
      </c>
    </row>
    <row r="4883" spans="1:13" x14ac:dyDescent="0.25">
      <c r="A4883" s="2">
        <v>45638</v>
      </c>
      <c r="B4883">
        <v>37880</v>
      </c>
      <c r="C4883" t="s">
        <v>94</v>
      </c>
      <c r="D4883" t="s">
        <v>78</v>
      </c>
      <c r="E4883" t="s">
        <v>15</v>
      </c>
      <c r="F4883" t="s">
        <v>88</v>
      </c>
      <c r="G4883" t="s">
        <v>44</v>
      </c>
      <c r="H4883" t="s">
        <v>33</v>
      </c>
      <c r="I4883">
        <v>201</v>
      </c>
      <c r="J4883" t="s">
        <v>26</v>
      </c>
      <c r="K4883" t="s">
        <v>20</v>
      </c>
      <c r="L4883">
        <v>6.89</v>
      </c>
      <c r="M4883" s="6">
        <f>tblSales[[#This Row],[Quantity]]*tblSales[[#This Row],[Unit Price]]</f>
        <v>1384.8899999999999</v>
      </c>
    </row>
    <row r="4884" spans="1:13" x14ac:dyDescent="0.25">
      <c r="A4884" s="2">
        <v>45638</v>
      </c>
      <c r="B4884">
        <v>37880</v>
      </c>
      <c r="C4884" t="s">
        <v>94</v>
      </c>
      <c r="D4884" t="s">
        <v>78</v>
      </c>
      <c r="E4884" t="s">
        <v>15</v>
      </c>
      <c r="F4884" t="s">
        <v>88</v>
      </c>
      <c r="G4884" t="s">
        <v>44</v>
      </c>
      <c r="H4884" t="s">
        <v>33</v>
      </c>
      <c r="I4884">
        <v>132</v>
      </c>
      <c r="J4884" t="s">
        <v>26</v>
      </c>
      <c r="K4884" t="s">
        <v>20</v>
      </c>
      <c r="L4884">
        <v>6.89</v>
      </c>
      <c r="M4884" s="6">
        <f>tblSales[[#This Row],[Quantity]]*tblSales[[#This Row],[Unit Price]]</f>
        <v>909.4799999999999</v>
      </c>
    </row>
    <row r="4885" spans="1:13" x14ac:dyDescent="0.25">
      <c r="A4885" s="2">
        <v>45638</v>
      </c>
      <c r="B4885">
        <v>37880</v>
      </c>
      <c r="C4885" t="s">
        <v>94</v>
      </c>
      <c r="D4885" t="s">
        <v>78</v>
      </c>
      <c r="E4885" t="s">
        <v>15</v>
      </c>
      <c r="F4885" t="s">
        <v>88</v>
      </c>
      <c r="G4885" t="s">
        <v>132</v>
      </c>
      <c r="H4885" t="s">
        <v>18</v>
      </c>
      <c r="I4885">
        <v>27</v>
      </c>
      <c r="J4885" t="s">
        <v>19</v>
      </c>
      <c r="K4885" t="s">
        <v>27</v>
      </c>
      <c r="L4885">
        <v>8.18</v>
      </c>
      <c r="M4885" s="6">
        <f>tblSales[[#This Row],[Quantity]]*tblSales[[#This Row],[Unit Price]]</f>
        <v>220.85999999999999</v>
      </c>
    </row>
    <row r="4886" spans="1:13" x14ac:dyDescent="0.25">
      <c r="A4886" s="2">
        <v>45638</v>
      </c>
      <c r="B4886">
        <v>37881</v>
      </c>
      <c r="C4886" t="s">
        <v>91</v>
      </c>
      <c r="D4886" t="s">
        <v>78</v>
      </c>
      <c r="E4886" t="s">
        <v>53</v>
      </c>
      <c r="F4886" t="s">
        <v>88</v>
      </c>
      <c r="G4886" t="s">
        <v>101</v>
      </c>
      <c r="H4886" t="s">
        <v>33</v>
      </c>
      <c r="I4886">
        <v>379</v>
      </c>
      <c r="J4886" t="s">
        <v>19</v>
      </c>
      <c r="K4886" t="s">
        <v>27</v>
      </c>
      <c r="L4886">
        <v>7.37</v>
      </c>
      <c r="M4886" s="6">
        <f>tblSales[[#This Row],[Quantity]]*tblSales[[#This Row],[Unit Price]]</f>
        <v>2793.23</v>
      </c>
    </row>
    <row r="4887" spans="1:13" x14ac:dyDescent="0.25">
      <c r="A4887" s="2">
        <v>45638</v>
      </c>
      <c r="B4887">
        <v>37881</v>
      </c>
      <c r="C4887" t="s">
        <v>91</v>
      </c>
      <c r="D4887" t="s">
        <v>78</v>
      </c>
      <c r="E4887" t="s">
        <v>53</v>
      </c>
      <c r="F4887" t="s">
        <v>88</v>
      </c>
      <c r="G4887" t="s">
        <v>103</v>
      </c>
      <c r="H4887" t="s">
        <v>18</v>
      </c>
      <c r="I4887">
        <v>217</v>
      </c>
      <c r="J4887" t="s">
        <v>23</v>
      </c>
      <c r="K4887" t="s">
        <v>24</v>
      </c>
      <c r="L4887">
        <v>10.83</v>
      </c>
      <c r="M4887" s="6">
        <f>tblSales[[#This Row],[Quantity]]*tblSales[[#This Row],[Unit Price]]</f>
        <v>2350.11</v>
      </c>
    </row>
    <row r="4888" spans="1:13" x14ac:dyDescent="0.25">
      <c r="A4888" s="2">
        <v>45638</v>
      </c>
      <c r="B4888">
        <v>37881</v>
      </c>
      <c r="C4888" t="s">
        <v>91</v>
      </c>
      <c r="D4888" t="s">
        <v>78</v>
      </c>
      <c r="E4888" t="s">
        <v>53</v>
      </c>
      <c r="F4888" t="s">
        <v>88</v>
      </c>
      <c r="G4888" t="s">
        <v>37</v>
      </c>
      <c r="H4888" t="s">
        <v>18</v>
      </c>
      <c r="I4888">
        <v>286</v>
      </c>
      <c r="J4888" t="s">
        <v>19</v>
      </c>
      <c r="K4888" t="s">
        <v>24</v>
      </c>
      <c r="L4888">
        <v>8.86</v>
      </c>
      <c r="M4888" s="6">
        <f>tblSales[[#This Row],[Quantity]]*tblSales[[#This Row],[Unit Price]]</f>
        <v>2533.96</v>
      </c>
    </row>
    <row r="4889" spans="1:13" x14ac:dyDescent="0.25">
      <c r="A4889" s="2">
        <v>45638</v>
      </c>
      <c r="B4889">
        <v>37881</v>
      </c>
      <c r="C4889" t="s">
        <v>91</v>
      </c>
      <c r="D4889" t="s">
        <v>78</v>
      </c>
      <c r="E4889" t="s">
        <v>53</v>
      </c>
      <c r="F4889" t="s">
        <v>88</v>
      </c>
      <c r="G4889" t="s">
        <v>92</v>
      </c>
      <c r="H4889" t="s">
        <v>22</v>
      </c>
      <c r="I4889">
        <v>379</v>
      </c>
      <c r="J4889" t="s">
        <v>26</v>
      </c>
      <c r="K4889" t="s">
        <v>29</v>
      </c>
      <c r="L4889">
        <v>5.99</v>
      </c>
      <c r="M4889" s="6">
        <f>tblSales[[#This Row],[Quantity]]*tblSales[[#This Row],[Unit Price]]</f>
        <v>2270.21</v>
      </c>
    </row>
    <row r="4890" spans="1:13" x14ac:dyDescent="0.25">
      <c r="A4890" s="2">
        <v>45638</v>
      </c>
      <c r="B4890">
        <v>37881</v>
      </c>
      <c r="C4890" t="s">
        <v>91</v>
      </c>
      <c r="D4890" t="s">
        <v>78</v>
      </c>
      <c r="E4890" t="s">
        <v>53</v>
      </c>
      <c r="F4890" t="s">
        <v>88</v>
      </c>
      <c r="G4890" t="s">
        <v>75</v>
      </c>
      <c r="H4890" t="s">
        <v>18</v>
      </c>
      <c r="I4890">
        <v>272</v>
      </c>
      <c r="J4890" t="s">
        <v>26</v>
      </c>
      <c r="K4890" t="s">
        <v>24</v>
      </c>
      <c r="L4890">
        <v>7.88</v>
      </c>
      <c r="M4890" s="6">
        <f>tblSales[[#This Row],[Quantity]]*tblSales[[#This Row],[Unit Price]]</f>
        <v>2143.36</v>
      </c>
    </row>
    <row r="4891" spans="1:13" x14ac:dyDescent="0.25">
      <c r="A4891" s="2">
        <v>45639</v>
      </c>
      <c r="B4891">
        <v>37882</v>
      </c>
      <c r="C4891" t="s">
        <v>40</v>
      </c>
      <c r="D4891" t="s">
        <v>41</v>
      </c>
      <c r="E4891" t="s">
        <v>15</v>
      </c>
      <c r="F4891" t="s">
        <v>88</v>
      </c>
      <c r="G4891" t="s">
        <v>65</v>
      </c>
      <c r="H4891" t="s">
        <v>22</v>
      </c>
      <c r="I4891">
        <v>886</v>
      </c>
      <c r="J4891" t="s">
        <v>19</v>
      </c>
      <c r="K4891" t="s">
        <v>29</v>
      </c>
      <c r="L4891">
        <v>8.08</v>
      </c>
      <c r="M4891" s="6">
        <f>tblSales[[#This Row],[Quantity]]*tblSales[[#This Row],[Unit Price]]</f>
        <v>7158.88</v>
      </c>
    </row>
    <row r="4892" spans="1:13" x14ac:dyDescent="0.25">
      <c r="A4892" s="2">
        <v>45639</v>
      </c>
      <c r="B4892">
        <v>37882</v>
      </c>
      <c r="C4892" t="s">
        <v>40</v>
      </c>
      <c r="D4892" t="s">
        <v>41</v>
      </c>
      <c r="E4892" t="s">
        <v>15</v>
      </c>
      <c r="F4892" t="s">
        <v>88</v>
      </c>
      <c r="G4892" t="s">
        <v>44</v>
      </c>
      <c r="H4892" t="s">
        <v>33</v>
      </c>
      <c r="I4892">
        <v>162</v>
      </c>
      <c r="J4892" t="s">
        <v>26</v>
      </c>
      <c r="K4892" t="s">
        <v>20</v>
      </c>
      <c r="L4892">
        <v>8.26</v>
      </c>
      <c r="M4892" s="6">
        <f>tblSales[[#This Row],[Quantity]]*tblSales[[#This Row],[Unit Price]]</f>
        <v>1338.12</v>
      </c>
    </row>
    <row r="4893" spans="1:13" x14ac:dyDescent="0.25">
      <c r="A4893" s="2">
        <v>45639</v>
      </c>
      <c r="B4893">
        <v>37882</v>
      </c>
      <c r="C4893" t="s">
        <v>40</v>
      </c>
      <c r="D4893" t="s">
        <v>41</v>
      </c>
      <c r="E4893" t="s">
        <v>15</v>
      </c>
      <c r="F4893" t="s">
        <v>88</v>
      </c>
      <c r="G4893" t="s">
        <v>56</v>
      </c>
      <c r="H4893" t="s">
        <v>33</v>
      </c>
      <c r="I4893">
        <v>770</v>
      </c>
      <c r="J4893" t="s">
        <v>23</v>
      </c>
      <c r="K4893" t="s">
        <v>34</v>
      </c>
      <c r="L4893">
        <v>10.92</v>
      </c>
      <c r="M4893" s="6">
        <f>tblSales[[#This Row],[Quantity]]*tblSales[[#This Row],[Unit Price]]</f>
        <v>8408.4</v>
      </c>
    </row>
    <row r="4894" spans="1:13" x14ac:dyDescent="0.25">
      <c r="A4894" s="2">
        <v>45639</v>
      </c>
      <c r="B4894">
        <v>37882</v>
      </c>
      <c r="C4894" t="s">
        <v>40</v>
      </c>
      <c r="D4894" t="s">
        <v>41</v>
      </c>
      <c r="E4894" t="s">
        <v>15</v>
      </c>
      <c r="F4894" t="s">
        <v>88</v>
      </c>
      <c r="G4894" t="s">
        <v>32</v>
      </c>
      <c r="H4894" t="s">
        <v>33</v>
      </c>
      <c r="I4894">
        <v>198</v>
      </c>
      <c r="J4894" t="s">
        <v>19</v>
      </c>
      <c r="K4894" t="s">
        <v>34</v>
      </c>
      <c r="L4894">
        <v>8.93</v>
      </c>
      <c r="M4894" s="6">
        <f>tblSales[[#This Row],[Quantity]]*tblSales[[#This Row],[Unit Price]]</f>
        <v>1768.1399999999999</v>
      </c>
    </row>
    <row r="4895" spans="1:13" x14ac:dyDescent="0.25">
      <c r="A4895" s="2">
        <v>45639</v>
      </c>
      <c r="B4895">
        <v>37882</v>
      </c>
      <c r="C4895" t="s">
        <v>40</v>
      </c>
      <c r="D4895" t="s">
        <v>41</v>
      </c>
      <c r="E4895" t="s">
        <v>15</v>
      </c>
      <c r="F4895" t="s">
        <v>88</v>
      </c>
      <c r="G4895" t="s">
        <v>61</v>
      </c>
      <c r="H4895" t="s">
        <v>22</v>
      </c>
      <c r="I4895">
        <v>838</v>
      </c>
      <c r="J4895" t="s">
        <v>26</v>
      </c>
      <c r="K4895" t="s">
        <v>24</v>
      </c>
      <c r="L4895">
        <v>7.94</v>
      </c>
      <c r="M4895" s="6">
        <f>tblSales[[#This Row],[Quantity]]*tblSales[[#This Row],[Unit Price]]</f>
        <v>6653.72</v>
      </c>
    </row>
    <row r="4896" spans="1:13" x14ac:dyDescent="0.25">
      <c r="A4896" s="2">
        <v>45639</v>
      </c>
      <c r="B4896">
        <v>37883</v>
      </c>
      <c r="C4896" t="s">
        <v>203</v>
      </c>
      <c r="D4896" t="s">
        <v>52</v>
      </c>
      <c r="E4896" t="s">
        <v>83</v>
      </c>
      <c r="F4896" t="s">
        <v>88</v>
      </c>
      <c r="G4896" t="s">
        <v>76</v>
      </c>
      <c r="H4896" t="s">
        <v>18</v>
      </c>
      <c r="I4896">
        <v>97</v>
      </c>
      <c r="J4896" t="s">
        <v>19</v>
      </c>
      <c r="K4896" t="s">
        <v>29</v>
      </c>
      <c r="L4896">
        <v>9.09</v>
      </c>
      <c r="M4896" s="6">
        <f>tblSales[[#This Row],[Quantity]]*tblSales[[#This Row],[Unit Price]]</f>
        <v>881.73</v>
      </c>
    </row>
    <row r="4897" spans="1:13" x14ac:dyDescent="0.25">
      <c r="A4897" s="2">
        <v>45639</v>
      </c>
      <c r="B4897">
        <v>37883</v>
      </c>
      <c r="C4897" t="s">
        <v>203</v>
      </c>
      <c r="D4897" t="s">
        <v>52</v>
      </c>
      <c r="E4897" t="s">
        <v>83</v>
      </c>
      <c r="F4897" t="s">
        <v>88</v>
      </c>
      <c r="G4897" t="s">
        <v>117</v>
      </c>
      <c r="H4897" t="s">
        <v>18</v>
      </c>
      <c r="I4897">
        <v>135</v>
      </c>
      <c r="J4897" t="s">
        <v>26</v>
      </c>
      <c r="K4897" t="s">
        <v>34</v>
      </c>
      <c r="L4897">
        <v>8.33</v>
      </c>
      <c r="M4897" s="6">
        <f>tblSales[[#This Row],[Quantity]]*tblSales[[#This Row],[Unit Price]]</f>
        <v>1124.55</v>
      </c>
    </row>
    <row r="4898" spans="1:13" x14ac:dyDescent="0.25">
      <c r="A4898" s="2">
        <v>45639</v>
      </c>
      <c r="B4898">
        <v>37883</v>
      </c>
      <c r="C4898" t="s">
        <v>203</v>
      </c>
      <c r="D4898" t="s">
        <v>52</v>
      </c>
      <c r="E4898" t="s">
        <v>83</v>
      </c>
      <c r="F4898" t="s">
        <v>88</v>
      </c>
      <c r="G4898" t="s">
        <v>39</v>
      </c>
      <c r="H4898" t="s">
        <v>18</v>
      </c>
      <c r="I4898">
        <v>442</v>
      </c>
      <c r="J4898" t="s">
        <v>26</v>
      </c>
      <c r="K4898" t="s">
        <v>27</v>
      </c>
      <c r="L4898">
        <v>8.25</v>
      </c>
      <c r="M4898" s="6">
        <f>tblSales[[#This Row],[Quantity]]*tblSales[[#This Row],[Unit Price]]</f>
        <v>3646.5</v>
      </c>
    </row>
    <row r="4899" spans="1:13" x14ac:dyDescent="0.25">
      <c r="A4899" s="2">
        <v>45639</v>
      </c>
      <c r="B4899">
        <v>37883</v>
      </c>
      <c r="C4899" t="s">
        <v>203</v>
      </c>
      <c r="D4899" t="s">
        <v>52</v>
      </c>
      <c r="E4899" t="s">
        <v>83</v>
      </c>
      <c r="F4899" t="s">
        <v>88</v>
      </c>
      <c r="G4899" t="s">
        <v>62</v>
      </c>
      <c r="H4899" t="s">
        <v>33</v>
      </c>
      <c r="I4899">
        <v>87</v>
      </c>
      <c r="J4899" t="s">
        <v>36</v>
      </c>
      <c r="K4899" t="s">
        <v>20</v>
      </c>
      <c r="L4899">
        <v>8.2899999999999991</v>
      </c>
      <c r="M4899" s="6">
        <f>tblSales[[#This Row],[Quantity]]*tblSales[[#This Row],[Unit Price]]</f>
        <v>721.2299999999999</v>
      </c>
    </row>
    <row r="4900" spans="1:13" x14ac:dyDescent="0.25">
      <c r="A4900" s="2">
        <v>45639</v>
      </c>
      <c r="B4900">
        <v>37883</v>
      </c>
      <c r="C4900" t="s">
        <v>203</v>
      </c>
      <c r="D4900" t="s">
        <v>52</v>
      </c>
      <c r="E4900" t="s">
        <v>83</v>
      </c>
      <c r="F4900" t="s">
        <v>88</v>
      </c>
      <c r="G4900" t="s">
        <v>57</v>
      </c>
      <c r="H4900" t="s">
        <v>18</v>
      </c>
      <c r="I4900">
        <v>88</v>
      </c>
      <c r="J4900" t="s">
        <v>36</v>
      </c>
      <c r="K4900" t="s">
        <v>34</v>
      </c>
      <c r="L4900">
        <v>8.85</v>
      </c>
      <c r="M4900" s="6">
        <f>tblSales[[#This Row],[Quantity]]*tblSales[[#This Row],[Unit Price]]</f>
        <v>778.8</v>
      </c>
    </row>
    <row r="4901" spans="1:13" x14ac:dyDescent="0.25">
      <c r="A4901" s="2">
        <v>45639</v>
      </c>
      <c r="B4901">
        <v>37884</v>
      </c>
      <c r="C4901" t="s">
        <v>178</v>
      </c>
      <c r="D4901" t="s">
        <v>78</v>
      </c>
      <c r="E4901" t="s">
        <v>31</v>
      </c>
      <c r="F4901" t="s">
        <v>88</v>
      </c>
      <c r="G4901" t="s">
        <v>59</v>
      </c>
      <c r="H4901" t="s">
        <v>18</v>
      </c>
      <c r="I4901">
        <v>183</v>
      </c>
      <c r="J4901" t="s">
        <v>19</v>
      </c>
      <c r="K4901" t="s">
        <v>34</v>
      </c>
      <c r="L4901">
        <v>8.27</v>
      </c>
      <c r="M4901" s="6">
        <f>tblSales[[#This Row],[Quantity]]*tblSales[[#This Row],[Unit Price]]</f>
        <v>1513.4099999999999</v>
      </c>
    </row>
    <row r="4902" spans="1:13" x14ac:dyDescent="0.25">
      <c r="A4902" s="2">
        <v>45639</v>
      </c>
      <c r="B4902">
        <v>37884</v>
      </c>
      <c r="C4902" t="s">
        <v>178</v>
      </c>
      <c r="D4902" t="s">
        <v>78</v>
      </c>
      <c r="E4902" t="s">
        <v>31</v>
      </c>
      <c r="F4902" t="s">
        <v>88</v>
      </c>
      <c r="G4902" t="s">
        <v>98</v>
      </c>
      <c r="H4902" t="s">
        <v>18</v>
      </c>
      <c r="I4902">
        <v>201</v>
      </c>
      <c r="J4902" t="s">
        <v>36</v>
      </c>
      <c r="K4902" t="s">
        <v>29</v>
      </c>
      <c r="L4902">
        <v>7.57</v>
      </c>
      <c r="M4902" s="6">
        <f>tblSales[[#This Row],[Quantity]]*tblSales[[#This Row],[Unit Price]]</f>
        <v>1521.5700000000002</v>
      </c>
    </row>
    <row r="4903" spans="1:13" x14ac:dyDescent="0.25">
      <c r="A4903" s="2">
        <v>45639</v>
      </c>
      <c r="B4903">
        <v>37884</v>
      </c>
      <c r="C4903" t="s">
        <v>178</v>
      </c>
      <c r="D4903" t="s">
        <v>78</v>
      </c>
      <c r="E4903" t="s">
        <v>31</v>
      </c>
      <c r="F4903" t="s">
        <v>88</v>
      </c>
      <c r="G4903" t="s">
        <v>96</v>
      </c>
      <c r="H4903" t="s">
        <v>22</v>
      </c>
      <c r="I4903">
        <v>174</v>
      </c>
      <c r="J4903" t="s">
        <v>19</v>
      </c>
      <c r="K4903" t="s">
        <v>34</v>
      </c>
      <c r="L4903">
        <v>6.95</v>
      </c>
      <c r="M4903" s="6">
        <f>tblSales[[#This Row],[Quantity]]*tblSales[[#This Row],[Unit Price]]</f>
        <v>1209.3</v>
      </c>
    </row>
    <row r="4904" spans="1:13" x14ac:dyDescent="0.25">
      <c r="A4904" s="2">
        <v>45639</v>
      </c>
      <c r="B4904">
        <v>37884</v>
      </c>
      <c r="C4904" t="s">
        <v>178</v>
      </c>
      <c r="D4904" t="s">
        <v>78</v>
      </c>
      <c r="E4904" t="s">
        <v>31</v>
      </c>
      <c r="F4904" t="s">
        <v>88</v>
      </c>
      <c r="G4904" t="s">
        <v>17</v>
      </c>
      <c r="H4904" t="s">
        <v>18</v>
      </c>
      <c r="I4904">
        <v>177</v>
      </c>
      <c r="J4904" t="s">
        <v>19</v>
      </c>
      <c r="K4904" t="s">
        <v>20</v>
      </c>
      <c r="L4904">
        <v>8.61</v>
      </c>
      <c r="M4904" s="6">
        <f>tblSales[[#This Row],[Quantity]]*tblSales[[#This Row],[Unit Price]]</f>
        <v>1523.9699999999998</v>
      </c>
    </row>
    <row r="4905" spans="1:13" x14ac:dyDescent="0.25">
      <c r="A4905" s="2">
        <v>45639</v>
      </c>
      <c r="B4905">
        <v>37884</v>
      </c>
      <c r="C4905" t="s">
        <v>178</v>
      </c>
      <c r="D4905" t="s">
        <v>78</v>
      </c>
      <c r="E4905" t="s">
        <v>31</v>
      </c>
      <c r="F4905" t="s">
        <v>88</v>
      </c>
      <c r="G4905" t="s">
        <v>28</v>
      </c>
      <c r="H4905" t="s">
        <v>18</v>
      </c>
      <c r="I4905">
        <v>146</v>
      </c>
      <c r="J4905" t="s">
        <v>23</v>
      </c>
      <c r="K4905" t="s">
        <v>29</v>
      </c>
      <c r="L4905">
        <v>9.8000000000000007</v>
      </c>
      <c r="M4905" s="6">
        <f>tblSales[[#This Row],[Quantity]]*tblSales[[#This Row],[Unit Price]]</f>
        <v>1430.8000000000002</v>
      </c>
    </row>
    <row r="4906" spans="1:13" x14ac:dyDescent="0.25">
      <c r="A4906" s="2">
        <v>45639</v>
      </c>
      <c r="B4906">
        <v>37885</v>
      </c>
      <c r="C4906" t="s">
        <v>204</v>
      </c>
      <c r="D4906" t="s">
        <v>14</v>
      </c>
      <c r="E4906" t="s">
        <v>31</v>
      </c>
      <c r="F4906" t="s">
        <v>88</v>
      </c>
      <c r="G4906" t="s">
        <v>110</v>
      </c>
      <c r="H4906" t="s">
        <v>33</v>
      </c>
      <c r="I4906">
        <v>12</v>
      </c>
      <c r="J4906" t="s">
        <v>19</v>
      </c>
      <c r="K4906" t="s">
        <v>29</v>
      </c>
      <c r="L4906">
        <v>7.7</v>
      </c>
      <c r="M4906" s="6">
        <f>tblSales[[#This Row],[Quantity]]*tblSales[[#This Row],[Unit Price]]</f>
        <v>92.4</v>
      </c>
    </row>
    <row r="4907" spans="1:13" x14ac:dyDescent="0.25">
      <c r="A4907" s="2">
        <v>45639</v>
      </c>
      <c r="B4907">
        <v>37885</v>
      </c>
      <c r="C4907" t="s">
        <v>204</v>
      </c>
      <c r="D4907" t="s">
        <v>14</v>
      </c>
      <c r="E4907" t="s">
        <v>31</v>
      </c>
      <c r="F4907" t="s">
        <v>88</v>
      </c>
      <c r="G4907" t="s">
        <v>117</v>
      </c>
      <c r="H4907" t="s">
        <v>18</v>
      </c>
      <c r="I4907">
        <v>45</v>
      </c>
      <c r="J4907" t="s">
        <v>26</v>
      </c>
      <c r="K4907" t="s">
        <v>34</v>
      </c>
      <c r="L4907">
        <v>7.84</v>
      </c>
      <c r="M4907" s="6">
        <f>tblSales[[#This Row],[Quantity]]*tblSales[[#This Row],[Unit Price]]</f>
        <v>352.8</v>
      </c>
    </row>
    <row r="4908" spans="1:13" x14ac:dyDescent="0.25">
      <c r="A4908" s="2">
        <v>45639</v>
      </c>
      <c r="B4908">
        <v>37885</v>
      </c>
      <c r="C4908" t="s">
        <v>204</v>
      </c>
      <c r="D4908" t="s">
        <v>14</v>
      </c>
      <c r="E4908" t="s">
        <v>31</v>
      </c>
      <c r="F4908" t="s">
        <v>88</v>
      </c>
      <c r="G4908" t="s">
        <v>132</v>
      </c>
      <c r="H4908" t="s">
        <v>18</v>
      </c>
      <c r="I4908">
        <v>52</v>
      </c>
      <c r="J4908" t="s">
        <v>19</v>
      </c>
      <c r="K4908" t="s">
        <v>27</v>
      </c>
      <c r="L4908">
        <v>8.73</v>
      </c>
      <c r="M4908" s="6">
        <f>tblSales[[#This Row],[Quantity]]*tblSales[[#This Row],[Unit Price]]</f>
        <v>453.96000000000004</v>
      </c>
    </row>
    <row r="4909" spans="1:13" x14ac:dyDescent="0.25">
      <c r="A4909" s="2">
        <v>45639</v>
      </c>
      <c r="B4909">
        <v>37885</v>
      </c>
      <c r="C4909" t="s">
        <v>204</v>
      </c>
      <c r="D4909" t="s">
        <v>14</v>
      </c>
      <c r="E4909" t="s">
        <v>31</v>
      </c>
      <c r="F4909" t="s">
        <v>88</v>
      </c>
      <c r="G4909" t="s">
        <v>135</v>
      </c>
      <c r="H4909" t="s">
        <v>18</v>
      </c>
      <c r="I4909">
        <v>10</v>
      </c>
      <c r="J4909" t="s">
        <v>36</v>
      </c>
      <c r="K4909" t="s">
        <v>20</v>
      </c>
      <c r="L4909">
        <v>8.67</v>
      </c>
      <c r="M4909" s="6">
        <f>tblSales[[#This Row],[Quantity]]*tblSales[[#This Row],[Unit Price]]</f>
        <v>86.7</v>
      </c>
    </row>
    <row r="4910" spans="1:13" x14ac:dyDescent="0.25">
      <c r="A4910" s="2">
        <v>45639</v>
      </c>
      <c r="B4910">
        <v>37885</v>
      </c>
      <c r="C4910" t="s">
        <v>204</v>
      </c>
      <c r="D4910" t="s">
        <v>14</v>
      </c>
      <c r="E4910" t="s">
        <v>31</v>
      </c>
      <c r="F4910" t="s">
        <v>88</v>
      </c>
      <c r="G4910" t="s">
        <v>21</v>
      </c>
      <c r="H4910" t="s">
        <v>22</v>
      </c>
      <c r="I4910">
        <v>16</v>
      </c>
      <c r="J4910" t="s">
        <v>23</v>
      </c>
      <c r="K4910" t="s">
        <v>24</v>
      </c>
      <c r="L4910">
        <v>9.6999999999999993</v>
      </c>
      <c r="M4910" s="6">
        <f>tblSales[[#This Row],[Quantity]]*tblSales[[#This Row],[Unit Price]]</f>
        <v>155.19999999999999</v>
      </c>
    </row>
    <row r="4911" spans="1:13" x14ac:dyDescent="0.25">
      <c r="A4911" s="2">
        <v>45639</v>
      </c>
      <c r="B4911">
        <v>37886</v>
      </c>
      <c r="C4911" t="s">
        <v>77</v>
      </c>
      <c r="D4911" t="s">
        <v>78</v>
      </c>
      <c r="E4911" t="s">
        <v>79</v>
      </c>
      <c r="F4911" t="s">
        <v>88</v>
      </c>
      <c r="G4911" t="s">
        <v>89</v>
      </c>
      <c r="H4911" t="s">
        <v>18</v>
      </c>
      <c r="I4911">
        <v>306</v>
      </c>
      <c r="J4911" t="s">
        <v>23</v>
      </c>
      <c r="K4911" t="s">
        <v>27</v>
      </c>
      <c r="L4911">
        <v>10.01</v>
      </c>
      <c r="M4911" s="6">
        <f>tblSales[[#This Row],[Quantity]]*tblSales[[#This Row],[Unit Price]]</f>
        <v>3063.06</v>
      </c>
    </row>
    <row r="4912" spans="1:13" x14ac:dyDescent="0.25">
      <c r="A4912" s="2">
        <v>45639</v>
      </c>
      <c r="B4912">
        <v>37886</v>
      </c>
      <c r="C4912" t="s">
        <v>77</v>
      </c>
      <c r="D4912" t="s">
        <v>78</v>
      </c>
      <c r="E4912" t="s">
        <v>79</v>
      </c>
      <c r="F4912" t="s">
        <v>88</v>
      </c>
      <c r="G4912" t="s">
        <v>35</v>
      </c>
      <c r="H4912" t="s">
        <v>22</v>
      </c>
      <c r="I4912">
        <v>277</v>
      </c>
      <c r="J4912" t="s">
        <v>36</v>
      </c>
      <c r="K4912" t="s">
        <v>34</v>
      </c>
      <c r="L4912">
        <v>6.56</v>
      </c>
      <c r="M4912" s="6">
        <f>tblSales[[#This Row],[Quantity]]*tblSales[[#This Row],[Unit Price]]</f>
        <v>1817.12</v>
      </c>
    </row>
    <row r="4913" spans="1:13" x14ac:dyDescent="0.25">
      <c r="A4913" s="2">
        <v>45639</v>
      </c>
      <c r="B4913">
        <v>37886</v>
      </c>
      <c r="C4913" t="s">
        <v>77</v>
      </c>
      <c r="D4913" t="s">
        <v>78</v>
      </c>
      <c r="E4913" t="s">
        <v>79</v>
      </c>
      <c r="F4913" t="s">
        <v>88</v>
      </c>
      <c r="G4913" t="s">
        <v>86</v>
      </c>
      <c r="H4913" t="s">
        <v>33</v>
      </c>
      <c r="I4913">
        <v>200</v>
      </c>
      <c r="J4913" t="s">
        <v>19</v>
      </c>
      <c r="K4913" t="s">
        <v>20</v>
      </c>
      <c r="L4913">
        <v>7.75</v>
      </c>
      <c r="M4913" s="6">
        <f>tblSales[[#This Row],[Quantity]]*tblSales[[#This Row],[Unit Price]]</f>
        <v>1550</v>
      </c>
    </row>
    <row r="4914" spans="1:13" x14ac:dyDescent="0.25">
      <c r="A4914" s="2">
        <v>45639</v>
      </c>
      <c r="B4914">
        <v>37886</v>
      </c>
      <c r="C4914" t="s">
        <v>77</v>
      </c>
      <c r="D4914" t="s">
        <v>78</v>
      </c>
      <c r="E4914" t="s">
        <v>79</v>
      </c>
      <c r="F4914" t="s">
        <v>88</v>
      </c>
      <c r="G4914" t="s">
        <v>65</v>
      </c>
      <c r="H4914" t="s">
        <v>22</v>
      </c>
      <c r="I4914">
        <v>70</v>
      </c>
      <c r="J4914" t="s">
        <v>19</v>
      </c>
      <c r="K4914" t="s">
        <v>29</v>
      </c>
      <c r="L4914">
        <v>6.74</v>
      </c>
      <c r="M4914" s="6">
        <f>tblSales[[#This Row],[Quantity]]*tblSales[[#This Row],[Unit Price]]</f>
        <v>471.8</v>
      </c>
    </row>
    <row r="4915" spans="1:13" x14ac:dyDescent="0.25">
      <c r="A4915" s="2">
        <v>45639</v>
      </c>
      <c r="B4915">
        <v>37886</v>
      </c>
      <c r="C4915" t="s">
        <v>77</v>
      </c>
      <c r="D4915" t="s">
        <v>78</v>
      </c>
      <c r="E4915" t="s">
        <v>79</v>
      </c>
      <c r="F4915" t="s">
        <v>88</v>
      </c>
      <c r="G4915" t="s">
        <v>17</v>
      </c>
      <c r="H4915" t="s">
        <v>18</v>
      </c>
      <c r="I4915">
        <v>278</v>
      </c>
      <c r="J4915" t="s">
        <v>19</v>
      </c>
      <c r="K4915" t="s">
        <v>20</v>
      </c>
      <c r="L4915">
        <v>8.61</v>
      </c>
      <c r="M4915" s="6">
        <f>tblSales[[#This Row],[Quantity]]*tblSales[[#This Row],[Unit Price]]</f>
        <v>2393.58</v>
      </c>
    </row>
    <row r="4916" spans="1:13" x14ac:dyDescent="0.25">
      <c r="A4916" s="2">
        <v>45639</v>
      </c>
      <c r="B4916">
        <v>37887</v>
      </c>
      <c r="C4916" t="s">
        <v>63</v>
      </c>
      <c r="D4916" t="s">
        <v>52</v>
      </c>
      <c r="E4916" t="s">
        <v>15</v>
      </c>
      <c r="F4916" t="s">
        <v>88</v>
      </c>
      <c r="G4916" t="s">
        <v>35</v>
      </c>
      <c r="H4916" t="s">
        <v>22</v>
      </c>
      <c r="I4916">
        <v>897</v>
      </c>
      <c r="J4916" t="s">
        <v>36</v>
      </c>
      <c r="K4916" t="s">
        <v>34</v>
      </c>
      <c r="L4916">
        <v>7.44</v>
      </c>
      <c r="M4916" s="6">
        <f>tblSales[[#This Row],[Quantity]]*tblSales[[#This Row],[Unit Price]]</f>
        <v>6673.68</v>
      </c>
    </row>
    <row r="4917" spans="1:13" x14ac:dyDescent="0.25">
      <c r="A4917" s="2">
        <v>45639</v>
      </c>
      <c r="B4917">
        <v>37887</v>
      </c>
      <c r="C4917" t="s">
        <v>63</v>
      </c>
      <c r="D4917" t="s">
        <v>52</v>
      </c>
      <c r="E4917" t="s">
        <v>15</v>
      </c>
      <c r="F4917" t="s">
        <v>88</v>
      </c>
      <c r="G4917" t="s">
        <v>44</v>
      </c>
      <c r="H4917" t="s">
        <v>33</v>
      </c>
      <c r="I4917">
        <v>75</v>
      </c>
      <c r="J4917" t="s">
        <v>26</v>
      </c>
      <c r="K4917" t="s">
        <v>20</v>
      </c>
      <c r="L4917">
        <v>7.8</v>
      </c>
      <c r="M4917" s="6">
        <f>tblSales[[#This Row],[Quantity]]*tblSales[[#This Row],[Unit Price]]</f>
        <v>585</v>
      </c>
    </row>
    <row r="4918" spans="1:13" x14ac:dyDescent="0.25">
      <c r="A4918" s="2">
        <v>45639</v>
      </c>
      <c r="B4918">
        <v>37887</v>
      </c>
      <c r="C4918" t="s">
        <v>63</v>
      </c>
      <c r="D4918" t="s">
        <v>52</v>
      </c>
      <c r="E4918" t="s">
        <v>15</v>
      </c>
      <c r="F4918" t="s">
        <v>88</v>
      </c>
      <c r="G4918" t="s">
        <v>96</v>
      </c>
      <c r="H4918" t="s">
        <v>22</v>
      </c>
      <c r="I4918">
        <v>84</v>
      </c>
      <c r="J4918" t="s">
        <v>19</v>
      </c>
      <c r="K4918" t="s">
        <v>34</v>
      </c>
      <c r="L4918">
        <v>7.87</v>
      </c>
      <c r="M4918" s="6">
        <f>tblSales[[#This Row],[Quantity]]*tblSales[[#This Row],[Unit Price]]</f>
        <v>661.08</v>
      </c>
    </row>
    <row r="4919" spans="1:13" x14ac:dyDescent="0.25">
      <c r="A4919" s="2">
        <v>45639</v>
      </c>
      <c r="B4919">
        <v>37887</v>
      </c>
      <c r="C4919" t="s">
        <v>63</v>
      </c>
      <c r="D4919" t="s">
        <v>52</v>
      </c>
      <c r="E4919" t="s">
        <v>15</v>
      </c>
      <c r="F4919" t="s">
        <v>88</v>
      </c>
      <c r="G4919" t="s">
        <v>70</v>
      </c>
      <c r="H4919" t="s">
        <v>22</v>
      </c>
      <c r="I4919">
        <v>843</v>
      </c>
      <c r="J4919" t="s">
        <v>23</v>
      </c>
      <c r="K4919" t="s">
        <v>34</v>
      </c>
      <c r="L4919">
        <v>9.6199999999999992</v>
      </c>
      <c r="M4919" s="6">
        <f>tblSales[[#This Row],[Quantity]]*tblSales[[#This Row],[Unit Price]]</f>
        <v>8109.6599999999989</v>
      </c>
    </row>
    <row r="4920" spans="1:13" x14ac:dyDescent="0.25">
      <c r="A4920" s="2">
        <v>45639</v>
      </c>
      <c r="B4920">
        <v>37887</v>
      </c>
      <c r="C4920" t="s">
        <v>63</v>
      </c>
      <c r="D4920" t="s">
        <v>52</v>
      </c>
      <c r="E4920" t="s">
        <v>15</v>
      </c>
      <c r="F4920" t="s">
        <v>88</v>
      </c>
      <c r="G4920" t="s">
        <v>55</v>
      </c>
      <c r="H4920" t="s">
        <v>22</v>
      </c>
      <c r="I4920">
        <v>525</v>
      </c>
      <c r="J4920" t="s">
        <v>36</v>
      </c>
      <c r="K4920" t="s">
        <v>27</v>
      </c>
      <c r="L4920">
        <v>7.36</v>
      </c>
      <c r="M4920" s="6">
        <f>tblSales[[#This Row],[Quantity]]*tblSales[[#This Row],[Unit Price]]</f>
        <v>3864</v>
      </c>
    </row>
    <row r="4921" spans="1:13" x14ac:dyDescent="0.25">
      <c r="A4921" s="2">
        <v>45640</v>
      </c>
      <c r="B4921">
        <v>37888</v>
      </c>
      <c r="C4921" t="s">
        <v>170</v>
      </c>
      <c r="D4921" t="s">
        <v>14</v>
      </c>
      <c r="E4921" t="s">
        <v>79</v>
      </c>
      <c r="F4921" t="s">
        <v>16</v>
      </c>
      <c r="G4921" t="s">
        <v>71</v>
      </c>
      <c r="H4921" t="s">
        <v>22</v>
      </c>
      <c r="I4921">
        <v>317</v>
      </c>
      <c r="J4921" t="s">
        <v>19</v>
      </c>
      <c r="K4921" t="s">
        <v>20</v>
      </c>
      <c r="L4921">
        <v>7.71</v>
      </c>
      <c r="M4921" s="6">
        <f>tblSales[[#This Row],[Quantity]]*tblSales[[#This Row],[Unit Price]]</f>
        <v>2444.0700000000002</v>
      </c>
    </row>
    <row r="4922" spans="1:13" x14ac:dyDescent="0.25">
      <c r="A4922" s="2">
        <v>45640</v>
      </c>
      <c r="B4922">
        <v>37888</v>
      </c>
      <c r="C4922" t="s">
        <v>170</v>
      </c>
      <c r="D4922" t="s">
        <v>14</v>
      </c>
      <c r="E4922" t="s">
        <v>79</v>
      </c>
      <c r="F4922" t="s">
        <v>16</v>
      </c>
      <c r="G4922" t="s">
        <v>32</v>
      </c>
      <c r="H4922" t="s">
        <v>33</v>
      </c>
      <c r="I4922">
        <v>202</v>
      </c>
      <c r="J4922" t="s">
        <v>19</v>
      </c>
      <c r="K4922" t="s">
        <v>34</v>
      </c>
      <c r="L4922">
        <v>7.94</v>
      </c>
      <c r="M4922" s="6">
        <f>tblSales[[#This Row],[Quantity]]*tblSales[[#This Row],[Unit Price]]</f>
        <v>1603.88</v>
      </c>
    </row>
    <row r="4923" spans="1:13" x14ac:dyDescent="0.25">
      <c r="A4923" s="2">
        <v>45640</v>
      </c>
      <c r="B4923">
        <v>37888</v>
      </c>
      <c r="C4923" t="s">
        <v>170</v>
      </c>
      <c r="D4923" t="s">
        <v>14</v>
      </c>
      <c r="E4923" t="s">
        <v>79</v>
      </c>
      <c r="F4923" t="s">
        <v>16</v>
      </c>
      <c r="G4923" t="s">
        <v>66</v>
      </c>
      <c r="H4923" t="s">
        <v>18</v>
      </c>
      <c r="I4923">
        <v>83</v>
      </c>
      <c r="J4923" t="s">
        <v>23</v>
      </c>
      <c r="K4923" t="s">
        <v>34</v>
      </c>
      <c r="L4923">
        <v>10.78</v>
      </c>
      <c r="M4923" s="6">
        <f>tblSales[[#This Row],[Quantity]]*tblSales[[#This Row],[Unit Price]]</f>
        <v>894.7399999999999</v>
      </c>
    </row>
    <row r="4924" spans="1:13" x14ac:dyDescent="0.25">
      <c r="A4924" s="2">
        <v>45640</v>
      </c>
      <c r="B4924">
        <v>37888</v>
      </c>
      <c r="C4924" t="s">
        <v>170</v>
      </c>
      <c r="D4924" t="s">
        <v>14</v>
      </c>
      <c r="E4924" t="s">
        <v>79</v>
      </c>
      <c r="F4924" t="s">
        <v>16</v>
      </c>
      <c r="G4924" t="s">
        <v>126</v>
      </c>
      <c r="H4924" t="s">
        <v>33</v>
      </c>
      <c r="I4924">
        <v>384</v>
      </c>
      <c r="J4924" t="s">
        <v>26</v>
      </c>
      <c r="K4924" t="s">
        <v>27</v>
      </c>
      <c r="L4924">
        <v>6.98</v>
      </c>
      <c r="M4924" s="6">
        <f>tblSales[[#This Row],[Quantity]]*tblSales[[#This Row],[Unit Price]]</f>
        <v>2680.32</v>
      </c>
    </row>
    <row r="4925" spans="1:13" x14ac:dyDescent="0.25">
      <c r="A4925" s="2">
        <v>45640</v>
      </c>
      <c r="B4925">
        <v>37888</v>
      </c>
      <c r="C4925" t="s">
        <v>170</v>
      </c>
      <c r="D4925" t="s">
        <v>14</v>
      </c>
      <c r="E4925" t="s">
        <v>79</v>
      </c>
      <c r="F4925" t="s">
        <v>16</v>
      </c>
      <c r="G4925" t="s">
        <v>65</v>
      </c>
      <c r="H4925" t="s">
        <v>22</v>
      </c>
      <c r="I4925">
        <v>278</v>
      </c>
      <c r="J4925" t="s">
        <v>19</v>
      </c>
      <c r="K4925" t="s">
        <v>29</v>
      </c>
      <c r="L4925">
        <v>7.18</v>
      </c>
      <c r="M4925" s="6">
        <f>tblSales[[#This Row],[Quantity]]*tblSales[[#This Row],[Unit Price]]</f>
        <v>1996.04</v>
      </c>
    </row>
    <row r="4926" spans="1:13" x14ac:dyDescent="0.25">
      <c r="A4926" s="2">
        <v>45640</v>
      </c>
      <c r="B4926">
        <v>37889</v>
      </c>
      <c r="C4926" t="s">
        <v>134</v>
      </c>
      <c r="D4926" t="s">
        <v>78</v>
      </c>
      <c r="E4926" t="s">
        <v>53</v>
      </c>
      <c r="F4926" t="s">
        <v>16</v>
      </c>
      <c r="G4926" t="s">
        <v>62</v>
      </c>
      <c r="H4926" t="s">
        <v>33</v>
      </c>
      <c r="I4926">
        <v>323</v>
      </c>
      <c r="J4926" t="s">
        <v>36</v>
      </c>
      <c r="K4926" t="s">
        <v>20</v>
      </c>
      <c r="L4926">
        <v>7.31</v>
      </c>
      <c r="M4926" s="6">
        <f>tblSales[[#This Row],[Quantity]]*tblSales[[#This Row],[Unit Price]]</f>
        <v>2361.1299999999997</v>
      </c>
    </row>
    <row r="4927" spans="1:13" x14ac:dyDescent="0.25">
      <c r="A4927" s="2">
        <v>45640</v>
      </c>
      <c r="B4927">
        <v>37889</v>
      </c>
      <c r="C4927" t="s">
        <v>134</v>
      </c>
      <c r="D4927" t="s">
        <v>78</v>
      </c>
      <c r="E4927" t="s">
        <v>53</v>
      </c>
      <c r="F4927" t="s">
        <v>16</v>
      </c>
      <c r="G4927" t="s">
        <v>47</v>
      </c>
      <c r="H4927" t="s">
        <v>22</v>
      </c>
      <c r="I4927">
        <v>384</v>
      </c>
      <c r="J4927" t="s">
        <v>26</v>
      </c>
      <c r="K4927" t="s">
        <v>20</v>
      </c>
      <c r="L4927">
        <v>6.43</v>
      </c>
      <c r="M4927" s="6">
        <f>tblSales[[#This Row],[Quantity]]*tblSales[[#This Row],[Unit Price]]</f>
        <v>2469.12</v>
      </c>
    </row>
    <row r="4928" spans="1:13" x14ac:dyDescent="0.25">
      <c r="A4928" s="2">
        <v>45640</v>
      </c>
      <c r="B4928">
        <v>37889</v>
      </c>
      <c r="C4928" t="s">
        <v>134</v>
      </c>
      <c r="D4928" t="s">
        <v>78</v>
      </c>
      <c r="E4928" t="s">
        <v>53</v>
      </c>
      <c r="F4928" t="s">
        <v>16</v>
      </c>
      <c r="G4928" t="s">
        <v>119</v>
      </c>
      <c r="H4928" t="s">
        <v>33</v>
      </c>
      <c r="I4928">
        <v>203</v>
      </c>
      <c r="J4928" t="s">
        <v>36</v>
      </c>
      <c r="K4928" t="s">
        <v>29</v>
      </c>
      <c r="L4928">
        <v>6.81</v>
      </c>
      <c r="M4928" s="6">
        <f>tblSales[[#This Row],[Quantity]]*tblSales[[#This Row],[Unit Price]]</f>
        <v>1382.4299999999998</v>
      </c>
    </row>
    <row r="4929" spans="1:13" x14ac:dyDescent="0.25">
      <c r="A4929" s="2">
        <v>45640</v>
      </c>
      <c r="B4929">
        <v>37889</v>
      </c>
      <c r="C4929" t="s">
        <v>134</v>
      </c>
      <c r="D4929" t="s">
        <v>78</v>
      </c>
      <c r="E4929" t="s">
        <v>53</v>
      </c>
      <c r="F4929" t="s">
        <v>16</v>
      </c>
      <c r="G4929" t="s">
        <v>28</v>
      </c>
      <c r="H4929" t="s">
        <v>18</v>
      </c>
      <c r="I4929">
        <v>325</v>
      </c>
      <c r="J4929" t="s">
        <v>23</v>
      </c>
      <c r="K4929" t="s">
        <v>29</v>
      </c>
      <c r="L4929">
        <v>9.8000000000000007</v>
      </c>
      <c r="M4929" s="6">
        <f>tblSales[[#This Row],[Quantity]]*tblSales[[#This Row],[Unit Price]]</f>
        <v>3185.0000000000005</v>
      </c>
    </row>
    <row r="4930" spans="1:13" x14ac:dyDescent="0.25">
      <c r="A4930" s="2">
        <v>45640</v>
      </c>
      <c r="B4930">
        <v>37889</v>
      </c>
      <c r="C4930" t="s">
        <v>134</v>
      </c>
      <c r="D4930" t="s">
        <v>78</v>
      </c>
      <c r="E4930" t="s">
        <v>53</v>
      </c>
      <c r="F4930" t="s">
        <v>16</v>
      </c>
      <c r="G4930" t="s">
        <v>67</v>
      </c>
      <c r="H4930" t="s">
        <v>18</v>
      </c>
      <c r="I4930">
        <v>87</v>
      </c>
      <c r="J4930" t="s">
        <v>23</v>
      </c>
      <c r="K4930" t="s">
        <v>20</v>
      </c>
      <c r="L4930">
        <v>10.52</v>
      </c>
      <c r="M4930" s="6">
        <f>tblSales[[#This Row],[Quantity]]*tblSales[[#This Row],[Unit Price]]</f>
        <v>915.24</v>
      </c>
    </row>
    <row r="4931" spans="1:13" x14ac:dyDescent="0.25">
      <c r="A4931" s="2">
        <v>45640</v>
      </c>
      <c r="B4931">
        <v>37890</v>
      </c>
      <c r="C4931" t="s">
        <v>194</v>
      </c>
      <c r="D4931" t="s">
        <v>41</v>
      </c>
      <c r="E4931" t="s">
        <v>79</v>
      </c>
      <c r="F4931" t="s">
        <v>16</v>
      </c>
      <c r="G4931" t="s">
        <v>21</v>
      </c>
      <c r="H4931" t="s">
        <v>22</v>
      </c>
      <c r="I4931">
        <v>364</v>
      </c>
      <c r="J4931" t="s">
        <v>23</v>
      </c>
      <c r="K4931" t="s">
        <v>24</v>
      </c>
      <c r="L4931">
        <v>10.92</v>
      </c>
      <c r="M4931" s="6">
        <f>tblSales[[#This Row],[Quantity]]*tblSales[[#This Row],[Unit Price]]</f>
        <v>3974.88</v>
      </c>
    </row>
    <row r="4932" spans="1:13" x14ac:dyDescent="0.25">
      <c r="A4932" s="2">
        <v>45640</v>
      </c>
      <c r="B4932">
        <v>37890</v>
      </c>
      <c r="C4932" t="s">
        <v>194</v>
      </c>
      <c r="D4932" t="s">
        <v>41</v>
      </c>
      <c r="E4932" t="s">
        <v>79</v>
      </c>
      <c r="F4932" t="s">
        <v>16</v>
      </c>
      <c r="G4932" t="s">
        <v>104</v>
      </c>
      <c r="H4932" t="s">
        <v>33</v>
      </c>
      <c r="I4932">
        <v>269</v>
      </c>
      <c r="J4932" t="s">
        <v>23</v>
      </c>
      <c r="K4932" t="s">
        <v>24</v>
      </c>
      <c r="L4932">
        <v>11.69</v>
      </c>
      <c r="M4932" s="6">
        <f>tblSales[[#This Row],[Quantity]]*tblSales[[#This Row],[Unit Price]]</f>
        <v>3144.6099999999997</v>
      </c>
    </row>
    <row r="4933" spans="1:13" x14ac:dyDescent="0.25">
      <c r="A4933" s="2">
        <v>45640</v>
      </c>
      <c r="B4933">
        <v>37890</v>
      </c>
      <c r="C4933" t="s">
        <v>194</v>
      </c>
      <c r="D4933" t="s">
        <v>41</v>
      </c>
      <c r="E4933" t="s">
        <v>79</v>
      </c>
      <c r="F4933" t="s">
        <v>16</v>
      </c>
      <c r="G4933" t="s">
        <v>108</v>
      </c>
      <c r="H4933" t="s">
        <v>22</v>
      </c>
      <c r="I4933">
        <v>108</v>
      </c>
      <c r="J4933" t="s">
        <v>23</v>
      </c>
      <c r="K4933" t="s">
        <v>27</v>
      </c>
      <c r="L4933">
        <v>10.08</v>
      </c>
      <c r="M4933" s="6">
        <f>tblSales[[#This Row],[Quantity]]*tblSales[[#This Row],[Unit Price]]</f>
        <v>1088.6400000000001</v>
      </c>
    </row>
    <row r="4934" spans="1:13" x14ac:dyDescent="0.25">
      <c r="A4934" s="2">
        <v>45640</v>
      </c>
      <c r="B4934">
        <v>37890</v>
      </c>
      <c r="C4934" t="s">
        <v>194</v>
      </c>
      <c r="D4934" t="s">
        <v>41</v>
      </c>
      <c r="E4934" t="s">
        <v>79</v>
      </c>
      <c r="F4934" t="s">
        <v>16</v>
      </c>
      <c r="G4934" t="s">
        <v>44</v>
      </c>
      <c r="H4934" t="s">
        <v>33</v>
      </c>
      <c r="I4934">
        <v>317</v>
      </c>
      <c r="J4934" t="s">
        <v>26</v>
      </c>
      <c r="K4934" t="s">
        <v>20</v>
      </c>
      <c r="L4934">
        <v>8.26</v>
      </c>
      <c r="M4934" s="6">
        <f>tblSales[[#This Row],[Quantity]]*tblSales[[#This Row],[Unit Price]]</f>
        <v>2618.42</v>
      </c>
    </row>
    <row r="4935" spans="1:13" x14ac:dyDescent="0.25">
      <c r="A4935" s="2">
        <v>45640</v>
      </c>
      <c r="B4935">
        <v>37890</v>
      </c>
      <c r="C4935" t="s">
        <v>194</v>
      </c>
      <c r="D4935" t="s">
        <v>41</v>
      </c>
      <c r="E4935" t="s">
        <v>79</v>
      </c>
      <c r="F4935" t="s">
        <v>16</v>
      </c>
      <c r="G4935" t="s">
        <v>50</v>
      </c>
      <c r="H4935" t="s">
        <v>18</v>
      </c>
      <c r="I4935">
        <v>270</v>
      </c>
      <c r="J4935" t="s">
        <v>26</v>
      </c>
      <c r="K4935" t="s">
        <v>20</v>
      </c>
      <c r="L4935">
        <v>9.18</v>
      </c>
      <c r="M4935" s="6">
        <f>tblSales[[#This Row],[Quantity]]*tblSales[[#This Row],[Unit Price]]</f>
        <v>2478.6</v>
      </c>
    </row>
    <row r="4936" spans="1:13" x14ac:dyDescent="0.25">
      <c r="A4936" s="2">
        <v>45640</v>
      </c>
      <c r="B4936">
        <v>37891</v>
      </c>
      <c r="C4936" t="s">
        <v>203</v>
      </c>
      <c r="D4936" t="s">
        <v>52</v>
      </c>
      <c r="E4936" t="s">
        <v>83</v>
      </c>
      <c r="F4936" t="s">
        <v>16</v>
      </c>
      <c r="G4936" t="s">
        <v>117</v>
      </c>
      <c r="H4936" t="s">
        <v>18</v>
      </c>
      <c r="I4936">
        <v>354</v>
      </c>
      <c r="J4936" t="s">
        <v>26</v>
      </c>
      <c r="K4936" t="s">
        <v>34</v>
      </c>
      <c r="L4936">
        <v>8.33</v>
      </c>
      <c r="M4936" s="6">
        <f>tblSales[[#This Row],[Quantity]]*tblSales[[#This Row],[Unit Price]]</f>
        <v>2948.82</v>
      </c>
    </row>
    <row r="4937" spans="1:13" x14ac:dyDescent="0.25">
      <c r="A4937" s="2">
        <v>45640</v>
      </c>
      <c r="B4937">
        <v>37891</v>
      </c>
      <c r="C4937" t="s">
        <v>203</v>
      </c>
      <c r="D4937" t="s">
        <v>52</v>
      </c>
      <c r="E4937" t="s">
        <v>83</v>
      </c>
      <c r="F4937" t="s">
        <v>16</v>
      </c>
      <c r="G4937" t="s">
        <v>37</v>
      </c>
      <c r="H4937" t="s">
        <v>18</v>
      </c>
      <c r="I4937">
        <v>450</v>
      </c>
      <c r="J4937" t="s">
        <v>19</v>
      </c>
      <c r="K4937" t="s">
        <v>24</v>
      </c>
      <c r="L4937">
        <v>10.039999999999999</v>
      </c>
      <c r="M4937" s="6">
        <f>tblSales[[#This Row],[Quantity]]*tblSales[[#This Row],[Unit Price]]</f>
        <v>4518</v>
      </c>
    </row>
    <row r="4938" spans="1:13" x14ac:dyDescent="0.25">
      <c r="A4938" s="2">
        <v>45640</v>
      </c>
      <c r="B4938">
        <v>37891</v>
      </c>
      <c r="C4938" t="s">
        <v>203</v>
      </c>
      <c r="D4938" t="s">
        <v>52</v>
      </c>
      <c r="E4938" t="s">
        <v>83</v>
      </c>
      <c r="F4938" t="s">
        <v>16</v>
      </c>
      <c r="G4938" t="s">
        <v>28</v>
      </c>
      <c r="H4938" t="s">
        <v>18</v>
      </c>
      <c r="I4938">
        <v>269</v>
      </c>
      <c r="J4938" t="s">
        <v>23</v>
      </c>
      <c r="K4938" t="s">
        <v>29</v>
      </c>
      <c r="L4938">
        <v>11.1</v>
      </c>
      <c r="M4938" s="6">
        <f>tblSales[[#This Row],[Quantity]]*tblSales[[#This Row],[Unit Price]]</f>
        <v>2985.9</v>
      </c>
    </row>
    <row r="4939" spans="1:13" x14ac:dyDescent="0.25">
      <c r="A4939" s="2">
        <v>45640</v>
      </c>
      <c r="B4939">
        <v>37891</v>
      </c>
      <c r="C4939" t="s">
        <v>203</v>
      </c>
      <c r="D4939" t="s">
        <v>52</v>
      </c>
      <c r="E4939" t="s">
        <v>83</v>
      </c>
      <c r="F4939" t="s">
        <v>16</v>
      </c>
      <c r="G4939" t="s">
        <v>76</v>
      </c>
      <c r="H4939" t="s">
        <v>18</v>
      </c>
      <c r="I4939">
        <v>77</v>
      </c>
      <c r="J4939" t="s">
        <v>19</v>
      </c>
      <c r="K4939" t="s">
        <v>29</v>
      </c>
      <c r="L4939">
        <v>9.09</v>
      </c>
      <c r="M4939" s="6">
        <f>tblSales[[#This Row],[Quantity]]*tblSales[[#This Row],[Unit Price]]</f>
        <v>699.93</v>
      </c>
    </row>
    <row r="4940" spans="1:13" x14ac:dyDescent="0.25">
      <c r="A4940" s="2">
        <v>45640</v>
      </c>
      <c r="B4940">
        <v>37891</v>
      </c>
      <c r="C4940" t="s">
        <v>203</v>
      </c>
      <c r="D4940" t="s">
        <v>52</v>
      </c>
      <c r="E4940" t="s">
        <v>83</v>
      </c>
      <c r="F4940" t="s">
        <v>16</v>
      </c>
      <c r="G4940" t="s">
        <v>48</v>
      </c>
      <c r="H4940" t="s">
        <v>33</v>
      </c>
      <c r="I4940">
        <v>414</v>
      </c>
      <c r="J4940" t="s">
        <v>26</v>
      </c>
      <c r="K4940" t="s">
        <v>34</v>
      </c>
      <c r="L4940">
        <v>7.5</v>
      </c>
      <c r="M4940" s="6">
        <f>tblSales[[#This Row],[Quantity]]*tblSales[[#This Row],[Unit Price]]</f>
        <v>3105</v>
      </c>
    </row>
    <row r="4941" spans="1:13" x14ac:dyDescent="0.25">
      <c r="A4941" s="2">
        <v>45640</v>
      </c>
      <c r="B4941">
        <v>37892</v>
      </c>
      <c r="C4941" t="s">
        <v>123</v>
      </c>
      <c r="D4941" t="s">
        <v>78</v>
      </c>
      <c r="E4941" t="s">
        <v>69</v>
      </c>
      <c r="F4941" t="s">
        <v>16</v>
      </c>
      <c r="G4941" t="s">
        <v>44</v>
      </c>
      <c r="H4941" t="s">
        <v>33</v>
      </c>
      <c r="I4941">
        <v>148</v>
      </c>
      <c r="J4941" t="s">
        <v>26</v>
      </c>
      <c r="K4941" t="s">
        <v>20</v>
      </c>
      <c r="L4941">
        <v>6.89</v>
      </c>
      <c r="M4941" s="6">
        <f>tblSales[[#This Row],[Quantity]]*tblSales[[#This Row],[Unit Price]]</f>
        <v>1019.7199999999999</v>
      </c>
    </row>
    <row r="4942" spans="1:13" x14ac:dyDescent="0.25">
      <c r="A4942" s="2">
        <v>45640</v>
      </c>
      <c r="B4942">
        <v>37892</v>
      </c>
      <c r="C4942" t="s">
        <v>123</v>
      </c>
      <c r="D4942" t="s">
        <v>78</v>
      </c>
      <c r="E4942" t="s">
        <v>69</v>
      </c>
      <c r="F4942" t="s">
        <v>16</v>
      </c>
      <c r="G4942" t="s">
        <v>110</v>
      </c>
      <c r="H4942" t="s">
        <v>33</v>
      </c>
      <c r="I4942">
        <v>132</v>
      </c>
      <c r="J4942" t="s">
        <v>19</v>
      </c>
      <c r="K4942" t="s">
        <v>29</v>
      </c>
      <c r="L4942">
        <v>7.22</v>
      </c>
      <c r="M4942" s="6">
        <f>tblSales[[#This Row],[Quantity]]*tblSales[[#This Row],[Unit Price]]</f>
        <v>953.04</v>
      </c>
    </row>
    <row r="4943" spans="1:13" x14ac:dyDescent="0.25">
      <c r="A4943" s="2">
        <v>45640</v>
      </c>
      <c r="B4943">
        <v>37892</v>
      </c>
      <c r="C4943" t="s">
        <v>123</v>
      </c>
      <c r="D4943" t="s">
        <v>78</v>
      </c>
      <c r="E4943" t="s">
        <v>69</v>
      </c>
      <c r="F4943" t="s">
        <v>16</v>
      </c>
      <c r="G4943" t="s">
        <v>96</v>
      </c>
      <c r="H4943" t="s">
        <v>22</v>
      </c>
      <c r="I4943">
        <v>297</v>
      </c>
      <c r="J4943" t="s">
        <v>19</v>
      </c>
      <c r="K4943" t="s">
        <v>34</v>
      </c>
      <c r="L4943">
        <v>6.95</v>
      </c>
      <c r="M4943" s="6">
        <f>tblSales[[#This Row],[Quantity]]*tblSales[[#This Row],[Unit Price]]</f>
        <v>2064.15</v>
      </c>
    </row>
    <row r="4944" spans="1:13" x14ac:dyDescent="0.25">
      <c r="A4944" s="2">
        <v>45640</v>
      </c>
      <c r="B4944">
        <v>37892</v>
      </c>
      <c r="C4944" t="s">
        <v>123</v>
      </c>
      <c r="D4944" t="s">
        <v>78</v>
      </c>
      <c r="E4944" t="s">
        <v>69</v>
      </c>
      <c r="F4944" t="s">
        <v>16</v>
      </c>
      <c r="G4944" t="s">
        <v>132</v>
      </c>
      <c r="H4944" t="s">
        <v>18</v>
      </c>
      <c r="I4944">
        <v>196</v>
      </c>
      <c r="J4944" t="s">
        <v>19</v>
      </c>
      <c r="K4944" t="s">
        <v>27</v>
      </c>
      <c r="L4944">
        <v>8.18</v>
      </c>
      <c r="M4944" s="6">
        <f>tblSales[[#This Row],[Quantity]]*tblSales[[#This Row],[Unit Price]]</f>
        <v>1603.28</v>
      </c>
    </row>
    <row r="4945" spans="1:13" x14ac:dyDescent="0.25">
      <c r="A4945" s="2">
        <v>45640</v>
      </c>
      <c r="B4945">
        <v>37892</v>
      </c>
      <c r="C4945" t="s">
        <v>123</v>
      </c>
      <c r="D4945" t="s">
        <v>78</v>
      </c>
      <c r="E4945" t="s">
        <v>69</v>
      </c>
      <c r="F4945" t="s">
        <v>16</v>
      </c>
      <c r="G4945" t="s">
        <v>72</v>
      </c>
      <c r="H4945" t="s">
        <v>33</v>
      </c>
      <c r="I4945">
        <v>432</v>
      </c>
      <c r="J4945" t="s">
        <v>26</v>
      </c>
      <c r="K4945" t="s">
        <v>24</v>
      </c>
      <c r="L4945">
        <v>7.09</v>
      </c>
      <c r="M4945" s="6">
        <f>tblSales[[#This Row],[Quantity]]*tblSales[[#This Row],[Unit Price]]</f>
        <v>3062.88</v>
      </c>
    </row>
    <row r="4946" spans="1:13" x14ac:dyDescent="0.25">
      <c r="A4946" s="2">
        <v>45640</v>
      </c>
      <c r="B4946">
        <v>37893</v>
      </c>
      <c r="C4946" t="s">
        <v>144</v>
      </c>
      <c r="D4946" t="s">
        <v>78</v>
      </c>
      <c r="E4946" t="s">
        <v>15</v>
      </c>
      <c r="F4946" t="s">
        <v>16</v>
      </c>
      <c r="G4946" t="s">
        <v>80</v>
      </c>
      <c r="H4946" t="s">
        <v>18</v>
      </c>
      <c r="I4946">
        <v>31</v>
      </c>
      <c r="J4946" t="s">
        <v>36</v>
      </c>
      <c r="K4946" t="s">
        <v>24</v>
      </c>
      <c r="L4946">
        <v>8.3699999999999992</v>
      </c>
      <c r="M4946" s="6">
        <f>tblSales[[#This Row],[Quantity]]*tblSales[[#This Row],[Unit Price]]</f>
        <v>259.46999999999997</v>
      </c>
    </row>
    <row r="4947" spans="1:13" x14ac:dyDescent="0.25">
      <c r="A4947" s="2">
        <v>45640</v>
      </c>
      <c r="B4947">
        <v>37893</v>
      </c>
      <c r="C4947" t="s">
        <v>144</v>
      </c>
      <c r="D4947" t="s">
        <v>78</v>
      </c>
      <c r="E4947" t="s">
        <v>15</v>
      </c>
      <c r="F4947" t="s">
        <v>16</v>
      </c>
      <c r="G4947" t="s">
        <v>32</v>
      </c>
      <c r="H4947" t="s">
        <v>33</v>
      </c>
      <c r="I4947">
        <v>324</v>
      </c>
      <c r="J4947" t="s">
        <v>19</v>
      </c>
      <c r="K4947" t="s">
        <v>34</v>
      </c>
      <c r="L4947">
        <v>7.44</v>
      </c>
      <c r="M4947" s="6">
        <f>tblSales[[#This Row],[Quantity]]*tblSales[[#This Row],[Unit Price]]</f>
        <v>2410.56</v>
      </c>
    </row>
    <row r="4948" spans="1:13" x14ac:dyDescent="0.25">
      <c r="A4948" s="2">
        <v>45640</v>
      </c>
      <c r="B4948">
        <v>37893</v>
      </c>
      <c r="C4948" t="s">
        <v>144</v>
      </c>
      <c r="D4948" t="s">
        <v>78</v>
      </c>
      <c r="E4948" t="s">
        <v>15</v>
      </c>
      <c r="F4948" t="s">
        <v>16</v>
      </c>
      <c r="G4948" t="s">
        <v>50</v>
      </c>
      <c r="H4948" t="s">
        <v>18</v>
      </c>
      <c r="I4948">
        <v>344</v>
      </c>
      <c r="J4948" t="s">
        <v>26</v>
      </c>
      <c r="K4948" t="s">
        <v>20</v>
      </c>
      <c r="L4948">
        <v>7.65</v>
      </c>
      <c r="M4948" s="6">
        <f>tblSales[[#This Row],[Quantity]]*tblSales[[#This Row],[Unit Price]]</f>
        <v>2631.6</v>
      </c>
    </row>
    <row r="4949" spans="1:13" x14ac:dyDescent="0.25">
      <c r="A4949" s="2">
        <v>45640</v>
      </c>
      <c r="B4949">
        <v>37893</v>
      </c>
      <c r="C4949" t="s">
        <v>144</v>
      </c>
      <c r="D4949" t="s">
        <v>78</v>
      </c>
      <c r="E4949" t="s">
        <v>15</v>
      </c>
      <c r="F4949" t="s">
        <v>16</v>
      </c>
      <c r="G4949" t="s">
        <v>59</v>
      </c>
      <c r="H4949" t="s">
        <v>18</v>
      </c>
      <c r="I4949">
        <v>210</v>
      </c>
      <c r="J4949" t="s">
        <v>19</v>
      </c>
      <c r="K4949" t="s">
        <v>34</v>
      </c>
      <c r="L4949">
        <v>8.27</v>
      </c>
      <c r="M4949" s="6">
        <f>tblSales[[#This Row],[Quantity]]*tblSales[[#This Row],[Unit Price]]</f>
        <v>1736.6999999999998</v>
      </c>
    </row>
    <row r="4950" spans="1:13" x14ac:dyDescent="0.25">
      <c r="A4950" s="2">
        <v>45640</v>
      </c>
      <c r="B4950">
        <v>37893</v>
      </c>
      <c r="C4950" t="s">
        <v>144</v>
      </c>
      <c r="D4950" t="s">
        <v>78</v>
      </c>
      <c r="E4950" t="s">
        <v>15</v>
      </c>
      <c r="F4950" t="s">
        <v>16</v>
      </c>
      <c r="G4950" t="s">
        <v>56</v>
      </c>
      <c r="H4950" t="s">
        <v>33</v>
      </c>
      <c r="I4950">
        <v>177</v>
      </c>
      <c r="J4950" t="s">
        <v>23</v>
      </c>
      <c r="K4950" t="s">
        <v>34</v>
      </c>
      <c r="L4950">
        <v>9.1</v>
      </c>
      <c r="M4950" s="6">
        <f>tblSales[[#This Row],[Quantity]]*tblSales[[#This Row],[Unit Price]]</f>
        <v>1610.7</v>
      </c>
    </row>
    <row r="4951" spans="1:13" x14ac:dyDescent="0.25">
      <c r="A4951" s="2">
        <v>45641</v>
      </c>
      <c r="B4951">
        <v>37894</v>
      </c>
      <c r="C4951" t="s">
        <v>129</v>
      </c>
      <c r="D4951" t="s">
        <v>41</v>
      </c>
      <c r="E4951" t="s">
        <v>69</v>
      </c>
      <c r="F4951" t="s">
        <v>88</v>
      </c>
      <c r="G4951" t="s">
        <v>108</v>
      </c>
      <c r="H4951" t="s">
        <v>22</v>
      </c>
      <c r="I4951">
        <v>507</v>
      </c>
      <c r="J4951" t="s">
        <v>23</v>
      </c>
      <c r="K4951" t="s">
        <v>27</v>
      </c>
      <c r="L4951">
        <v>10.08</v>
      </c>
      <c r="M4951" s="6">
        <f>tblSales[[#This Row],[Quantity]]*tblSales[[#This Row],[Unit Price]]</f>
        <v>5110.5600000000004</v>
      </c>
    </row>
    <row r="4952" spans="1:13" x14ac:dyDescent="0.25">
      <c r="A4952" s="2">
        <v>45641</v>
      </c>
      <c r="B4952">
        <v>37894</v>
      </c>
      <c r="C4952" t="s">
        <v>129</v>
      </c>
      <c r="D4952" t="s">
        <v>41</v>
      </c>
      <c r="E4952" t="s">
        <v>69</v>
      </c>
      <c r="F4952" t="s">
        <v>88</v>
      </c>
      <c r="G4952" t="s">
        <v>35</v>
      </c>
      <c r="H4952" t="s">
        <v>22</v>
      </c>
      <c r="I4952">
        <v>1599</v>
      </c>
      <c r="J4952" t="s">
        <v>36</v>
      </c>
      <c r="K4952" t="s">
        <v>34</v>
      </c>
      <c r="L4952">
        <v>7.88</v>
      </c>
      <c r="M4952" s="6">
        <f>tblSales[[#This Row],[Quantity]]*tblSales[[#This Row],[Unit Price]]</f>
        <v>12600.119999999999</v>
      </c>
    </row>
    <row r="4953" spans="1:13" x14ac:dyDescent="0.25">
      <c r="A4953" s="2">
        <v>45641</v>
      </c>
      <c r="B4953">
        <v>37894</v>
      </c>
      <c r="C4953" t="s">
        <v>129</v>
      </c>
      <c r="D4953" t="s">
        <v>41</v>
      </c>
      <c r="E4953" t="s">
        <v>69</v>
      </c>
      <c r="F4953" t="s">
        <v>88</v>
      </c>
      <c r="G4953" t="s">
        <v>96</v>
      </c>
      <c r="H4953" t="s">
        <v>22</v>
      </c>
      <c r="I4953">
        <v>1557</v>
      </c>
      <c r="J4953" t="s">
        <v>19</v>
      </c>
      <c r="K4953" t="s">
        <v>34</v>
      </c>
      <c r="L4953">
        <v>8.33</v>
      </c>
      <c r="M4953" s="6">
        <f>tblSales[[#This Row],[Quantity]]*tblSales[[#This Row],[Unit Price]]</f>
        <v>12969.81</v>
      </c>
    </row>
    <row r="4954" spans="1:13" x14ac:dyDescent="0.25">
      <c r="A4954" s="2">
        <v>45641</v>
      </c>
      <c r="B4954">
        <v>37894</v>
      </c>
      <c r="C4954" t="s">
        <v>129</v>
      </c>
      <c r="D4954" t="s">
        <v>41</v>
      </c>
      <c r="E4954" t="s">
        <v>69</v>
      </c>
      <c r="F4954" t="s">
        <v>88</v>
      </c>
      <c r="G4954" t="s">
        <v>80</v>
      </c>
      <c r="H4954" t="s">
        <v>18</v>
      </c>
      <c r="I4954">
        <v>1627</v>
      </c>
      <c r="J4954" t="s">
        <v>36</v>
      </c>
      <c r="K4954" t="s">
        <v>24</v>
      </c>
      <c r="L4954">
        <v>10.039999999999999</v>
      </c>
      <c r="M4954" s="6">
        <f>tblSales[[#This Row],[Quantity]]*tblSales[[#This Row],[Unit Price]]</f>
        <v>16335.079999999998</v>
      </c>
    </row>
    <row r="4955" spans="1:13" x14ac:dyDescent="0.25">
      <c r="A4955" s="2">
        <v>45641</v>
      </c>
      <c r="B4955">
        <v>37894</v>
      </c>
      <c r="C4955" t="s">
        <v>129</v>
      </c>
      <c r="D4955" t="s">
        <v>41</v>
      </c>
      <c r="E4955" t="s">
        <v>69</v>
      </c>
      <c r="F4955" t="s">
        <v>88</v>
      </c>
      <c r="G4955" t="s">
        <v>56</v>
      </c>
      <c r="H4955" t="s">
        <v>33</v>
      </c>
      <c r="I4955">
        <v>563</v>
      </c>
      <c r="J4955" t="s">
        <v>23</v>
      </c>
      <c r="K4955" t="s">
        <v>34</v>
      </c>
      <c r="L4955">
        <v>10.92</v>
      </c>
      <c r="M4955" s="6">
        <f>tblSales[[#This Row],[Quantity]]*tblSales[[#This Row],[Unit Price]]</f>
        <v>6147.96</v>
      </c>
    </row>
    <row r="4956" spans="1:13" x14ac:dyDescent="0.25">
      <c r="A4956" s="2">
        <v>45641</v>
      </c>
      <c r="B4956">
        <v>37895</v>
      </c>
      <c r="C4956" t="s">
        <v>133</v>
      </c>
      <c r="D4956" t="s">
        <v>41</v>
      </c>
      <c r="E4956" t="s">
        <v>15</v>
      </c>
      <c r="F4956" t="s">
        <v>88</v>
      </c>
      <c r="G4956" t="s">
        <v>74</v>
      </c>
      <c r="H4956" t="s">
        <v>33</v>
      </c>
      <c r="I4956">
        <v>1625</v>
      </c>
      <c r="J4956" t="s">
        <v>23</v>
      </c>
      <c r="K4956" t="s">
        <v>29</v>
      </c>
      <c r="L4956">
        <v>10.58</v>
      </c>
      <c r="M4956" s="6">
        <f>tblSales[[#This Row],[Quantity]]*tblSales[[#This Row],[Unit Price]]</f>
        <v>17192.5</v>
      </c>
    </row>
    <row r="4957" spans="1:13" x14ac:dyDescent="0.25">
      <c r="A4957" s="2">
        <v>45641</v>
      </c>
      <c r="B4957">
        <v>37895</v>
      </c>
      <c r="C4957" t="s">
        <v>133</v>
      </c>
      <c r="D4957" t="s">
        <v>41</v>
      </c>
      <c r="E4957" t="s">
        <v>15</v>
      </c>
      <c r="F4957" t="s">
        <v>88</v>
      </c>
      <c r="G4957" t="s">
        <v>66</v>
      </c>
      <c r="H4957" t="s">
        <v>18</v>
      </c>
      <c r="I4957">
        <v>470</v>
      </c>
      <c r="J4957" t="s">
        <v>23</v>
      </c>
      <c r="K4957" t="s">
        <v>34</v>
      </c>
      <c r="L4957">
        <v>12.13</v>
      </c>
      <c r="M4957" s="6">
        <f>tblSales[[#This Row],[Quantity]]*tblSales[[#This Row],[Unit Price]]</f>
        <v>5701.1</v>
      </c>
    </row>
    <row r="4958" spans="1:13" x14ac:dyDescent="0.25">
      <c r="A4958" s="2">
        <v>45641</v>
      </c>
      <c r="B4958">
        <v>37895</v>
      </c>
      <c r="C4958" t="s">
        <v>133</v>
      </c>
      <c r="D4958" t="s">
        <v>41</v>
      </c>
      <c r="E4958" t="s">
        <v>15</v>
      </c>
      <c r="F4958" t="s">
        <v>88</v>
      </c>
      <c r="G4958" t="s">
        <v>37</v>
      </c>
      <c r="H4958" t="s">
        <v>18</v>
      </c>
      <c r="I4958">
        <v>2115</v>
      </c>
      <c r="J4958" t="s">
        <v>19</v>
      </c>
      <c r="K4958" t="s">
        <v>24</v>
      </c>
      <c r="L4958">
        <v>10.63</v>
      </c>
      <c r="M4958" s="6">
        <f>tblSales[[#This Row],[Quantity]]*tblSales[[#This Row],[Unit Price]]</f>
        <v>22482.45</v>
      </c>
    </row>
    <row r="4959" spans="1:13" x14ac:dyDescent="0.25">
      <c r="A4959" s="2">
        <v>45641</v>
      </c>
      <c r="B4959">
        <v>37895</v>
      </c>
      <c r="C4959" t="s">
        <v>133</v>
      </c>
      <c r="D4959" t="s">
        <v>41</v>
      </c>
      <c r="E4959" t="s">
        <v>15</v>
      </c>
      <c r="F4959" t="s">
        <v>88</v>
      </c>
      <c r="G4959" t="s">
        <v>98</v>
      </c>
      <c r="H4959" t="s">
        <v>18</v>
      </c>
      <c r="I4959">
        <v>2025</v>
      </c>
      <c r="J4959" t="s">
        <v>36</v>
      </c>
      <c r="K4959" t="s">
        <v>29</v>
      </c>
      <c r="L4959">
        <v>9.08</v>
      </c>
      <c r="M4959" s="6">
        <f>tblSales[[#This Row],[Quantity]]*tblSales[[#This Row],[Unit Price]]</f>
        <v>18387</v>
      </c>
    </row>
    <row r="4960" spans="1:13" x14ac:dyDescent="0.25">
      <c r="A4960" s="2">
        <v>45641</v>
      </c>
      <c r="B4960">
        <v>37895</v>
      </c>
      <c r="C4960" t="s">
        <v>133</v>
      </c>
      <c r="D4960" t="s">
        <v>41</v>
      </c>
      <c r="E4960" t="s">
        <v>15</v>
      </c>
      <c r="F4960" t="s">
        <v>88</v>
      </c>
      <c r="G4960" t="s">
        <v>37</v>
      </c>
      <c r="H4960" t="s">
        <v>18</v>
      </c>
      <c r="I4960">
        <v>1855</v>
      </c>
      <c r="J4960" t="s">
        <v>19</v>
      </c>
      <c r="K4960" t="s">
        <v>24</v>
      </c>
      <c r="L4960">
        <v>10.63</v>
      </c>
      <c r="M4960" s="6">
        <f>tblSales[[#This Row],[Quantity]]*tblSales[[#This Row],[Unit Price]]</f>
        <v>19718.650000000001</v>
      </c>
    </row>
    <row r="4961" spans="1:13" x14ac:dyDescent="0.25">
      <c r="A4961" s="2">
        <v>45641</v>
      </c>
      <c r="B4961">
        <v>37896</v>
      </c>
      <c r="C4961" t="s">
        <v>192</v>
      </c>
      <c r="D4961" t="s">
        <v>14</v>
      </c>
      <c r="E4961" t="s">
        <v>69</v>
      </c>
      <c r="F4961" t="s">
        <v>88</v>
      </c>
      <c r="G4961" t="s">
        <v>44</v>
      </c>
      <c r="H4961" t="s">
        <v>33</v>
      </c>
      <c r="I4961">
        <v>304</v>
      </c>
      <c r="J4961" t="s">
        <v>26</v>
      </c>
      <c r="K4961" t="s">
        <v>20</v>
      </c>
      <c r="L4961">
        <v>7.34</v>
      </c>
      <c r="M4961" s="6">
        <f>tblSales[[#This Row],[Quantity]]*tblSales[[#This Row],[Unit Price]]</f>
        <v>2231.36</v>
      </c>
    </row>
    <row r="4962" spans="1:13" x14ac:dyDescent="0.25">
      <c r="A4962" s="2">
        <v>45641</v>
      </c>
      <c r="B4962">
        <v>37896</v>
      </c>
      <c r="C4962" t="s">
        <v>192</v>
      </c>
      <c r="D4962" t="s">
        <v>14</v>
      </c>
      <c r="E4962" t="s">
        <v>69</v>
      </c>
      <c r="F4962" t="s">
        <v>88</v>
      </c>
      <c r="G4962" t="s">
        <v>81</v>
      </c>
      <c r="H4962" t="s">
        <v>22</v>
      </c>
      <c r="I4962">
        <v>76</v>
      </c>
      <c r="J4962" t="s">
        <v>36</v>
      </c>
      <c r="K4962" t="s">
        <v>24</v>
      </c>
      <c r="L4962">
        <v>7.5</v>
      </c>
      <c r="M4962" s="6">
        <f>tblSales[[#This Row],[Quantity]]*tblSales[[#This Row],[Unit Price]]</f>
        <v>570</v>
      </c>
    </row>
    <row r="4963" spans="1:13" x14ac:dyDescent="0.25">
      <c r="A4963" s="2">
        <v>45641</v>
      </c>
      <c r="B4963">
        <v>37896</v>
      </c>
      <c r="C4963" t="s">
        <v>192</v>
      </c>
      <c r="D4963" t="s">
        <v>14</v>
      </c>
      <c r="E4963" t="s">
        <v>69</v>
      </c>
      <c r="F4963" t="s">
        <v>88</v>
      </c>
      <c r="G4963" t="s">
        <v>132</v>
      </c>
      <c r="H4963" t="s">
        <v>18</v>
      </c>
      <c r="I4963">
        <v>176</v>
      </c>
      <c r="J4963" t="s">
        <v>19</v>
      </c>
      <c r="K4963" t="s">
        <v>27</v>
      </c>
      <c r="L4963">
        <v>8.73</v>
      </c>
      <c r="M4963" s="6">
        <f>tblSales[[#This Row],[Quantity]]*tblSales[[#This Row],[Unit Price]]</f>
        <v>1536.48</v>
      </c>
    </row>
    <row r="4964" spans="1:13" x14ac:dyDescent="0.25">
      <c r="A4964" s="2">
        <v>45641</v>
      </c>
      <c r="B4964">
        <v>37896</v>
      </c>
      <c r="C4964" t="s">
        <v>192</v>
      </c>
      <c r="D4964" t="s">
        <v>14</v>
      </c>
      <c r="E4964" t="s">
        <v>69</v>
      </c>
      <c r="F4964" t="s">
        <v>88</v>
      </c>
      <c r="G4964" t="s">
        <v>50</v>
      </c>
      <c r="H4964" t="s">
        <v>18</v>
      </c>
      <c r="I4964">
        <v>167</v>
      </c>
      <c r="J4964" t="s">
        <v>26</v>
      </c>
      <c r="K4964" t="s">
        <v>20</v>
      </c>
      <c r="L4964">
        <v>8.16</v>
      </c>
      <c r="M4964" s="6">
        <f>tblSales[[#This Row],[Quantity]]*tblSales[[#This Row],[Unit Price]]</f>
        <v>1362.72</v>
      </c>
    </row>
    <row r="4965" spans="1:13" x14ac:dyDescent="0.25">
      <c r="A4965" s="2">
        <v>45641</v>
      </c>
      <c r="B4965">
        <v>37896</v>
      </c>
      <c r="C4965" t="s">
        <v>192</v>
      </c>
      <c r="D4965" t="s">
        <v>14</v>
      </c>
      <c r="E4965" t="s">
        <v>69</v>
      </c>
      <c r="F4965" t="s">
        <v>88</v>
      </c>
      <c r="G4965" t="s">
        <v>112</v>
      </c>
      <c r="H4965" t="s">
        <v>18</v>
      </c>
      <c r="I4965">
        <v>347</v>
      </c>
      <c r="J4965" t="s">
        <v>26</v>
      </c>
      <c r="K4965" t="s">
        <v>29</v>
      </c>
      <c r="L4965">
        <v>7.6</v>
      </c>
      <c r="M4965" s="6">
        <f>tblSales[[#This Row],[Quantity]]*tblSales[[#This Row],[Unit Price]]</f>
        <v>2637.2</v>
      </c>
    </row>
    <row r="4966" spans="1:13" x14ac:dyDescent="0.25">
      <c r="A4966" s="2">
        <v>45641</v>
      </c>
      <c r="B4966">
        <v>37897</v>
      </c>
      <c r="C4966" t="s">
        <v>159</v>
      </c>
      <c r="D4966" t="s">
        <v>14</v>
      </c>
      <c r="E4966" t="s">
        <v>79</v>
      </c>
      <c r="F4966" t="s">
        <v>88</v>
      </c>
      <c r="G4966" t="s">
        <v>17</v>
      </c>
      <c r="H4966" t="s">
        <v>18</v>
      </c>
      <c r="I4966">
        <v>572</v>
      </c>
      <c r="J4966" t="s">
        <v>19</v>
      </c>
      <c r="K4966" t="s">
        <v>20</v>
      </c>
      <c r="L4966">
        <v>9.18</v>
      </c>
      <c r="M4966" s="6">
        <f>tblSales[[#This Row],[Quantity]]*tblSales[[#This Row],[Unit Price]]</f>
        <v>5250.96</v>
      </c>
    </row>
    <row r="4967" spans="1:13" x14ac:dyDescent="0.25">
      <c r="A4967" s="2">
        <v>45641</v>
      </c>
      <c r="B4967">
        <v>37897</v>
      </c>
      <c r="C4967" t="s">
        <v>159</v>
      </c>
      <c r="D4967" t="s">
        <v>14</v>
      </c>
      <c r="E4967" t="s">
        <v>79</v>
      </c>
      <c r="F4967" t="s">
        <v>88</v>
      </c>
      <c r="G4967" t="s">
        <v>111</v>
      </c>
      <c r="H4967" t="s">
        <v>22</v>
      </c>
      <c r="I4967">
        <v>202</v>
      </c>
      <c r="J4967" t="s">
        <v>23</v>
      </c>
      <c r="K4967" t="s">
        <v>20</v>
      </c>
      <c r="L4967">
        <v>9.42</v>
      </c>
      <c r="M4967" s="6">
        <f>tblSales[[#This Row],[Quantity]]*tblSales[[#This Row],[Unit Price]]</f>
        <v>1902.84</v>
      </c>
    </row>
    <row r="4968" spans="1:13" x14ac:dyDescent="0.25">
      <c r="A4968" s="2">
        <v>45641</v>
      </c>
      <c r="B4968">
        <v>37897</v>
      </c>
      <c r="C4968" t="s">
        <v>159</v>
      </c>
      <c r="D4968" t="s">
        <v>14</v>
      </c>
      <c r="E4968" t="s">
        <v>79</v>
      </c>
      <c r="F4968" t="s">
        <v>88</v>
      </c>
      <c r="G4968" t="s">
        <v>50</v>
      </c>
      <c r="H4968" t="s">
        <v>18</v>
      </c>
      <c r="I4968">
        <v>602</v>
      </c>
      <c r="J4968" t="s">
        <v>26</v>
      </c>
      <c r="K4968" t="s">
        <v>20</v>
      </c>
      <c r="L4968">
        <v>8.16</v>
      </c>
      <c r="M4968" s="6">
        <f>tblSales[[#This Row],[Quantity]]*tblSales[[#This Row],[Unit Price]]</f>
        <v>4912.32</v>
      </c>
    </row>
    <row r="4969" spans="1:13" x14ac:dyDescent="0.25">
      <c r="A4969" s="2">
        <v>45641</v>
      </c>
      <c r="B4969">
        <v>37897</v>
      </c>
      <c r="C4969" t="s">
        <v>159</v>
      </c>
      <c r="D4969" t="s">
        <v>14</v>
      </c>
      <c r="E4969" t="s">
        <v>79</v>
      </c>
      <c r="F4969" t="s">
        <v>88</v>
      </c>
      <c r="G4969" t="s">
        <v>66</v>
      </c>
      <c r="H4969" t="s">
        <v>18</v>
      </c>
      <c r="I4969">
        <v>344</v>
      </c>
      <c r="J4969" t="s">
        <v>23</v>
      </c>
      <c r="K4969" t="s">
        <v>34</v>
      </c>
      <c r="L4969">
        <v>10.78</v>
      </c>
      <c r="M4969" s="6">
        <f>tblSales[[#This Row],[Quantity]]*tblSales[[#This Row],[Unit Price]]</f>
        <v>3708.3199999999997</v>
      </c>
    </row>
    <row r="4970" spans="1:13" x14ac:dyDescent="0.25">
      <c r="A4970" s="2">
        <v>45641</v>
      </c>
      <c r="B4970">
        <v>37897</v>
      </c>
      <c r="C4970" t="s">
        <v>159</v>
      </c>
      <c r="D4970" t="s">
        <v>14</v>
      </c>
      <c r="E4970" t="s">
        <v>79</v>
      </c>
      <c r="F4970" t="s">
        <v>88</v>
      </c>
      <c r="G4970" t="s">
        <v>65</v>
      </c>
      <c r="H4970" t="s">
        <v>22</v>
      </c>
      <c r="I4970">
        <v>256</v>
      </c>
      <c r="J4970" t="s">
        <v>19</v>
      </c>
      <c r="K4970" t="s">
        <v>29</v>
      </c>
      <c r="L4970">
        <v>7.18</v>
      </c>
      <c r="M4970" s="6">
        <f>tblSales[[#This Row],[Quantity]]*tblSales[[#This Row],[Unit Price]]</f>
        <v>1838.08</v>
      </c>
    </row>
    <row r="4971" spans="1:13" x14ac:dyDescent="0.25">
      <c r="A4971" s="2">
        <v>45641</v>
      </c>
      <c r="B4971">
        <v>37898</v>
      </c>
      <c r="C4971" t="s">
        <v>142</v>
      </c>
      <c r="D4971" t="s">
        <v>78</v>
      </c>
      <c r="E4971" t="s">
        <v>31</v>
      </c>
      <c r="F4971" t="s">
        <v>88</v>
      </c>
      <c r="G4971" t="s">
        <v>50</v>
      </c>
      <c r="H4971" t="s">
        <v>18</v>
      </c>
      <c r="I4971">
        <v>107</v>
      </c>
      <c r="J4971" t="s">
        <v>26</v>
      </c>
      <c r="K4971" t="s">
        <v>20</v>
      </c>
      <c r="L4971">
        <v>7.65</v>
      </c>
      <c r="M4971" s="6">
        <f>tblSales[[#This Row],[Quantity]]*tblSales[[#This Row],[Unit Price]]</f>
        <v>818.55000000000007</v>
      </c>
    </row>
    <row r="4972" spans="1:13" x14ac:dyDescent="0.25">
      <c r="A4972" s="2">
        <v>45641</v>
      </c>
      <c r="B4972">
        <v>37898</v>
      </c>
      <c r="C4972" t="s">
        <v>142</v>
      </c>
      <c r="D4972" t="s">
        <v>78</v>
      </c>
      <c r="E4972" t="s">
        <v>31</v>
      </c>
      <c r="F4972" t="s">
        <v>88</v>
      </c>
      <c r="G4972" t="s">
        <v>74</v>
      </c>
      <c r="H4972" t="s">
        <v>33</v>
      </c>
      <c r="I4972">
        <v>284</v>
      </c>
      <c r="J4972" t="s">
        <v>23</v>
      </c>
      <c r="K4972" t="s">
        <v>29</v>
      </c>
      <c r="L4972">
        <v>8.82</v>
      </c>
      <c r="M4972" s="6">
        <f>tblSales[[#This Row],[Quantity]]*tblSales[[#This Row],[Unit Price]]</f>
        <v>2504.88</v>
      </c>
    </row>
    <row r="4973" spans="1:13" x14ac:dyDescent="0.25">
      <c r="A4973" s="2">
        <v>45641</v>
      </c>
      <c r="B4973">
        <v>37898</v>
      </c>
      <c r="C4973" t="s">
        <v>142</v>
      </c>
      <c r="D4973" t="s">
        <v>78</v>
      </c>
      <c r="E4973" t="s">
        <v>31</v>
      </c>
      <c r="F4973" t="s">
        <v>88</v>
      </c>
      <c r="G4973" t="s">
        <v>54</v>
      </c>
      <c r="H4973" t="s">
        <v>33</v>
      </c>
      <c r="I4973">
        <v>444</v>
      </c>
      <c r="J4973" t="s">
        <v>36</v>
      </c>
      <c r="K4973" t="s">
        <v>34</v>
      </c>
      <c r="L4973">
        <v>7.03</v>
      </c>
      <c r="M4973" s="6">
        <f>tblSales[[#This Row],[Quantity]]*tblSales[[#This Row],[Unit Price]]</f>
        <v>3121.32</v>
      </c>
    </row>
    <row r="4974" spans="1:13" x14ac:dyDescent="0.25">
      <c r="A4974" s="2">
        <v>45641</v>
      </c>
      <c r="B4974">
        <v>37898</v>
      </c>
      <c r="C4974" t="s">
        <v>142</v>
      </c>
      <c r="D4974" t="s">
        <v>78</v>
      </c>
      <c r="E4974" t="s">
        <v>31</v>
      </c>
      <c r="F4974" t="s">
        <v>88</v>
      </c>
      <c r="G4974" t="s">
        <v>28</v>
      </c>
      <c r="H4974" t="s">
        <v>18</v>
      </c>
      <c r="I4974">
        <v>236</v>
      </c>
      <c r="J4974" t="s">
        <v>23</v>
      </c>
      <c r="K4974" t="s">
        <v>29</v>
      </c>
      <c r="L4974">
        <v>9.8000000000000007</v>
      </c>
      <c r="M4974" s="6">
        <f>tblSales[[#This Row],[Quantity]]*tblSales[[#This Row],[Unit Price]]</f>
        <v>2312.8000000000002</v>
      </c>
    </row>
    <row r="4975" spans="1:13" x14ac:dyDescent="0.25">
      <c r="A4975" s="2">
        <v>45641</v>
      </c>
      <c r="B4975">
        <v>37898</v>
      </c>
      <c r="C4975" t="s">
        <v>142</v>
      </c>
      <c r="D4975" t="s">
        <v>78</v>
      </c>
      <c r="E4975" t="s">
        <v>31</v>
      </c>
      <c r="F4975" t="s">
        <v>88</v>
      </c>
      <c r="G4975" t="s">
        <v>65</v>
      </c>
      <c r="H4975" t="s">
        <v>22</v>
      </c>
      <c r="I4975">
        <v>270</v>
      </c>
      <c r="J4975" t="s">
        <v>19</v>
      </c>
      <c r="K4975" t="s">
        <v>29</v>
      </c>
      <c r="L4975">
        <v>6.74</v>
      </c>
      <c r="M4975" s="6">
        <f>tblSales[[#This Row],[Quantity]]*tblSales[[#This Row],[Unit Price]]</f>
        <v>1819.8</v>
      </c>
    </row>
    <row r="4976" spans="1:13" x14ac:dyDescent="0.25">
      <c r="A4976" s="2">
        <v>45641</v>
      </c>
      <c r="B4976">
        <v>37899</v>
      </c>
      <c r="C4976" t="s">
        <v>186</v>
      </c>
      <c r="D4976" t="s">
        <v>14</v>
      </c>
      <c r="E4976" t="s">
        <v>83</v>
      </c>
      <c r="F4976" t="s">
        <v>88</v>
      </c>
      <c r="G4976" t="s">
        <v>132</v>
      </c>
      <c r="H4976" t="s">
        <v>18</v>
      </c>
      <c r="I4976">
        <v>394</v>
      </c>
      <c r="J4976" t="s">
        <v>19</v>
      </c>
      <c r="K4976" t="s">
        <v>27</v>
      </c>
      <c r="L4976">
        <v>8.73</v>
      </c>
      <c r="M4976" s="6">
        <f>tblSales[[#This Row],[Quantity]]*tblSales[[#This Row],[Unit Price]]</f>
        <v>3439.6200000000003</v>
      </c>
    </row>
    <row r="4977" spans="1:13" x14ac:dyDescent="0.25">
      <c r="A4977" s="2">
        <v>45641</v>
      </c>
      <c r="B4977">
        <v>37899</v>
      </c>
      <c r="C4977" t="s">
        <v>186</v>
      </c>
      <c r="D4977" t="s">
        <v>14</v>
      </c>
      <c r="E4977" t="s">
        <v>83</v>
      </c>
      <c r="F4977" t="s">
        <v>88</v>
      </c>
      <c r="G4977" t="s">
        <v>42</v>
      </c>
      <c r="H4977" t="s">
        <v>33</v>
      </c>
      <c r="I4977">
        <v>136</v>
      </c>
      <c r="J4977" t="s">
        <v>19</v>
      </c>
      <c r="K4977" t="s">
        <v>24</v>
      </c>
      <c r="L4977">
        <v>8.5</v>
      </c>
      <c r="M4977" s="6">
        <f>tblSales[[#This Row],[Quantity]]*tblSales[[#This Row],[Unit Price]]</f>
        <v>1156</v>
      </c>
    </row>
    <row r="4978" spans="1:13" x14ac:dyDescent="0.25">
      <c r="A4978" s="2">
        <v>45641</v>
      </c>
      <c r="B4978">
        <v>37899</v>
      </c>
      <c r="C4978" t="s">
        <v>186</v>
      </c>
      <c r="D4978" t="s">
        <v>14</v>
      </c>
      <c r="E4978" t="s">
        <v>83</v>
      </c>
      <c r="F4978" t="s">
        <v>88</v>
      </c>
      <c r="G4978" t="s">
        <v>37</v>
      </c>
      <c r="H4978" t="s">
        <v>18</v>
      </c>
      <c r="I4978">
        <v>287</v>
      </c>
      <c r="J4978" t="s">
        <v>19</v>
      </c>
      <c r="K4978" t="s">
        <v>24</v>
      </c>
      <c r="L4978">
        <v>9.4499999999999993</v>
      </c>
      <c r="M4978" s="6">
        <f>tblSales[[#This Row],[Quantity]]*tblSales[[#This Row],[Unit Price]]</f>
        <v>2712.1499999999996</v>
      </c>
    </row>
    <row r="4979" spans="1:13" x14ac:dyDescent="0.25">
      <c r="A4979" s="2">
        <v>45641</v>
      </c>
      <c r="B4979">
        <v>37899</v>
      </c>
      <c r="C4979" t="s">
        <v>186</v>
      </c>
      <c r="D4979" t="s">
        <v>14</v>
      </c>
      <c r="E4979" t="s">
        <v>83</v>
      </c>
      <c r="F4979" t="s">
        <v>88</v>
      </c>
      <c r="G4979" t="s">
        <v>110</v>
      </c>
      <c r="H4979" t="s">
        <v>33</v>
      </c>
      <c r="I4979">
        <v>78</v>
      </c>
      <c r="J4979" t="s">
        <v>19</v>
      </c>
      <c r="K4979" t="s">
        <v>29</v>
      </c>
      <c r="L4979">
        <v>7.7</v>
      </c>
      <c r="M4979" s="6">
        <f>tblSales[[#This Row],[Quantity]]*tblSales[[#This Row],[Unit Price]]</f>
        <v>600.6</v>
      </c>
    </row>
    <row r="4980" spans="1:13" x14ac:dyDescent="0.25">
      <c r="A4980" s="2">
        <v>45641</v>
      </c>
      <c r="B4980">
        <v>37899</v>
      </c>
      <c r="C4980" t="s">
        <v>186</v>
      </c>
      <c r="D4980" t="s">
        <v>14</v>
      </c>
      <c r="E4980" t="s">
        <v>83</v>
      </c>
      <c r="F4980" t="s">
        <v>88</v>
      </c>
      <c r="G4980" t="s">
        <v>84</v>
      </c>
      <c r="H4980" t="s">
        <v>22</v>
      </c>
      <c r="I4980">
        <v>159</v>
      </c>
      <c r="J4980" t="s">
        <v>36</v>
      </c>
      <c r="K4980" t="s">
        <v>29</v>
      </c>
      <c r="L4980">
        <v>6.78</v>
      </c>
      <c r="M4980" s="6">
        <f>tblSales[[#This Row],[Quantity]]*tblSales[[#This Row],[Unit Price]]</f>
        <v>1078.02</v>
      </c>
    </row>
    <row r="4981" spans="1:13" x14ac:dyDescent="0.25">
      <c r="A4981" s="2">
        <v>45642</v>
      </c>
      <c r="B4981">
        <v>37900</v>
      </c>
      <c r="C4981" t="s">
        <v>162</v>
      </c>
      <c r="D4981" t="s">
        <v>78</v>
      </c>
      <c r="E4981" t="s">
        <v>83</v>
      </c>
      <c r="F4981" t="s">
        <v>88</v>
      </c>
      <c r="G4981" t="s">
        <v>67</v>
      </c>
      <c r="H4981" t="s">
        <v>18</v>
      </c>
      <c r="I4981">
        <v>333</v>
      </c>
      <c r="J4981" t="s">
        <v>23</v>
      </c>
      <c r="K4981" t="s">
        <v>20</v>
      </c>
      <c r="L4981">
        <v>10.52</v>
      </c>
      <c r="M4981" s="6">
        <f>tblSales[[#This Row],[Quantity]]*tblSales[[#This Row],[Unit Price]]</f>
        <v>3503.16</v>
      </c>
    </row>
    <row r="4982" spans="1:13" x14ac:dyDescent="0.25">
      <c r="A4982" s="2">
        <v>45642</v>
      </c>
      <c r="B4982">
        <v>37900</v>
      </c>
      <c r="C4982" t="s">
        <v>162</v>
      </c>
      <c r="D4982" t="s">
        <v>78</v>
      </c>
      <c r="E4982" t="s">
        <v>83</v>
      </c>
      <c r="F4982" t="s">
        <v>88</v>
      </c>
      <c r="G4982" t="s">
        <v>57</v>
      </c>
      <c r="H4982" t="s">
        <v>18</v>
      </c>
      <c r="I4982">
        <v>391</v>
      </c>
      <c r="J4982" t="s">
        <v>36</v>
      </c>
      <c r="K4982" t="s">
        <v>34</v>
      </c>
      <c r="L4982">
        <v>7.81</v>
      </c>
      <c r="M4982" s="6">
        <f>tblSales[[#This Row],[Quantity]]*tblSales[[#This Row],[Unit Price]]</f>
        <v>3053.71</v>
      </c>
    </row>
    <row r="4983" spans="1:13" x14ac:dyDescent="0.25">
      <c r="A4983" s="2">
        <v>45642</v>
      </c>
      <c r="B4983">
        <v>37900</v>
      </c>
      <c r="C4983" t="s">
        <v>162</v>
      </c>
      <c r="D4983" t="s">
        <v>78</v>
      </c>
      <c r="E4983" t="s">
        <v>83</v>
      </c>
      <c r="F4983" t="s">
        <v>88</v>
      </c>
      <c r="G4983" t="s">
        <v>85</v>
      </c>
      <c r="H4983" t="s">
        <v>33</v>
      </c>
      <c r="I4983">
        <v>65</v>
      </c>
      <c r="J4983" t="s">
        <v>26</v>
      </c>
      <c r="K4983" t="s">
        <v>29</v>
      </c>
      <c r="L4983">
        <v>6.41</v>
      </c>
      <c r="M4983" s="6">
        <f>tblSales[[#This Row],[Quantity]]*tblSales[[#This Row],[Unit Price]]</f>
        <v>416.65000000000003</v>
      </c>
    </row>
    <row r="4984" spans="1:13" x14ac:dyDescent="0.25">
      <c r="A4984" s="2">
        <v>45642</v>
      </c>
      <c r="B4984">
        <v>37900</v>
      </c>
      <c r="C4984" t="s">
        <v>162</v>
      </c>
      <c r="D4984" t="s">
        <v>78</v>
      </c>
      <c r="E4984" t="s">
        <v>83</v>
      </c>
      <c r="F4984" t="s">
        <v>88</v>
      </c>
      <c r="G4984" t="s">
        <v>43</v>
      </c>
      <c r="H4984" t="s">
        <v>33</v>
      </c>
      <c r="I4984">
        <v>150</v>
      </c>
      <c r="J4984" t="s">
        <v>36</v>
      </c>
      <c r="K4984" t="s">
        <v>27</v>
      </c>
      <c r="L4984">
        <v>6.96</v>
      </c>
      <c r="M4984" s="6">
        <f>tblSales[[#This Row],[Quantity]]*tblSales[[#This Row],[Unit Price]]</f>
        <v>1044</v>
      </c>
    </row>
    <row r="4985" spans="1:13" x14ac:dyDescent="0.25">
      <c r="A4985" s="2">
        <v>45642</v>
      </c>
      <c r="B4985">
        <v>37900</v>
      </c>
      <c r="C4985" t="s">
        <v>162</v>
      </c>
      <c r="D4985" t="s">
        <v>78</v>
      </c>
      <c r="E4985" t="s">
        <v>83</v>
      </c>
      <c r="F4985" t="s">
        <v>88</v>
      </c>
      <c r="G4985" t="s">
        <v>38</v>
      </c>
      <c r="H4985" t="s">
        <v>33</v>
      </c>
      <c r="I4985">
        <v>311</v>
      </c>
      <c r="J4985" t="s">
        <v>23</v>
      </c>
      <c r="K4985" t="s">
        <v>27</v>
      </c>
      <c r="L4985">
        <v>9</v>
      </c>
      <c r="M4985" s="6">
        <f>tblSales[[#This Row],[Quantity]]*tblSales[[#This Row],[Unit Price]]</f>
        <v>2799</v>
      </c>
    </row>
    <row r="4986" spans="1:13" x14ac:dyDescent="0.25">
      <c r="A4986" s="2">
        <v>45642</v>
      </c>
      <c r="B4986">
        <v>37901</v>
      </c>
      <c r="C4986" t="s">
        <v>170</v>
      </c>
      <c r="D4986" t="s">
        <v>14</v>
      </c>
      <c r="E4986" t="s">
        <v>79</v>
      </c>
      <c r="F4986" t="s">
        <v>88</v>
      </c>
      <c r="G4986" t="s">
        <v>28</v>
      </c>
      <c r="H4986" t="s">
        <v>18</v>
      </c>
      <c r="I4986">
        <v>281</v>
      </c>
      <c r="J4986" t="s">
        <v>23</v>
      </c>
      <c r="K4986" t="s">
        <v>29</v>
      </c>
      <c r="L4986">
        <v>10.45</v>
      </c>
      <c r="M4986" s="6">
        <f>tblSales[[#This Row],[Quantity]]*tblSales[[#This Row],[Unit Price]]</f>
        <v>2936.45</v>
      </c>
    </row>
    <row r="4987" spans="1:13" x14ac:dyDescent="0.25">
      <c r="A4987" s="2">
        <v>45642</v>
      </c>
      <c r="B4987">
        <v>37901</v>
      </c>
      <c r="C4987" t="s">
        <v>170</v>
      </c>
      <c r="D4987" t="s">
        <v>14</v>
      </c>
      <c r="E4987" t="s">
        <v>79</v>
      </c>
      <c r="F4987" t="s">
        <v>88</v>
      </c>
      <c r="G4987" t="s">
        <v>112</v>
      </c>
      <c r="H4987" t="s">
        <v>18</v>
      </c>
      <c r="I4987">
        <v>384</v>
      </c>
      <c r="J4987" t="s">
        <v>26</v>
      </c>
      <c r="K4987" t="s">
        <v>29</v>
      </c>
      <c r="L4987">
        <v>7.6</v>
      </c>
      <c r="M4987" s="6">
        <f>tblSales[[#This Row],[Quantity]]*tblSales[[#This Row],[Unit Price]]</f>
        <v>2918.3999999999996</v>
      </c>
    </row>
    <row r="4988" spans="1:13" x14ac:dyDescent="0.25">
      <c r="A4988" s="2">
        <v>45642</v>
      </c>
      <c r="B4988">
        <v>37901</v>
      </c>
      <c r="C4988" t="s">
        <v>170</v>
      </c>
      <c r="D4988" t="s">
        <v>14</v>
      </c>
      <c r="E4988" t="s">
        <v>79</v>
      </c>
      <c r="F4988" t="s">
        <v>88</v>
      </c>
      <c r="G4988" t="s">
        <v>71</v>
      </c>
      <c r="H4988" t="s">
        <v>22</v>
      </c>
      <c r="I4988">
        <v>404</v>
      </c>
      <c r="J4988" t="s">
        <v>19</v>
      </c>
      <c r="K4988" t="s">
        <v>20</v>
      </c>
      <c r="L4988">
        <v>7.71</v>
      </c>
      <c r="M4988" s="6">
        <f>tblSales[[#This Row],[Quantity]]*tblSales[[#This Row],[Unit Price]]</f>
        <v>3114.84</v>
      </c>
    </row>
    <row r="4989" spans="1:13" x14ac:dyDescent="0.25">
      <c r="A4989" s="2">
        <v>45642</v>
      </c>
      <c r="B4989">
        <v>37901</v>
      </c>
      <c r="C4989" t="s">
        <v>170</v>
      </c>
      <c r="D4989" t="s">
        <v>14</v>
      </c>
      <c r="E4989" t="s">
        <v>79</v>
      </c>
      <c r="F4989" t="s">
        <v>88</v>
      </c>
      <c r="G4989" t="s">
        <v>112</v>
      </c>
      <c r="H4989" t="s">
        <v>18</v>
      </c>
      <c r="I4989">
        <v>448</v>
      </c>
      <c r="J4989" t="s">
        <v>26</v>
      </c>
      <c r="K4989" t="s">
        <v>29</v>
      </c>
      <c r="L4989">
        <v>7.6</v>
      </c>
      <c r="M4989" s="6">
        <f>tblSales[[#This Row],[Quantity]]*tblSales[[#This Row],[Unit Price]]</f>
        <v>3404.7999999999997</v>
      </c>
    </row>
    <row r="4990" spans="1:13" x14ac:dyDescent="0.25">
      <c r="A4990" s="2">
        <v>45642</v>
      </c>
      <c r="B4990">
        <v>37901</v>
      </c>
      <c r="C4990" t="s">
        <v>170</v>
      </c>
      <c r="D4990" t="s">
        <v>14</v>
      </c>
      <c r="E4990" t="s">
        <v>79</v>
      </c>
      <c r="F4990" t="s">
        <v>88</v>
      </c>
      <c r="G4990" t="s">
        <v>98</v>
      </c>
      <c r="H4990" t="s">
        <v>18</v>
      </c>
      <c r="I4990">
        <v>149</v>
      </c>
      <c r="J4990" t="s">
        <v>36</v>
      </c>
      <c r="K4990" t="s">
        <v>29</v>
      </c>
      <c r="L4990">
        <v>8.07</v>
      </c>
      <c r="M4990" s="6">
        <f>tblSales[[#This Row],[Quantity]]*tblSales[[#This Row],[Unit Price]]</f>
        <v>1202.43</v>
      </c>
    </row>
    <row r="4991" spans="1:13" x14ac:dyDescent="0.25">
      <c r="A4991" s="2">
        <v>45642</v>
      </c>
      <c r="B4991">
        <v>37902</v>
      </c>
      <c r="C4991" t="s">
        <v>183</v>
      </c>
      <c r="D4991" t="s">
        <v>52</v>
      </c>
      <c r="E4991" t="s">
        <v>53</v>
      </c>
      <c r="F4991" t="s">
        <v>88</v>
      </c>
      <c r="G4991" t="s">
        <v>95</v>
      </c>
      <c r="H4991" t="s">
        <v>18</v>
      </c>
      <c r="I4991">
        <v>3660</v>
      </c>
      <c r="J4991" t="s">
        <v>36</v>
      </c>
      <c r="K4991" t="s">
        <v>27</v>
      </c>
      <c r="L4991">
        <v>8.76</v>
      </c>
      <c r="M4991" s="6">
        <f>tblSales[[#This Row],[Quantity]]*tblSales[[#This Row],[Unit Price]]</f>
        <v>32061.599999999999</v>
      </c>
    </row>
    <row r="4992" spans="1:13" x14ac:dyDescent="0.25">
      <c r="A4992" s="2">
        <v>45642</v>
      </c>
      <c r="B4992">
        <v>37902</v>
      </c>
      <c r="C4992" t="s">
        <v>183</v>
      </c>
      <c r="D4992" t="s">
        <v>52</v>
      </c>
      <c r="E4992" t="s">
        <v>53</v>
      </c>
      <c r="F4992" t="s">
        <v>88</v>
      </c>
      <c r="G4992" t="s">
        <v>43</v>
      </c>
      <c r="H4992" t="s">
        <v>33</v>
      </c>
      <c r="I4992">
        <v>5400</v>
      </c>
      <c r="J4992" t="s">
        <v>36</v>
      </c>
      <c r="K4992" t="s">
        <v>27</v>
      </c>
      <c r="L4992">
        <v>7.89</v>
      </c>
      <c r="M4992" s="6">
        <f>tblSales[[#This Row],[Quantity]]*tblSales[[#This Row],[Unit Price]]</f>
        <v>42606</v>
      </c>
    </row>
    <row r="4993" spans="1:13" x14ac:dyDescent="0.25">
      <c r="A4993" s="2">
        <v>45642</v>
      </c>
      <c r="B4993">
        <v>37902</v>
      </c>
      <c r="C4993" t="s">
        <v>183</v>
      </c>
      <c r="D4993" t="s">
        <v>52</v>
      </c>
      <c r="E4993" t="s">
        <v>53</v>
      </c>
      <c r="F4993" t="s">
        <v>88</v>
      </c>
      <c r="G4993" t="s">
        <v>115</v>
      </c>
      <c r="H4993" t="s">
        <v>22</v>
      </c>
      <c r="I4993">
        <v>5780</v>
      </c>
      <c r="J4993" t="s">
        <v>23</v>
      </c>
      <c r="K4993" t="s">
        <v>29</v>
      </c>
      <c r="L4993">
        <v>9.32</v>
      </c>
      <c r="M4993" s="6">
        <f>tblSales[[#This Row],[Quantity]]*tblSales[[#This Row],[Unit Price]]</f>
        <v>53869.599999999999</v>
      </c>
    </row>
    <row r="4994" spans="1:13" x14ac:dyDescent="0.25">
      <c r="A4994" s="2">
        <v>45642</v>
      </c>
      <c r="B4994">
        <v>37902</v>
      </c>
      <c r="C4994" t="s">
        <v>183</v>
      </c>
      <c r="D4994" t="s">
        <v>52</v>
      </c>
      <c r="E4994" t="s">
        <v>53</v>
      </c>
      <c r="F4994" t="s">
        <v>88</v>
      </c>
      <c r="G4994" t="s">
        <v>43</v>
      </c>
      <c r="H4994" t="s">
        <v>33</v>
      </c>
      <c r="I4994">
        <v>3470</v>
      </c>
      <c r="J4994" t="s">
        <v>36</v>
      </c>
      <c r="K4994" t="s">
        <v>27</v>
      </c>
      <c r="L4994">
        <v>7.89</v>
      </c>
      <c r="M4994" s="6">
        <f>tblSales[[#This Row],[Quantity]]*tblSales[[#This Row],[Unit Price]]</f>
        <v>27378.3</v>
      </c>
    </row>
    <row r="4995" spans="1:13" x14ac:dyDescent="0.25">
      <c r="A4995" s="2">
        <v>45642</v>
      </c>
      <c r="B4995">
        <v>37902</v>
      </c>
      <c r="C4995" t="s">
        <v>183</v>
      </c>
      <c r="D4995" t="s">
        <v>52</v>
      </c>
      <c r="E4995" t="s">
        <v>53</v>
      </c>
      <c r="F4995" t="s">
        <v>88</v>
      </c>
      <c r="G4995" t="s">
        <v>132</v>
      </c>
      <c r="H4995" t="s">
        <v>18</v>
      </c>
      <c r="I4995">
        <v>2480</v>
      </c>
      <c r="J4995" t="s">
        <v>19</v>
      </c>
      <c r="K4995" t="s">
        <v>27</v>
      </c>
      <c r="L4995">
        <v>9.27</v>
      </c>
      <c r="M4995" s="6">
        <f>tblSales[[#This Row],[Quantity]]*tblSales[[#This Row],[Unit Price]]</f>
        <v>22989.599999999999</v>
      </c>
    </row>
    <row r="4996" spans="1:13" x14ac:dyDescent="0.25">
      <c r="A4996" s="2">
        <v>45642</v>
      </c>
      <c r="B4996">
        <v>37903</v>
      </c>
      <c r="C4996" t="s">
        <v>191</v>
      </c>
      <c r="D4996" t="s">
        <v>14</v>
      </c>
      <c r="E4996" t="s">
        <v>79</v>
      </c>
      <c r="F4996" t="s">
        <v>88</v>
      </c>
      <c r="G4996" t="s">
        <v>126</v>
      </c>
      <c r="H4996" t="s">
        <v>33</v>
      </c>
      <c r="I4996">
        <v>445</v>
      </c>
      <c r="J4996" t="s">
        <v>26</v>
      </c>
      <c r="K4996" t="s">
        <v>27</v>
      </c>
      <c r="L4996">
        <v>6.98</v>
      </c>
      <c r="M4996" s="6">
        <f>tblSales[[#This Row],[Quantity]]*tblSales[[#This Row],[Unit Price]]</f>
        <v>3106.1000000000004</v>
      </c>
    </row>
    <row r="4997" spans="1:13" x14ac:dyDescent="0.25">
      <c r="A4997" s="2">
        <v>45642</v>
      </c>
      <c r="B4997">
        <v>37903</v>
      </c>
      <c r="C4997" t="s">
        <v>191</v>
      </c>
      <c r="D4997" t="s">
        <v>14</v>
      </c>
      <c r="E4997" t="s">
        <v>79</v>
      </c>
      <c r="F4997" t="s">
        <v>88</v>
      </c>
      <c r="G4997" t="s">
        <v>119</v>
      </c>
      <c r="H4997" t="s">
        <v>33</v>
      </c>
      <c r="I4997">
        <v>1560</v>
      </c>
      <c r="J4997" t="s">
        <v>36</v>
      </c>
      <c r="K4997" t="s">
        <v>29</v>
      </c>
      <c r="L4997">
        <v>7.26</v>
      </c>
      <c r="M4997" s="6">
        <f>tblSales[[#This Row],[Quantity]]*tblSales[[#This Row],[Unit Price]]</f>
        <v>11325.6</v>
      </c>
    </row>
    <row r="4998" spans="1:13" x14ac:dyDescent="0.25">
      <c r="A4998" s="2">
        <v>45642</v>
      </c>
      <c r="B4998">
        <v>37903</v>
      </c>
      <c r="C4998" t="s">
        <v>191</v>
      </c>
      <c r="D4998" t="s">
        <v>14</v>
      </c>
      <c r="E4998" t="s">
        <v>79</v>
      </c>
      <c r="F4998" t="s">
        <v>88</v>
      </c>
      <c r="G4998" t="s">
        <v>99</v>
      </c>
      <c r="H4998" t="s">
        <v>22</v>
      </c>
      <c r="I4998">
        <v>125</v>
      </c>
      <c r="J4998" t="s">
        <v>19</v>
      </c>
      <c r="K4998" t="s">
        <v>24</v>
      </c>
      <c r="L4998">
        <v>7.94</v>
      </c>
      <c r="M4998" s="6">
        <f>tblSales[[#This Row],[Quantity]]*tblSales[[#This Row],[Unit Price]]</f>
        <v>992.5</v>
      </c>
    </row>
    <row r="4999" spans="1:13" x14ac:dyDescent="0.25">
      <c r="A4999" s="2">
        <v>45642</v>
      </c>
      <c r="B4999">
        <v>37903</v>
      </c>
      <c r="C4999" t="s">
        <v>191</v>
      </c>
      <c r="D4999" t="s">
        <v>14</v>
      </c>
      <c r="E4999" t="s">
        <v>79</v>
      </c>
      <c r="F4999" t="s">
        <v>88</v>
      </c>
      <c r="G4999" t="s">
        <v>132</v>
      </c>
      <c r="H4999" t="s">
        <v>18</v>
      </c>
      <c r="I4999">
        <v>715</v>
      </c>
      <c r="J4999" t="s">
        <v>19</v>
      </c>
      <c r="K4999" t="s">
        <v>27</v>
      </c>
      <c r="L4999">
        <v>8.73</v>
      </c>
      <c r="M4999" s="6">
        <f>tblSales[[#This Row],[Quantity]]*tblSales[[#This Row],[Unit Price]]</f>
        <v>6241.9500000000007</v>
      </c>
    </row>
    <row r="5000" spans="1:13" x14ac:dyDescent="0.25">
      <c r="A5000" s="2">
        <v>45642</v>
      </c>
      <c r="B5000">
        <v>37903</v>
      </c>
      <c r="C5000" t="s">
        <v>191</v>
      </c>
      <c r="D5000" t="s">
        <v>14</v>
      </c>
      <c r="E5000" t="s">
        <v>79</v>
      </c>
      <c r="F5000" t="s">
        <v>88</v>
      </c>
      <c r="G5000" t="s">
        <v>28</v>
      </c>
      <c r="H5000" t="s">
        <v>18</v>
      </c>
      <c r="I5000">
        <v>480</v>
      </c>
      <c r="J5000" t="s">
        <v>23</v>
      </c>
      <c r="K5000" t="s">
        <v>29</v>
      </c>
      <c r="L5000">
        <v>10.45</v>
      </c>
      <c r="M5000" s="6">
        <f>tblSales[[#This Row],[Quantity]]*tblSales[[#This Row],[Unit Price]]</f>
        <v>5016</v>
      </c>
    </row>
    <row r="5001" spans="1:13" x14ac:dyDescent="0.25">
      <c r="A5001" s="2">
        <v>45642</v>
      </c>
      <c r="B5001">
        <v>37904</v>
      </c>
      <c r="C5001" t="s">
        <v>113</v>
      </c>
      <c r="D5001" t="s">
        <v>14</v>
      </c>
      <c r="E5001" t="s">
        <v>15</v>
      </c>
      <c r="F5001" t="s">
        <v>88</v>
      </c>
      <c r="G5001" t="s">
        <v>98</v>
      </c>
      <c r="H5001" t="s">
        <v>18</v>
      </c>
      <c r="I5001">
        <v>99</v>
      </c>
      <c r="J5001" t="s">
        <v>36</v>
      </c>
      <c r="K5001" t="s">
        <v>29</v>
      </c>
      <c r="L5001">
        <v>8.07</v>
      </c>
      <c r="M5001" s="6">
        <f>tblSales[[#This Row],[Quantity]]*tblSales[[#This Row],[Unit Price]]</f>
        <v>798.93000000000006</v>
      </c>
    </row>
    <row r="5002" spans="1:13" x14ac:dyDescent="0.25">
      <c r="A5002" s="2">
        <v>45642</v>
      </c>
      <c r="B5002">
        <v>37904</v>
      </c>
      <c r="C5002" t="s">
        <v>113</v>
      </c>
      <c r="D5002" t="s">
        <v>14</v>
      </c>
      <c r="E5002" t="s">
        <v>15</v>
      </c>
      <c r="F5002" t="s">
        <v>88</v>
      </c>
      <c r="G5002" t="s">
        <v>95</v>
      </c>
      <c r="H5002" t="s">
        <v>18</v>
      </c>
      <c r="I5002">
        <v>136</v>
      </c>
      <c r="J5002" t="s">
        <v>36</v>
      </c>
      <c r="K5002" t="s">
        <v>27</v>
      </c>
      <c r="L5002">
        <v>8.25</v>
      </c>
      <c r="M5002" s="6">
        <f>tblSales[[#This Row],[Quantity]]*tblSales[[#This Row],[Unit Price]]</f>
        <v>1122</v>
      </c>
    </row>
    <row r="5003" spans="1:13" x14ac:dyDescent="0.25">
      <c r="A5003" s="2">
        <v>45642</v>
      </c>
      <c r="B5003">
        <v>37904</v>
      </c>
      <c r="C5003" t="s">
        <v>113</v>
      </c>
      <c r="D5003" t="s">
        <v>14</v>
      </c>
      <c r="E5003" t="s">
        <v>15</v>
      </c>
      <c r="F5003" t="s">
        <v>88</v>
      </c>
      <c r="G5003" t="s">
        <v>28</v>
      </c>
      <c r="H5003" t="s">
        <v>18</v>
      </c>
      <c r="I5003">
        <v>370</v>
      </c>
      <c r="J5003" t="s">
        <v>23</v>
      </c>
      <c r="K5003" t="s">
        <v>29</v>
      </c>
      <c r="L5003">
        <v>10.45</v>
      </c>
      <c r="M5003" s="6">
        <f>tblSales[[#This Row],[Quantity]]*tblSales[[#This Row],[Unit Price]]</f>
        <v>3866.4999999999995</v>
      </c>
    </row>
    <row r="5004" spans="1:13" x14ac:dyDescent="0.25">
      <c r="A5004" s="2">
        <v>45642</v>
      </c>
      <c r="B5004">
        <v>37904</v>
      </c>
      <c r="C5004" t="s">
        <v>113</v>
      </c>
      <c r="D5004" t="s">
        <v>14</v>
      </c>
      <c r="E5004" t="s">
        <v>15</v>
      </c>
      <c r="F5004" t="s">
        <v>88</v>
      </c>
      <c r="G5004" t="s">
        <v>99</v>
      </c>
      <c r="H5004" t="s">
        <v>22</v>
      </c>
      <c r="I5004">
        <v>313</v>
      </c>
      <c r="J5004" t="s">
        <v>19</v>
      </c>
      <c r="K5004" t="s">
        <v>24</v>
      </c>
      <c r="L5004">
        <v>7.94</v>
      </c>
      <c r="M5004" s="6">
        <f>tblSales[[#This Row],[Quantity]]*tblSales[[#This Row],[Unit Price]]</f>
        <v>2485.2200000000003</v>
      </c>
    </row>
    <row r="5005" spans="1:13" x14ac:dyDescent="0.25">
      <c r="A5005" s="2">
        <v>45642</v>
      </c>
      <c r="B5005">
        <v>37904</v>
      </c>
      <c r="C5005" t="s">
        <v>113</v>
      </c>
      <c r="D5005" t="s">
        <v>14</v>
      </c>
      <c r="E5005" t="s">
        <v>15</v>
      </c>
      <c r="F5005" t="s">
        <v>88</v>
      </c>
      <c r="G5005" t="s">
        <v>25</v>
      </c>
      <c r="H5005" t="s">
        <v>22</v>
      </c>
      <c r="I5005">
        <v>95</v>
      </c>
      <c r="J5005" t="s">
        <v>26</v>
      </c>
      <c r="K5005" t="s">
        <v>27</v>
      </c>
      <c r="L5005">
        <v>6.52</v>
      </c>
      <c r="M5005" s="6">
        <f>tblSales[[#This Row],[Quantity]]*tblSales[[#This Row],[Unit Price]]</f>
        <v>619.4</v>
      </c>
    </row>
    <row r="5006" spans="1:13" x14ac:dyDescent="0.25">
      <c r="A5006" s="2">
        <v>45642</v>
      </c>
      <c r="B5006">
        <v>37905</v>
      </c>
      <c r="C5006" t="s">
        <v>169</v>
      </c>
      <c r="D5006" t="s">
        <v>14</v>
      </c>
      <c r="E5006" t="s">
        <v>31</v>
      </c>
      <c r="F5006" t="s">
        <v>88</v>
      </c>
      <c r="G5006" t="s">
        <v>55</v>
      </c>
      <c r="H5006" t="s">
        <v>22</v>
      </c>
      <c r="I5006">
        <v>186</v>
      </c>
      <c r="J5006" t="s">
        <v>36</v>
      </c>
      <c r="K5006" t="s">
        <v>27</v>
      </c>
      <c r="L5006">
        <v>6.93</v>
      </c>
      <c r="M5006" s="6">
        <f>tblSales[[#This Row],[Quantity]]*tblSales[[#This Row],[Unit Price]]</f>
        <v>1288.98</v>
      </c>
    </row>
    <row r="5007" spans="1:13" x14ac:dyDescent="0.25">
      <c r="A5007" s="2">
        <v>45642</v>
      </c>
      <c r="B5007">
        <v>37905</v>
      </c>
      <c r="C5007" t="s">
        <v>169</v>
      </c>
      <c r="D5007" t="s">
        <v>14</v>
      </c>
      <c r="E5007" t="s">
        <v>31</v>
      </c>
      <c r="F5007" t="s">
        <v>88</v>
      </c>
      <c r="G5007" t="s">
        <v>25</v>
      </c>
      <c r="H5007" t="s">
        <v>22</v>
      </c>
      <c r="I5007">
        <v>66</v>
      </c>
      <c r="J5007" t="s">
        <v>26</v>
      </c>
      <c r="K5007" t="s">
        <v>27</v>
      </c>
      <c r="L5007">
        <v>6.52</v>
      </c>
      <c r="M5007" s="6">
        <f>tblSales[[#This Row],[Quantity]]*tblSales[[#This Row],[Unit Price]]</f>
        <v>430.32</v>
      </c>
    </row>
    <row r="5008" spans="1:13" x14ac:dyDescent="0.25">
      <c r="A5008" s="2">
        <v>45642</v>
      </c>
      <c r="B5008">
        <v>37905</v>
      </c>
      <c r="C5008" t="s">
        <v>169</v>
      </c>
      <c r="D5008" t="s">
        <v>14</v>
      </c>
      <c r="E5008" t="s">
        <v>31</v>
      </c>
      <c r="F5008" t="s">
        <v>88</v>
      </c>
      <c r="G5008" t="s">
        <v>61</v>
      </c>
      <c r="H5008" t="s">
        <v>22</v>
      </c>
      <c r="I5008">
        <v>147</v>
      </c>
      <c r="J5008" t="s">
        <v>26</v>
      </c>
      <c r="K5008" t="s">
        <v>24</v>
      </c>
      <c r="L5008">
        <v>7.06</v>
      </c>
      <c r="M5008" s="6">
        <f>tblSales[[#This Row],[Quantity]]*tblSales[[#This Row],[Unit Price]]</f>
        <v>1037.82</v>
      </c>
    </row>
    <row r="5009" spans="1:13" x14ac:dyDescent="0.25">
      <c r="A5009" s="2">
        <v>45642</v>
      </c>
      <c r="B5009">
        <v>37905</v>
      </c>
      <c r="C5009" t="s">
        <v>169</v>
      </c>
      <c r="D5009" t="s">
        <v>14</v>
      </c>
      <c r="E5009" t="s">
        <v>31</v>
      </c>
      <c r="F5009" t="s">
        <v>88</v>
      </c>
      <c r="G5009" t="s">
        <v>85</v>
      </c>
      <c r="H5009" t="s">
        <v>33</v>
      </c>
      <c r="I5009">
        <v>241</v>
      </c>
      <c r="J5009" t="s">
        <v>26</v>
      </c>
      <c r="K5009" t="s">
        <v>29</v>
      </c>
      <c r="L5009">
        <v>6.84</v>
      </c>
      <c r="M5009" s="6">
        <f>tblSales[[#This Row],[Quantity]]*tblSales[[#This Row],[Unit Price]]</f>
        <v>1648.44</v>
      </c>
    </row>
    <row r="5010" spans="1:13" x14ac:dyDescent="0.25">
      <c r="A5010" s="2">
        <v>45642</v>
      </c>
      <c r="B5010">
        <v>37905</v>
      </c>
      <c r="C5010" t="s">
        <v>169</v>
      </c>
      <c r="D5010" t="s">
        <v>14</v>
      </c>
      <c r="E5010" t="s">
        <v>31</v>
      </c>
      <c r="F5010" t="s">
        <v>88</v>
      </c>
      <c r="G5010" t="s">
        <v>75</v>
      </c>
      <c r="H5010" t="s">
        <v>18</v>
      </c>
      <c r="I5010">
        <v>24</v>
      </c>
      <c r="J5010" t="s">
        <v>26</v>
      </c>
      <c r="K5010" t="s">
        <v>24</v>
      </c>
      <c r="L5010">
        <v>8.4</v>
      </c>
      <c r="M5010" s="6">
        <f>tblSales[[#This Row],[Quantity]]*tblSales[[#This Row],[Unit Price]]</f>
        <v>201.60000000000002</v>
      </c>
    </row>
    <row r="5011" spans="1:13" x14ac:dyDescent="0.25">
      <c r="A5011" s="2">
        <v>45643</v>
      </c>
      <c r="B5011">
        <v>37906</v>
      </c>
      <c r="C5011" t="s">
        <v>139</v>
      </c>
      <c r="D5011" t="s">
        <v>14</v>
      </c>
      <c r="E5011" t="s">
        <v>69</v>
      </c>
      <c r="F5011" t="s">
        <v>88</v>
      </c>
      <c r="G5011" t="s">
        <v>99</v>
      </c>
      <c r="H5011" t="s">
        <v>22</v>
      </c>
      <c r="I5011">
        <v>256</v>
      </c>
      <c r="J5011" t="s">
        <v>19</v>
      </c>
      <c r="K5011" t="s">
        <v>24</v>
      </c>
      <c r="L5011">
        <v>7.94</v>
      </c>
      <c r="M5011" s="6">
        <f>tblSales[[#This Row],[Quantity]]*tblSales[[#This Row],[Unit Price]]</f>
        <v>2032.64</v>
      </c>
    </row>
    <row r="5012" spans="1:13" x14ac:dyDescent="0.25">
      <c r="A5012" s="2">
        <v>45643</v>
      </c>
      <c r="B5012">
        <v>37906</v>
      </c>
      <c r="C5012" t="s">
        <v>139</v>
      </c>
      <c r="D5012" t="s">
        <v>14</v>
      </c>
      <c r="E5012" t="s">
        <v>69</v>
      </c>
      <c r="F5012" t="s">
        <v>88</v>
      </c>
      <c r="G5012" t="s">
        <v>115</v>
      </c>
      <c r="H5012" t="s">
        <v>22</v>
      </c>
      <c r="I5012">
        <v>282</v>
      </c>
      <c r="J5012" t="s">
        <v>23</v>
      </c>
      <c r="K5012" t="s">
        <v>29</v>
      </c>
      <c r="L5012">
        <v>8.7799999999999994</v>
      </c>
      <c r="M5012" s="6">
        <f>tblSales[[#This Row],[Quantity]]*tblSales[[#This Row],[Unit Price]]</f>
        <v>2475.96</v>
      </c>
    </row>
    <row r="5013" spans="1:13" x14ac:dyDescent="0.25">
      <c r="A5013" s="2">
        <v>45643</v>
      </c>
      <c r="B5013">
        <v>37906</v>
      </c>
      <c r="C5013" t="s">
        <v>139</v>
      </c>
      <c r="D5013" t="s">
        <v>14</v>
      </c>
      <c r="E5013" t="s">
        <v>69</v>
      </c>
      <c r="F5013" t="s">
        <v>88</v>
      </c>
      <c r="G5013" t="s">
        <v>59</v>
      </c>
      <c r="H5013" t="s">
        <v>18</v>
      </c>
      <c r="I5013">
        <v>286</v>
      </c>
      <c r="J5013" t="s">
        <v>19</v>
      </c>
      <c r="K5013" t="s">
        <v>34</v>
      </c>
      <c r="L5013">
        <v>8.82</v>
      </c>
      <c r="M5013" s="6">
        <f>tblSales[[#This Row],[Quantity]]*tblSales[[#This Row],[Unit Price]]</f>
        <v>2522.52</v>
      </c>
    </row>
    <row r="5014" spans="1:13" x14ac:dyDescent="0.25">
      <c r="A5014" s="2">
        <v>45643</v>
      </c>
      <c r="B5014">
        <v>37906</v>
      </c>
      <c r="C5014" t="s">
        <v>139</v>
      </c>
      <c r="D5014" t="s">
        <v>14</v>
      </c>
      <c r="E5014" t="s">
        <v>69</v>
      </c>
      <c r="F5014" t="s">
        <v>88</v>
      </c>
      <c r="G5014" t="s">
        <v>50</v>
      </c>
      <c r="H5014" t="s">
        <v>18</v>
      </c>
      <c r="I5014">
        <v>170</v>
      </c>
      <c r="J5014" t="s">
        <v>26</v>
      </c>
      <c r="K5014" t="s">
        <v>20</v>
      </c>
      <c r="L5014">
        <v>8.16</v>
      </c>
      <c r="M5014" s="6">
        <f>tblSales[[#This Row],[Quantity]]*tblSales[[#This Row],[Unit Price]]</f>
        <v>1387.2</v>
      </c>
    </row>
    <row r="5015" spans="1:13" x14ac:dyDescent="0.25">
      <c r="A5015" s="2">
        <v>45643</v>
      </c>
      <c r="B5015">
        <v>37906</v>
      </c>
      <c r="C5015" t="s">
        <v>139</v>
      </c>
      <c r="D5015" t="s">
        <v>14</v>
      </c>
      <c r="E5015" t="s">
        <v>69</v>
      </c>
      <c r="F5015" t="s">
        <v>88</v>
      </c>
      <c r="G5015" t="s">
        <v>43</v>
      </c>
      <c r="H5015" t="s">
        <v>33</v>
      </c>
      <c r="I5015">
        <v>322</v>
      </c>
      <c r="J5015" t="s">
        <v>36</v>
      </c>
      <c r="K5015" t="s">
        <v>27</v>
      </c>
      <c r="L5015">
        <v>7.42</v>
      </c>
      <c r="M5015" s="6">
        <f>tblSales[[#This Row],[Quantity]]*tblSales[[#This Row],[Unit Price]]</f>
        <v>2389.2399999999998</v>
      </c>
    </row>
    <row r="5016" spans="1:13" x14ac:dyDescent="0.25">
      <c r="A5016" s="2">
        <v>45643</v>
      </c>
      <c r="B5016">
        <v>37907</v>
      </c>
      <c r="C5016" t="s">
        <v>180</v>
      </c>
      <c r="D5016" t="s">
        <v>41</v>
      </c>
      <c r="E5016" t="s">
        <v>53</v>
      </c>
      <c r="F5016" t="s">
        <v>88</v>
      </c>
      <c r="G5016" t="s">
        <v>57</v>
      </c>
      <c r="H5016" t="s">
        <v>18</v>
      </c>
      <c r="I5016">
        <v>99</v>
      </c>
      <c r="J5016" t="s">
        <v>36</v>
      </c>
      <c r="K5016" t="s">
        <v>34</v>
      </c>
      <c r="L5016">
        <v>9.3699999999999992</v>
      </c>
      <c r="M5016" s="6">
        <f>tblSales[[#This Row],[Quantity]]*tblSales[[#This Row],[Unit Price]]</f>
        <v>927.62999999999988</v>
      </c>
    </row>
    <row r="5017" spans="1:13" x14ac:dyDescent="0.25">
      <c r="A5017" s="2">
        <v>45643</v>
      </c>
      <c r="B5017">
        <v>37907</v>
      </c>
      <c r="C5017" t="s">
        <v>180</v>
      </c>
      <c r="D5017" t="s">
        <v>41</v>
      </c>
      <c r="E5017" t="s">
        <v>53</v>
      </c>
      <c r="F5017" t="s">
        <v>88</v>
      </c>
      <c r="G5017" t="s">
        <v>99</v>
      </c>
      <c r="H5017" t="s">
        <v>22</v>
      </c>
      <c r="I5017">
        <v>98</v>
      </c>
      <c r="J5017" t="s">
        <v>19</v>
      </c>
      <c r="K5017" t="s">
        <v>24</v>
      </c>
      <c r="L5017">
        <v>8.93</v>
      </c>
      <c r="M5017" s="6">
        <f>tblSales[[#This Row],[Quantity]]*tblSales[[#This Row],[Unit Price]]</f>
        <v>875.14</v>
      </c>
    </row>
    <row r="5018" spans="1:13" x14ac:dyDescent="0.25">
      <c r="A5018" s="2">
        <v>45643</v>
      </c>
      <c r="B5018">
        <v>37907</v>
      </c>
      <c r="C5018" t="s">
        <v>180</v>
      </c>
      <c r="D5018" t="s">
        <v>41</v>
      </c>
      <c r="E5018" t="s">
        <v>53</v>
      </c>
      <c r="F5018" t="s">
        <v>88</v>
      </c>
      <c r="G5018" t="s">
        <v>81</v>
      </c>
      <c r="H5018" t="s">
        <v>22</v>
      </c>
      <c r="I5018">
        <v>315</v>
      </c>
      <c r="J5018" t="s">
        <v>36</v>
      </c>
      <c r="K5018" t="s">
        <v>24</v>
      </c>
      <c r="L5018">
        <v>8.43</v>
      </c>
      <c r="M5018" s="6">
        <f>tblSales[[#This Row],[Quantity]]*tblSales[[#This Row],[Unit Price]]</f>
        <v>2655.45</v>
      </c>
    </row>
    <row r="5019" spans="1:13" x14ac:dyDescent="0.25">
      <c r="A5019" s="2">
        <v>45643</v>
      </c>
      <c r="B5019">
        <v>37907</v>
      </c>
      <c r="C5019" t="s">
        <v>180</v>
      </c>
      <c r="D5019" t="s">
        <v>41</v>
      </c>
      <c r="E5019" t="s">
        <v>53</v>
      </c>
      <c r="F5019" t="s">
        <v>88</v>
      </c>
      <c r="G5019" t="s">
        <v>103</v>
      </c>
      <c r="H5019" t="s">
        <v>18</v>
      </c>
      <c r="I5019">
        <v>185</v>
      </c>
      <c r="J5019" t="s">
        <v>23</v>
      </c>
      <c r="K5019" t="s">
        <v>24</v>
      </c>
      <c r="L5019">
        <v>13</v>
      </c>
      <c r="M5019" s="6">
        <f>tblSales[[#This Row],[Quantity]]*tblSales[[#This Row],[Unit Price]]</f>
        <v>2405</v>
      </c>
    </row>
    <row r="5020" spans="1:13" x14ac:dyDescent="0.25">
      <c r="A5020" s="2">
        <v>45643</v>
      </c>
      <c r="B5020">
        <v>37907</v>
      </c>
      <c r="C5020" t="s">
        <v>180</v>
      </c>
      <c r="D5020" t="s">
        <v>41</v>
      </c>
      <c r="E5020" t="s">
        <v>53</v>
      </c>
      <c r="F5020" t="s">
        <v>88</v>
      </c>
      <c r="G5020" t="s">
        <v>110</v>
      </c>
      <c r="H5020" t="s">
        <v>33</v>
      </c>
      <c r="I5020">
        <v>149</v>
      </c>
      <c r="J5020" t="s">
        <v>19</v>
      </c>
      <c r="K5020" t="s">
        <v>29</v>
      </c>
      <c r="L5020">
        <v>8.66</v>
      </c>
      <c r="M5020" s="6">
        <f>tblSales[[#This Row],[Quantity]]*tblSales[[#This Row],[Unit Price]]</f>
        <v>1290.3399999999999</v>
      </c>
    </row>
    <row r="5021" spans="1:13" x14ac:dyDescent="0.25">
      <c r="A5021" s="2">
        <v>45643</v>
      </c>
      <c r="B5021">
        <v>37908</v>
      </c>
      <c r="C5021" t="s">
        <v>167</v>
      </c>
      <c r="D5021" t="s">
        <v>46</v>
      </c>
      <c r="E5021" t="s">
        <v>15</v>
      </c>
      <c r="F5021" t="s">
        <v>88</v>
      </c>
      <c r="G5021" t="s">
        <v>61</v>
      </c>
      <c r="H5021" t="s">
        <v>22</v>
      </c>
      <c r="I5021">
        <v>171</v>
      </c>
      <c r="J5021" t="s">
        <v>26</v>
      </c>
      <c r="K5021" t="s">
        <v>24</v>
      </c>
      <c r="L5021">
        <v>8.3800000000000008</v>
      </c>
      <c r="M5021" s="6">
        <f>tblSales[[#This Row],[Quantity]]*tblSales[[#This Row],[Unit Price]]</f>
        <v>1432.9800000000002</v>
      </c>
    </row>
    <row r="5022" spans="1:13" x14ac:dyDescent="0.25">
      <c r="A5022" s="2">
        <v>45643</v>
      </c>
      <c r="B5022">
        <v>37908</v>
      </c>
      <c r="C5022" t="s">
        <v>167</v>
      </c>
      <c r="D5022" t="s">
        <v>46</v>
      </c>
      <c r="E5022" t="s">
        <v>15</v>
      </c>
      <c r="F5022" t="s">
        <v>88</v>
      </c>
      <c r="G5022" t="s">
        <v>115</v>
      </c>
      <c r="H5022" t="s">
        <v>22</v>
      </c>
      <c r="I5022">
        <v>81</v>
      </c>
      <c r="J5022" t="s">
        <v>23</v>
      </c>
      <c r="K5022" t="s">
        <v>29</v>
      </c>
      <c r="L5022">
        <v>10.42</v>
      </c>
      <c r="M5022" s="6">
        <f>tblSales[[#This Row],[Quantity]]*tblSales[[#This Row],[Unit Price]]</f>
        <v>844.02</v>
      </c>
    </row>
    <row r="5023" spans="1:13" x14ac:dyDescent="0.25">
      <c r="A5023" s="2">
        <v>45643</v>
      </c>
      <c r="B5023">
        <v>37908</v>
      </c>
      <c r="C5023" t="s">
        <v>167</v>
      </c>
      <c r="D5023" t="s">
        <v>46</v>
      </c>
      <c r="E5023" t="s">
        <v>15</v>
      </c>
      <c r="F5023" t="s">
        <v>88</v>
      </c>
      <c r="G5023" t="s">
        <v>21</v>
      </c>
      <c r="H5023" t="s">
        <v>22</v>
      </c>
      <c r="I5023">
        <v>109</v>
      </c>
      <c r="J5023" t="s">
        <v>23</v>
      </c>
      <c r="K5023" t="s">
        <v>24</v>
      </c>
      <c r="L5023">
        <v>11.52</v>
      </c>
      <c r="M5023" s="6">
        <f>tblSales[[#This Row],[Quantity]]*tblSales[[#This Row],[Unit Price]]</f>
        <v>1255.68</v>
      </c>
    </row>
    <row r="5024" spans="1:13" x14ac:dyDescent="0.25">
      <c r="A5024" s="2">
        <v>45643</v>
      </c>
      <c r="B5024">
        <v>37908</v>
      </c>
      <c r="C5024" t="s">
        <v>167</v>
      </c>
      <c r="D5024" t="s">
        <v>46</v>
      </c>
      <c r="E5024" t="s">
        <v>15</v>
      </c>
      <c r="F5024" t="s">
        <v>88</v>
      </c>
      <c r="G5024" t="s">
        <v>111</v>
      </c>
      <c r="H5024" t="s">
        <v>22</v>
      </c>
      <c r="I5024">
        <v>258</v>
      </c>
      <c r="J5024" t="s">
        <v>23</v>
      </c>
      <c r="K5024" t="s">
        <v>20</v>
      </c>
      <c r="L5024">
        <v>11.19</v>
      </c>
      <c r="M5024" s="6">
        <f>tblSales[[#This Row],[Quantity]]*tblSales[[#This Row],[Unit Price]]</f>
        <v>2887.02</v>
      </c>
    </row>
    <row r="5025" spans="1:13" x14ac:dyDescent="0.25">
      <c r="A5025" s="2">
        <v>45643</v>
      </c>
      <c r="B5025">
        <v>37908</v>
      </c>
      <c r="C5025" t="s">
        <v>167</v>
      </c>
      <c r="D5025" t="s">
        <v>46</v>
      </c>
      <c r="E5025" t="s">
        <v>15</v>
      </c>
      <c r="F5025" t="s">
        <v>88</v>
      </c>
      <c r="G5025" t="s">
        <v>115</v>
      </c>
      <c r="H5025" t="s">
        <v>22</v>
      </c>
      <c r="I5025">
        <v>370</v>
      </c>
      <c r="J5025" t="s">
        <v>23</v>
      </c>
      <c r="K5025" t="s">
        <v>29</v>
      </c>
      <c r="L5025">
        <v>10.42</v>
      </c>
      <c r="M5025" s="6">
        <f>tblSales[[#This Row],[Quantity]]*tblSales[[#This Row],[Unit Price]]</f>
        <v>3855.4</v>
      </c>
    </row>
    <row r="5026" spans="1:13" x14ac:dyDescent="0.25">
      <c r="A5026" s="2">
        <v>45643</v>
      </c>
      <c r="B5026">
        <v>37909</v>
      </c>
      <c r="C5026" t="s">
        <v>167</v>
      </c>
      <c r="D5026" t="s">
        <v>46</v>
      </c>
      <c r="E5026" t="s">
        <v>15</v>
      </c>
      <c r="F5026" t="s">
        <v>88</v>
      </c>
      <c r="G5026" t="s">
        <v>132</v>
      </c>
      <c r="H5026" t="s">
        <v>18</v>
      </c>
      <c r="I5026">
        <v>72</v>
      </c>
      <c r="J5026" t="s">
        <v>19</v>
      </c>
      <c r="K5026" t="s">
        <v>27</v>
      </c>
      <c r="L5026">
        <v>10.36</v>
      </c>
      <c r="M5026" s="6">
        <f>tblSales[[#This Row],[Quantity]]*tblSales[[#This Row],[Unit Price]]</f>
        <v>745.92</v>
      </c>
    </row>
    <row r="5027" spans="1:13" x14ac:dyDescent="0.25">
      <c r="A5027" s="2">
        <v>45643</v>
      </c>
      <c r="B5027">
        <v>37909</v>
      </c>
      <c r="C5027" t="s">
        <v>167</v>
      </c>
      <c r="D5027" t="s">
        <v>46</v>
      </c>
      <c r="E5027" t="s">
        <v>15</v>
      </c>
      <c r="F5027" t="s">
        <v>88</v>
      </c>
      <c r="G5027" t="s">
        <v>71</v>
      </c>
      <c r="H5027" t="s">
        <v>22</v>
      </c>
      <c r="I5027">
        <v>143</v>
      </c>
      <c r="J5027" t="s">
        <v>19</v>
      </c>
      <c r="K5027" t="s">
        <v>20</v>
      </c>
      <c r="L5027">
        <v>9.16</v>
      </c>
      <c r="M5027" s="6">
        <f>tblSales[[#This Row],[Quantity]]*tblSales[[#This Row],[Unit Price]]</f>
        <v>1309.8800000000001</v>
      </c>
    </row>
    <row r="5028" spans="1:13" x14ac:dyDescent="0.25">
      <c r="A5028" s="2">
        <v>45643</v>
      </c>
      <c r="B5028">
        <v>37909</v>
      </c>
      <c r="C5028" t="s">
        <v>167</v>
      </c>
      <c r="D5028" t="s">
        <v>46</v>
      </c>
      <c r="E5028" t="s">
        <v>15</v>
      </c>
      <c r="F5028" t="s">
        <v>88</v>
      </c>
      <c r="G5028" t="s">
        <v>21</v>
      </c>
      <c r="H5028" t="s">
        <v>22</v>
      </c>
      <c r="I5028">
        <v>163</v>
      </c>
      <c r="J5028" t="s">
        <v>23</v>
      </c>
      <c r="K5028" t="s">
        <v>24</v>
      </c>
      <c r="L5028">
        <v>11.52</v>
      </c>
      <c r="M5028" s="6">
        <f>tblSales[[#This Row],[Quantity]]*tblSales[[#This Row],[Unit Price]]</f>
        <v>1877.76</v>
      </c>
    </row>
    <row r="5029" spans="1:13" x14ac:dyDescent="0.25">
      <c r="A5029" s="2">
        <v>45643</v>
      </c>
      <c r="B5029">
        <v>37909</v>
      </c>
      <c r="C5029" t="s">
        <v>167</v>
      </c>
      <c r="D5029" t="s">
        <v>46</v>
      </c>
      <c r="E5029" t="s">
        <v>15</v>
      </c>
      <c r="F5029" t="s">
        <v>88</v>
      </c>
      <c r="G5029" t="s">
        <v>103</v>
      </c>
      <c r="H5029" t="s">
        <v>18</v>
      </c>
      <c r="I5029">
        <v>153</v>
      </c>
      <c r="J5029" t="s">
        <v>23</v>
      </c>
      <c r="K5029" t="s">
        <v>24</v>
      </c>
      <c r="L5029">
        <v>13.72</v>
      </c>
      <c r="M5029" s="6">
        <f>tblSales[[#This Row],[Quantity]]*tblSales[[#This Row],[Unit Price]]</f>
        <v>2099.1600000000003</v>
      </c>
    </row>
    <row r="5030" spans="1:13" x14ac:dyDescent="0.25">
      <c r="A5030" s="2">
        <v>45643</v>
      </c>
      <c r="B5030">
        <v>37909</v>
      </c>
      <c r="C5030" t="s">
        <v>167</v>
      </c>
      <c r="D5030" t="s">
        <v>46</v>
      </c>
      <c r="E5030" t="s">
        <v>15</v>
      </c>
      <c r="F5030" t="s">
        <v>88</v>
      </c>
      <c r="G5030" t="s">
        <v>55</v>
      </c>
      <c r="H5030" t="s">
        <v>22</v>
      </c>
      <c r="I5030">
        <v>185</v>
      </c>
      <c r="J5030" t="s">
        <v>36</v>
      </c>
      <c r="K5030" t="s">
        <v>27</v>
      </c>
      <c r="L5030">
        <v>8.23</v>
      </c>
      <c r="M5030" s="6">
        <f>tblSales[[#This Row],[Quantity]]*tblSales[[#This Row],[Unit Price]]</f>
        <v>1522.5500000000002</v>
      </c>
    </row>
    <row r="5031" spans="1:13" x14ac:dyDescent="0.25">
      <c r="A5031" s="2">
        <v>45643</v>
      </c>
      <c r="B5031">
        <v>37910</v>
      </c>
      <c r="C5031" t="s">
        <v>82</v>
      </c>
      <c r="D5031" t="s">
        <v>46</v>
      </c>
      <c r="E5031" t="s">
        <v>83</v>
      </c>
      <c r="F5031" t="s">
        <v>88</v>
      </c>
      <c r="G5031" t="s">
        <v>17</v>
      </c>
      <c r="H5031" t="s">
        <v>18</v>
      </c>
      <c r="I5031">
        <v>130</v>
      </c>
      <c r="J5031" t="s">
        <v>19</v>
      </c>
      <c r="K5031" t="s">
        <v>20</v>
      </c>
      <c r="L5031">
        <v>10.91</v>
      </c>
      <c r="M5031" s="6">
        <f>tblSales[[#This Row],[Quantity]]*tblSales[[#This Row],[Unit Price]]</f>
        <v>1418.3</v>
      </c>
    </row>
    <row r="5032" spans="1:13" x14ac:dyDescent="0.25">
      <c r="A5032" s="2">
        <v>45643</v>
      </c>
      <c r="B5032">
        <v>37910</v>
      </c>
      <c r="C5032" t="s">
        <v>82</v>
      </c>
      <c r="D5032" t="s">
        <v>46</v>
      </c>
      <c r="E5032" t="s">
        <v>83</v>
      </c>
      <c r="F5032" t="s">
        <v>88</v>
      </c>
      <c r="G5032" t="s">
        <v>101</v>
      </c>
      <c r="H5032" t="s">
        <v>33</v>
      </c>
      <c r="I5032">
        <v>50</v>
      </c>
      <c r="J5032" t="s">
        <v>19</v>
      </c>
      <c r="K5032" t="s">
        <v>27</v>
      </c>
      <c r="L5032">
        <v>9.33</v>
      </c>
      <c r="M5032" s="6">
        <f>tblSales[[#This Row],[Quantity]]*tblSales[[#This Row],[Unit Price]]</f>
        <v>466.5</v>
      </c>
    </row>
    <row r="5033" spans="1:13" x14ac:dyDescent="0.25">
      <c r="A5033" s="2">
        <v>45643</v>
      </c>
      <c r="B5033">
        <v>37910</v>
      </c>
      <c r="C5033" t="s">
        <v>82</v>
      </c>
      <c r="D5033" t="s">
        <v>46</v>
      </c>
      <c r="E5033" t="s">
        <v>83</v>
      </c>
      <c r="F5033" t="s">
        <v>88</v>
      </c>
      <c r="G5033" t="s">
        <v>76</v>
      </c>
      <c r="H5033" t="s">
        <v>18</v>
      </c>
      <c r="I5033">
        <v>39</v>
      </c>
      <c r="J5033" t="s">
        <v>19</v>
      </c>
      <c r="K5033" t="s">
        <v>29</v>
      </c>
      <c r="L5033">
        <v>10.16</v>
      </c>
      <c r="M5033" s="6">
        <f>tblSales[[#This Row],[Quantity]]*tblSales[[#This Row],[Unit Price]]</f>
        <v>396.24</v>
      </c>
    </row>
    <row r="5034" spans="1:13" x14ac:dyDescent="0.25">
      <c r="A5034" s="2">
        <v>45643</v>
      </c>
      <c r="B5034">
        <v>37910</v>
      </c>
      <c r="C5034" t="s">
        <v>82</v>
      </c>
      <c r="D5034" t="s">
        <v>46</v>
      </c>
      <c r="E5034" t="s">
        <v>83</v>
      </c>
      <c r="F5034" t="s">
        <v>88</v>
      </c>
      <c r="G5034" t="s">
        <v>112</v>
      </c>
      <c r="H5034" t="s">
        <v>18</v>
      </c>
      <c r="I5034">
        <v>315</v>
      </c>
      <c r="J5034" t="s">
        <v>26</v>
      </c>
      <c r="K5034" t="s">
        <v>29</v>
      </c>
      <c r="L5034">
        <v>9.0299999999999994</v>
      </c>
      <c r="M5034" s="6">
        <f>tblSales[[#This Row],[Quantity]]*tblSales[[#This Row],[Unit Price]]</f>
        <v>2844.45</v>
      </c>
    </row>
    <row r="5035" spans="1:13" x14ac:dyDescent="0.25">
      <c r="A5035" s="2">
        <v>45643</v>
      </c>
      <c r="B5035">
        <v>37910</v>
      </c>
      <c r="C5035" t="s">
        <v>82</v>
      </c>
      <c r="D5035" t="s">
        <v>46</v>
      </c>
      <c r="E5035" t="s">
        <v>83</v>
      </c>
      <c r="F5035" t="s">
        <v>88</v>
      </c>
      <c r="G5035" t="s">
        <v>72</v>
      </c>
      <c r="H5035" t="s">
        <v>33</v>
      </c>
      <c r="I5035">
        <v>69</v>
      </c>
      <c r="J5035" t="s">
        <v>26</v>
      </c>
      <c r="K5035" t="s">
        <v>24</v>
      </c>
      <c r="L5035">
        <v>8.98</v>
      </c>
      <c r="M5035" s="6">
        <f>tblSales[[#This Row],[Quantity]]*tblSales[[#This Row],[Unit Price]]</f>
        <v>619.62</v>
      </c>
    </row>
    <row r="5036" spans="1:13" x14ac:dyDescent="0.25">
      <c r="A5036" s="2">
        <v>45643</v>
      </c>
      <c r="B5036">
        <v>37911</v>
      </c>
      <c r="C5036" t="s">
        <v>13</v>
      </c>
      <c r="D5036" t="s">
        <v>14</v>
      </c>
      <c r="E5036" t="s">
        <v>15</v>
      </c>
      <c r="F5036" t="s">
        <v>88</v>
      </c>
      <c r="G5036" t="s">
        <v>54</v>
      </c>
      <c r="H5036" t="s">
        <v>33</v>
      </c>
      <c r="I5036">
        <v>317</v>
      </c>
      <c r="J5036" t="s">
        <v>36</v>
      </c>
      <c r="K5036" t="s">
        <v>34</v>
      </c>
      <c r="L5036">
        <v>7.5</v>
      </c>
      <c r="M5036" s="6">
        <f>tblSales[[#This Row],[Quantity]]*tblSales[[#This Row],[Unit Price]]</f>
        <v>2377.5</v>
      </c>
    </row>
    <row r="5037" spans="1:13" x14ac:dyDescent="0.25">
      <c r="A5037" s="2">
        <v>45643</v>
      </c>
      <c r="B5037">
        <v>37911</v>
      </c>
      <c r="C5037" t="s">
        <v>13</v>
      </c>
      <c r="D5037" t="s">
        <v>14</v>
      </c>
      <c r="E5037" t="s">
        <v>15</v>
      </c>
      <c r="F5037" t="s">
        <v>88</v>
      </c>
      <c r="G5037" t="s">
        <v>44</v>
      </c>
      <c r="H5037" t="s">
        <v>33</v>
      </c>
      <c r="I5037">
        <v>186</v>
      </c>
      <c r="J5037" t="s">
        <v>26</v>
      </c>
      <c r="K5037" t="s">
        <v>20</v>
      </c>
      <c r="L5037">
        <v>7.34</v>
      </c>
      <c r="M5037" s="6">
        <f>tblSales[[#This Row],[Quantity]]*tblSales[[#This Row],[Unit Price]]</f>
        <v>1365.24</v>
      </c>
    </row>
    <row r="5038" spans="1:13" x14ac:dyDescent="0.25">
      <c r="A5038" s="2">
        <v>45643</v>
      </c>
      <c r="B5038">
        <v>37911</v>
      </c>
      <c r="C5038" t="s">
        <v>13</v>
      </c>
      <c r="D5038" t="s">
        <v>14</v>
      </c>
      <c r="E5038" t="s">
        <v>15</v>
      </c>
      <c r="F5038" t="s">
        <v>88</v>
      </c>
      <c r="G5038" t="s">
        <v>44</v>
      </c>
      <c r="H5038" t="s">
        <v>33</v>
      </c>
      <c r="I5038">
        <v>400</v>
      </c>
      <c r="J5038" t="s">
        <v>26</v>
      </c>
      <c r="K5038" t="s">
        <v>20</v>
      </c>
      <c r="L5038">
        <v>7.34</v>
      </c>
      <c r="M5038" s="6">
        <f>tblSales[[#This Row],[Quantity]]*tblSales[[#This Row],[Unit Price]]</f>
        <v>2936</v>
      </c>
    </row>
    <row r="5039" spans="1:13" x14ac:dyDescent="0.25">
      <c r="A5039" s="2">
        <v>45643</v>
      </c>
      <c r="B5039">
        <v>37911</v>
      </c>
      <c r="C5039" t="s">
        <v>13</v>
      </c>
      <c r="D5039" t="s">
        <v>14</v>
      </c>
      <c r="E5039" t="s">
        <v>15</v>
      </c>
      <c r="F5039" t="s">
        <v>88</v>
      </c>
      <c r="G5039" t="s">
        <v>132</v>
      </c>
      <c r="H5039" t="s">
        <v>18</v>
      </c>
      <c r="I5039">
        <v>314</v>
      </c>
      <c r="J5039" t="s">
        <v>19</v>
      </c>
      <c r="K5039" t="s">
        <v>27</v>
      </c>
      <c r="L5039">
        <v>8.73</v>
      </c>
      <c r="M5039" s="6">
        <f>tblSales[[#This Row],[Quantity]]*tblSales[[#This Row],[Unit Price]]</f>
        <v>2741.2200000000003</v>
      </c>
    </row>
    <row r="5040" spans="1:13" x14ac:dyDescent="0.25">
      <c r="A5040" s="2">
        <v>45643</v>
      </c>
      <c r="B5040">
        <v>37911</v>
      </c>
      <c r="C5040" t="s">
        <v>13</v>
      </c>
      <c r="D5040" t="s">
        <v>14</v>
      </c>
      <c r="E5040" t="s">
        <v>15</v>
      </c>
      <c r="F5040" t="s">
        <v>88</v>
      </c>
      <c r="G5040" t="s">
        <v>62</v>
      </c>
      <c r="H5040" t="s">
        <v>33</v>
      </c>
      <c r="I5040">
        <v>274</v>
      </c>
      <c r="J5040" t="s">
        <v>36</v>
      </c>
      <c r="K5040" t="s">
        <v>20</v>
      </c>
      <c r="L5040">
        <v>7.8</v>
      </c>
      <c r="M5040" s="6">
        <f>tblSales[[#This Row],[Quantity]]*tblSales[[#This Row],[Unit Price]]</f>
        <v>2137.1999999999998</v>
      </c>
    </row>
    <row r="5041" spans="1:13" x14ac:dyDescent="0.25">
      <c r="A5041" s="2">
        <v>45644</v>
      </c>
      <c r="B5041">
        <v>37912</v>
      </c>
      <c r="C5041" t="s">
        <v>188</v>
      </c>
      <c r="D5041" t="s">
        <v>78</v>
      </c>
      <c r="E5041" t="s">
        <v>69</v>
      </c>
      <c r="F5041" t="s">
        <v>64</v>
      </c>
      <c r="G5041" t="s">
        <v>96</v>
      </c>
      <c r="H5041" t="s">
        <v>22</v>
      </c>
      <c r="I5041">
        <v>276</v>
      </c>
      <c r="J5041" t="s">
        <v>19</v>
      </c>
      <c r="K5041" t="s">
        <v>34</v>
      </c>
      <c r="L5041">
        <v>6.95</v>
      </c>
      <c r="M5041" s="6">
        <f>tblSales[[#This Row],[Quantity]]*tblSales[[#This Row],[Unit Price]]</f>
        <v>1918.2</v>
      </c>
    </row>
    <row r="5042" spans="1:13" x14ac:dyDescent="0.25">
      <c r="A5042" s="2">
        <v>45644</v>
      </c>
      <c r="B5042">
        <v>37912</v>
      </c>
      <c r="C5042" t="s">
        <v>188</v>
      </c>
      <c r="D5042" t="s">
        <v>78</v>
      </c>
      <c r="E5042" t="s">
        <v>69</v>
      </c>
      <c r="F5042" t="s">
        <v>64</v>
      </c>
      <c r="G5042" t="s">
        <v>55</v>
      </c>
      <c r="H5042" t="s">
        <v>22</v>
      </c>
      <c r="I5042">
        <v>220</v>
      </c>
      <c r="J5042" t="s">
        <v>36</v>
      </c>
      <c r="K5042" t="s">
        <v>27</v>
      </c>
      <c r="L5042">
        <v>6.5</v>
      </c>
      <c r="M5042" s="6">
        <f>tblSales[[#This Row],[Quantity]]*tblSales[[#This Row],[Unit Price]]</f>
        <v>1430</v>
      </c>
    </row>
    <row r="5043" spans="1:13" x14ac:dyDescent="0.25">
      <c r="A5043" s="2">
        <v>45644</v>
      </c>
      <c r="B5043">
        <v>37912</v>
      </c>
      <c r="C5043" t="s">
        <v>188</v>
      </c>
      <c r="D5043" t="s">
        <v>78</v>
      </c>
      <c r="E5043" t="s">
        <v>69</v>
      </c>
      <c r="F5043" t="s">
        <v>64</v>
      </c>
      <c r="G5043" t="s">
        <v>119</v>
      </c>
      <c r="H5043" t="s">
        <v>33</v>
      </c>
      <c r="I5043">
        <v>318</v>
      </c>
      <c r="J5043" t="s">
        <v>36</v>
      </c>
      <c r="K5043" t="s">
        <v>29</v>
      </c>
      <c r="L5043">
        <v>6.81</v>
      </c>
      <c r="M5043" s="6">
        <f>tblSales[[#This Row],[Quantity]]*tblSales[[#This Row],[Unit Price]]</f>
        <v>2165.58</v>
      </c>
    </row>
    <row r="5044" spans="1:13" x14ac:dyDescent="0.25">
      <c r="A5044" s="2">
        <v>45644</v>
      </c>
      <c r="B5044">
        <v>37912</v>
      </c>
      <c r="C5044" t="s">
        <v>188</v>
      </c>
      <c r="D5044" t="s">
        <v>78</v>
      </c>
      <c r="E5044" t="s">
        <v>69</v>
      </c>
      <c r="F5044" t="s">
        <v>64</v>
      </c>
      <c r="G5044" t="s">
        <v>70</v>
      </c>
      <c r="H5044" t="s">
        <v>22</v>
      </c>
      <c r="I5044">
        <v>236</v>
      </c>
      <c r="J5044" t="s">
        <v>23</v>
      </c>
      <c r="K5044" t="s">
        <v>34</v>
      </c>
      <c r="L5044">
        <v>8.49</v>
      </c>
      <c r="M5044" s="6">
        <f>tblSales[[#This Row],[Quantity]]*tblSales[[#This Row],[Unit Price]]</f>
        <v>2003.64</v>
      </c>
    </row>
    <row r="5045" spans="1:13" x14ac:dyDescent="0.25">
      <c r="A5045" s="2">
        <v>45644</v>
      </c>
      <c r="B5045">
        <v>37912</v>
      </c>
      <c r="C5045" t="s">
        <v>188</v>
      </c>
      <c r="D5045" t="s">
        <v>78</v>
      </c>
      <c r="E5045" t="s">
        <v>69</v>
      </c>
      <c r="F5045" t="s">
        <v>64</v>
      </c>
      <c r="G5045" t="s">
        <v>103</v>
      </c>
      <c r="H5045" t="s">
        <v>18</v>
      </c>
      <c r="I5045">
        <v>123</v>
      </c>
      <c r="J5045" t="s">
        <v>23</v>
      </c>
      <c r="K5045" t="s">
        <v>24</v>
      </c>
      <c r="L5045">
        <v>10.83</v>
      </c>
      <c r="M5045" s="6">
        <f>tblSales[[#This Row],[Quantity]]*tblSales[[#This Row],[Unit Price]]</f>
        <v>1332.09</v>
      </c>
    </row>
    <row r="5046" spans="1:13" x14ac:dyDescent="0.25">
      <c r="A5046" s="2">
        <v>45644</v>
      </c>
      <c r="B5046">
        <v>37913</v>
      </c>
      <c r="C5046" t="s">
        <v>155</v>
      </c>
      <c r="D5046" t="s">
        <v>14</v>
      </c>
      <c r="E5046" t="s">
        <v>53</v>
      </c>
      <c r="F5046" t="s">
        <v>64</v>
      </c>
      <c r="G5046" t="s">
        <v>135</v>
      </c>
      <c r="H5046" t="s">
        <v>18</v>
      </c>
      <c r="I5046">
        <v>386</v>
      </c>
      <c r="J5046" t="s">
        <v>36</v>
      </c>
      <c r="K5046" t="s">
        <v>20</v>
      </c>
      <c r="L5046">
        <v>8.67</v>
      </c>
      <c r="M5046" s="6">
        <f>tblSales[[#This Row],[Quantity]]*tblSales[[#This Row],[Unit Price]]</f>
        <v>3346.62</v>
      </c>
    </row>
    <row r="5047" spans="1:13" x14ac:dyDescent="0.25">
      <c r="A5047" s="2">
        <v>45644</v>
      </c>
      <c r="B5047">
        <v>37913</v>
      </c>
      <c r="C5047" t="s">
        <v>155</v>
      </c>
      <c r="D5047" t="s">
        <v>14</v>
      </c>
      <c r="E5047" t="s">
        <v>53</v>
      </c>
      <c r="F5047" t="s">
        <v>64</v>
      </c>
      <c r="G5047" t="s">
        <v>99</v>
      </c>
      <c r="H5047" t="s">
        <v>22</v>
      </c>
      <c r="I5047">
        <v>286</v>
      </c>
      <c r="J5047" t="s">
        <v>19</v>
      </c>
      <c r="K5047" t="s">
        <v>24</v>
      </c>
      <c r="L5047">
        <v>7.94</v>
      </c>
      <c r="M5047" s="6">
        <f>tblSales[[#This Row],[Quantity]]*tblSales[[#This Row],[Unit Price]]</f>
        <v>2270.84</v>
      </c>
    </row>
    <row r="5048" spans="1:13" x14ac:dyDescent="0.25">
      <c r="A5048" s="2">
        <v>45644</v>
      </c>
      <c r="B5048">
        <v>37913</v>
      </c>
      <c r="C5048" t="s">
        <v>155</v>
      </c>
      <c r="D5048" t="s">
        <v>14</v>
      </c>
      <c r="E5048" t="s">
        <v>53</v>
      </c>
      <c r="F5048" t="s">
        <v>64</v>
      </c>
      <c r="G5048" t="s">
        <v>107</v>
      </c>
      <c r="H5048" t="s">
        <v>22</v>
      </c>
      <c r="I5048">
        <v>243</v>
      </c>
      <c r="J5048" t="s">
        <v>36</v>
      </c>
      <c r="K5048" t="s">
        <v>20</v>
      </c>
      <c r="L5048">
        <v>7.28</v>
      </c>
      <c r="M5048" s="6">
        <f>tblSales[[#This Row],[Quantity]]*tblSales[[#This Row],[Unit Price]]</f>
        <v>1769.04</v>
      </c>
    </row>
    <row r="5049" spans="1:13" x14ac:dyDescent="0.25">
      <c r="A5049" s="2">
        <v>45644</v>
      </c>
      <c r="B5049">
        <v>37913</v>
      </c>
      <c r="C5049" t="s">
        <v>155</v>
      </c>
      <c r="D5049" t="s">
        <v>14</v>
      </c>
      <c r="E5049" t="s">
        <v>53</v>
      </c>
      <c r="F5049" t="s">
        <v>64</v>
      </c>
      <c r="G5049" t="s">
        <v>89</v>
      </c>
      <c r="H5049" t="s">
        <v>18</v>
      </c>
      <c r="I5049">
        <v>252</v>
      </c>
      <c r="J5049" t="s">
        <v>23</v>
      </c>
      <c r="K5049" t="s">
        <v>27</v>
      </c>
      <c r="L5049">
        <v>10.67</v>
      </c>
      <c r="M5049" s="6">
        <f>tblSales[[#This Row],[Quantity]]*tblSales[[#This Row],[Unit Price]]</f>
        <v>2688.84</v>
      </c>
    </row>
    <row r="5050" spans="1:13" x14ac:dyDescent="0.25">
      <c r="A5050" s="2">
        <v>45644</v>
      </c>
      <c r="B5050">
        <v>37913</v>
      </c>
      <c r="C5050" t="s">
        <v>155</v>
      </c>
      <c r="D5050" t="s">
        <v>14</v>
      </c>
      <c r="E5050" t="s">
        <v>53</v>
      </c>
      <c r="F5050" t="s">
        <v>64</v>
      </c>
      <c r="G5050" t="s">
        <v>28</v>
      </c>
      <c r="H5050" t="s">
        <v>18</v>
      </c>
      <c r="I5050">
        <v>167</v>
      </c>
      <c r="J5050" t="s">
        <v>23</v>
      </c>
      <c r="K5050" t="s">
        <v>29</v>
      </c>
      <c r="L5050">
        <v>10.45</v>
      </c>
      <c r="M5050" s="6">
        <f>tblSales[[#This Row],[Quantity]]*tblSales[[#This Row],[Unit Price]]</f>
        <v>1745.1499999999999</v>
      </c>
    </row>
    <row r="5051" spans="1:13" x14ac:dyDescent="0.25">
      <c r="A5051" s="2">
        <v>45644</v>
      </c>
      <c r="B5051">
        <v>37914</v>
      </c>
      <c r="C5051" t="s">
        <v>164</v>
      </c>
      <c r="D5051" t="s">
        <v>52</v>
      </c>
      <c r="E5051" t="s">
        <v>53</v>
      </c>
      <c r="F5051" t="s">
        <v>64</v>
      </c>
      <c r="G5051" t="s">
        <v>17</v>
      </c>
      <c r="H5051" t="s">
        <v>18</v>
      </c>
      <c r="I5051">
        <v>245</v>
      </c>
      <c r="J5051" t="s">
        <v>19</v>
      </c>
      <c r="K5051" t="s">
        <v>20</v>
      </c>
      <c r="L5051">
        <v>9.76</v>
      </c>
      <c r="M5051" s="6">
        <f>tblSales[[#This Row],[Quantity]]*tblSales[[#This Row],[Unit Price]]</f>
        <v>2391.1999999999998</v>
      </c>
    </row>
    <row r="5052" spans="1:13" x14ac:dyDescent="0.25">
      <c r="A5052" s="2">
        <v>45644</v>
      </c>
      <c r="B5052">
        <v>37914</v>
      </c>
      <c r="C5052" t="s">
        <v>164</v>
      </c>
      <c r="D5052" t="s">
        <v>52</v>
      </c>
      <c r="E5052" t="s">
        <v>53</v>
      </c>
      <c r="F5052" t="s">
        <v>64</v>
      </c>
      <c r="G5052" t="s">
        <v>38</v>
      </c>
      <c r="H5052" t="s">
        <v>33</v>
      </c>
      <c r="I5052">
        <v>361</v>
      </c>
      <c r="J5052" t="s">
        <v>23</v>
      </c>
      <c r="K5052" t="s">
        <v>27</v>
      </c>
      <c r="L5052">
        <v>10.199999999999999</v>
      </c>
      <c r="M5052" s="6">
        <f>tblSales[[#This Row],[Quantity]]*tblSales[[#This Row],[Unit Price]]</f>
        <v>3682.2</v>
      </c>
    </row>
    <row r="5053" spans="1:13" x14ac:dyDescent="0.25">
      <c r="A5053" s="2">
        <v>45644</v>
      </c>
      <c r="B5053">
        <v>37914</v>
      </c>
      <c r="C5053" t="s">
        <v>164</v>
      </c>
      <c r="D5053" t="s">
        <v>52</v>
      </c>
      <c r="E5053" t="s">
        <v>53</v>
      </c>
      <c r="F5053" t="s">
        <v>64</v>
      </c>
      <c r="G5053" t="s">
        <v>62</v>
      </c>
      <c r="H5053" t="s">
        <v>33</v>
      </c>
      <c r="I5053">
        <v>208</v>
      </c>
      <c r="J5053" t="s">
        <v>36</v>
      </c>
      <c r="K5053" t="s">
        <v>20</v>
      </c>
      <c r="L5053">
        <v>8.2899999999999991</v>
      </c>
      <c r="M5053" s="6">
        <f>tblSales[[#This Row],[Quantity]]*tblSales[[#This Row],[Unit Price]]</f>
        <v>1724.3199999999997</v>
      </c>
    </row>
    <row r="5054" spans="1:13" x14ac:dyDescent="0.25">
      <c r="A5054" s="2">
        <v>45644</v>
      </c>
      <c r="B5054">
        <v>37914</v>
      </c>
      <c r="C5054" t="s">
        <v>164</v>
      </c>
      <c r="D5054" t="s">
        <v>52</v>
      </c>
      <c r="E5054" t="s">
        <v>53</v>
      </c>
      <c r="F5054" t="s">
        <v>64</v>
      </c>
      <c r="G5054" t="s">
        <v>37</v>
      </c>
      <c r="H5054" t="s">
        <v>18</v>
      </c>
      <c r="I5054">
        <v>311</v>
      </c>
      <c r="J5054" t="s">
        <v>19</v>
      </c>
      <c r="K5054" t="s">
        <v>24</v>
      </c>
      <c r="L5054">
        <v>10.039999999999999</v>
      </c>
      <c r="M5054" s="6">
        <f>tblSales[[#This Row],[Quantity]]*tblSales[[#This Row],[Unit Price]]</f>
        <v>3122.4399999999996</v>
      </c>
    </row>
    <row r="5055" spans="1:13" x14ac:dyDescent="0.25">
      <c r="A5055" s="2">
        <v>45644</v>
      </c>
      <c r="B5055">
        <v>37914</v>
      </c>
      <c r="C5055" t="s">
        <v>164</v>
      </c>
      <c r="D5055" t="s">
        <v>52</v>
      </c>
      <c r="E5055" t="s">
        <v>53</v>
      </c>
      <c r="F5055" t="s">
        <v>64</v>
      </c>
      <c r="G5055" t="s">
        <v>71</v>
      </c>
      <c r="H5055" t="s">
        <v>22</v>
      </c>
      <c r="I5055">
        <v>150</v>
      </c>
      <c r="J5055" t="s">
        <v>19</v>
      </c>
      <c r="K5055" t="s">
        <v>20</v>
      </c>
      <c r="L5055">
        <v>8.19</v>
      </c>
      <c r="M5055" s="6">
        <f>tblSales[[#This Row],[Quantity]]*tblSales[[#This Row],[Unit Price]]</f>
        <v>1228.5</v>
      </c>
    </row>
    <row r="5056" spans="1:13" x14ac:dyDescent="0.25">
      <c r="A5056" s="2">
        <v>45644</v>
      </c>
      <c r="B5056">
        <v>37915</v>
      </c>
      <c r="C5056" t="s">
        <v>144</v>
      </c>
      <c r="D5056" t="s">
        <v>78</v>
      </c>
      <c r="E5056" t="s">
        <v>15</v>
      </c>
      <c r="F5056" t="s">
        <v>64</v>
      </c>
      <c r="G5056" t="s">
        <v>96</v>
      </c>
      <c r="H5056" t="s">
        <v>22</v>
      </c>
      <c r="I5056">
        <v>360</v>
      </c>
      <c r="J5056" t="s">
        <v>19</v>
      </c>
      <c r="K5056" t="s">
        <v>34</v>
      </c>
      <c r="L5056">
        <v>6.95</v>
      </c>
      <c r="M5056" s="6">
        <f>tblSales[[#This Row],[Quantity]]*tblSales[[#This Row],[Unit Price]]</f>
        <v>2502</v>
      </c>
    </row>
    <row r="5057" spans="1:13" x14ac:dyDescent="0.25">
      <c r="A5057" s="2">
        <v>45644</v>
      </c>
      <c r="B5057">
        <v>37915</v>
      </c>
      <c r="C5057" t="s">
        <v>144</v>
      </c>
      <c r="D5057" t="s">
        <v>78</v>
      </c>
      <c r="E5057" t="s">
        <v>15</v>
      </c>
      <c r="F5057" t="s">
        <v>64</v>
      </c>
      <c r="G5057" t="s">
        <v>98</v>
      </c>
      <c r="H5057" t="s">
        <v>18</v>
      </c>
      <c r="I5057">
        <v>66</v>
      </c>
      <c r="J5057" t="s">
        <v>36</v>
      </c>
      <c r="K5057" t="s">
        <v>29</v>
      </c>
      <c r="L5057">
        <v>7.57</v>
      </c>
      <c r="M5057" s="6">
        <f>tblSales[[#This Row],[Quantity]]*tblSales[[#This Row],[Unit Price]]</f>
        <v>499.62</v>
      </c>
    </row>
    <row r="5058" spans="1:13" x14ac:dyDescent="0.25">
      <c r="A5058" s="2">
        <v>45644</v>
      </c>
      <c r="B5058">
        <v>37915</v>
      </c>
      <c r="C5058" t="s">
        <v>144</v>
      </c>
      <c r="D5058" t="s">
        <v>78</v>
      </c>
      <c r="E5058" t="s">
        <v>15</v>
      </c>
      <c r="F5058" t="s">
        <v>64</v>
      </c>
      <c r="G5058" t="s">
        <v>84</v>
      </c>
      <c r="H5058" t="s">
        <v>22</v>
      </c>
      <c r="I5058">
        <v>88</v>
      </c>
      <c r="J5058" t="s">
        <v>36</v>
      </c>
      <c r="K5058" t="s">
        <v>29</v>
      </c>
      <c r="L5058">
        <v>6.36</v>
      </c>
      <c r="M5058" s="6">
        <f>tblSales[[#This Row],[Quantity]]*tblSales[[#This Row],[Unit Price]]</f>
        <v>559.68000000000006</v>
      </c>
    </row>
    <row r="5059" spans="1:13" x14ac:dyDescent="0.25">
      <c r="A5059" s="2">
        <v>45644</v>
      </c>
      <c r="B5059">
        <v>37915</v>
      </c>
      <c r="C5059" t="s">
        <v>144</v>
      </c>
      <c r="D5059" t="s">
        <v>78</v>
      </c>
      <c r="E5059" t="s">
        <v>15</v>
      </c>
      <c r="F5059" t="s">
        <v>64</v>
      </c>
      <c r="G5059" t="s">
        <v>108</v>
      </c>
      <c r="H5059" t="s">
        <v>22</v>
      </c>
      <c r="I5059">
        <v>303</v>
      </c>
      <c r="J5059" t="s">
        <v>23</v>
      </c>
      <c r="K5059" t="s">
        <v>27</v>
      </c>
      <c r="L5059">
        <v>8.4</v>
      </c>
      <c r="M5059" s="6">
        <f>tblSales[[#This Row],[Quantity]]*tblSales[[#This Row],[Unit Price]]</f>
        <v>2545.2000000000003</v>
      </c>
    </row>
    <row r="5060" spans="1:13" x14ac:dyDescent="0.25">
      <c r="A5060" s="2">
        <v>45644</v>
      </c>
      <c r="B5060">
        <v>37915</v>
      </c>
      <c r="C5060" t="s">
        <v>144</v>
      </c>
      <c r="D5060" t="s">
        <v>78</v>
      </c>
      <c r="E5060" t="s">
        <v>15</v>
      </c>
      <c r="F5060" t="s">
        <v>64</v>
      </c>
      <c r="G5060" t="s">
        <v>95</v>
      </c>
      <c r="H5060" t="s">
        <v>18</v>
      </c>
      <c r="I5060">
        <v>32</v>
      </c>
      <c r="J5060" t="s">
        <v>36</v>
      </c>
      <c r="K5060" t="s">
        <v>27</v>
      </c>
      <c r="L5060">
        <v>7.73</v>
      </c>
      <c r="M5060" s="6">
        <f>tblSales[[#This Row],[Quantity]]*tblSales[[#This Row],[Unit Price]]</f>
        <v>247.36</v>
      </c>
    </row>
    <row r="5061" spans="1:13" x14ac:dyDescent="0.25">
      <c r="A5061" s="2">
        <v>45644</v>
      </c>
      <c r="B5061">
        <v>37916</v>
      </c>
      <c r="C5061" t="s">
        <v>148</v>
      </c>
      <c r="D5061" t="s">
        <v>52</v>
      </c>
      <c r="E5061" t="s">
        <v>69</v>
      </c>
      <c r="F5061" t="s">
        <v>64</v>
      </c>
      <c r="G5061" t="s">
        <v>74</v>
      </c>
      <c r="H5061" t="s">
        <v>33</v>
      </c>
      <c r="I5061">
        <v>933</v>
      </c>
      <c r="J5061" t="s">
        <v>23</v>
      </c>
      <c r="K5061" t="s">
        <v>29</v>
      </c>
      <c r="L5061">
        <v>10</v>
      </c>
      <c r="M5061" s="6">
        <f>tblSales[[#This Row],[Quantity]]*tblSales[[#This Row],[Unit Price]]</f>
        <v>9330</v>
      </c>
    </row>
    <row r="5062" spans="1:13" x14ac:dyDescent="0.25">
      <c r="A5062" s="2">
        <v>45644</v>
      </c>
      <c r="B5062">
        <v>37916</v>
      </c>
      <c r="C5062" t="s">
        <v>148</v>
      </c>
      <c r="D5062" t="s">
        <v>52</v>
      </c>
      <c r="E5062" t="s">
        <v>69</v>
      </c>
      <c r="F5062" t="s">
        <v>64</v>
      </c>
      <c r="G5062" t="s">
        <v>60</v>
      </c>
      <c r="H5062" t="s">
        <v>22</v>
      </c>
      <c r="I5062">
        <v>306</v>
      </c>
      <c r="J5062" t="s">
        <v>19</v>
      </c>
      <c r="K5062" t="s">
        <v>27</v>
      </c>
      <c r="L5062">
        <v>7.79</v>
      </c>
      <c r="M5062" s="6">
        <f>tblSales[[#This Row],[Quantity]]*tblSales[[#This Row],[Unit Price]]</f>
        <v>2383.7400000000002</v>
      </c>
    </row>
    <row r="5063" spans="1:13" x14ac:dyDescent="0.25">
      <c r="A5063" s="2">
        <v>45644</v>
      </c>
      <c r="B5063">
        <v>37916</v>
      </c>
      <c r="C5063" t="s">
        <v>148</v>
      </c>
      <c r="D5063" t="s">
        <v>52</v>
      </c>
      <c r="E5063" t="s">
        <v>69</v>
      </c>
      <c r="F5063" t="s">
        <v>64</v>
      </c>
      <c r="G5063" t="s">
        <v>70</v>
      </c>
      <c r="H5063" t="s">
        <v>22</v>
      </c>
      <c r="I5063">
        <v>882</v>
      </c>
      <c r="J5063" t="s">
        <v>23</v>
      </c>
      <c r="K5063" t="s">
        <v>34</v>
      </c>
      <c r="L5063">
        <v>9.6199999999999992</v>
      </c>
      <c r="M5063" s="6">
        <f>tblSales[[#This Row],[Quantity]]*tblSales[[#This Row],[Unit Price]]</f>
        <v>8484.84</v>
      </c>
    </row>
    <row r="5064" spans="1:13" x14ac:dyDescent="0.25">
      <c r="A5064" s="2">
        <v>45644</v>
      </c>
      <c r="B5064">
        <v>37916</v>
      </c>
      <c r="C5064" t="s">
        <v>148</v>
      </c>
      <c r="D5064" t="s">
        <v>52</v>
      </c>
      <c r="E5064" t="s">
        <v>69</v>
      </c>
      <c r="F5064" t="s">
        <v>64</v>
      </c>
      <c r="G5064" t="s">
        <v>86</v>
      </c>
      <c r="H5064" t="s">
        <v>33</v>
      </c>
      <c r="I5064">
        <v>540</v>
      </c>
      <c r="J5064" t="s">
        <v>19</v>
      </c>
      <c r="K5064" t="s">
        <v>20</v>
      </c>
      <c r="L5064">
        <v>8.7799999999999994</v>
      </c>
      <c r="M5064" s="6">
        <f>tblSales[[#This Row],[Quantity]]*tblSales[[#This Row],[Unit Price]]</f>
        <v>4741.2</v>
      </c>
    </row>
    <row r="5065" spans="1:13" x14ac:dyDescent="0.25">
      <c r="A5065" s="2">
        <v>45644</v>
      </c>
      <c r="B5065">
        <v>37916</v>
      </c>
      <c r="C5065" t="s">
        <v>148</v>
      </c>
      <c r="D5065" t="s">
        <v>52</v>
      </c>
      <c r="E5065" t="s">
        <v>69</v>
      </c>
      <c r="F5065" t="s">
        <v>64</v>
      </c>
      <c r="G5065" t="s">
        <v>110</v>
      </c>
      <c r="H5065" t="s">
        <v>33</v>
      </c>
      <c r="I5065">
        <v>180</v>
      </c>
      <c r="J5065" t="s">
        <v>19</v>
      </c>
      <c r="K5065" t="s">
        <v>29</v>
      </c>
      <c r="L5065">
        <v>8.18</v>
      </c>
      <c r="M5065" s="6">
        <f>tblSales[[#This Row],[Quantity]]*tblSales[[#This Row],[Unit Price]]</f>
        <v>1472.3999999999999</v>
      </c>
    </row>
    <row r="5066" spans="1:13" x14ac:dyDescent="0.25">
      <c r="A5066" s="2">
        <v>45644</v>
      </c>
      <c r="B5066">
        <v>37917</v>
      </c>
      <c r="C5066" t="s">
        <v>146</v>
      </c>
      <c r="D5066" t="s">
        <v>78</v>
      </c>
      <c r="E5066" t="s">
        <v>53</v>
      </c>
      <c r="F5066" t="s">
        <v>64</v>
      </c>
      <c r="G5066" t="s">
        <v>61</v>
      </c>
      <c r="H5066" t="s">
        <v>22</v>
      </c>
      <c r="I5066">
        <v>28</v>
      </c>
      <c r="J5066" t="s">
        <v>26</v>
      </c>
      <c r="K5066" t="s">
        <v>24</v>
      </c>
      <c r="L5066">
        <v>6.62</v>
      </c>
      <c r="M5066" s="6">
        <f>tblSales[[#This Row],[Quantity]]*tblSales[[#This Row],[Unit Price]]</f>
        <v>185.36</v>
      </c>
    </row>
    <row r="5067" spans="1:13" x14ac:dyDescent="0.25">
      <c r="A5067" s="2">
        <v>45644</v>
      </c>
      <c r="B5067">
        <v>37917</v>
      </c>
      <c r="C5067" t="s">
        <v>146</v>
      </c>
      <c r="D5067" t="s">
        <v>78</v>
      </c>
      <c r="E5067" t="s">
        <v>53</v>
      </c>
      <c r="F5067" t="s">
        <v>64</v>
      </c>
      <c r="G5067" t="s">
        <v>90</v>
      </c>
      <c r="H5067" t="s">
        <v>33</v>
      </c>
      <c r="I5067">
        <v>62</v>
      </c>
      <c r="J5067" t="s">
        <v>36</v>
      </c>
      <c r="K5067" t="s">
        <v>24</v>
      </c>
      <c r="L5067">
        <v>7.53</v>
      </c>
      <c r="M5067" s="6">
        <f>tblSales[[#This Row],[Quantity]]*tblSales[[#This Row],[Unit Price]]</f>
        <v>466.86</v>
      </c>
    </row>
    <row r="5068" spans="1:13" x14ac:dyDescent="0.25">
      <c r="A5068" s="2">
        <v>45644</v>
      </c>
      <c r="B5068">
        <v>37917</v>
      </c>
      <c r="C5068" t="s">
        <v>146</v>
      </c>
      <c r="D5068" t="s">
        <v>78</v>
      </c>
      <c r="E5068" t="s">
        <v>53</v>
      </c>
      <c r="F5068" t="s">
        <v>64</v>
      </c>
      <c r="G5068" t="s">
        <v>110</v>
      </c>
      <c r="H5068" t="s">
        <v>33</v>
      </c>
      <c r="I5068">
        <v>47</v>
      </c>
      <c r="J5068" t="s">
        <v>19</v>
      </c>
      <c r="K5068" t="s">
        <v>29</v>
      </c>
      <c r="L5068">
        <v>7.22</v>
      </c>
      <c r="M5068" s="6">
        <f>tblSales[[#This Row],[Quantity]]*tblSales[[#This Row],[Unit Price]]</f>
        <v>339.34</v>
      </c>
    </row>
    <row r="5069" spans="1:13" x14ac:dyDescent="0.25">
      <c r="A5069" s="2">
        <v>45644</v>
      </c>
      <c r="B5069">
        <v>37917</v>
      </c>
      <c r="C5069" t="s">
        <v>146</v>
      </c>
      <c r="D5069" t="s">
        <v>78</v>
      </c>
      <c r="E5069" t="s">
        <v>53</v>
      </c>
      <c r="F5069" t="s">
        <v>64</v>
      </c>
      <c r="G5069" t="s">
        <v>39</v>
      </c>
      <c r="H5069" t="s">
        <v>18</v>
      </c>
      <c r="I5069">
        <v>78</v>
      </c>
      <c r="J5069" t="s">
        <v>26</v>
      </c>
      <c r="K5069" t="s">
        <v>27</v>
      </c>
      <c r="L5069">
        <v>7.28</v>
      </c>
      <c r="M5069" s="6">
        <f>tblSales[[#This Row],[Quantity]]*tblSales[[#This Row],[Unit Price]]</f>
        <v>567.84</v>
      </c>
    </row>
    <row r="5070" spans="1:13" x14ac:dyDescent="0.25">
      <c r="A5070" s="2">
        <v>45644</v>
      </c>
      <c r="B5070">
        <v>37917</v>
      </c>
      <c r="C5070" t="s">
        <v>146</v>
      </c>
      <c r="D5070" t="s">
        <v>78</v>
      </c>
      <c r="E5070" t="s">
        <v>53</v>
      </c>
      <c r="F5070" t="s">
        <v>64</v>
      </c>
      <c r="G5070" t="s">
        <v>59</v>
      </c>
      <c r="H5070" t="s">
        <v>18</v>
      </c>
      <c r="I5070">
        <v>29</v>
      </c>
      <c r="J5070" t="s">
        <v>19</v>
      </c>
      <c r="K5070" t="s">
        <v>34</v>
      </c>
      <c r="L5070">
        <v>8.27</v>
      </c>
      <c r="M5070" s="6">
        <f>tblSales[[#This Row],[Quantity]]*tblSales[[#This Row],[Unit Price]]</f>
        <v>239.82999999999998</v>
      </c>
    </row>
    <row r="5071" spans="1:13" x14ac:dyDescent="0.25">
      <c r="A5071" s="2">
        <v>45645</v>
      </c>
      <c r="B5071">
        <v>37918</v>
      </c>
      <c r="C5071" t="s">
        <v>97</v>
      </c>
      <c r="D5071" t="s">
        <v>14</v>
      </c>
      <c r="E5071" t="s">
        <v>15</v>
      </c>
      <c r="F5071" t="s">
        <v>16</v>
      </c>
      <c r="G5071" t="s">
        <v>72</v>
      </c>
      <c r="H5071" t="s">
        <v>33</v>
      </c>
      <c r="I5071">
        <v>248</v>
      </c>
      <c r="J5071" t="s">
        <v>26</v>
      </c>
      <c r="K5071" t="s">
        <v>24</v>
      </c>
      <c r="L5071">
        <v>7.56</v>
      </c>
      <c r="M5071" s="6">
        <f>tblSales[[#This Row],[Quantity]]*tblSales[[#This Row],[Unit Price]]</f>
        <v>1874.8799999999999</v>
      </c>
    </row>
    <row r="5072" spans="1:13" x14ac:dyDescent="0.25">
      <c r="A5072" s="2">
        <v>45645</v>
      </c>
      <c r="B5072">
        <v>37918</v>
      </c>
      <c r="C5072" t="s">
        <v>97</v>
      </c>
      <c r="D5072" t="s">
        <v>14</v>
      </c>
      <c r="E5072" t="s">
        <v>15</v>
      </c>
      <c r="F5072" t="s">
        <v>16</v>
      </c>
      <c r="G5072" t="s">
        <v>90</v>
      </c>
      <c r="H5072" t="s">
        <v>33</v>
      </c>
      <c r="I5072">
        <v>257</v>
      </c>
      <c r="J5072" t="s">
        <v>36</v>
      </c>
      <c r="K5072" t="s">
        <v>24</v>
      </c>
      <c r="L5072">
        <v>8.0299999999999994</v>
      </c>
      <c r="M5072" s="6">
        <f>tblSales[[#This Row],[Quantity]]*tblSales[[#This Row],[Unit Price]]</f>
        <v>2063.71</v>
      </c>
    </row>
    <row r="5073" spans="1:13" x14ac:dyDescent="0.25">
      <c r="A5073" s="2">
        <v>45645</v>
      </c>
      <c r="B5073">
        <v>37918</v>
      </c>
      <c r="C5073" t="s">
        <v>97</v>
      </c>
      <c r="D5073" t="s">
        <v>14</v>
      </c>
      <c r="E5073" t="s">
        <v>15</v>
      </c>
      <c r="F5073" t="s">
        <v>16</v>
      </c>
      <c r="G5073" t="s">
        <v>57</v>
      </c>
      <c r="H5073" t="s">
        <v>18</v>
      </c>
      <c r="I5073">
        <v>38</v>
      </c>
      <c r="J5073" t="s">
        <v>36</v>
      </c>
      <c r="K5073" t="s">
        <v>34</v>
      </c>
      <c r="L5073">
        <v>8.33</v>
      </c>
      <c r="M5073" s="6">
        <f>tblSales[[#This Row],[Quantity]]*tblSales[[#This Row],[Unit Price]]</f>
        <v>316.54000000000002</v>
      </c>
    </row>
    <row r="5074" spans="1:13" x14ac:dyDescent="0.25">
      <c r="A5074" s="2">
        <v>45645</v>
      </c>
      <c r="B5074">
        <v>37918</v>
      </c>
      <c r="C5074" t="s">
        <v>97</v>
      </c>
      <c r="D5074" t="s">
        <v>14</v>
      </c>
      <c r="E5074" t="s">
        <v>15</v>
      </c>
      <c r="F5074" t="s">
        <v>16</v>
      </c>
      <c r="G5074" t="s">
        <v>74</v>
      </c>
      <c r="H5074" t="s">
        <v>33</v>
      </c>
      <c r="I5074">
        <v>228</v>
      </c>
      <c r="J5074" t="s">
        <v>23</v>
      </c>
      <c r="K5074" t="s">
        <v>29</v>
      </c>
      <c r="L5074">
        <v>9.41</v>
      </c>
      <c r="M5074" s="6">
        <f>tblSales[[#This Row],[Quantity]]*tblSales[[#This Row],[Unit Price]]</f>
        <v>2145.48</v>
      </c>
    </row>
    <row r="5075" spans="1:13" x14ac:dyDescent="0.25">
      <c r="A5075" s="2">
        <v>45645</v>
      </c>
      <c r="B5075">
        <v>37918</v>
      </c>
      <c r="C5075" t="s">
        <v>97</v>
      </c>
      <c r="D5075" t="s">
        <v>14</v>
      </c>
      <c r="E5075" t="s">
        <v>15</v>
      </c>
      <c r="F5075" t="s">
        <v>16</v>
      </c>
      <c r="G5075" t="s">
        <v>65</v>
      </c>
      <c r="H5075" t="s">
        <v>22</v>
      </c>
      <c r="I5075">
        <v>82</v>
      </c>
      <c r="J5075" t="s">
        <v>19</v>
      </c>
      <c r="K5075" t="s">
        <v>29</v>
      </c>
      <c r="L5075">
        <v>7.18</v>
      </c>
      <c r="M5075" s="6">
        <f>tblSales[[#This Row],[Quantity]]*tblSales[[#This Row],[Unit Price]]</f>
        <v>588.76</v>
      </c>
    </row>
    <row r="5076" spans="1:13" x14ac:dyDescent="0.25">
      <c r="A5076" s="2">
        <v>45645</v>
      </c>
      <c r="B5076">
        <v>37919</v>
      </c>
      <c r="C5076" t="s">
        <v>152</v>
      </c>
      <c r="D5076" t="s">
        <v>41</v>
      </c>
      <c r="E5076" t="s">
        <v>69</v>
      </c>
      <c r="F5076" t="s">
        <v>16</v>
      </c>
      <c r="G5076" t="s">
        <v>75</v>
      </c>
      <c r="H5076" t="s">
        <v>18</v>
      </c>
      <c r="I5076">
        <v>990</v>
      </c>
      <c r="J5076" t="s">
        <v>26</v>
      </c>
      <c r="K5076" t="s">
        <v>24</v>
      </c>
      <c r="L5076">
        <v>9.4499999999999993</v>
      </c>
      <c r="M5076" s="6">
        <f>tblSales[[#This Row],[Quantity]]*tblSales[[#This Row],[Unit Price]]</f>
        <v>9355.5</v>
      </c>
    </row>
    <row r="5077" spans="1:13" x14ac:dyDescent="0.25">
      <c r="A5077" s="2">
        <v>45645</v>
      </c>
      <c r="B5077">
        <v>37919</v>
      </c>
      <c r="C5077" t="s">
        <v>152</v>
      </c>
      <c r="D5077" t="s">
        <v>41</v>
      </c>
      <c r="E5077" t="s">
        <v>69</v>
      </c>
      <c r="F5077" t="s">
        <v>16</v>
      </c>
      <c r="G5077" t="s">
        <v>65</v>
      </c>
      <c r="H5077" t="s">
        <v>22</v>
      </c>
      <c r="I5077">
        <v>2990</v>
      </c>
      <c r="J5077" t="s">
        <v>19</v>
      </c>
      <c r="K5077" t="s">
        <v>29</v>
      </c>
      <c r="L5077">
        <v>8.08</v>
      </c>
      <c r="M5077" s="6">
        <f>tblSales[[#This Row],[Quantity]]*tblSales[[#This Row],[Unit Price]]</f>
        <v>24159.200000000001</v>
      </c>
    </row>
    <row r="5078" spans="1:13" x14ac:dyDescent="0.25">
      <c r="A5078" s="2">
        <v>45645</v>
      </c>
      <c r="B5078">
        <v>37919</v>
      </c>
      <c r="C5078" t="s">
        <v>152</v>
      </c>
      <c r="D5078" t="s">
        <v>41</v>
      </c>
      <c r="E5078" t="s">
        <v>69</v>
      </c>
      <c r="F5078" t="s">
        <v>16</v>
      </c>
      <c r="G5078" t="s">
        <v>99</v>
      </c>
      <c r="H5078" t="s">
        <v>22</v>
      </c>
      <c r="I5078">
        <v>1950</v>
      </c>
      <c r="J5078" t="s">
        <v>19</v>
      </c>
      <c r="K5078" t="s">
        <v>24</v>
      </c>
      <c r="L5078">
        <v>8.93</v>
      </c>
      <c r="M5078" s="6">
        <f>tblSales[[#This Row],[Quantity]]*tblSales[[#This Row],[Unit Price]]</f>
        <v>17413.5</v>
      </c>
    </row>
    <row r="5079" spans="1:13" x14ac:dyDescent="0.25">
      <c r="A5079" s="2">
        <v>45645</v>
      </c>
      <c r="B5079">
        <v>37919</v>
      </c>
      <c r="C5079" t="s">
        <v>152</v>
      </c>
      <c r="D5079" t="s">
        <v>41</v>
      </c>
      <c r="E5079" t="s">
        <v>69</v>
      </c>
      <c r="F5079" t="s">
        <v>16</v>
      </c>
      <c r="G5079" t="s">
        <v>84</v>
      </c>
      <c r="H5079" t="s">
        <v>22</v>
      </c>
      <c r="I5079">
        <v>3390</v>
      </c>
      <c r="J5079" t="s">
        <v>36</v>
      </c>
      <c r="K5079" t="s">
        <v>29</v>
      </c>
      <c r="L5079">
        <v>7.63</v>
      </c>
      <c r="M5079" s="6">
        <f>tblSales[[#This Row],[Quantity]]*tblSales[[#This Row],[Unit Price]]</f>
        <v>25865.7</v>
      </c>
    </row>
    <row r="5080" spans="1:13" x14ac:dyDescent="0.25">
      <c r="A5080" s="2">
        <v>45645</v>
      </c>
      <c r="B5080">
        <v>37919</v>
      </c>
      <c r="C5080" t="s">
        <v>152</v>
      </c>
      <c r="D5080" t="s">
        <v>41</v>
      </c>
      <c r="E5080" t="s">
        <v>69</v>
      </c>
      <c r="F5080" t="s">
        <v>16</v>
      </c>
      <c r="G5080" t="s">
        <v>39</v>
      </c>
      <c r="H5080" t="s">
        <v>18</v>
      </c>
      <c r="I5080">
        <v>3620</v>
      </c>
      <c r="J5080" t="s">
        <v>26</v>
      </c>
      <c r="K5080" t="s">
        <v>27</v>
      </c>
      <c r="L5080">
        <v>8.73</v>
      </c>
      <c r="M5080" s="6">
        <f>tblSales[[#This Row],[Quantity]]*tblSales[[#This Row],[Unit Price]]</f>
        <v>31602.600000000002</v>
      </c>
    </row>
    <row r="5081" spans="1:13" x14ac:dyDescent="0.25">
      <c r="A5081" s="2">
        <v>45645</v>
      </c>
      <c r="B5081">
        <v>37920</v>
      </c>
      <c r="C5081" t="s">
        <v>51</v>
      </c>
      <c r="D5081" t="s">
        <v>52</v>
      </c>
      <c r="E5081" t="s">
        <v>53</v>
      </c>
      <c r="F5081" t="s">
        <v>16</v>
      </c>
      <c r="G5081" t="s">
        <v>103</v>
      </c>
      <c r="H5081" t="s">
        <v>18</v>
      </c>
      <c r="I5081">
        <v>301</v>
      </c>
      <c r="J5081" t="s">
        <v>23</v>
      </c>
      <c r="K5081" t="s">
        <v>24</v>
      </c>
      <c r="L5081">
        <v>12.27</v>
      </c>
      <c r="M5081" s="6">
        <f>tblSales[[#This Row],[Quantity]]*tblSales[[#This Row],[Unit Price]]</f>
        <v>3693.27</v>
      </c>
    </row>
    <row r="5082" spans="1:13" x14ac:dyDescent="0.25">
      <c r="A5082" s="2">
        <v>45645</v>
      </c>
      <c r="B5082">
        <v>37920</v>
      </c>
      <c r="C5082" t="s">
        <v>51</v>
      </c>
      <c r="D5082" t="s">
        <v>52</v>
      </c>
      <c r="E5082" t="s">
        <v>53</v>
      </c>
      <c r="F5082" t="s">
        <v>16</v>
      </c>
      <c r="G5082" t="s">
        <v>85</v>
      </c>
      <c r="H5082" t="s">
        <v>33</v>
      </c>
      <c r="I5082">
        <v>361</v>
      </c>
      <c r="J5082" t="s">
        <v>26</v>
      </c>
      <c r="K5082" t="s">
        <v>29</v>
      </c>
      <c r="L5082">
        <v>7.27</v>
      </c>
      <c r="M5082" s="6">
        <f>tblSales[[#This Row],[Quantity]]*tblSales[[#This Row],[Unit Price]]</f>
        <v>2624.47</v>
      </c>
    </row>
    <row r="5083" spans="1:13" x14ac:dyDescent="0.25">
      <c r="A5083" s="2">
        <v>45645</v>
      </c>
      <c r="B5083">
        <v>37920</v>
      </c>
      <c r="C5083" t="s">
        <v>51</v>
      </c>
      <c r="D5083" t="s">
        <v>52</v>
      </c>
      <c r="E5083" t="s">
        <v>53</v>
      </c>
      <c r="F5083" t="s">
        <v>16</v>
      </c>
      <c r="G5083" t="s">
        <v>61</v>
      </c>
      <c r="H5083" t="s">
        <v>22</v>
      </c>
      <c r="I5083">
        <v>273</v>
      </c>
      <c r="J5083" t="s">
        <v>26</v>
      </c>
      <c r="K5083" t="s">
        <v>24</v>
      </c>
      <c r="L5083">
        <v>7.5</v>
      </c>
      <c r="M5083" s="6">
        <f>tblSales[[#This Row],[Quantity]]*tblSales[[#This Row],[Unit Price]]</f>
        <v>2047.5</v>
      </c>
    </row>
    <row r="5084" spans="1:13" x14ac:dyDescent="0.25">
      <c r="A5084" s="2">
        <v>45645</v>
      </c>
      <c r="B5084">
        <v>37920</v>
      </c>
      <c r="C5084" t="s">
        <v>51</v>
      </c>
      <c r="D5084" t="s">
        <v>52</v>
      </c>
      <c r="E5084" t="s">
        <v>53</v>
      </c>
      <c r="F5084" t="s">
        <v>16</v>
      </c>
      <c r="G5084" t="s">
        <v>54</v>
      </c>
      <c r="H5084" t="s">
        <v>33</v>
      </c>
      <c r="I5084">
        <v>366</v>
      </c>
      <c r="J5084" t="s">
        <v>36</v>
      </c>
      <c r="K5084" t="s">
        <v>34</v>
      </c>
      <c r="L5084">
        <v>7.96</v>
      </c>
      <c r="M5084" s="6">
        <f>tblSales[[#This Row],[Quantity]]*tblSales[[#This Row],[Unit Price]]</f>
        <v>2913.36</v>
      </c>
    </row>
    <row r="5085" spans="1:13" x14ac:dyDescent="0.25">
      <c r="A5085" s="2">
        <v>45645</v>
      </c>
      <c r="B5085">
        <v>37920</v>
      </c>
      <c r="C5085" t="s">
        <v>51</v>
      </c>
      <c r="D5085" t="s">
        <v>52</v>
      </c>
      <c r="E5085" t="s">
        <v>53</v>
      </c>
      <c r="F5085" t="s">
        <v>16</v>
      </c>
      <c r="G5085" t="s">
        <v>89</v>
      </c>
      <c r="H5085" t="s">
        <v>18</v>
      </c>
      <c r="I5085">
        <v>176</v>
      </c>
      <c r="J5085" t="s">
        <v>23</v>
      </c>
      <c r="K5085" t="s">
        <v>27</v>
      </c>
      <c r="L5085">
        <v>11.34</v>
      </c>
      <c r="M5085" s="6">
        <f>tblSales[[#This Row],[Quantity]]*tblSales[[#This Row],[Unit Price]]</f>
        <v>1995.84</v>
      </c>
    </row>
    <row r="5086" spans="1:13" x14ac:dyDescent="0.25">
      <c r="A5086" s="2">
        <v>45645</v>
      </c>
      <c r="B5086">
        <v>37921</v>
      </c>
      <c r="C5086" t="s">
        <v>118</v>
      </c>
      <c r="D5086" t="s">
        <v>41</v>
      </c>
      <c r="E5086" t="s">
        <v>53</v>
      </c>
      <c r="F5086" t="s">
        <v>16</v>
      </c>
      <c r="G5086" t="s">
        <v>110</v>
      </c>
      <c r="H5086" t="s">
        <v>33</v>
      </c>
      <c r="I5086">
        <v>67</v>
      </c>
      <c r="J5086" t="s">
        <v>19</v>
      </c>
      <c r="K5086" t="s">
        <v>29</v>
      </c>
      <c r="L5086">
        <v>8.66</v>
      </c>
      <c r="M5086" s="6">
        <f>tblSales[[#This Row],[Quantity]]*tblSales[[#This Row],[Unit Price]]</f>
        <v>580.22</v>
      </c>
    </row>
    <row r="5087" spans="1:13" x14ac:dyDescent="0.25">
      <c r="A5087" s="2">
        <v>45645</v>
      </c>
      <c r="B5087">
        <v>37921</v>
      </c>
      <c r="C5087" t="s">
        <v>118</v>
      </c>
      <c r="D5087" t="s">
        <v>41</v>
      </c>
      <c r="E5087" t="s">
        <v>53</v>
      </c>
      <c r="F5087" t="s">
        <v>16</v>
      </c>
      <c r="G5087" t="s">
        <v>55</v>
      </c>
      <c r="H5087" t="s">
        <v>22</v>
      </c>
      <c r="I5087">
        <v>32</v>
      </c>
      <c r="J5087" t="s">
        <v>36</v>
      </c>
      <c r="K5087" t="s">
        <v>27</v>
      </c>
      <c r="L5087">
        <v>7.79</v>
      </c>
      <c r="M5087" s="6">
        <f>tblSales[[#This Row],[Quantity]]*tblSales[[#This Row],[Unit Price]]</f>
        <v>249.28</v>
      </c>
    </row>
    <row r="5088" spans="1:13" x14ac:dyDescent="0.25">
      <c r="A5088" s="2">
        <v>45645</v>
      </c>
      <c r="B5088">
        <v>37921</v>
      </c>
      <c r="C5088" t="s">
        <v>118</v>
      </c>
      <c r="D5088" t="s">
        <v>41</v>
      </c>
      <c r="E5088" t="s">
        <v>53</v>
      </c>
      <c r="F5088" t="s">
        <v>16</v>
      </c>
      <c r="G5088" t="s">
        <v>93</v>
      </c>
      <c r="H5088" t="s">
        <v>33</v>
      </c>
      <c r="I5088">
        <v>43</v>
      </c>
      <c r="J5088" t="s">
        <v>23</v>
      </c>
      <c r="K5088" t="s">
        <v>20</v>
      </c>
      <c r="L5088">
        <v>11.36</v>
      </c>
      <c r="M5088" s="6">
        <f>tblSales[[#This Row],[Quantity]]*tblSales[[#This Row],[Unit Price]]</f>
        <v>488.47999999999996</v>
      </c>
    </row>
    <row r="5089" spans="1:13" x14ac:dyDescent="0.25">
      <c r="A5089" s="2">
        <v>45645</v>
      </c>
      <c r="B5089">
        <v>37921</v>
      </c>
      <c r="C5089" t="s">
        <v>118</v>
      </c>
      <c r="D5089" t="s">
        <v>41</v>
      </c>
      <c r="E5089" t="s">
        <v>53</v>
      </c>
      <c r="F5089" t="s">
        <v>16</v>
      </c>
      <c r="G5089" t="s">
        <v>44</v>
      </c>
      <c r="H5089" t="s">
        <v>33</v>
      </c>
      <c r="I5089">
        <v>66</v>
      </c>
      <c r="J5089" t="s">
        <v>26</v>
      </c>
      <c r="K5089" t="s">
        <v>20</v>
      </c>
      <c r="L5089">
        <v>8.26</v>
      </c>
      <c r="M5089" s="6">
        <f>tblSales[[#This Row],[Quantity]]*tblSales[[#This Row],[Unit Price]]</f>
        <v>545.16</v>
      </c>
    </row>
    <row r="5090" spans="1:13" x14ac:dyDescent="0.25">
      <c r="A5090" s="2">
        <v>45645</v>
      </c>
      <c r="B5090">
        <v>37921</v>
      </c>
      <c r="C5090" t="s">
        <v>118</v>
      </c>
      <c r="D5090" t="s">
        <v>41</v>
      </c>
      <c r="E5090" t="s">
        <v>53</v>
      </c>
      <c r="F5090" t="s">
        <v>16</v>
      </c>
      <c r="G5090" t="s">
        <v>35</v>
      </c>
      <c r="H5090" t="s">
        <v>22</v>
      </c>
      <c r="I5090">
        <v>64</v>
      </c>
      <c r="J5090" t="s">
        <v>36</v>
      </c>
      <c r="K5090" t="s">
        <v>34</v>
      </c>
      <c r="L5090">
        <v>7.88</v>
      </c>
      <c r="M5090" s="6">
        <f>tblSales[[#This Row],[Quantity]]*tblSales[[#This Row],[Unit Price]]</f>
        <v>504.32</v>
      </c>
    </row>
    <row r="5091" spans="1:13" x14ac:dyDescent="0.25">
      <c r="A5091" s="2">
        <v>45645</v>
      </c>
      <c r="B5091">
        <v>37922</v>
      </c>
      <c r="C5091" t="s">
        <v>179</v>
      </c>
      <c r="D5091" t="s">
        <v>46</v>
      </c>
      <c r="E5091" t="s">
        <v>79</v>
      </c>
      <c r="F5091" t="s">
        <v>16</v>
      </c>
      <c r="G5091" t="s">
        <v>103</v>
      </c>
      <c r="H5091" t="s">
        <v>18</v>
      </c>
      <c r="I5091">
        <v>600</v>
      </c>
      <c r="J5091" t="s">
        <v>23</v>
      </c>
      <c r="K5091" t="s">
        <v>24</v>
      </c>
      <c r="L5091">
        <v>13.72</v>
      </c>
      <c r="M5091" s="6">
        <f>tblSales[[#This Row],[Quantity]]*tblSales[[#This Row],[Unit Price]]</f>
        <v>8232</v>
      </c>
    </row>
    <row r="5092" spans="1:13" x14ac:dyDescent="0.25">
      <c r="A5092" s="2">
        <v>45645</v>
      </c>
      <c r="B5092">
        <v>37922</v>
      </c>
      <c r="C5092" t="s">
        <v>179</v>
      </c>
      <c r="D5092" t="s">
        <v>46</v>
      </c>
      <c r="E5092" t="s">
        <v>79</v>
      </c>
      <c r="F5092" t="s">
        <v>16</v>
      </c>
      <c r="G5092" t="s">
        <v>38</v>
      </c>
      <c r="H5092" t="s">
        <v>33</v>
      </c>
      <c r="I5092">
        <v>2880</v>
      </c>
      <c r="J5092" t="s">
        <v>23</v>
      </c>
      <c r="K5092" t="s">
        <v>27</v>
      </c>
      <c r="L5092">
        <v>11.4</v>
      </c>
      <c r="M5092" s="6">
        <f>tblSales[[#This Row],[Quantity]]*tblSales[[#This Row],[Unit Price]]</f>
        <v>32832</v>
      </c>
    </row>
    <row r="5093" spans="1:13" x14ac:dyDescent="0.25">
      <c r="A5093" s="2">
        <v>45645</v>
      </c>
      <c r="B5093">
        <v>37922</v>
      </c>
      <c r="C5093" t="s">
        <v>179</v>
      </c>
      <c r="D5093" t="s">
        <v>46</v>
      </c>
      <c r="E5093" t="s">
        <v>79</v>
      </c>
      <c r="F5093" t="s">
        <v>16</v>
      </c>
      <c r="G5093" t="s">
        <v>86</v>
      </c>
      <c r="H5093" t="s">
        <v>33</v>
      </c>
      <c r="I5093">
        <v>690</v>
      </c>
      <c r="J5093" t="s">
        <v>19</v>
      </c>
      <c r="K5093" t="s">
        <v>20</v>
      </c>
      <c r="L5093">
        <v>9.81</v>
      </c>
      <c r="M5093" s="6">
        <f>tblSales[[#This Row],[Quantity]]*tblSales[[#This Row],[Unit Price]]</f>
        <v>6768.9000000000005</v>
      </c>
    </row>
    <row r="5094" spans="1:13" x14ac:dyDescent="0.25">
      <c r="A5094" s="2">
        <v>45645</v>
      </c>
      <c r="B5094">
        <v>37922</v>
      </c>
      <c r="C5094" t="s">
        <v>179</v>
      </c>
      <c r="D5094" t="s">
        <v>46</v>
      </c>
      <c r="E5094" t="s">
        <v>79</v>
      </c>
      <c r="F5094" t="s">
        <v>16</v>
      </c>
      <c r="G5094" t="s">
        <v>44</v>
      </c>
      <c r="H5094" t="s">
        <v>33</v>
      </c>
      <c r="I5094">
        <v>610</v>
      </c>
      <c r="J5094" t="s">
        <v>26</v>
      </c>
      <c r="K5094" t="s">
        <v>20</v>
      </c>
      <c r="L5094">
        <v>8.7200000000000006</v>
      </c>
      <c r="M5094" s="6">
        <f>tblSales[[#This Row],[Quantity]]*tblSales[[#This Row],[Unit Price]]</f>
        <v>5319.2000000000007</v>
      </c>
    </row>
    <row r="5095" spans="1:13" x14ac:dyDescent="0.25">
      <c r="A5095" s="2">
        <v>45645</v>
      </c>
      <c r="B5095">
        <v>37922</v>
      </c>
      <c r="C5095" t="s">
        <v>179</v>
      </c>
      <c r="D5095" t="s">
        <v>46</v>
      </c>
      <c r="E5095" t="s">
        <v>79</v>
      </c>
      <c r="F5095" t="s">
        <v>16</v>
      </c>
      <c r="G5095" t="s">
        <v>32</v>
      </c>
      <c r="H5095" t="s">
        <v>33</v>
      </c>
      <c r="I5095">
        <v>250</v>
      </c>
      <c r="J5095" t="s">
        <v>19</v>
      </c>
      <c r="K5095" t="s">
        <v>34</v>
      </c>
      <c r="L5095">
        <v>9.42</v>
      </c>
      <c r="M5095" s="6">
        <f>tblSales[[#This Row],[Quantity]]*tblSales[[#This Row],[Unit Price]]</f>
        <v>2355</v>
      </c>
    </row>
    <row r="5096" spans="1:13" x14ac:dyDescent="0.25">
      <c r="A5096" s="2">
        <v>45645</v>
      </c>
      <c r="B5096">
        <v>37923</v>
      </c>
      <c r="C5096" t="s">
        <v>175</v>
      </c>
      <c r="D5096" t="s">
        <v>78</v>
      </c>
      <c r="E5096" t="s">
        <v>69</v>
      </c>
      <c r="F5096" t="s">
        <v>16</v>
      </c>
      <c r="G5096" t="s">
        <v>61</v>
      </c>
      <c r="H5096" t="s">
        <v>22</v>
      </c>
      <c r="I5096">
        <v>73</v>
      </c>
      <c r="J5096" t="s">
        <v>26</v>
      </c>
      <c r="K5096" t="s">
        <v>24</v>
      </c>
      <c r="L5096">
        <v>6.62</v>
      </c>
      <c r="M5096" s="6">
        <f>tblSales[[#This Row],[Quantity]]*tblSales[[#This Row],[Unit Price]]</f>
        <v>483.26</v>
      </c>
    </row>
    <row r="5097" spans="1:13" x14ac:dyDescent="0.25">
      <c r="A5097" s="2">
        <v>45645</v>
      </c>
      <c r="B5097">
        <v>37923</v>
      </c>
      <c r="C5097" t="s">
        <v>175</v>
      </c>
      <c r="D5097" t="s">
        <v>78</v>
      </c>
      <c r="E5097" t="s">
        <v>69</v>
      </c>
      <c r="F5097" t="s">
        <v>16</v>
      </c>
      <c r="G5097" t="s">
        <v>61</v>
      </c>
      <c r="H5097" t="s">
        <v>22</v>
      </c>
      <c r="I5097">
        <v>24</v>
      </c>
      <c r="J5097" t="s">
        <v>26</v>
      </c>
      <c r="K5097" t="s">
        <v>24</v>
      </c>
      <c r="L5097">
        <v>6.62</v>
      </c>
      <c r="M5097" s="6">
        <f>tblSales[[#This Row],[Quantity]]*tblSales[[#This Row],[Unit Price]]</f>
        <v>158.88</v>
      </c>
    </row>
    <row r="5098" spans="1:13" x14ac:dyDescent="0.25">
      <c r="A5098" s="2">
        <v>45645</v>
      </c>
      <c r="B5098">
        <v>37923</v>
      </c>
      <c r="C5098" t="s">
        <v>175</v>
      </c>
      <c r="D5098" t="s">
        <v>78</v>
      </c>
      <c r="E5098" t="s">
        <v>69</v>
      </c>
      <c r="F5098" t="s">
        <v>16</v>
      </c>
      <c r="G5098" t="s">
        <v>95</v>
      </c>
      <c r="H5098" t="s">
        <v>18</v>
      </c>
      <c r="I5098">
        <v>230</v>
      </c>
      <c r="J5098" t="s">
        <v>36</v>
      </c>
      <c r="K5098" t="s">
        <v>27</v>
      </c>
      <c r="L5098">
        <v>7.73</v>
      </c>
      <c r="M5098" s="6">
        <f>tblSales[[#This Row],[Quantity]]*tblSales[[#This Row],[Unit Price]]</f>
        <v>1777.9</v>
      </c>
    </row>
    <row r="5099" spans="1:13" x14ac:dyDescent="0.25">
      <c r="A5099" s="2">
        <v>45645</v>
      </c>
      <c r="B5099">
        <v>37923</v>
      </c>
      <c r="C5099" t="s">
        <v>175</v>
      </c>
      <c r="D5099" t="s">
        <v>78</v>
      </c>
      <c r="E5099" t="s">
        <v>69</v>
      </c>
      <c r="F5099" t="s">
        <v>16</v>
      </c>
      <c r="G5099" t="s">
        <v>61</v>
      </c>
      <c r="H5099" t="s">
        <v>22</v>
      </c>
      <c r="I5099">
        <v>31</v>
      </c>
      <c r="J5099" t="s">
        <v>26</v>
      </c>
      <c r="K5099" t="s">
        <v>24</v>
      </c>
      <c r="L5099">
        <v>6.62</v>
      </c>
      <c r="M5099" s="6">
        <f>tblSales[[#This Row],[Quantity]]*tblSales[[#This Row],[Unit Price]]</f>
        <v>205.22</v>
      </c>
    </row>
    <row r="5100" spans="1:13" x14ac:dyDescent="0.25">
      <c r="A5100" s="2">
        <v>45645</v>
      </c>
      <c r="B5100">
        <v>37923</v>
      </c>
      <c r="C5100" t="s">
        <v>175</v>
      </c>
      <c r="D5100" t="s">
        <v>78</v>
      </c>
      <c r="E5100" t="s">
        <v>69</v>
      </c>
      <c r="F5100" t="s">
        <v>16</v>
      </c>
      <c r="G5100" t="s">
        <v>56</v>
      </c>
      <c r="H5100" t="s">
        <v>33</v>
      </c>
      <c r="I5100">
        <v>144</v>
      </c>
      <c r="J5100" t="s">
        <v>23</v>
      </c>
      <c r="K5100" t="s">
        <v>34</v>
      </c>
      <c r="L5100">
        <v>9.1</v>
      </c>
      <c r="M5100" s="6">
        <f>tblSales[[#This Row],[Quantity]]*tblSales[[#This Row],[Unit Price]]</f>
        <v>1310.3999999999999</v>
      </c>
    </row>
    <row r="5101" spans="1:13" x14ac:dyDescent="0.25">
      <c r="A5101" s="2">
        <v>45646</v>
      </c>
      <c r="B5101">
        <v>37924</v>
      </c>
      <c r="C5101" t="s">
        <v>133</v>
      </c>
      <c r="D5101" t="s">
        <v>41</v>
      </c>
      <c r="E5101" t="s">
        <v>15</v>
      </c>
      <c r="F5101" t="s">
        <v>16</v>
      </c>
      <c r="G5101" t="s">
        <v>28</v>
      </c>
      <c r="H5101" t="s">
        <v>18</v>
      </c>
      <c r="I5101">
        <v>855</v>
      </c>
      <c r="J5101" t="s">
        <v>23</v>
      </c>
      <c r="K5101" t="s">
        <v>29</v>
      </c>
      <c r="L5101">
        <v>11.75</v>
      </c>
      <c r="M5101" s="6">
        <f>tblSales[[#This Row],[Quantity]]*tblSales[[#This Row],[Unit Price]]</f>
        <v>10046.25</v>
      </c>
    </row>
    <row r="5102" spans="1:13" x14ac:dyDescent="0.25">
      <c r="A5102" s="2">
        <v>45646</v>
      </c>
      <c r="B5102">
        <v>37924</v>
      </c>
      <c r="C5102" t="s">
        <v>133</v>
      </c>
      <c r="D5102" t="s">
        <v>41</v>
      </c>
      <c r="E5102" t="s">
        <v>15</v>
      </c>
      <c r="F5102" t="s">
        <v>16</v>
      </c>
      <c r="G5102" t="s">
        <v>25</v>
      </c>
      <c r="H5102" t="s">
        <v>22</v>
      </c>
      <c r="I5102">
        <v>755</v>
      </c>
      <c r="J5102" t="s">
        <v>26</v>
      </c>
      <c r="K5102" t="s">
        <v>27</v>
      </c>
      <c r="L5102">
        <v>7.34</v>
      </c>
      <c r="M5102" s="6">
        <f>tblSales[[#This Row],[Quantity]]*tblSales[[#This Row],[Unit Price]]</f>
        <v>5541.7</v>
      </c>
    </row>
    <row r="5103" spans="1:13" x14ac:dyDescent="0.25">
      <c r="A5103" s="2">
        <v>45646</v>
      </c>
      <c r="B5103">
        <v>37924</v>
      </c>
      <c r="C5103" t="s">
        <v>133</v>
      </c>
      <c r="D5103" t="s">
        <v>41</v>
      </c>
      <c r="E5103" t="s">
        <v>15</v>
      </c>
      <c r="F5103" t="s">
        <v>16</v>
      </c>
      <c r="G5103" t="s">
        <v>101</v>
      </c>
      <c r="H5103" t="s">
        <v>33</v>
      </c>
      <c r="I5103">
        <v>2060</v>
      </c>
      <c r="J5103" t="s">
        <v>19</v>
      </c>
      <c r="K5103" t="s">
        <v>27</v>
      </c>
      <c r="L5103">
        <v>8.84</v>
      </c>
      <c r="M5103" s="6">
        <f>tblSales[[#This Row],[Quantity]]*tblSales[[#This Row],[Unit Price]]</f>
        <v>18210.400000000001</v>
      </c>
    </row>
    <row r="5104" spans="1:13" x14ac:dyDescent="0.25">
      <c r="A5104" s="2">
        <v>45646</v>
      </c>
      <c r="B5104">
        <v>37924</v>
      </c>
      <c r="C5104" t="s">
        <v>133</v>
      </c>
      <c r="D5104" t="s">
        <v>41</v>
      </c>
      <c r="E5104" t="s">
        <v>15</v>
      </c>
      <c r="F5104" t="s">
        <v>16</v>
      </c>
      <c r="G5104" t="s">
        <v>89</v>
      </c>
      <c r="H5104" t="s">
        <v>18</v>
      </c>
      <c r="I5104">
        <v>1330</v>
      </c>
      <c r="J5104" t="s">
        <v>23</v>
      </c>
      <c r="K5104" t="s">
        <v>27</v>
      </c>
      <c r="L5104">
        <v>12.01</v>
      </c>
      <c r="M5104" s="6">
        <f>tblSales[[#This Row],[Quantity]]*tblSales[[#This Row],[Unit Price]]</f>
        <v>15973.3</v>
      </c>
    </row>
    <row r="5105" spans="1:13" x14ac:dyDescent="0.25">
      <c r="A5105" s="2">
        <v>45646</v>
      </c>
      <c r="B5105">
        <v>37924</v>
      </c>
      <c r="C5105" t="s">
        <v>133</v>
      </c>
      <c r="D5105" t="s">
        <v>41</v>
      </c>
      <c r="E5105" t="s">
        <v>15</v>
      </c>
      <c r="F5105" t="s">
        <v>16</v>
      </c>
      <c r="G5105" t="s">
        <v>95</v>
      </c>
      <c r="H5105" t="s">
        <v>18</v>
      </c>
      <c r="I5105">
        <v>1235</v>
      </c>
      <c r="J5105" t="s">
        <v>36</v>
      </c>
      <c r="K5105" t="s">
        <v>27</v>
      </c>
      <c r="L5105">
        <v>9.2799999999999994</v>
      </c>
      <c r="M5105" s="6">
        <f>tblSales[[#This Row],[Quantity]]*tblSales[[#This Row],[Unit Price]]</f>
        <v>11460.8</v>
      </c>
    </row>
    <row r="5106" spans="1:13" x14ac:dyDescent="0.25">
      <c r="A5106" s="2">
        <v>45646</v>
      </c>
      <c r="B5106">
        <v>37925</v>
      </c>
      <c r="C5106" t="s">
        <v>195</v>
      </c>
      <c r="D5106" t="s">
        <v>52</v>
      </c>
      <c r="E5106" t="s">
        <v>83</v>
      </c>
      <c r="F5106" t="s">
        <v>16</v>
      </c>
      <c r="G5106" t="s">
        <v>67</v>
      </c>
      <c r="H5106" t="s">
        <v>18</v>
      </c>
      <c r="I5106">
        <v>333</v>
      </c>
      <c r="J5106" t="s">
        <v>23</v>
      </c>
      <c r="K5106" t="s">
        <v>20</v>
      </c>
      <c r="L5106">
        <v>11.93</v>
      </c>
      <c r="M5106" s="6">
        <f>tblSales[[#This Row],[Quantity]]*tblSales[[#This Row],[Unit Price]]</f>
        <v>3972.69</v>
      </c>
    </row>
    <row r="5107" spans="1:13" x14ac:dyDescent="0.25">
      <c r="A5107" s="2">
        <v>45646</v>
      </c>
      <c r="B5107">
        <v>37925</v>
      </c>
      <c r="C5107" t="s">
        <v>195</v>
      </c>
      <c r="D5107" t="s">
        <v>52</v>
      </c>
      <c r="E5107" t="s">
        <v>83</v>
      </c>
      <c r="F5107" t="s">
        <v>16</v>
      </c>
      <c r="G5107" t="s">
        <v>103</v>
      </c>
      <c r="H5107" t="s">
        <v>18</v>
      </c>
      <c r="I5107">
        <v>370</v>
      </c>
      <c r="J5107" t="s">
        <v>23</v>
      </c>
      <c r="K5107" t="s">
        <v>24</v>
      </c>
      <c r="L5107">
        <v>12.27</v>
      </c>
      <c r="M5107" s="6">
        <f>tblSales[[#This Row],[Quantity]]*tblSales[[#This Row],[Unit Price]]</f>
        <v>4539.8999999999996</v>
      </c>
    </row>
    <row r="5108" spans="1:13" x14ac:dyDescent="0.25">
      <c r="A5108" s="2">
        <v>45646</v>
      </c>
      <c r="B5108">
        <v>37925</v>
      </c>
      <c r="C5108" t="s">
        <v>195</v>
      </c>
      <c r="D5108" t="s">
        <v>52</v>
      </c>
      <c r="E5108" t="s">
        <v>83</v>
      </c>
      <c r="F5108" t="s">
        <v>16</v>
      </c>
      <c r="G5108" t="s">
        <v>50</v>
      </c>
      <c r="H5108" t="s">
        <v>18</v>
      </c>
      <c r="I5108">
        <v>298</v>
      </c>
      <c r="J5108" t="s">
        <v>26</v>
      </c>
      <c r="K5108" t="s">
        <v>20</v>
      </c>
      <c r="L5108">
        <v>8.67</v>
      </c>
      <c r="M5108" s="6">
        <f>tblSales[[#This Row],[Quantity]]*tblSales[[#This Row],[Unit Price]]</f>
        <v>2583.66</v>
      </c>
    </row>
    <row r="5109" spans="1:13" x14ac:dyDescent="0.25">
      <c r="A5109" s="2">
        <v>45646</v>
      </c>
      <c r="B5109">
        <v>37925</v>
      </c>
      <c r="C5109" t="s">
        <v>195</v>
      </c>
      <c r="D5109" t="s">
        <v>52</v>
      </c>
      <c r="E5109" t="s">
        <v>83</v>
      </c>
      <c r="F5109" t="s">
        <v>16</v>
      </c>
      <c r="G5109" t="s">
        <v>67</v>
      </c>
      <c r="H5109" t="s">
        <v>18</v>
      </c>
      <c r="I5109">
        <v>244</v>
      </c>
      <c r="J5109" t="s">
        <v>23</v>
      </c>
      <c r="K5109" t="s">
        <v>20</v>
      </c>
      <c r="L5109">
        <v>11.93</v>
      </c>
      <c r="M5109" s="6">
        <f>tblSales[[#This Row],[Quantity]]*tblSales[[#This Row],[Unit Price]]</f>
        <v>2910.92</v>
      </c>
    </row>
    <row r="5110" spans="1:13" x14ac:dyDescent="0.25">
      <c r="A5110" s="2">
        <v>45646</v>
      </c>
      <c r="B5110">
        <v>37925</v>
      </c>
      <c r="C5110" t="s">
        <v>195</v>
      </c>
      <c r="D5110" t="s">
        <v>52</v>
      </c>
      <c r="E5110" t="s">
        <v>83</v>
      </c>
      <c r="F5110" t="s">
        <v>16</v>
      </c>
      <c r="G5110" t="s">
        <v>108</v>
      </c>
      <c r="H5110" t="s">
        <v>22</v>
      </c>
      <c r="I5110">
        <v>306</v>
      </c>
      <c r="J5110" t="s">
        <v>23</v>
      </c>
      <c r="K5110" t="s">
        <v>27</v>
      </c>
      <c r="L5110">
        <v>9.52</v>
      </c>
      <c r="M5110" s="6">
        <f>tblSales[[#This Row],[Quantity]]*tblSales[[#This Row],[Unit Price]]</f>
        <v>2913.12</v>
      </c>
    </row>
    <row r="5111" spans="1:13" x14ac:dyDescent="0.25">
      <c r="A5111" s="2">
        <v>45646</v>
      </c>
      <c r="B5111">
        <v>37926</v>
      </c>
      <c r="C5111" t="s">
        <v>63</v>
      </c>
      <c r="D5111" t="s">
        <v>52</v>
      </c>
      <c r="E5111" t="s">
        <v>15</v>
      </c>
      <c r="F5111" t="s">
        <v>16</v>
      </c>
      <c r="G5111" t="s">
        <v>84</v>
      </c>
      <c r="H5111" t="s">
        <v>22</v>
      </c>
      <c r="I5111">
        <v>705</v>
      </c>
      <c r="J5111" t="s">
        <v>36</v>
      </c>
      <c r="K5111" t="s">
        <v>29</v>
      </c>
      <c r="L5111">
        <v>7.21</v>
      </c>
      <c r="M5111" s="6">
        <f>tblSales[[#This Row],[Quantity]]*tblSales[[#This Row],[Unit Price]]</f>
        <v>5083.05</v>
      </c>
    </row>
    <row r="5112" spans="1:13" x14ac:dyDescent="0.25">
      <c r="A5112" s="2">
        <v>45646</v>
      </c>
      <c r="B5112">
        <v>37926</v>
      </c>
      <c r="C5112" t="s">
        <v>63</v>
      </c>
      <c r="D5112" t="s">
        <v>52</v>
      </c>
      <c r="E5112" t="s">
        <v>15</v>
      </c>
      <c r="F5112" t="s">
        <v>16</v>
      </c>
      <c r="G5112" t="s">
        <v>85</v>
      </c>
      <c r="H5112" t="s">
        <v>33</v>
      </c>
      <c r="I5112">
        <v>888</v>
      </c>
      <c r="J5112" t="s">
        <v>26</v>
      </c>
      <c r="K5112" t="s">
        <v>29</v>
      </c>
      <c r="L5112">
        <v>7.27</v>
      </c>
      <c r="M5112" s="6">
        <f>tblSales[[#This Row],[Quantity]]*tblSales[[#This Row],[Unit Price]]</f>
        <v>6455.7599999999993</v>
      </c>
    </row>
    <row r="5113" spans="1:13" x14ac:dyDescent="0.25">
      <c r="A5113" s="2">
        <v>45646</v>
      </c>
      <c r="B5113">
        <v>37926</v>
      </c>
      <c r="C5113" t="s">
        <v>63</v>
      </c>
      <c r="D5113" t="s">
        <v>52</v>
      </c>
      <c r="E5113" t="s">
        <v>15</v>
      </c>
      <c r="F5113" t="s">
        <v>16</v>
      </c>
      <c r="G5113" t="s">
        <v>25</v>
      </c>
      <c r="H5113" t="s">
        <v>22</v>
      </c>
      <c r="I5113">
        <v>1023</v>
      </c>
      <c r="J5113" t="s">
        <v>26</v>
      </c>
      <c r="K5113" t="s">
        <v>27</v>
      </c>
      <c r="L5113">
        <v>6.93</v>
      </c>
      <c r="M5113" s="6">
        <f>tblSales[[#This Row],[Quantity]]*tblSales[[#This Row],[Unit Price]]</f>
        <v>7089.3899999999994</v>
      </c>
    </row>
    <row r="5114" spans="1:13" x14ac:dyDescent="0.25">
      <c r="A5114" s="2">
        <v>45646</v>
      </c>
      <c r="B5114">
        <v>37926</v>
      </c>
      <c r="C5114" t="s">
        <v>63</v>
      </c>
      <c r="D5114" t="s">
        <v>52</v>
      </c>
      <c r="E5114" t="s">
        <v>15</v>
      </c>
      <c r="F5114" t="s">
        <v>16</v>
      </c>
      <c r="G5114" t="s">
        <v>111</v>
      </c>
      <c r="H5114" t="s">
        <v>22</v>
      </c>
      <c r="I5114">
        <v>291</v>
      </c>
      <c r="J5114" t="s">
        <v>23</v>
      </c>
      <c r="K5114" t="s">
        <v>20</v>
      </c>
      <c r="L5114">
        <v>10.01</v>
      </c>
      <c r="M5114" s="6">
        <f>tblSales[[#This Row],[Quantity]]*tblSales[[#This Row],[Unit Price]]</f>
        <v>2912.91</v>
      </c>
    </row>
    <row r="5115" spans="1:13" x14ac:dyDescent="0.25">
      <c r="A5115" s="2">
        <v>45646</v>
      </c>
      <c r="B5115">
        <v>37926</v>
      </c>
      <c r="C5115" t="s">
        <v>63</v>
      </c>
      <c r="D5115" t="s">
        <v>52</v>
      </c>
      <c r="E5115" t="s">
        <v>15</v>
      </c>
      <c r="F5115" t="s">
        <v>16</v>
      </c>
      <c r="G5115" t="s">
        <v>49</v>
      </c>
      <c r="H5115" t="s">
        <v>22</v>
      </c>
      <c r="I5115">
        <v>1089</v>
      </c>
      <c r="J5115" t="s">
        <v>26</v>
      </c>
      <c r="K5115" t="s">
        <v>34</v>
      </c>
      <c r="L5115">
        <v>7</v>
      </c>
      <c r="M5115" s="6">
        <f>tblSales[[#This Row],[Quantity]]*tblSales[[#This Row],[Unit Price]]</f>
        <v>7623</v>
      </c>
    </row>
    <row r="5116" spans="1:13" x14ac:dyDescent="0.25">
      <c r="A5116" s="2">
        <v>45646</v>
      </c>
      <c r="B5116">
        <v>37927</v>
      </c>
      <c r="C5116" t="s">
        <v>125</v>
      </c>
      <c r="D5116" t="s">
        <v>52</v>
      </c>
      <c r="E5116" t="s">
        <v>79</v>
      </c>
      <c r="F5116" t="s">
        <v>16</v>
      </c>
      <c r="G5116" t="s">
        <v>35</v>
      </c>
      <c r="H5116" t="s">
        <v>22</v>
      </c>
      <c r="I5116" s="8">
        <v>380</v>
      </c>
      <c r="J5116" t="s">
        <v>36</v>
      </c>
      <c r="K5116" t="s">
        <v>34</v>
      </c>
      <c r="L5116">
        <v>7.44</v>
      </c>
      <c r="M5116" s="6">
        <f>tblSales[[#This Row],[Quantity]]*tblSales[[#This Row],[Unit Price]]</f>
        <v>2827.2000000000003</v>
      </c>
    </row>
    <row r="5117" spans="1:13" x14ac:dyDescent="0.25">
      <c r="A5117" s="2">
        <v>45646</v>
      </c>
      <c r="B5117">
        <v>37927</v>
      </c>
      <c r="C5117" t="s">
        <v>125</v>
      </c>
      <c r="D5117" t="s">
        <v>52</v>
      </c>
      <c r="E5117" t="s">
        <v>79</v>
      </c>
      <c r="F5117" t="s">
        <v>16</v>
      </c>
      <c r="G5117" t="s">
        <v>47</v>
      </c>
      <c r="H5117" t="s">
        <v>22</v>
      </c>
      <c r="I5117" s="8">
        <v>2240</v>
      </c>
      <c r="J5117" t="s">
        <v>26</v>
      </c>
      <c r="K5117" t="s">
        <v>20</v>
      </c>
      <c r="L5117">
        <v>7.28</v>
      </c>
      <c r="M5117" s="6">
        <f>tblSales[[#This Row],[Quantity]]*tblSales[[#This Row],[Unit Price]]</f>
        <v>16307.2</v>
      </c>
    </row>
    <row r="5118" spans="1:13" x14ac:dyDescent="0.25">
      <c r="A5118" s="2">
        <v>45646</v>
      </c>
      <c r="B5118">
        <v>37927</v>
      </c>
      <c r="C5118" t="s">
        <v>125</v>
      </c>
      <c r="D5118" t="s">
        <v>52</v>
      </c>
      <c r="E5118" t="s">
        <v>79</v>
      </c>
      <c r="F5118" t="s">
        <v>16</v>
      </c>
      <c r="G5118" t="s">
        <v>108</v>
      </c>
      <c r="H5118" t="s">
        <v>22</v>
      </c>
      <c r="I5118" s="8">
        <v>2042</v>
      </c>
      <c r="J5118" t="s">
        <v>23</v>
      </c>
      <c r="K5118" t="s">
        <v>27</v>
      </c>
      <c r="L5118">
        <v>9.52</v>
      </c>
      <c r="M5118" s="6">
        <f>tblSales[[#This Row],[Quantity]]*tblSales[[#This Row],[Unit Price]]</f>
        <v>19439.84</v>
      </c>
    </row>
    <row r="5119" spans="1:13" x14ac:dyDescent="0.25">
      <c r="A5119" s="2">
        <v>45646</v>
      </c>
      <c r="B5119">
        <v>37927</v>
      </c>
      <c r="C5119" t="s">
        <v>125</v>
      </c>
      <c r="D5119" t="s">
        <v>52</v>
      </c>
      <c r="E5119" t="s">
        <v>79</v>
      </c>
      <c r="F5119" t="s">
        <v>16</v>
      </c>
      <c r="G5119" t="s">
        <v>39</v>
      </c>
      <c r="H5119" t="s">
        <v>18</v>
      </c>
      <c r="I5119" s="8">
        <v>470</v>
      </c>
      <c r="J5119" t="s">
        <v>26</v>
      </c>
      <c r="K5119" t="s">
        <v>27</v>
      </c>
      <c r="L5119">
        <v>8.25</v>
      </c>
      <c r="M5119" s="6">
        <f>tblSales[[#This Row],[Quantity]]*tblSales[[#This Row],[Unit Price]]</f>
        <v>3877.5</v>
      </c>
    </row>
    <row r="5120" spans="1:13" x14ac:dyDescent="0.25">
      <c r="A5120" s="2">
        <v>45646</v>
      </c>
      <c r="B5120">
        <v>37927</v>
      </c>
      <c r="C5120" t="s">
        <v>125</v>
      </c>
      <c r="D5120" t="s">
        <v>52</v>
      </c>
      <c r="E5120" t="s">
        <v>79</v>
      </c>
      <c r="F5120" t="s">
        <v>16</v>
      </c>
      <c r="G5120" t="s">
        <v>72</v>
      </c>
      <c r="H5120" t="s">
        <v>33</v>
      </c>
      <c r="I5120" s="8">
        <v>2018</v>
      </c>
      <c r="J5120" t="s">
        <v>26</v>
      </c>
      <c r="K5120" t="s">
        <v>24</v>
      </c>
      <c r="L5120">
        <v>8.0299999999999994</v>
      </c>
      <c r="M5120" s="6">
        <f>tblSales[[#This Row],[Quantity]]*tblSales[[#This Row],[Unit Price]]</f>
        <v>16204.539999999999</v>
      </c>
    </row>
    <row r="5121" spans="1:13" x14ac:dyDescent="0.25">
      <c r="A5121" s="2">
        <v>45646</v>
      </c>
      <c r="B5121">
        <v>37928</v>
      </c>
      <c r="C5121" t="s">
        <v>176</v>
      </c>
      <c r="D5121" t="s">
        <v>46</v>
      </c>
      <c r="E5121" t="s">
        <v>31</v>
      </c>
      <c r="F5121" t="s">
        <v>16</v>
      </c>
      <c r="G5121" t="s">
        <v>104</v>
      </c>
      <c r="H5121" t="s">
        <v>33</v>
      </c>
      <c r="I5121">
        <v>948</v>
      </c>
      <c r="J5121" t="s">
        <v>23</v>
      </c>
      <c r="K5121" t="s">
        <v>24</v>
      </c>
      <c r="L5121">
        <v>12.34</v>
      </c>
      <c r="M5121" s="6">
        <f>tblSales[[#This Row],[Quantity]]*tblSales[[#This Row],[Unit Price]]</f>
        <v>11698.32</v>
      </c>
    </row>
    <row r="5122" spans="1:13" x14ac:dyDescent="0.25">
      <c r="A5122" s="2">
        <v>45646</v>
      </c>
      <c r="B5122">
        <v>37928</v>
      </c>
      <c r="C5122" t="s">
        <v>176</v>
      </c>
      <c r="D5122" t="s">
        <v>46</v>
      </c>
      <c r="E5122" t="s">
        <v>31</v>
      </c>
      <c r="F5122" t="s">
        <v>16</v>
      </c>
      <c r="G5122" t="s">
        <v>110</v>
      </c>
      <c r="H5122" t="s">
        <v>33</v>
      </c>
      <c r="I5122">
        <v>3972</v>
      </c>
      <c r="J5122" t="s">
        <v>19</v>
      </c>
      <c r="K5122" t="s">
        <v>29</v>
      </c>
      <c r="L5122">
        <v>9.14</v>
      </c>
      <c r="M5122" s="6">
        <f>tblSales[[#This Row],[Quantity]]*tblSales[[#This Row],[Unit Price]]</f>
        <v>36304.080000000002</v>
      </c>
    </row>
    <row r="5123" spans="1:13" x14ac:dyDescent="0.25">
      <c r="A5123" s="2">
        <v>45646</v>
      </c>
      <c r="B5123">
        <v>37928</v>
      </c>
      <c r="C5123" t="s">
        <v>176</v>
      </c>
      <c r="D5123" t="s">
        <v>46</v>
      </c>
      <c r="E5123" t="s">
        <v>31</v>
      </c>
      <c r="F5123" t="s">
        <v>16</v>
      </c>
      <c r="G5123" t="s">
        <v>80</v>
      </c>
      <c r="H5123" t="s">
        <v>18</v>
      </c>
      <c r="I5123">
        <v>1596</v>
      </c>
      <c r="J5123" t="s">
        <v>36</v>
      </c>
      <c r="K5123" t="s">
        <v>24</v>
      </c>
      <c r="L5123">
        <v>10.6</v>
      </c>
      <c r="M5123" s="6">
        <f>tblSales[[#This Row],[Quantity]]*tblSales[[#This Row],[Unit Price]]</f>
        <v>16917.599999999999</v>
      </c>
    </row>
    <row r="5124" spans="1:13" x14ac:dyDescent="0.25">
      <c r="A5124" s="2">
        <v>45646</v>
      </c>
      <c r="B5124">
        <v>37928</v>
      </c>
      <c r="C5124" t="s">
        <v>176</v>
      </c>
      <c r="D5124" t="s">
        <v>46</v>
      </c>
      <c r="E5124" t="s">
        <v>31</v>
      </c>
      <c r="F5124" t="s">
        <v>16</v>
      </c>
      <c r="G5124" t="s">
        <v>62</v>
      </c>
      <c r="H5124" t="s">
        <v>33</v>
      </c>
      <c r="I5124">
        <v>2820</v>
      </c>
      <c r="J5124" t="s">
        <v>36</v>
      </c>
      <c r="K5124" t="s">
        <v>20</v>
      </c>
      <c r="L5124">
        <v>9.26</v>
      </c>
      <c r="M5124" s="6">
        <f>tblSales[[#This Row],[Quantity]]*tblSales[[#This Row],[Unit Price]]</f>
        <v>26113.200000000001</v>
      </c>
    </row>
    <row r="5125" spans="1:13" x14ac:dyDescent="0.25">
      <c r="A5125" s="2">
        <v>45646</v>
      </c>
      <c r="B5125">
        <v>37928</v>
      </c>
      <c r="C5125" t="s">
        <v>176</v>
      </c>
      <c r="D5125" t="s">
        <v>46</v>
      </c>
      <c r="E5125" t="s">
        <v>31</v>
      </c>
      <c r="F5125" t="s">
        <v>16</v>
      </c>
      <c r="G5125" t="s">
        <v>60</v>
      </c>
      <c r="H5125" t="s">
        <v>22</v>
      </c>
      <c r="I5125">
        <v>1908</v>
      </c>
      <c r="J5125" t="s">
        <v>19</v>
      </c>
      <c r="K5125" t="s">
        <v>27</v>
      </c>
      <c r="L5125">
        <v>8.7100000000000009</v>
      </c>
      <c r="M5125" s="6">
        <f>tblSales[[#This Row],[Quantity]]*tblSales[[#This Row],[Unit Price]]</f>
        <v>16618.68</v>
      </c>
    </row>
    <row r="5126" spans="1:13" x14ac:dyDescent="0.25">
      <c r="A5126" s="2">
        <v>45646</v>
      </c>
      <c r="B5126">
        <v>37929</v>
      </c>
      <c r="C5126" t="s">
        <v>91</v>
      </c>
      <c r="D5126" t="s">
        <v>78</v>
      </c>
      <c r="E5126" t="s">
        <v>53</v>
      </c>
      <c r="F5126" t="s">
        <v>16</v>
      </c>
      <c r="G5126" t="s">
        <v>57</v>
      </c>
      <c r="H5126" t="s">
        <v>18</v>
      </c>
      <c r="I5126">
        <v>145</v>
      </c>
      <c r="J5126" t="s">
        <v>36</v>
      </c>
      <c r="K5126" t="s">
        <v>34</v>
      </c>
      <c r="L5126">
        <v>7.81</v>
      </c>
      <c r="M5126" s="6">
        <f>tblSales[[#This Row],[Quantity]]*tblSales[[#This Row],[Unit Price]]</f>
        <v>1132.45</v>
      </c>
    </row>
    <row r="5127" spans="1:13" x14ac:dyDescent="0.25">
      <c r="A5127" s="2">
        <v>45646</v>
      </c>
      <c r="B5127">
        <v>37929</v>
      </c>
      <c r="C5127" t="s">
        <v>91</v>
      </c>
      <c r="D5127" t="s">
        <v>78</v>
      </c>
      <c r="E5127" t="s">
        <v>53</v>
      </c>
      <c r="F5127" t="s">
        <v>16</v>
      </c>
      <c r="G5127" t="s">
        <v>74</v>
      </c>
      <c r="H5127" t="s">
        <v>33</v>
      </c>
      <c r="I5127">
        <v>287</v>
      </c>
      <c r="J5127" t="s">
        <v>23</v>
      </c>
      <c r="K5127" t="s">
        <v>29</v>
      </c>
      <c r="L5127">
        <v>8.82</v>
      </c>
      <c r="M5127" s="6">
        <f>tblSales[[#This Row],[Quantity]]*tblSales[[#This Row],[Unit Price]]</f>
        <v>2531.34</v>
      </c>
    </row>
    <row r="5128" spans="1:13" x14ac:dyDescent="0.25">
      <c r="A5128" s="2">
        <v>45646</v>
      </c>
      <c r="B5128">
        <v>37929</v>
      </c>
      <c r="C5128" t="s">
        <v>91</v>
      </c>
      <c r="D5128" t="s">
        <v>78</v>
      </c>
      <c r="E5128" t="s">
        <v>53</v>
      </c>
      <c r="F5128" t="s">
        <v>16</v>
      </c>
      <c r="G5128" t="s">
        <v>86</v>
      </c>
      <c r="H5128" t="s">
        <v>33</v>
      </c>
      <c r="I5128">
        <v>432</v>
      </c>
      <c r="J5128" t="s">
        <v>19</v>
      </c>
      <c r="K5128" t="s">
        <v>20</v>
      </c>
      <c r="L5128">
        <v>7.75</v>
      </c>
      <c r="M5128" s="6">
        <f>tblSales[[#This Row],[Quantity]]*tblSales[[#This Row],[Unit Price]]</f>
        <v>3348</v>
      </c>
    </row>
    <row r="5129" spans="1:13" x14ac:dyDescent="0.25">
      <c r="A5129" s="2">
        <v>45646</v>
      </c>
      <c r="B5129">
        <v>37929</v>
      </c>
      <c r="C5129" t="s">
        <v>91</v>
      </c>
      <c r="D5129" t="s">
        <v>78</v>
      </c>
      <c r="E5129" t="s">
        <v>53</v>
      </c>
      <c r="F5129" t="s">
        <v>16</v>
      </c>
      <c r="G5129" t="s">
        <v>84</v>
      </c>
      <c r="H5129" t="s">
        <v>22</v>
      </c>
      <c r="I5129">
        <v>365</v>
      </c>
      <c r="J5129" t="s">
        <v>36</v>
      </c>
      <c r="K5129" t="s">
        <v>29</v>
      </c>
      <c r="L5129">
        <v>6.36</v>
      </c>
      <c r="M5129" s="6">
        <f>tblSales[[#This Row],[Quantity]]*tblSales[[#This Row],[Unit Price]]</f>
        <v>2321.4</v>
      </c>
    </row>
    <row r="5130" spans="1:13" x14ac:dyDescent="0.25">
      <c r="A5130" s="2">
        <v>45646</v>
      </c>
      <c r="B5130">
        <v>37929</v>
      </c>
      <c r="C5130" t="s">
        <v>91</v>
      </c>
      <c r="D5130" t="s">
        <v>78</v>
      </c>
      <c r="E5130" t="s">
        <v>53</v>
      </c>
      <c r="F5130" t="s">
        <v>16</v>
      </c>
      <c r="G5130" t="s">
        <v>38</v>
      </c>
      <c r="H5130" t="s">
        <v>33</v>
      </c>
      <c r="I5130">
        <v>277</v>
      </c>
      <c r="J5130" t="s">
        <v>23</v>
      </c>
      <c r="K5130" t="s">
        <v>27</v>
      </c>
      <c r="L5130">
        <v>9</v>
      </c>
      <c r="M5130" s="6">
        <f>tblSales[[#This Row],[Quantity]]*tblSales[[#This Row],[Unit Price]]</f>
        <v>2493</v>
      </c>
    </row>
    <row r="5131" spans="1:13" x14ac:dyDescent="0.25">
      <c r="A5131" s="2">
        <v>45647</v>
      </c>
      <c r="B5131">
        <v>37930</v>
      </c>
      <c r="C5131" t="s">
        <v>164</v>
      </c>
      <c r="D5131" t="s">
        <v>52</v>
      </c>
      <c r="E5131" t="s">
        <v>53</v>
      </c>
      <c r="F5131" t="s">
        <v>88</v>
      </c>
      <c r="G5131" t="s">
        <v>90</v>
      </c>
      <c r="H5131" t="s">
        <v>33</v>
      </c>
      <c r="I5131">
        <v>313</v>
      </c>
      <c r="J5131" t="s">
        <v>36</v>
      </c>
      <c r="K5131" t="s">
        <v>24</v>
      </c>
      <c r="L5131">
        <v>8.5299999999999994</v>
      </c>
      <c r="M5131" s="6">
        <f>tblSales[[#This Row],[Quantity]]*tblSales[[#This Row],[Unit Price]]</f>
        <v>2669.89</v>
      </c>
    </row>
    <row r="5132" spans="1:13" x14ac:dyDescent="0.25">
      <c r="A5132" s="2">
        <v>45647</v>
      </c>
      <c r="B5132">
        <v>37930</v>
      </c>
      <c r="C5132" t="s">
        <v>164</v>
      </c>
      <c r="D5132" t="s">
        <v>52</v>
      </c>
      <c r="E5132" t="s">
        <v>53</v>
      </c>
      <c r="F5132" t="s">
        <v>88</v>
      </c>
      <c r="G5132" t="s">
        <v>28</v>
      </c>
      <c r="H5132" t="s">
        <v>18</v>
      </c>
      <c r="I5132">
        <v>391</v>
      </c>
      <c r="J5132" t="s">
        <v>23</v>
      </c>
      <c r="K5132" t="s">
        <v>29</v>
      </c>
      <c r="L5132">
        <v>11.1</v>
      </c>
      <c r="M5132" s="6">
        <f>tblSales[[#This Row],[Quantity]]*tblSales[[#This Row],[Unit Price]]</f>
        <v>4340.0999999999995</v>
      </c>
    </row>
    <row r="5133" spans="1:13" x14ac:dyDescent="0.25">
      <c r="A5133" s="2">
        <v>45647</v>
      </c>
      <c r="B5133">
        <v>37930</v>
      </c>
      <c r="C5133" t="s">
        <v>164</v>
      </c>
      <c r="D5133" t="s">
        <v>52</v>
      </c>
      <c r="E5133" t="s">
        <v>53</v>
      </c>
      <c r="F5133" t="s">
        <v>88</v>
      </c>
      <c r="G5133" t="s">
        <v>71</v>
      </c>
      <c r="H5133" t="s">
        <v>22</v>
      </c>
      <c r="I5133">
        <v>304</v>
      </c>
      <c r="J5133" t="s">
        <v>19</v>
      </c>
      <c r="K5133" t="s">
        <v>20</v>
      </c>
      <c r="L5133">
        <v>8.19</v>
      </c>
      <c r="M5133" s="6">
        <f>tblSales[[#This Row],[Quantity]]*tblSales[[#This Row],[Unit Price]]</f>
        <v>2489.7599999999998</v>
      </c>
    </row>
    <row r="5134" spans="1:13" x14ac:dyDescent="0.25">
      <c r="A5134" s="2">
        <v>45647</v>
      </c>
      <c r="B5134">
        <v>37930</v>
      </c>
      <c r="C5134" t="s">
        <v>164</v>
      </c>
      <c r="D5134" t="s">
        <v>52</v>
      </c>
      <c r="E5134" t="s">
        <v>53</v>
      </c>
      <c r="F5134" t="s">
        <v>88</v>
      </c>
      <c r="G5134" t="s">
        <v>37</v>
      </c>
      <c r="H5134" t="s">
        <v>18</v>
      </c>
      <c r="I5134">
        <v>96</v>
      </c>
      <c r="J5134" t="s">
        <v>19</v>
      </c>
      <c r="K5134" t="s">
        <v>24</v>
      </c>
      <c r="L5134">
        <v>10.039999999999999</v>
      </c>
      <c r="M5134" s="6">
        <f>tblSales[[#This Row],[Quantity]]*tblSales[[#This Row],[Unit Price]]</f>
        <v>963.83999999999992</v>
      </c>
    </row>
    <row r="5135" spans="1:13" x14ac:dyDescent="0.25">
      <c r="A5135" s="2">
        <v>45647</v>
      </c>
      <c r="B5135">
        <v>37930</v>
      </c>
      <c r="C5135" t="s">
        <v>164</v>
      </c>
      <c r="D5135" t="s">
        <v>52</v>
      </c>
      <c r="E5135" t="s">
        <v>53</v>
      </c>
      <c r="F5135" t="s">
        <v>88</v>
      </c>
      <c r="G5135" t="s">
        <v>84</v>
      </c>
      <c r="H5135" t="s">
        <v>22</v>
      </c>
      <c r="I5135">
        <v>221</v>
      </c>
      <c r="J5135" t="s">
        <v>36</v>
      </c>
      <c r="K5135" t="s">
        <v>29</v>
      </c>
      <c r="L5135">
        <v>7.21</v>
      </c>
      <c r="M5135" s="6">
        <f>tblSales[[#This Row],[Quantity]]*tblSales[[#This Row],[Unit Price]]</f>
        <v>1593.41</v>
      </c>
    </row>
    <row r="5136" spans="1:13" x14ac:dyDescent="0.25">
      <c r="A5136" s="2">
        <v>45647</v>
      </c>
      <c r="B5136">
        <v>37931</v>
      </c>
      <c r="C5136" t="s">
        <v>151</v>
      </c>
      <c r="D5136" t="s">
        <v>46</v>
      </c>
      <c r="E5136" t="s">
        <v>53</v>
      </c>
      <c r="F5136" t="s">
        <v>88</v>
      </c>
      <c r="G5136" t="s">
        <v>71</v>
      </c>
      <c r="H5136" t="s">
        <v>22</v>
      </c>
      <c r="I5136">
        <v>2358</v>
      </c>
      <c r="J5136" t="s">
        <v>19</v>
      </c>
      <c r="K5136" t="s">
        <v>20</v>
      </c>
      <c r="L5136">
        <v>9.16</v>
      </c>
      <c r="M5136" s="6">
        <f>tblSales[[#This Row],[Quantity]]*tblSales[[#This Row],[Unit Price]]</f>
        <v>21599.279999999999</v>
      </c>
    </row>
    <row r="5137" spans="1:13" x14ac:dyDescent="0.25">
      <c r="A5137" s="2">
        <v>45647</v>
      </c>
      <c r="B5137">
        <v>37931</v>
      </c>
      <c r="C5137" t="s">
        <v>151</v>
      </c>
      <c r="D5137" t="s">
        <v>46</v>
      </c>
      <c r="E5137" t="s">
        <v>53</v>
      </c>
      <c r="F5137" t="s">
        <v>88</v>
      </c>
      <c r="G5137" t="s">
        <v>39</v>
      </c>
      <c r="H5137" t="s">
        <v>18</v>
      </c>
      <c r="I5137">
        <v>2172</v>
      </c>
      <c r="J5137" t="s">
        <v>26</v>
      </c>
      <c r="K5137" t="s">
        <v>27</v>
      </c>
      <c r="L5137">
        <v>9.2200000000000006</v>
      </c>
      <c r="M5137" s="6">
        <f>tblSales[[#This Row],[Quantity]]*tblSales[[#This Row],[Unit Price]]</f>
        <v>20025.84</v>
      </c>
    </row>
    <row r="5138" spans="1:13" x14ac:dyDescent="0.25">
      <c r="A5138" s="2">
        <v>45647</v>
      </c>
      <c r="B5138">
        <v>37931</v>
      </c>
      <c r="C5138" t="s">
        <v>151</v>
      </c>
      <c r="D5138" t="s">
        <v>46</v>
      </c>
      <c r="E5138" t="s">
        <v>53</v>
      </c>
      <c r="F5138" t="s">
        <v>88</v>
      </c>
      <c r="G5138" t="s">
        <v>56</v>
      </c>
      <c r="H5138" t="s">
        <v>33</v>
      </c>
      <c r="I5138">
        <v>2082</v>
      </c>
      <c r="J5138" t="s">
        <v>23</v>
      </c>
      <c r="K5138" t="s">
        <v>34</v>
      </c>
      <c r="L5138">
        <v>11.52</v>
      </c>
      <c r="M5138" s="6">
        <f>tblSales[[#This Row],[Quantity]]*tblSales[[#This Row],[Unit Price]]</f>
        <v>23984.639999999999</v>
      </c>
    </row>
    <row r="5139" spans="1:13" x14ac:dyDescent="0.25">
      <c r="A5139" s="2">
        <v>45647</v>
      </c>
      <c r="B5139">
        <v>37931</v>
      </c>
      <c r="C5139" t="s">
        <v>151</v>
      </c>
      <c r="D5139" t="s">
        <v>46</v>
      </c>
      <c r="E5139" t="s">
        <v>53</v>
      </c>
      <c r="F5139" t="s">
        <v>88</v>
      </c>
      <c r="G5139" t="s">
        <v>55</v>
      </c>
      <c r="H5139" t="s">
        <v>22</v>
      </c>
      <c r="I5139">
        <v>534</v>
      </c>
      <c r="J5139" t="s">
        <v>36</v>
      </c>
      <c r="K5139" t="s">
        <v>27</v>
      </c>
      <c r="L5139">
        <v>8.23</v>
      </c>
      <c r="M5139" s="6">
        <f>tblSales[[#This Row],[Quantity]]*tblSales[[#This Row],[Unit Price]]</f>
        <v>4394.8200000000006</v>
      </c>
    </row>
    <row r="5140" spans="1:13" x14ac:dyDescent="0.25">
      <c r="A5140" s="2">
        <v>45647</v>
      </c>
      <c r="B5140">
        <v>37931</v>
      </c>
      <c r="C5140" t="s">
        <v>151</v>
      </c>
      <c r="D5140" t="s">
        <v>46</v>
      </c>
      <c r="E5140" t="s">
        <v>53</v>
      </c>
      <c r="F5140" t="s">
        <v>88</v>
      </c>
      <c r="G5140" t="s">
        <v>115</v>
      </c>
      <c r="H5140" t="s">
        <v>22</v>
      </c>
      <c r="I5140">
        <v>864</v>
      </c>
      <c r="J5140" t="s">
        <v>23</v>
      </c>
      <c r="K5140" t="s">
        <v>29</v>
      </c>
      <c r="L5140">
        <v>10.42</v>
      </c>
      <c r="M5140" s="6">
        <f>tblSales[[#This Row],[Quantity]]*tblSales[[#This Row],[Unit Price]]</f>
        <v>9002.8799999999992</v>
      </c>
    </row>
    <row r="5141" spans="1:13" x14ac:dyDescent="0.25">
      <c r="A5141" s="2">
        <v>45647</v>
      </c>
      <c r="B5141">
        <v>37932</v>
      </c>
      <c r="C5141" t="s">
        <v>191</v>
      </c>
      <c r="D5141" t="s">
        <v>14</v>
      </c>
      <c r="E5141" t="s">
        <v>79</v>
      </c>
      <c r="F5141" t="s">
        <v>88</v>
      </c>
      <c r="G5141" t="s">
        <v>43</v>
      </c>
      <c r="H5141" t="s">
        <v>33</v>
      </c>
      <c r="I5141">
        <v>795</v>
      </c>
      <c r="J5141" t="s">
        <v>36</v>
      </c>
      <c r="K5141" t="s">
        <v>27</v>
      </c>
      <c r="L5141">
        <v>7.42</v>
      </c>
      <c r="M5141" s="6">
        <f>tblSales[[#This Row],[Quantity]]*tblSales[[#This Row],[Unit Price]]</f>
        <v>5898.9</v>
      </c>
    </row>
    <row r="5142" spans="1:13" x14ac:dyDescent="0.25">
      <c r="A5142" s="2">
        <v>45647</v>
      </c>
      <c r="B5142">
        <v>37932</v>
      </c>
      <c r="C5142" t="s">
        <v>191</v>
      </c>
      <c r="D5142" t="s">
        <v>14</v>
      </c>
      <c r="E5142" t="s">
        <v>79</v>
      </c>
      <c r="F5142" t="s">
        <v>88</v>
      </c>
      <c r="G5142" t="s">
        <v>98</v>
      </c>
      <c r="H5142" t="s">
        <v>18</v>
      </c>
      <c r="I5142">
        <v>1130</v>
      </c>
      <c r="J5142" t="s">
        <v>36</v>
      </c>
      <c r="K5142" t="s">
        <v>29</v>
      </c>
      <c r="L5142">
        <v>8.07</v>
      </c>
      <c r="M5142" s="6">
        <f>tblSales[[#This Row],[Quantity]]*tblSales[[#This Row],[Unit Price]]</f>
        <v>9119.1</v>
      </c>
    </row>
    <row r="5143" spans="1:13" x14ac:dyDescent="0.25">
      <c r="A5143" s="2">
        <v>45647</v>
      </c>
      <c r="B5143">
        <v>37932</v>
      </c>
      <c r="C5143" t="s">
        <v>191</v>
      </c>
      <c r="D5143" t="s">
        <v>14</v>
      </c>
      <c r="E5143" t="s">
        <v>79</v>
      </c>
      <c r="F5143" t="s">
        <v>88</v>
      </c>
      <c r="G5143" t="s">
        <v>93</v>
      </c>
      <c r="H5143" t="s">
        <v>33</v>
      </c>
      <c r="I5143">
        <v>1195</v>
      </c>
      <c r="J5143" t="s">
        <v>23</v>
      </c>
      <c r="K5143" t="s">
        <v>20</v>
      </c>
      <c r="L5143">
        <v>10.1</v>
      </c>
      <c r="M5143" s="6">
        <f>tblSales[[#This Row],[Quantity]]*tblSales[[#This Row],[Unit Price]]</f>
        <v>12069.5</v>
      </c>
    </row>
    <row r="5144" spans="1:13" x14ac:dyDescent="0.25">
      <c r="A5144" s="2">
        <v>45647</v>
      </c>
      <c r="B5144">
        <v>37932</v>
      </c>
      <c r="C5144" t="s">
        <v>191</v>
      </c>
      <c r="D5144" t="s">
        <v>14</v>
      </c>
      <c r="E5144" t="s">
        <v>79</v>
      </c>
      <c r="F5144" t="s">
        <v>88</v>
      </c>
      <c r="G5144" t="s">
        <v>85</v>
      </c>
      <c r="H5144" t="s">
        <v>33</v>
      </c>
      <c r="I5144">
        <v>805</v>
      </c>
      <c r="J5144" t="s">
        <v>26</v>
      </c>
      <c r="K5144" t="s">
        <v>29</v>
      </c>
      <c r="L5144">
        <v>6.84</v>
      </c>
      <c r="M5144" s="6">
        <f>tblSales[[#This Row],[Quantity]]*tblSales[[#This Row],[Unit Price]]</f>
        <v>5506.2</v>
      </c>
    </row>
    <row r="5145" spans="1:13" x14ac:dyDescent="0.25">
      <c r="A5145" s="2">
        <v>45647</v>
      </c>
      <c r="B5145">
        <v>37932</v>
      </c>
      <c r="C5145" t="s">
        <v>191</v>
      </c>
      <c r="D5145" t="s">
        <v>14</v>
      </c>
      <c r="E5145" t="s">
        <v>79</v>
      </c>
      <c r="F5145" t="s">
        <v>88</v>
      </c>
      <c r="G5145" t="s">
        <v>75</v>
      </c>
      <c r="H5145" t="s">
        <v>18</v>
      </c>
      <c r="I5145">
        <v>240</v>
      </c>
      <c r="J5145" t="s">
        <v>26</v>
      </c>
      <c r="K5145" t="s">
        <v>24</v>
      </c>
      <c r="L5145">
        <v>8.4</v>
      </c>
      <c r="M5145" s="6">
        <f>tblSales[[#This Row],[Quantity]]*tblSales[[#This Row],[Unit Price]]</f>
        <v>2016</v>
      </c>
    </row>
    <row r="5146" spans="1:13" x14ac:dyDescent="0.25">
      <c r="A5146" s="2">
        <v>45647</v>
      </c>
      <c r="B5146">
        <v>37933</v>
      </c>
      <c r="C5146" t="s">
        <v>183</v>
      </c>
      <c r="D5146" t="s">
        <v>52</v>
      </c>
      <c r="E5146" t="s">
        <v>53</v>
      </c>
      <c r="F5146" t="s">
        <v>88</v>
      </c>
      <c r="G5146" t="s">
        <v>56</v>
      </c>
      <c r="H5146" t="s">
        <v>33</v>
      </c>
      <c r="I5146">
        <v>4260</v>
      </c>
      <c r="J5146" t="s">
        <v>23</v>
      </c>
      <c r="K5146" t="s">
        <v>34</v>
      </c>
      <c r="L5146">
        <v>10.31</v>
      </c>
      <c r="M5146" s="6">
        <f>tblSales[[#This Row],[Quantity]]*tblSales[[#This Row],[Unit Price]]</f>
        <v>43920.6</v>
      </c>
    </row>
    <row r="5147" spans="1:13" x14ac:dyDescent="0.25">
      <c r="A5147" s="2">
        <v>45647</v>
      </c>
      <c r="B5147">
        <v>37933</v>
      </c>
      <c r="C5147" t="s">
        <v>183</v>
      </c>
      <c r="D5147" t="s">
        <v>52</v>
      </c>
      <c r="E5147" t="s">
        <v>53</v>
      </c>
      <c r="F5147" t="s">
        <v>88</v>
      </c>
      <c r="G5147" t="s">
        <v>96</v>
      </c>
      <c r="H5147" t="s">
        <v>22</v>
      </c>
      <c r="I5147">
        <v>2880</v>
      </c>
      <c r="J5147" t="s">
        <v>19</v>
      </c>
      <c r="K5147" t="s">
        <v>34</v>
      </c>
      <c r="L5147">
        <v>7.87</v>
      </c>
      <c r="M5147" s="6">
        <f>tblSales[[#This Row],[Quantity]]*tblSales[[#This Row],[Unit Price]]</f>
        <v>22665.599999999999</v>
      </c>
    </row>
    <row r="5148" spans="1:13" x14ac:dyDescent="0.25">
      <c r="A5148" s="2">
        <v>45647</v>
      </c>
      <c r="B5148">
        <v>37933</v>
      </c>
      <c r="C5148" t="s">
        <v>183</v>
      </c>
      <c r="D5148" t="s">
        <v>52</v>
      </c>
      <c r="E5148" t="s">
        <v>53</v>
      </c>
      <c r="F5148" t="s">
        <v>88</v>
      </c>
      <c r="G5148" t="s">
        <v>55</v>
      </c>
      <c r="H5148" t="s">
        <v>22</v>
      </c>
      <c r="I5148">
        <v>4070</v>
      </c>
      <c r="J5148" t="s">
        <v>36</v>
      </c>
      <c r="K5148" t="s">
        <v>27</v>
      </c>
      <c r="L5148">
        <v>7.36</v>
      </c>
      <c r="M5148" s="6">
        <f>tblSales[[#This Row],[Quantity]]*tblSales[[#This Row],[Unit Price]]</f>
        <v>29955.200000000001</v>
      </c>
    </row>
    <row r="5149" spans="1:13" x14ac:dyDescent="0.25">
      <c r="A5149" s="2">
        <v>45647</v>
      </c>
      <c r="B5149">
        <v>37933</v>
      </c>
      <c r="C5149" t="s">
        <v>183</v>
      </c>
      <c r="D5149" t="s">
        <v>52</v>
      </c>
      <c r="E5149" t="s">
        <v>53</v>
      </c>
      <c r="F5149" t="s">
        <v>88</v>
      </c>
      <c r="G5149" t="s">
        <v>98</v>
      </c>
      <c r="H5149" t="s">
        <v>18</v>
      </c>
      <c r="I5149">
        <v>2620</v>
      </c>
      <c r="J5149" t="s">
        <v>36</v>
      </c>
      <c r="K5149" t="s">
        <v>29</v>
      </c>
      <c r="L5149">
        <v>8.58</v>
      </c>
      <c r="M5149" s="6">
        <f>tblSales[[#This Row],[Quantity]]*tblSales[[#This Row],[Unit Price]]</f>
        <v>22479.599999999999</v>
      </c>
    </row>
    <row r="5150" spans="1:13" x14ac:dyDescent="0.25">
      <c r="A5150" s="2">
        <v>45647</v>
      </c>
      <c r="B5150">
        <v>37933</v>
      </c>
      <c r="C5150" t="s">
        <v>183</v>
      </c>
      <c r="D5150" t="s">
        <v>52</v>
      </c>
      <c r="E5150" t="s">
        <v>53</v>
      </c>
      <c r="F5150" t="s">
        <v>88</v>
      </c>
      <c r="G5150" t="s">
        <v>93</v>
      </c>
      <c r="H5150" t="s">
        <v>33</v>
      </c>
      <c r="I5150">
        <v>2550</v>
      </c>
      <c r="J5150" t="s">
        <v>23</v>
      </c>
      <c r="K5150" t="s">
        <v>20</v>
      </c>
      <c r="L5150">
        <v>10.73</v>
      </c>
      <c r="M5150" s="6">
        <f>tblSales[[#This Row],[Quantity]]*tblSales[[#This Row],[Unit Price]]</f>
        <v>27361.5</v>
      </c>
    </row>
    <row r="5151" spans="1:13" x14ac:dyDescent="0.25">
      <c r="A5151" s="2">
        <v>45647</v>
      </c>
      <c r="B5151">
        <v>37934</v>
      </c>
      <c r="C5151" t="s">
        <v>183</v>
      </c>
      <c r="D5151" t="s">
        <v>52</v>
      </c>
      <c r="E5151" t="s">
        <v>53</v>
      </c>
      <c r="F5151" t="s">
        <v>88</v>
      </c>
      <c r="G5151" t="s">
        <v>61</v>
      </c>
      <c r="H5151" t="s">
        <v>22</v>
      </c>
      <c r="I5151">
        <v>3660</v>
      </c>
      <c r="J5151" t="s">
        <v>26</v>
      </c>
      <c r="K5151" t="s">
        <v>24</v>
      </c>
      <c r="L5151">
        <v>7.5</v>
      </c>
      <c r="M5151" s="6">
        <f>tblSales[[#This Row],[Quantity]]*tblSales[[#This Row],[Unit Price]]</f>
        <v>27450</v>
      </c>
    </row>
    <row r="5152" spans="1:13" x14ac:dyDescent="0.25">
      <c r="A5152" s="2">
        <v>45647</v>
      </c>
      <c r="B5152">
        <v>37934</v>
      </c>
      <c r="C5152" t="s">
        <v>183</v>
      </c>
      <c r="D5152" t="s">
        <v>52</v>
      </c>
      <c r="E5152" t="s">
        <v>53</v>
      </c>
      <c r="F5152" t="s">
        <v>88</v>
      </c>
      <c r="G5152" t="s">
        <v>39</v>
      </c>
      <c r="H5152" t="s">
        <v>18</v>
      </c>
      <c r="I5152">
        <v>3380</v>
      </c>
      <c r="J5152" t="s">
        <v>26</v>
      </c>
      <c r="K5152" t="s">
        <v>27</v>
      </c>
      <c r="L5152">
        <v>8.25</v>
      </c>
      <c r="M5152" s="6">
        <f>tblSales[[#This Row],[Quantity]]*tblSales[[#This Row],[Unit Price]]</f>
        <v>27885</v>
      </c>
    </row>
    <row r="5153" spans="1:13" x14ac:dyDescent="0.25">
      <c r="A5153" s="2">
        <v>45647</v>
      </c>
      <c r="B5153">
        <v>37934</v>
      </c>
      <c r="C5153" t="s">
        <v>183</v>
      </c>
      <c r="D5153" t="s">
        <v>52</v>
      </c>
      <c r="E5153" t="s">
        <v>53</v>
      </c>
      <c r="F5153" t="s">
        <v>88</v>
      </c>
      <c r="G5153" t="s">
        <v>35</v>
      </c>
      <c r="H5153" t="s">
        <v>22</v>
      </c>
      <c r="I5153">
        <v>5390</v>
      </c>
      <c r="J5153" t="s">
        <v>36</v>
      </c>
      <c r="K5153" t="s">
        <v>34</v>
      </c>
      <c r="L5153">
        <v>7.44</v>
      </c>
      <c r="M5153" s="6">
        <f>tblSales[[#This Row],[Quantity]]*tblSales[[#This Row],[Unit Price]]</f>
        <v>40101.599999999999</v>
      </c>
    </row>
    <row r="5154" spans="1:13" x14ac:dyDescent="0.25">
      <c r="A5154" s="2">
        <v>45647</v>
      </c>
      <c r="B5154">
        <v>37934</v>
      </c>
      <c r="C5154" t="s">
        <v>183</v>
      </c>
      <c r="D5154" t="s">
        <v>52</v>
      </c>
      <c r="E5154" t="s">
        <v>53</v>
      </c>
      <c r="F5154" t="s">
        <v>88</v>
      </c>
      <c r="G5154" t="s">
        <v>71</v>
      </c>
      <c r="H5154" t="s">
        <v>22</v>
      </c>
      <c r="I5154">
        <v>3640</v>
      </c>
      <c r="J5154" t="s">
        <v>19</v>
      </c>
      <c r="K5154" t="s">
        <v>20</v>
      </c>
      <c r="L5154">
        <v>8.19</v>
      </c>
      <c r="M5154" s="6">
        <f>tblSales[[#This Row],[Quantity]]*tblSales[[#This Row],[Unit Price]]</f>
        <v>29811.599999999999</v>
      </c>
    </row>
    <row r="5155" spans="1:13" x14ac:dyDescent="0.25">
      <c r="A5155" s="2">
        <v>45647</v>
      </c>
      <c r="B5155">
        <v>37934</v>
      </c>
      <c r="C5155" t="s">
        <v>183</v>
      </c>
      <c r="D5155" t="s">
        <v>52</v>
      </c>
      <c r="E5155" t="s">
        <v>53</v>
      </c>
      <c r="F5155" t="s">
        <v>88</v>
      </c>
      <c r="G5155" t="s">
        <v>108</v>
      </c>
      <c r="H5155" t="s">
        <v>22</v>
      </c>
      <c r="I5155">
        <v>6070</v>
      </c>
      <c r="J5155" t="s">
        <v>23</v>
      </c>
      <c r="K5155" t="s">
        <v>27</v>
      </c>
      <c r="L5155">
        <v>9.52</v>
      </c>
      <c r="M5155" s="6">
        <f>tblSales[[#This Row],[Quantity]]*tblSales[[#This Row],[Unit Price]]</f>
        <v>57786.399999999994</v>
      </c>
    </row>
    <row r="5156" spans="1:13" x14ac:dyDescent="0.25">
      <c r="A5156" s="2">
        <v>45647</v>
      </c>
      <c r="B5156">
        <v>37935</v>
      </c>
      <c r="C5156" t="s">
        <v>51</v>
      </c>
      <c r="D5156" t="s">
        <v>52</v>
      </c>
      <c r="E5156" t="s">
        <v>53</v>
      </c>
      <c r="F5156" t="s">
        <v>88</v>
      </c>
      <c r="G5156" t="s">
        <v>108</v>
      </c>
      <c r="H5156" t="s">
        <v>22</v>
      </c>
      <c r="I5156">
        <v>316</v>
      </c>
      <c r="J5156" t="s">
        <v>23</v>
      </c>
      <c r="K5156" t="s">
        <v>27</v>
      </c>
      <c r="L5156">
        <v>9.52</v>
      </c>
      <c r="M5156" s="6">
        <f>tblSales[[#This Row],[Quantity]]*tblSales[[#This Row],[Unit Price]]</f>
        <v>3008.3199999999997</v>
      </c>
    </row>
    <row r="5157" spans="1:13" x14ac:dyDescent="0.25">
      <c r="A5157" s="2">
        <v>45647</v>
      </c>
      <c r="B5157">
        <v>37935</v>
      </c>
      <c r="C5157" t="s">
        <v>51</v>
      </c>
      <c r="D5157" t="s">
        <v>52</v>
      </c>
      <c r="E5157" t="s">
        <v>53</v>
      </c>
      <c r="F5157" t="s">
        <v>88</v>
      </c>
      <c r="G5157" t="s">
        <v>25</v>
      </c>
      <c r="H5157" t="s">
        <v>22</v>
      </c>
      <c r="I5157">
        <v>142</v>
      </c>
      <c r="J5157" t="s">
        <v>26</v>
      </c>
      <c r="K5157" t="s">
        <v>27</v>
      </c>
      <c r="L5157">
        <v>6.93</v>
      </c>
      <c r="M5157" s="6">
        <f>tblSales[[#This Row],[Quantity]]*tblSales[[#This Row],[Unit Price]]</f>
        <v>984.06</v>
      </c>
    </row>
    <row r="5158" spans="1:13" x14ac:dyDescent="0.25">
      <c r="A5158" s="2">
        <v>45647</v>
      </c>
      <c r="B5158">
        <v>37935</v>
      </c>
      <c r="C5158" t="s">
        <v>51</v>
      </c>
      <c r="D5158" t="s">
        <v>52</v>
      </c>
      <c r="E5158" t="s">
        <v>53</v>
      </c>
      <c r="F5158" t="s">
        <v>88</v>
      </c>
      <c r="G5158" t="s">
        <v>42</v>
      </c>
      <c r="H5158" t="s">
        <v>33</v>
      </c>
      <c r="I5158">
        <v>281</v>
      </c>
      <c r="J5158" t="s">
        <v>19</v>
      </c>
      <c r="K5158" t="s">
        <v>24</v>
      </c>
      <c r="L5158">
        <v>9.0399999999999991</v>
      </c>
      <c r="M5158" s="6">
        <f>tblSales[[#This Row],[Quantity]]*tblSales[[#This Row],[Unit Price]]</f>
        <v>2540.2399999999998</v>
      </c>
    </row>
    <row r="5159" spans="1:13" x14ac:dyDescent="0.25">
      <c r="A5159" s="2">
        <v>45647</v>
      </c>
      <c r="B5159">
        <v>37935</v>
      </c>
      <c r="C5159" t="s">
        <v>51</v>
      </c>
      <c r="D5159" t="s">
        <v>52</v>
      </c>
      <c r="E5159" t="s">
        <v>53</v>
      </c>
      <c r="F5159" t="s">
        <v>88</v>
      </c>
      <c r="G5159" t="s">
        <v>95</v>
      </c>
      <c r="H5159" t="s">
        <v>18</v>
      </c>
      <c r="I5159">
        <v>436</v>
      </c>
      <c r="J5159" t="s">
        <v>36</v>
      </c>
      <c r="K5159" t="s">
        <v>27</v>
      </c>
      <c r="L5159">
        <v>8.76</v>
      </c>
      <c r="M5159" s="6">
        <f>tblSales[[#This Row],[Quantity]]*tblSales[[#This Row],[Unit Price]]</f>
        <v>3819.36</v>
      </c>
    </row>
    <row r="5160" spans="1:13" x14ac:dyDescent="0.25">
      <c r="A5160" s="2">
        <v>45647</v>
      </c>
      <c r="B5160">
        <v>37935</v>
      </c>
      <c r="C5160" t="s">
        <v>51</v>
      </c>
      <c r="D5160" t="s">
        <v>52</v>
      </c>
      <c r="E5160" t="s">
        <v>53</v>
      </c>
      <c r="F5160" t="s">
        <v>88</v>
      </c>
      <c r="G5160" t="s">
        <v>103</v>
      </c>
      <c r="H5160" t="s">
        <v>18</v>
      </c>
      <c r="I5160">
        <v>367</v>
      </c>
      <c r="J5160" t="s">
        <v>23</v>
      </c>
      <c r="K5160" t="s">
        <v>24</v>
      </c>
      <c r="L5160">
        <v>12.27</v>
      </c>
      <c r="M5160" s="6">
        <f>tblSales[[#This Row],[Quantity]]*tblSales[[#This Row],[Unit Price]]</f>
        <v>4503.09</v>
      </c>
    </row>
    <row r="5161" spans="1:13" x14ac:dyDescent="0.25">
      <c r="A5161" s="2">
        <v>45648</v>
      </c>
      <c r="B5161">
        <v>37936</v>
      </c>
      <c r="C5161" t="s">
        <v>105</v>
      </c>
      <c r="D5161" t="s">
        <v>46</v>
      </c>
      <c r="E5161" t="s">
        <v>69</v>
      </c>
      <c r="F5161" t="s">
        <v>16</v>
      </c>
      <c r="G5161" t="s">
        <v>42</v>
      </c>
      <c r="H5161" t="s">
        <v>33</v>
      </c>
      <c r="I5161">
        <v>1544</v>
      </c>
      <c r="J5161" t="s">
        <v>19</v>
      </c>
      <c r="K5161" t="s">
        <v>24</v>
      </c>
      <c r="L5161">
        <v>10.1</v>
      </c>
      <c r="M5161" s="6">
        <f>tblSales[[#This Row],[Quantity]]*tblSales[[#This Row],[Unit Price]]</f>
        <v>15594.4</v>
      </c>
    </row>
    <row r="5162" spans="1:13" x14ac:dyDescent="0.25">
      <c r="A5162" s="2">
        <v>45648</v>
      </c>
      <c r="B5162">
        <v>37936</v>
      </c>
      <c r="C5162" t="s">
        <v>105</v>
      </c>
      <c r="D5162" t="s">
        <v>46</v>
      </c>
      <c r="E5162" t="s">
        <v>69</v>
      </c>
      <c r="F5162" t="s">
        <v>16</v>
      </c>
      <c r="G5162" t="s">
        <v>44</v>
      </c>
      <c r="H5162" t="s">
        <v>33</v>
      </c>
      <c r="I5162">
        <v>1160</v>
      </c>
      <c r="J5162" t="s">
        <v>26</v>
      </c>
      <c r="K5162" t="s">
        <v>20</v>
      </c>
      <c r="L5162">
        <v>8.7200000000000006</v>
      </c>
      <c r="M5162" s="6">
        <f>tblSales[[#This Row],[Quantity]]*tblSales[[#This Row],[Unit Price]]</f>
        <v>10115.200000000001</v>
      </c>
    </row>
    <row r="5163" spans="1:13" x14ac:dyDescent="0.25">
      <c r="A5163" s="2">
        <v>45648</v>
      </c>
      <c r="B5163">
        <v>37936</v>
      </c>
      <c r="C5163" t="s">
        <v>105</v>
      </c>
      <c r="D5163" t="s">
        <v>46</v>
      </c>
      <c r="E5163" t="s">
        <v>69</v>
      </c>
      <c r="F5163" t="s">
        <v>16</v>
      </c>
      <c r="G5163" t="s">
        <v>132</v>
      </c>
      <c r="H5163" t="s">
        <v>18</v>
      </c>
      <c r="I5163">
        <v>792</v>
      </c>
      <c r="J5163" t="s">
        <v>19</v>
      </c>
      <c r="K5163" t="s">
        <v>27</v>
      </c>
      <c r="L5163">
        <v>10.36</v>
      </c>
      <c r="M5163" s="6">
        <f>tblSales[[#This Row],[Quantity]]*tblSales[[#This Row],[Unit Price]]</f>
        <v>8205.119999999999</v>
      </c>
    </row>
    <row r="5164" spans="1:13" x14ac:dyDescent="0.25">
      <c r="A5164" s="2">
        <v>45648</v>
      </c>
      <c r="B5164">
        <v>37936</v>
      </c>
      <c r="C5164" t="s">
        <v>105</v>
      </c>
      <c r="D5164" t="s">
        <v>46</v>
      </c>
      <c r="E5164" t="s">
        <v>69</v>
      </c>
      <c r="F5164" t="s">
        <v>16</v>
      </c>
      <c r="G5164" t="s">
        <v>70</v>
      </c>
      <c r="H5164" t="s">
        <v>22</v>
      </c>
      <c r="I5164">
        <v>1116</v>
      </c>
      <c r="J5164" t="s">
        <v>23</v>
      </c>
      <c r="K5164" t="s">
        <v>34</v>
      </c>
      <c r="L5164">
        <v>10.75</v>
      </c>
      <c r="M5164" s="6">
        <f>tblSales[[#This Row],[Quantity]]*tblSales[[#This Row],[Unit Price]]</f>
        <v>11997</v>
      </c>
    </row>
    <row r="5165" spans="1:13" x14ac:dyDescent="0.25">
      <c r="A5165" s="2">
        <v>45648</v>
      </c>
      <c r="B5165">
        <v>37936</v>
      </c>
      <c r="C5165" t="s">
        <v>105</v>
      </c>
      <c r="D5165" t="s">
        <v>46</v>
      </c>
      <c r="E5165" t="s">
        <v>69</v>
      </c>
      <c r="F5165" t="s">
        <v>16</v>
      </c>
      <c r="G5165" t="s">
        <v>21</v>
      </c>
      <c r="H5165" t="s">
        <v>22</v>
      </c>
      <c r="I5165">
        <v>1204</v>
      </c>
      <c r="J5165" t="s">
        <v>23</v>
      </c>
      <c r="K5165" t="s">
        <v>24</v>
      </c>
      <c r="L5165">
        <v>11.52</v>
      </c>
      <c r="M5165" s="6">
        <f>tblSales[[#This Row],[Quantity]]*tblSales[[#This Row],[Unit Price]]</f>
        <v>13870.08</v>
      </c>
    </row>
    <row r="5166" spans="1:13" x14ac:dyDescent="0.25">
      <c r="A5166" s="2">
        <v>45648</v>
      </c>
      <c r="B5166">
        <v>37937</v>
      </c>
      <c r="C5166" t="s">
        <v>116</v>
      </c>
      <c r="D5166" t="s">
        <v>78</v>
      </c>
      <c r="E5166" t="s">
        <v>83</v>
      </c>
      <c r="F5166" t="s">
        <v>16</v>
      </c>
      <c r="G5166" t="s">
        <v>62</v>
      </c>
      <c r="H5166" t="s">
        <v>33</v>
      </c>
      <c r="I5166">
        <v>309</v>
      </c>
      <c r="J5166" t="s">
        <v>36</v>
      </c>
      <c r="K5166" t="s">
        <v>20</v>
      </c>
      <c r="L5166">
        <v>7.31</v>
      </c>
      <c r="M5166" s="6">
        <f>tblSales[[#This Row],[Quantity]]*tblSales[[#This Row],[Unit Price]]</f>
        <v>2258.79</v>
      </c>
    </row>
    <row r="5167" spans="1:13" x14ac:dyDescent="0.25">
      <c r="A5167" s="2">
        <v>45648</v>
      </c>
      <c r="B5167">
        <v>37937</v>
      </c>
      <c r="C5167" t="s">
        <v>116</v>
      </c>
      <c r="D5167" t="s">
        <v>78</v>
      </c>
      <c r="E5167" t="s">
        <v>83</v>
      </c>
      <c r="F5167" t="s">
        <v>16</v>
      </c>
      <c r="G5167" t="s">
        <v>56</v>
      </c>
      <c r="H5167" t="s">
        <v>33</v>
      </c>
      <c r="I5167">
        <v>375</v>
      </c>
      <c r="J5167" t="s">
        <v>23</v>
      </c>
      <c r="K5167" t="s">
        <v>34</v>
      </c>
      <c r="L5167">
        <v>9.1</v>
      </c>
      <c r="M5167" s="6">
        <f>tblSales[[#This Row],[Quantity]]*tblSales[[#This Row],[Unit Price]]</f>
        <v>3412.5</v>
      </c>
    </row>
    <row r="5168" spans="1:13" x14ac:dyDescent="0.25">
      <c r="A5168" s="2">
        <v>45648</v>
      </c>
      <c r="B5168">
        <v>37937</v>
      </c>
      <c r="C5168" t="s">
        <v>116</v>
      </c>
      <c r="D5168" t="s">
        <v>78</v>
      </c>
      <c r="E5168" t="s">
        <v>83</v>
      </c>
      <c r="F5168" t="s">
        <v>16</v>
      </c>
      <c r="G5168" t="s">
        <v>99</v>
      </c>
      <c r="H5168" t="s">
        <v>22</v>
      </c>
      <c r="I5168">
        <v>221</v>
      </c>
      <c r="J5168" t="s">
        <v>19</v>
      </c>
      <c r="K5168" t="s">
        <v>24</v>
      </c>
      <c r="L5168">
        <v>7.44</v>
      </c>
      <c r="M5168" s="6">
        <f>tblSales[[#This Row],[Quantity]]*tblSales[[#This Row],[Unit Price]]</f>
        <v>1644.24</v>
      </c>
    </row>
    <row r="5169" spans="1:13" x14ac:dyDescent="0.25">
      <c r="A5169" s="2">
        <v>45648</v>
      </c>
      <c r="B5169">
        <v>37937</v>
      </c>
      <c r="C5169" t="s">
        <v>116</v>
      </c>
      <c r="D5169" t="s">
        <v>78</v>
      </c>
      <c r="E5169" t="s">
        <v>83</v>
      </c>
      <c r="F5169" t="s">
        <v>16</v>
      </c>
      <c r="G5169" t="s">
        <v>119</v>
      </c>
      <c r="H5169" t="s">
        <v>33</v>
      </c>
      <c r="I5169">
        <v>51</v>
      </c>
      <c r="J5169" t="s">
        <v>36</v>
      </c>
      <c r="K5169" t="s">
        <v>29</v>
      </c>
      <c r="L5169">
        <v>6.81</v>
      </c>
      <c r="M5169" s="6">
        <f>tblSales[[#This Row],[Quantity]]*tblSales[[#This Row],[Unit Price]]</f>
        <v>347.31</v>
      </c>
    </row>
    <row r="5170" spans="1:13" x14ac:dyDescent="0.25">
      <c r="A5170" s="2">
        <v>45648</v>
      </c>
      <c r="B5170">
        <v>37937</v>
      </c>
      <c r="C5170" t="s">
        <v>116</v>
      </c>
      <c r="D5170" t="s">
        <v>78</v>
      </c>
      <c r="E5170" t="s">
        <v>83</v>
      </c>
      <c r="F5170" t="s">
        <v>16</v>
      </c>
      <c r="G5170" t="s">
        <v>72</v>
      </c>
      <c r="H5170" t="s">
        <v>33</v>
      </c>
      <c r="I5170">
        <v>339</v>
      </c>
      <c r="J5170" t="s">
        <v>26</v>
      </c>
      <c r="K5170" t="s">
        <v>24</v>
      </c>
      <c r="L5170">
        <v>7.09</v>
      </c>
      <c r="M5170" s="6">
        <f>tblSales[[#This Row],[Quantity]]*tblSales[[#This Row],[Unit Price]]</f>
        <v>2403.5099999999998</v>
      </c>
    </row>
    <row r="5171" spans="1:13" x14ac:dyDescent="0.25">
      <c r="A5171" s="2">
        <v>45648</v>
      </c>
      <c r="B5171">
        <v>37938</v>
      </c>
      <c r="C5171" t="s">
        <v>145</v>
      </c>
      <c r="D5171" t="s">
        <v>14</v>
      </c>
      <c r="E5171" t="s">
        <v>53</v>
      </c>
      <c r="F5171" t="s">
        <v>16</v>
      </c>
      <c r="G5171" t="s">
        <v>135</v>
      </c>
      <c r="H5171" t="s">
        <v>18</v>
      </c>
      <c r="I5171">
        <v>366</v>
      </c>
      <c r="J5171" t="s">
        <v>36</v>
      </c>
      <c r="K5171" t="s">
        <v>20</v>
      </c>
      <c r="L5171">
        <v>8.67</v>
      </c>
      <c r="M5171" s="6">
        <f>tblSales[[#This Row],[Quantity]]*tblSales[[#This Row],[Unit Price]]</f>
        <v>3173.22</v>
      </c>
    </row>
    <row r="5172" spans="1:13" x14ac:dyDescent="0.25">
      <c r="A5172" s="2">
        <v>45648</v>
      </c>
      <c r="B5172">
        <v>37938</v>
      </c>
      <c r="C5172" t="s">
        <v>145</v>
      </c>
      <c r="D5172" t="s">
        <v>14</v>
      </c>
      <c r="E5172" t="s">
        <v>53</v>
      </c>
      <c r="F5172" t="s">
        <v>16</v>
      </c>
      <c r="G5172" t="s">
        <v>119</v>
      </c>
      <c r="H5172" t="s">
        <v>33</v>
      </c>
      <c r="I5172">
        <v>112</v>
      </c>
      <c r="J5172" t="s">
        <v>36</v>
      </c>
      <c r="K5172" t="s">
        <v>29</v>
      </c>
      <c r="L5172">
        <v>7.26</v>
      </c>
      <c r="M5172" s="6">
        <f>tblSales[[#This Row],[Quantity]]*tblSales[[#This Row],[Unit Price]]</f>
        <v>813.12</v>
      </c>
    </row>
    <row r="5173" spans="1:13" x14ac:dyDescent="0.25">
      <c r="A5173" s="2">
        <v>45648</v>
      </c>
      <c r="B5173">
        <v>37938</v>
      </c>
      <c r="C5173" t="s">
        <v>145</v>
      </c>
      <c r="D5173" t="s">
        <v>14</v>
      </c>
      <c r="E5173" t="s">
        <v>53</v>
      </c>
      <c r="F5173" t="s">
        <v>16</v>
      </c>
      <c r="G5173" t="s">
        <v>65</v>
      </c>
      <c r="H5173" t="s">
        <v>22</v>
      </c>
      <c r="I5173">
        <v>94</v>
      </c>
      <c r="J5173" t="s">
        <v>19</v>
      </c>
      <c r="K5173" t="s">
        <v>29</v>
      </c>
      <c r="L5173">
        <v>7.18</v>
      </c>
      <c r="M5173" s="6">
        <f>tblSales[[#This Row],[Quantity]]*tblSales[[#This Row],[Unit Price]]</f>
        <v>674.92</v>
      </c>
    </row>
    <row r="5174" spans="1:13" x14ac:dyDescent="0.25">
      <c r="A5174" s="2">
        <v>45648</v>
      </c>
      <c r="B5174">
        <v>37938</v>
      </c>
      <c r="C5174" t="s">
        <v>145</v>
      </c>
      <c r="D5174" t="s">
        <v>14</v>
      </c>
      <c r="E5174" t="s">
        <v>53</v>
      </c>
      <c r="F5174" t="s">
        <v>16</v>
      </c>
      <c r="G5174" t="s">
        <v>89</v>
      </c>
      <c r="H5174" t="s">
        <v>18</v>
      </c>
      <c r="I5174">
        <v>274</v>
      </c>
      <c r="J5174" t="s">
        <v>23</v>
      </c>
      <c r="K5174" t="s">
        <v>27</v>
      </c>
      <c r="L5174">
        <v>10.67</v>
      </c>
      <c r="M5174" s="6">
        <f>tblSales[[#This Row],[Quantity]]*tblSales[[#This Row],[Unit Price]]</f>
        <v>2923.58</v>
      </c>
    </row>
    <row r="5175" spans="1:13" x14ac:dyDescent="0.25">
      <c r="A5175" s="2">
        <v>45648</v>
      </c>
      <c r="B5175">
        <v>37938</v>
      </c>
      <c r="C5175" t="s">
        <v>145</v>
      </c>
      <c r="D5175" t="s">
        <v>14</v>
      </c>
      <c r="E5175" t="s">
        <v>53</v>
      </c>
      <c r="F5175" t="s">
        <v>16</v>
      </c>
      <c r="G5175" t="s">
        <v>55</v>
      </c>
      <c r="H5175" t="s">
        <v>22</v>
      </c>
      <c r="I5175">
        <v>285</v>
      </c>
      <c r="J5175" t="s">
        <v>36</v>
      </c>
      <c r="K5175" t="s">
        <v>27</v>
      </c>
      <c r="L5175">
        <v>6.93</v>
      </c>
      <c r="M5175" s="6">
        <f>tblSales[[#This Row],[Quantity]]*tblSales[[#This Row],[Unit Price]]</f>
        <v>1975.05</v>
      </c>
    </row>
    <row r="5176" spans="1:13" x14ac:dyDescent="0.25">
      <c r="A5176" s="2">
        <v>45648</v>
      </c>
      <c r="B5176">
        <v>37939</v>
      </c>
      <c r="C5176" t="s">
        <v>161</v>
      </c>
      <c r="D5176" t="s">
        <v>52</v>
      </c>
      <c r="E5176" t="s">
        <v>31</v>
      </c>
      <c r="F5176" t="s">
        <v>16</v>
      </c>
      <c r="G5176" t="s">
        <v>81</v>
      </c>
      <c r="H5176" t="s">
        <v>22</v>
      </c>
      <c r="I5176">
        <v>163</v>
      </c>
      <c r="J5176" t="s">
        <v>36</v>
      </c>
      <c r="K5176" t="s">
        <v>24</v>
      </c>
      <c r="L5176">
        <v>7.96</v>
      </c>
      <c r="M5176" s="6">
        <f>tblSales[[#This Row],[Quantity]]*tblSales[[#This Row],[Unit Price]]</f>
        <v>1297.48</v>
      </c>
    </row>
    <row r="5177" spans="1:13" x14ac:dyDescent="0.25">
      <c r="A5177" s="2">
        <v>45648</v>
      </c>
      <c r="B5177">
        <v>37939</v>
      </c>
      <c r="C5177" t="s">
        <v>161</v>
      </c>
      <c r="D5177" t="s">
        <v>52</v>
      </c>
      <c r="E5177" t="s">
        <v>31</v>
      </c>
      <c r="F5177" t="s">
        <v>16</v>
      </c>
      <c r="G5177" t="s">
        <v>126</v>
      </c>
      <c r="H5177" t="s">
        <v>33</v>
      </c>
      <c r="I5177">
        <v>279</v>
      </c>
      <c r="J5177" t="s">
        <v>26</v>
      </c>
      <c r="K5177" t="s">
        <v>27</v>
      </c>
      <c r="L5177">
        <v>7.42</v>
      </c>
      <c r="M5177" s="6">
        <f>tblSales[[#This Row],[Quantity]]*tblSales[[#This Row],[Unit Price]]</f>
        <v>2070.1799999999998</v>
      </c>
    </row>
    <row r="5178" spans="1:13" x14ac:dyDescent="0.25">
      <c r="A5178" s="2">
        <v>45648</v>
      </c>
      <c r="B5178">
        <v>37939</v>
      </c>
      <c r="C5178" t="s">
        <v>161</v>
      </c>
      <c r="D5178" t="s">
        <v>52</v>
      </c>
      <c r="E5178" t="s">
        <v>31</v>
      </c>
      <c r="F5178" t="s">
        <v>16</v>
      </c>
      <c r="G5178" t="s">
        <v>35</v>
      </c>
      <c r="H5178" t="s">
        <v>22</v>
      </c>
      <c r="I5178">
        <v>302</v>
      </c>
      <c r="J5178" t="s">
        <v>36</v>
      </c>
      <c r="K5178" t="s">
        <v>34</v>
      </c>
      <c r="L5178">
        <v>7.44</v>
      </c>
      <c r="M5178" s="6">
        <f>tblSales[[#This Row],[Quantity]]*tblSales[[#This Row],[Unit Price]]</f>
        <v>2246.88</v>
      </c>
    </row>
    <row r="5179" spans="1:13" x14ac:dyDescent="0.25">
      <c r="A5179" s="2">
        <v>45648</v>
      </c>
      <c r="B5179">
        <v>37939</v>
      </c>
      <c r="C5179" t="s">
        <v>161</v>
      </c>
      <c r="D5179" t="s">
        <v>52</v>
      </c>
      <c r="E5179" t="s">
        <v>31</v>
      </c>
      <c r="F5179" t="s">
        <v>16</v>
      </c>
      <c r="G5179" t="s">
        <v>119</v>
      </c>
      <c r="H5179" t="s">
        <v>33</v>
      </c>
      <c r="I5179">
        <v>405</v>
      </c>
      <c r="J5179" t="s">
        <v>36</v>
      </c>
      <c r="K5179" t="s">
        <v>29</v>
      </c>
      <c r="L5179">
        <v>7.72</v>
      </c>
      <c r="M5179" s="6">
        <f>tblSales[[#This Row],[Quantity]]*tblSales[[#This Row],[Unit Price]]</f>
        <v>3126.6</v>
      </c>
    </row>
    <row r="5180" spans="1:13" x14ac:dyDescent="0.25">
      <c r="A5180" s="2">
        <v>45648</v>
      </c>
      <c r="B5180">
        <v>37939</v>
      </c>
      <c r="C5180" t="s">
        <v>161</v>
      </c>
      <c r="D5180" t="s">
        <v>52</v>
      </c>
      <c r="E5180" t="s">
        <v>31</v>
      </c>
      <c r="F5180" t="s">
        <v>16</v>
      </c>
      <c r="G5180" t="s">
        <v>103</v>
      </c>
      <c r="H5180" t="s">
        <v>18</v>
      </c>
      <c r="I5180">
        <v>259</v>
      </c>
      <c r="J5180" t="s">
        <v>23</v>
      </c>
      <c r="K5180" t="s">
        <v>24</v>
      </c>
      <c r="L5180">
        <v>12.27</v>
      </c>
      <c r="M5180" s="6">
        <f>tblSales[[#This Row],[Quantity]]*tblSales[[#This Row],[Unit Price]]</f>
        <v>3177.93</v>
      </c>
    </row>
    <row r="5181" spans="1:13" x14ac:dyDescent="0.25">
      <c r="A5181" s="2">
        <v>45648</v>
      </c>
      <c r="B5181">
        <v>37940</v>
      </c>
      <c r="C5181" t="s">
        <v>169</v>
      </c>
      <c r="D5181" t="s">
        <v>14</v>
      </c>
      <c r="E5181" t="s">
        <v>31</v>
      </c>
      <c r="F5181" t="s">
        <v>16</v>
      </c>
      <c r="G5181" t="s">
        <v>35</v>
      </c>
      <c r="H5181" t="s">
        <v>22</v>
      </c>
      <c r="I5181">
        <v>315</v>
      </c>
      <c r="J5181" t="s">
        <v>36</v>
      </c>
      <c r="K5181" t="s">
        <v>34</v>
      </c>
      <c r="L5181">
        <v>7</v>
      </c>
      <c r="M5181" s="6">
        <f>tblSales[[#This Row],[Quantity]]*tblSales[[#This Row],[Unit Price]]</f>
        <v>2205</v>
      </c>
    </row>
    <row r="5182" spans="1:13" x14ac:dyDescent="0.25">
      <c r="A5182" s="2">
        <v>45648</v>
      </c>
      <c r="B5182">
        <v>37940</v>
      </c>
      <c r="C5182" t="s">
        <v>169</v>
      </c>
      <c r="D5182" t="s">
        <v>14</v>
      </c>
      <c r="E5182" t="s">
        <v>31</v>
      </c>
      <c r="F5182" t="s">
        <v>16</v>
      </c>
      <c r="G5182" t="s">
        <v>112</v>
      </c>
      <c r="H5182" t="s">
        <v>18</v>
      </c>
      <c r="I5182">
        <v>298</v>
      </c>
      <c r="J5182" t="s">
        <v>26</v>
      </c>
      <c r="K5182" t="s">
        <v>29</v>
      </c>
      <c r="L5182">
        <v>7.6</v>
      </c>
      <c r="M5182" s="6">
        <f>tblSales[[#This Row],[Quantity]]*tblSales[[#This Row],[Unit Price]]</f>
        <v>2264.7999999999997</v>
      </c>
    </row>
    <row r="5183" spans="1:13" x14ac:dyDescent="0.25">
      <c r="A5183" s="2">
        <v>45648</v>
      </c>
      <c r="B5183">
        <v>37940</v>
      </c>
      <c r="C5183" t="s">
        <v>169</v>
      </c>
      <c r="D5183" t="s">
        <v>14</v>
      </c>
      <c r="E5183" t="s">
        <v>31</v>
      </c>
      <c r="F5183" t="s">
        <v>16</v>
      </c>
      <c r="G5183" t="s">
        <v>108</v>
      </c>
      <c r="H5183" t="s">
        <v>22</v>
      </c>
      <c r="I5183">
        <v>212</v>
      </c>
      <c r="J5183" t="s">
        <v>23</v>
      </c>
      <c r="K5183" t="s">
        <v>27</v>
      </c>
      <c r="L5183">
        <v>8.9600000000000009</v>
      </c>
      <c r="M5183" s="6">
        <f>tblSales[[#This Row],[Quantity]]*tblSales[[#This Row],[Unit Price]]</f>
        <v>1899.5200000000002</v>
      </c>
    </row>
    <row r="5184" spans="1:13" x14ac:dyDescent="0.25">
      <c r="A5184" s="2">
        <v>45648</v>
      </c>
      <c r="B5184">
        <v>37940</v>
      </c>
      <c r="C5184" t="s">
        <v>169</v>
      </c>
      <c r="D5184" t="s">
        <v>14</v>
      </c>
      <c r="E5184" t="s">
        <v>31</v>
      </c>
      <c r="F5184" t="s">
        <v>16</v>
      </c>
      <c r="G5184" t="s">
        <v>99</v>
      </c>
      <c r="H5184" t="s">
        <v>22</v>
      </c>
      <c r="I5184">
        <v>24</v>
      </c>
      <c r="J5184" t="s">
        <v>19</v>
      </c>
      <c r="K5184" t="s">
        <v>24</v>
      </c>
      <c r="L5184">
        <v>7.94</v>
      </c>
      <c r="M5184" s="6">
        <f>tblSales[[#This Row],[Quantity]]*tblSales[[#This Row],[Unit Price]]</f>
        <v>190.56</v>
      </c>
    </row>
    <row r="5185" spans="1:13" x14ac:dyDescent="0.25">
      <c r="A5185" s="2">
        <v>45648</v>
      </c>
      <c r="B5185">
        <v>37940</v>
      </c>
      <c r="C5185" t="s">
        <v>169</v>
      </c>
      <c r="D5185" t="s">
        <v>14</v>
      </c>
      <c r="E5185" t="s">
        <v>31</v>
      </c>
      <c r="F5185" t="s">
        <v>16</v>
      </c>
      <c r="G5185" t="s">
        <v>104</v>
      </c>
      <c r="H5185" t="s">
        <v>33</v>
      </c>
      <c r="I5185">
        <v>79</v>
      </c>
      <c r="J5185" t="s">
        <v>23</v>
      </c>
      <c r="K5185" t="s">
        <v>24</v>
      </c>
      <c r="L5185">
        <v>10.39</v>
      </c>
      <c r="M5185" s="6">
        <f>tblSales[[#This Row],[Quantity]]*tblSales[[#This Row],[Unit Price]]</f>
        <v>820.81000000000006</v>
      </c>
    </row>
    <row r="5186" spans="1:13" x14ac:dyDescent="0.25">
      <c r="A5186" s="2">
        <v>45648</v>
      </c>
      <c r="B5186">
        <v>37941</v>
      </c>
      <c r="C5186" t="s">
        <v>191</v>
      </c>
      <c r="D5186" t="s">
        <v>14</v>
      </c>
      <c r="E5186" t="s">
        <v>79</v>
      </c>
      <c r="F5186" t="s">
        <v>16</v>
      </c>
      <c r="G5186" t="s">
        <v>49</v>
      </c>
      <c r="H5186" t="s">
        <v>22</v>
      </c>
      <c r="I5186">
        <v>710</v>
      </c>
      <c r="J5186" t="s">
        <v>26</v>
      </c>
      <c r="K5186" t="s">
        <v>34</v>
      </c>
      <c r="L5186">
        <v>6.58</v>
      </c>
      <c r="M5186" s="6">
        <f>tblSales[[#This Row],[Quantity]]*tblSales[[#This Row],[Unit Price]]</f>
        <v>4671.8</v>
      </c>
    </row>
    <row r="5187" spans="1:13" x14ac:dyDescent="0.25">
      <c r="A5187" s="2">
        <v>45648</v>
      </c>
      <c r="B5187">
        <v>37941</v>
      </c>
      <c r="C5187" t="s">
        <v>191</v>
      </c>
      <c r="D5187" t="s">
        <v>14</v>
      </c>
      <c r="E5187" t="s">
        <v>79</v>
      </c>
      <c r="F5187" t="s">
        <v>16</v>
      </c>
      <c r="G5187" t="s">
        <v>111</v>
      </c>
      <c r="H5187" t="s">
        <v>22</v>
      </c>
      <c r="I5187">
        <v>1780</v>
      </c>
      <c r="J5187" t="s">
        <v>23</v>
      </c>
      <c r="K5187" t="s">
        <v>20</v>
      </c>
      <c r="L5187">
        <v>9.42</v>
      </c>
      <c r="M5187" s="6">
        <f>tblSales[[#This Row],[Quantity]]*tblSales[[#This Row],[Unit Price]]</f>
        <v>16767.599999999999</v>
      </c>
    </row>
    <row r="5188" spans="1:13" x14ac:dyDescent="0.25">
      <c r="A5188" s="2">
        <v>45648</v>
      </c>
      <c r="B5188">
        <v>37941</v>
      </c>
      <c r="C5188" t="s">
        <v>191</v>
      </c>
      <c r="D5188" t="s">
        <v>14</v>
      </c>
      <c r="E5188" t="s">
        <v>79</v>
      </c>
      <c r="F5188" t="s">
        <v>16</v>
      </c>
      <c r="G5188" t="s">
        <v>104</v>
      </c>
      <c r="H5188" t="s">
        <v>33</v>
      </c>
      <c r="I5188">
        <v>1875</v>
      </c>
      <c r="J5188" t="s">
        <v>23</v>
      </c>
      <c r="K5188" t="s">
        <v>24</v>
      </c>
      <c r="L5188">
        <v>10.39</v>
      </c>
      <c r="M5188" s="6">
        <f>tblSales[[#This Row],[Quantity]]*tblSales[[#This Row],[Unit Price]]</f>
        <v>19481.25</v>
      </c>
    </row>
    <row r="5189" spans="1:13" x14ac:dyDescent="0.25">
      <c r="A5189" s="2">
        <v>45648</v>
      </c>
      <c r="B5189">
        <v>37941</v>
      </c>
      <c r="C5189" t="s">
        <v>191</v>
      </c>
      <c r="D5189" t="s">
        <v>14</v>
      </c>
      <c r="E5189" t="s">
        <v>79</v>
      </c>
      <c r="F5189" t="s">
        <v>16</v>
      </c>
      <c r="G5189" t="s">
        <v>50</v>
      </c>
      <c r="H5189" t="s">
        <v>18</v>
      </c>
      <c r="I5189">
        <v>950</v>
      </c>
      <c r="J5189" t="s">
        <v>26</v>
      </c>
      <c r="K5189" t="s">
        <v>20</v>
      </c>
      <c r="L5189">
        <v>8.16</v>
      </c>
      <c r="M5189" s="6">
        <f>tblSales[[#This Row],[Quantity]]*tblSales[[#This Row],[Unit Price]]</f>
        <v>7752</v>
      </c>
    </row>
    <row r="5190" spans="1:13" x14ac:dyDescent="0.25">
      <c r="A5190" s="2">
        <v>45648</v>
      </c>
      <c r="B5190">
        <v>37941</v>
      </c>
      <c r="C5190" t="s">
        <v>191</v>
      </c>
      <c r="D5190" t="s">
        <v>14</v>
      </c>
      <c r="E5190" t="s">
        <v>79</v>
      </c>
      <c r="F5190" t="s">
        <v>16</v>
      </c>
      <c r="G5190" t="s">
        <v>21</v>
      </c>
      <c r="H5190" t="s">
        <v>22</v>
      </c>
      <c r="I5190">
        <v>1995</v>
      </c>
      <c r="J5190" t="s">
        <v>23</v>
      </c>
      <c r="K5190" t="s">
        <v>24</v>
      </c>
      <c r="L5190">
        <v>9.6999999999999993</v>
      </c>
      <c r="M5190" s="6">
        <f>tblSales[[#This Row],[Quantity]]*tblSales[[#This Row],[Unit Price]]</f>
        <v>19351.5</v>
      </c>
    </row>
    <row r="5191" spans="1:13" x14ac:dyDescent="0.25">
      <c r="A5191" s="2">
        <v>45649</v>
      </c>
      <c r="B5191">
        <v>37942</v>
      </c>
      <c r="C5191" t="s">
        <v>187</v>
      </c>
      <c r="D5191" t="s">
        <v>41</v>
      </c>
      <c r="E5191" t="s">
        <v>31</v>
      </c>
      <c r="F5191" t="s">
        <v>114</v>
      </c>
      <c r="G5191" t="s">
        <v>104</v>
      </c>
      <c r="H5191" t="s">
        <v>33</v>
      </c>
      <c r="I5191">
        <v>174</v>
      </c>
      <c r="J5191" t="s">
        <v>23</v>
      </c>
      <c r="K5191" t="s">
        <v>24</v>
      </c>
      <c r="L5191">
        <v>11.69</v>
      </c>
      <c r="M5191" s="6">
        <f>tblSales[[#This Row],[Quantity]]*tblSales[[#This Row],[Unit Price]]</f>
        <v>2034.06</v>
      </c>
    </row>
    <row r="5192" spans="1:13" x14ac:dyDescent="0.25">
      <c r="A5192" s="2">
        <v>45649</v>
      </c>
      <c r="B5192">
        <v>37942</v>
      </c>
      <c r="C5192" t="s">
        <v>187</v>
      </c>
      <c r="D5192" t="s">
        <v>41</v>
      </c>
      <c r="E5192" t="s">
        <v>31</v>
      </c>
      <c r="F5192" t="s">
        <v>114</v>
      </c>
      <c r="G5192" t="s">
        <v>60</v>
      </c>
      <c r="H5192" t="s">
        <v>22</v>
      </c>
      <c r="I5192">
        <v>418</v>
      </c>
      <c r="J5192" t="s">
        <v>19</v>
      </c>
      <c r="K5192" t="s">
        <v>27</v>
      </c>
      <c r="L5192">
        <v>8.25</v>
      </c>
      <c r="M5192" s="6">
        <f>tblSales[[#This Row],[Quantity]]*tblSales[[#This Row],[Unit Price]]</f>
        <v>3448.5</v>
      </c>
    </row>
    <row r="5193" spans="1:13" x14ac:dyDescent="0.25">
      <c r="A5193" s="2">
        <v>45649</v>
      </c>
      <c r="B5193">
        <v>37942</v>
      </c>
      <c r="C5193" t="s">
        <v>187</v>
      </c>
      <c r="D5193" t="s">
        <v>41</v>
      </c>
      <c r="E5193" t="s">
        <v>31</v>
      </c>
      <c r="F5193" t="s">
        <v>114</v>
      </c>
      <c r="G5193" t="s">
        <v>135</v>
      </c>
      <c r="H5193" t="s">
        <v>18</v>
      </c>
      <c r="I5193">
        <v>584</v>
      </c>
      <c r="J5193" t="s">
        <v>36</v>
      </c>
      <c r="K5193" t="s">
        <v>20</v>
      </c>
      <c r="L5193">
        <v>9.76</v>
      </c>
      <c r="M5193" s="6">
        <f>tblSales[[#This Row],[Quantity]]*tblSales[[#This Row],[Unit Price]]</f>
        <v>5699.84</v>
      </c>
    </row>
    <row r="5194" spans="1:13" x14ac:dyDescent="0.25">
      <c r="A5194" s="2">
        <v>45649</v>
      </c>
      <c r="B5194">
        <v>37942</v>
      </c>
      <c r="C5194" t="s">
        <v>187</v>
      </c>
      <c r="D5194" t="s">
        <v>41</v>
      </c>
      <c r="E5194" t="s">
        <v>31</v>
      </c>
      <c r="F5194" t="s">
        <v>114</v>
      </c>
      <c r="G5194" t="s">
        <v>112</v>
      </c>
      <c r="H5194" t="s">
        <v>18</v>
      </c>
      <c r="I5194">
        <v>362</v>
      </c>
      <c r="J5194" t="s">
        <v>26</v>
      </c>
      <c r="K5194" t="s">
        <v>29</v>
      </c>
      <c r="L5194">
        <v>8.5500000000000007</v>
      </c>
      <c r="M5194" s="6">
        <f>tblSales[[#This Row],[Quantity]]*tblSales[[#This Row],[Unit Price]]</f>
        <v>3095.1000000000004</v>
      </c>
    </row>
    <row r="5195" spans="1:13" x14ac:dyDescent="0.25">
      <c r="A5195" s="2">
        <v>45649</v>
      </c>
      <c r="B5195">
        <v>37942</v>
      </c>
      <c r="C5195" t="s">
        <v>187</v>
      </c>
      <c r="D5195" t="s">
        <v>41</v>
      </c>
      <c r="E5195" t="s">
        <v>31</v>
      </c>
      <c r="F5195" t="s">
        <v>114</v>
      </c>
      <c r="G5195" t="s">
        <v>59</v>
      </c>
      <c r="H5195" t="s">
        <v>18</v>
      </c>
      <c r="I5195">
        <v>616</v>
      </c>
      <c r="J5195" t="s">
        <v>19</v>
      </c>
      <c r="K5195" t="s">
        <v>34</v>
      </c>
      <c r="L5195">
        <v>9.93</v>
      </c>
      <c r="M5195" s="6">
        <f>tblSales[[#This Row],[Quantity]]*tblSales[[#This Row],[Unit Price]]</f>
        <v>6116.88</v>
      </c>
    </row>
    <row r="5196" spans="1:13" x14ac:dyDescent="0.25">
      <c r="A5196" s="2">
        <v>45649</v>
      </c>
      <c r="B5196">
        <v>37943</v>
      </c>
      <c r="C5196" t="s">
        <v>201</v>
      </c>
      <c r="D5196" t="s">
        <v>52</v>
      </c>
      <c r="E5196" t="s">
        <v>69</v>
      </c>
      <c r="F5196" t="s">
        <v>114</v>
      </c>
      <c r="G5196" t="s">
        <v>135</v>
      </c>
      <c r="H5196" t="s">
        <v>18</v>
      </c>
      <c r="I5196">
        <v>46</v>
      </c>
      <c r="J5196" t="s">
        <v>36</v>
      </c>
      <c r="K5196" t="s">
        <v>20</v>
      </c>
      <c r="L5196">
        <v>9.2100000000000009</v>
      </c>
      <c r="M5196" s="6">
        <f>tblSales[[#This Row],[Quantity]]*tblSales[[#This Row],[Unit Price]]</f>
        <v>423.66</v>
      </c>
    </row>
    <row r="5197" spans="1:13" x14ac:dyDescent="0.25">
      <c r="A5197" s="2">
        <v>45649</v>
      </c>
      <c r="B5197">
        <v>37943</v>
      </c>
      <c r="C5197" t="s">
        <v>201</v>
      </c>
      <c r="D5197" t="s">
        <v>52</v>
      </c>
      <c r="E5197" t="s">
        <v>69</v>
      </c>
      <c r="F5197" t="s">
        <v>114</v>
      </c>
      <c r="G5197" t="s">
        <v>89</v>
      </c>
      <c r="H5197" t="s">
        <v>18</v>
      </c>
      <c r="I5197">
        <v>70</v>
      </c>
      <c r="J5197" t="s">
        <v>23</v>
      </c>
      <c r="K5197" t="s">
        <v>27</v>
      </c>
      <c r="L5197">
        <v>11.34</v>
      </c>
      <c r="M5197" s="6">
        <f>tblSales[[#This Row],[Quantity]]*tblSales[[#This Row],[Unit Price]]</f>
        <v>793.8</v>
      </c>
    </row>
    <row r="5198" spans="1:13" x14ac:dyDescent="0.25">
      <c r="A5198" s="2">
        <v>45649</v>
      </c>
      <c r="B5198">
        <v>37943</v>
      </c>
      <c r="C5198" t="s">
        <v>201</v>
      </c>
      <c r="D5198" t="s">
        <v>52</v>
      </c>
      <c r="E5198" t="s">
        <v>69</v>
      </c>
      <c r="F5198" t="s">
        <v>114</v>
      </c>
      <c r="G5198" t="s">
        <v>81</v>
      </c>
      <c r="H5198" t="s">
        <v>22</v>
      </c>
      <c r="I5198">
        <v>34</v>
      </c>
      <c r="J5198" t="s">
        <v>36</v>
      </c>
      <c r="K5198" t="s">
        <v>24</v>
      </c>
      <c r="L5198">
        <v>7.96</v>
      </c>
      <c r="M5198" s="6">
        <f>tblSales[[#This Row],[Quantity]]*tblSales[[#This Row],[Unit Price]]</f>
        <v>270.64</v>
      </c>
    </row>
    <row r="5199" spans="1:13" x14ac:dyDescent="0.25">
      <c r="A5199" s="2">
        <v>45649</v>
      </c>
      <c r="B5199">
        <v>37943</v>
      </c>
      <c r="C5199" t="s">
        <v>201</v>
      </c>
      <c r="D5199" t="s">
        <v>52</v>
      </c>
      <c r="E5199" t="s">
        <v>69</v>
      </c>
      <c r="F5199" t="s">
        <v>114</v>
      </c>
      <c r="G5199" t="s">
        <v>93</v>
      </c>
      <c r="H5199" t="s">
        <v>33</v>
      </c>
      <c r="I5199">
        <v>43</v>
      </c>
      <c r="J5199" t="s">
        <v>23</v>
      </c>
      <c r="K5199" t="s">
        <v>20</v>
      </c>
      <c r="L5199">
        <v>10.73</v>
      </c>
      <c r="M5199" s="6">
        <f>tblSales[[#This Row],[Quantity]]*tblSales[[#This Row],[Unit Price]]</f>
        <v>461.39000000000004</v>
      </c>
    </row>
    <row r="5200" spans="1:13" x14ac:dyDescent="0.25">
      <c r="A5200" s="2">
        <v>45649</v>
      </c>
      <c r="B5200">
        <v>37943</v>
      </c>
      <c r="C5200" t="s">
        <v>201</v>
      </c>
      <c r="D5200" t="s">
        <v>52</v>
      </c>
      <c r="E5200" t="s">
        <v>69</v>
      </c>
      <c r="F5200" t="s">
        <v>114</v>
      </c>
      <c r="G5200" t="s">
        <v>119</v>
      </c>
      <c r="H5200" t="s">
        <v>33</v>
      </c>
      <c r="I5200">
        <v>37</v>
      </c>
      <c r="J5200" t="s">
        <v>36</v>
      </c>
      <c r="K5200" t="s">
        <v>29</v>
      </c>
      <c r="L5200">
        <v>7.72</v>
      </c>
      <c r="M5200" s="6">
        <f>tblSales[[#This Row],[Quantity]]*tblSales[[#This Row],[Unit Price]]</f>
        <v>285.64</v>
      </c>
    </row>
    <row r="5201" spans="1:13" x14ac:dyDescent="0.25">
      <c r="A5201" s="2">
        <v>45649</v>
      </c>
      <c r="B5201">
        <v>37945</v>
      </c>
      <c r="C5201" t="s">
        <v>166</v>
      </c>
      <c r="D5201" t="s">
        <v>78</v>
      </c>
      <c r="E5201" t="s">
        <v>15</v>
      </c>
      <c r="F5201" t="s">
        <v>114</v>
      </c>
      <c r="G5201" t="s">
        <v>42</v>
      </c>
      <c r="H5201" t="s">
        <v>33</v>
      </c>
      <c r="I5201">
        <v>217</v>
      </c>
      <c r="J5201" t="s">
        <v>19</v>
      </c>
      <c r="K5201" t="s">
        <v>24</v>
      </c>
      <c r="L5201">
        <v>7.97</v>
      </c>
      <c r="M5201" s="6">
        <f>tblSales[[#This Row],[Quantity]]*tblSales[[#This Row],[Unit Price]]</f>
        <v>1729.49</v>
      </c>
    </row>
    <row r="5202" spans="1:13" x14ac:dyDescent="0.25">
      <c r="A5202" s="2">
        <v>45649</v>
      </c>
      <c r="B5202">
        <v>37945</v>
      </c>
      <c r="C5202" t="s">
        <v>166</v>
      </c>
      <c r="D5202" t="s">
        <v>78</v>
      </c>
      <c r="E5202" t="s">
        <v>15</v>
      </c>
      <c r="F5202" t="s">
        <v>114</v>
      </c>
      <c r="G5202" t="s">
        <v>62</v>
      </c>
      <c r="H5202" t="s">
        <v>33</v>
      </c>
      <c r="I5202">
        <v>404</v>
      </c>
      <c r="J5202" t="s">
        <v>36</v>
      </c>
      <c r="K5202" t="s">
        <v>20</v>
      </c>
      <c r="L5202">
        <v>7.31</v>
      </c>
      <c r="M5202" s="6">
        <f>tblSales[[#This Row],[Quantity]]*tblSales[[#This Row],[Unit Price]]</f>
        <v>2953.24</v>
      </c>
    </row>
    <row r="5203" spans="1:13" x14ac:dyDescent="0.25">
      <c r="A5203" s="2">
        <v>45649</v>
      </c>
      <c r="B5203">
        <v>37945</v>
      </c>
      <c r="C5203" t="s">
        <v>166</v>
      </c>
      <c r="D5203" t="s">
        <v>78</v>
      </c>
      <c r="E5203" t="s">
        <v>15</v>
      </c>
      <c r="F5203" t="s">
        <v>114</v>
      </c>
      <c r="G5203" t="s">
        <v>70</v>
      </c>
      <c r="H5203" t="s">
        <v>22</v>
      </c>
      <c r="I5203">
        <v>120</v>
      </c>
      <c r="J5203" t="s">
        <v>23</v>
      </c>
      <c r="K5203" t="s">
        <v>34</v>
      </c>
      <c r="L5203">
        <v>8.49</v>
      </c>
      <c r="M5203" s="6">
        <f>tblSales[[#This Row],[Quantity]]*tblSales[[#This Row],[Unit Price]]</f>
        <v>1018.8000000000001</v>
      </c>
    </row>
    <row r="5204" spans="1:13" x14ac:dyDescent="0.25">
      <c r="A5204" s="2">
        <v>45649</v>
      </c>
      <c r="B5204">
        <v>37945</v>
      </c>
      <c r="C5204" t="s">
        <v>166</v>
      </c>
      <c r="D5204" t="s">
        <v>78</v>
      </c>
      <c r="E5204" t="s">
        <v>15</v>
      </c>
      <c r="F5204" t="s">
        <v>114</v>
      </c>
      <c r="G5204" t="s">
        <v>65</v>
      </c>
      <c r="H5204" t="s">
        <v>22</v>
      </c>
      <c r="I5204">
        <v>355</v>
      </c>
      <c r="J5204" t="s">
        <v>19</v>
      </c>
      <c r="K5204" t="s">
        <v>29</v>
      </c>
      <c r="L5204">
        <v>6.74</v>
      </c>
      <c r="M5204" s="6">
        <f>tblSales[[#This Row],[Quantity]]*tblSales[[#This Row],[Unit Price]]</f>
        <v>2392.7000000000003</v>
      </c>
    </row>
    <row r="5205" spans="1:13" x14ac:dyDescent="0.25">
      <c r="A5205" s="2">
        <v>45649</v>
      </c>
      <c r="B5205">
        <v>37945</v>
      </c>
      <c r="C5205" t="s">
        <v>166</v>
      </c>
      <c r="D5205" t="s">
        <v>78</v>
      </c>
      <c r="E5205" t="s">
        <v>15</v>
      </c>
      <c r="F5205" t="s">
        <v>114</v>
      </c>
      <c r="G5205" t="s">
        <v>59</v>
      </c>
      <c r="H5205" t="s">
        <v>18</v>
      </c>
      <c r="I5205">
        <v>349</v>
      </c>
      <c r="J5205" t="s">
        <v>19</v>
      </c>
      <c r="K5205" t="s">
        <v>34</v>
      </c>
      <c r="L5205">
        <v>8.27</v>
      </c>
      <c r="M5205" s="6">
        <f>tblSales[[#This Row],[Quantity]]*tblSales[[#This Row],[Unit Price]]</f>
        <v>2886.23</v>
      </c>
    </row>
    <row r="5206" spans="1:13" x14ac:dyDescent="0.25">
      <c r="A5206" s="2">
        <v>45649</v>
      </c>
      <c r="B5206">
        <v>37946</v>
      </c>
      <c r="C5206" t="s">
        <v>116</v>
      </c>
      <c r="D5206" t="s">
        <v>78</v>
      </c>
      <c r="E5206" t="s">
        <v>83</v>
      </c>
      <c r="F5206" t="s">
        <v>114</v>
      </c>
      <c r="G5206" t="s">
        <v>84</v>
      </c>
      <c r="H5206" t="s">
        <v>22</v>
      </c>
      <c r="I5206">
        <v>76</v>
      </c>
      <c r="J5206" t="s">
        <v>36</v>
      </c>
      <c r="K5206" t="s">
        <v>29</v>
      </c>
      <c r="L5206">
        <v>6.36</v>
      </c>
      <c r="M5206" s="6">
        <f>tblSales[[#This Row],[Quantity]]*tblSales[[#This Row],[Unit Price]]</f>
        <v>483.36</v>
      </c>
    </row>
    <row r="5207" spans="1:13" x14ac:dyDescent="0.25">
      <c r="A5207" s="2">
        <v>45649</v>
      </c>
      <c r="B5207">
        <v>37946</v>
      </c>
      <c r="C5207" t="s">
        <v>116</v>
      </c>
      <c r="D5207" t="s">
        <v>78</v>
      </c>
      <c r="E5207" t="s">
        <v>83</v>
      </c>
      <c r="F5207" t="s">
        <v>114</v>
      </c>
      <c r="G5207" t="s">
        <v>84</v>
      </c>
      <c r="H5207" t="s">
        <v>22</v>
      </c>
      <c r="I5207">
        <v>332</v>
      </c>
      <c r="J5207" t="s">
        <v>36</v>
      </c>
      <c r="K5207" t="s">
        <v>29</v>
      </c>
      <c r="L5207">
        <v>6.36</v>
      </c>
      <c r="M5207" s="6">
        <f>tblSales[[#This Row],[Quantity]]*tblSales[[#This Row],[Unit Price]]</f>
        <v>2111.52</v>
      </c>
    </row>
    <row r="5208" spans="1:13" x14ac:dyDescent="0.25">
      <c r="A5208" s="2">
        <v>45649</v>
      </c>
      <c r="B5208">
        <v>37946</v>
      </c>
      <c r="C5208" t="s">
        <v>116</v>
      </c>
      <c r="D5208" t="s">
        <v>78</v>
      </c>
      <c r="E5208" t="s">
        <v>83</v>
      </c>
      <c r="F5208" t="s">
        <v>114</v>
      </c>
      <c r="G5208" t="s">
        <v>132</v>
      </c>
      <c r="H5208" t="s">
        <v>18</v>
      </c>
      <c r="I5208">
        <v>324</v>
      </c>
      <c r="J5208" t="s">
        <v>19</v>
      </c>
      <c r="K5208" t="s">
        <v>27</v>
      </c>
      <c r="L5208">
        <v>8.18</v>
      </c>
      <c r="M5208" s="6">
        <f>tblSales[[#This Row],[Quantity]]*tblSales[[#This Row],[Unit Price]]</f>
        <v>2650.3199999999997</v>
      </c>
    </row>
    <row r="5209" spans="1:13" x14ac:dyDescent="0.25">
      <c r="A5209" s="2">
        <v>45649</v>
      </c>
      <c r="B5209">
        <v>37946</v>
      </c>
      <c r="C5209" t="s">
        <v>116</v>
      </c>
      <c r="D5209" t="s">
        <v>78</v>
      </c>
      <c r="E5209" t="s">
        <v>83</v>
      </c>
      <c r="F5209" t="s">
        <v>114</v>
      </c>
      <c r="G5209" t="s">
        <v>117</v>
      </c>
      <c r="H5209" t="s">
        <v>18</v>
      </c>
      <c r="I5209">
        <v>79</v>
      </c>
      <c r="J5209" t="s">
        <v>26</v>
      </c>
      <c r="K5209" t="s">
        <v>34</v>
      </c>
      <c r="L5209">
        <v>7.35</v>
      </c>
      <c r="M5209" s="6">
        <f>tblSales[[#This Row],[Quantity]]*tblSales[[#This Row],[Unit Price]]</f>
        <v>580.65</v>
      </c>
    </row>
    <row r="5210" spans="1:13" x14ac:dyDescent="0.25">
      <c r="A5210" s="2">
        <v>45649</v>
      </c>
      <c r="B5210">
        <v>37946</v>
      </c>
      <c r="C5210" t="s">
        <v>116</v>
      </c>
      <c r="D5210" t="s">
        <v>78</v>
      </c>
      <c r="E5210" t="s">
        <v>83</v>
      </c>
      <c r="F5210" t="s">
        <v>114</v>
      </c>
      <c r="G5210" t="s">
        <v>86</v>
      </c>
      <c r="H5210" t="s">
        <v>33</v>
      </c>
      <c r="I5210">
        <v>226</v>
      </c>
      <c r="J5210" t="s">
        <v>19</v>
      </c>
      <c r="K5210" t="s">
        <v>20</v>
      </c>
      <c r="L5210">
        <v>7.75</v>
      </c>
      <c r="M5210" s="6">
        <f>tblSales[[#This Row],[Quantity]]*tblSales[[#This Row],[Unit Price]]</f>
        <v>1751.5</v>
      </c>
    </row>
    <row r="5211" spans="1:13" x14ac:dyDescent="0.25">
      <c r="A5211" s="2">
        <v>45649</v>
      </c>
      <c r="B5211">
        <v>37947</v>
      </c>
      <c r="C5211" t="s">
        <v>120</v>
      </c>
      <c r="D5211" t="s">
        <v>52</v>
      </c>
      <c r="E5211" t="s">
        <v>69</v>
      </c>
      <c r="F5211" t="s">
        <v>114</v>
      </c>
      <c r="G5211" t="s">
        <v>98</v>
      </c>
      <c r="H5211" t="s">
        <v>18</v>
      </c>
      <c r="I5211">
        <v>2156</v>
      </c>
      <c r="J5211" t="s">
        <v>36</v>
      </c>
      <c r="K5211" t="s">
        <v>29</v>
      </c>
      <c r="L5211">
        <v>8.58</v>
      </c>
      <c r="M5211" s="6">
        <f>tblSales[[#This Row],[Quantity]]*tblSales[[#This Row],[Unit Price]]</f>
        <v>18498.48</v>
      </c>
    </row>
    <row r="5212" spans="1:13" x14ac:dyDescent="0.25">
      <c r="A5212" s="2">
        <v>45649</v>
      </c>
      <c r="B5212">
        <v>37947</v>
      </c>
      <c r="C5212" t="s">
        <v>120</v>
      </c>
      <c r="D5212" t="s">
        <v>52</v>
      </c>
      <c r="E5212" t="s">
        <v>69</v>
      </c>
      <c r="F5212" t="s">
        <v>114</v>
      </c>
      <c r="G5212" t="s">
        <v>101</v>
      </c>
      <c r="H5212" t="s">
        <v>33</v>
      </c>
      <c r="I5212">
        <v>2926</v>
      </c>
      <c r="J5212" t="s">
        <v>19</v>
      </c>
      <c r="K5212" t="s">
        <v>27</v>
      </c>
      <c r="L5212">
        <v>8.35</v>
      </c>
      <c r="M5212" s="6">
        <f>tblSales[[#This Row],[Quantity]]*tblSales[[#This Row],[Unit Price]]</f>
        <v>24432.1</v>
      </c>
    </row>
    <row r="5213" spans="1:13" x14ac:dyDescent="0.25">
      <c r="A5213" s="2">
        <v>45649</v>
      </c>
      <c r="B5213">
        <v>37947</v>
      </c>
      <c r="C5213" t="s">
        <v>120</v>
      </c>
      <c r="D5213" t="s">
        <v>52</v>
      </c>
      <c r="E5213" t="s">
        <v>69</v>
      </c>
      <c r="F5213" t="s">
        <v>114</v>
      </c>
      <c r="G5213" t="s">
        <v>117</v>
      </c>
      <c r="H5213" t="s">
        <v>18</v>
      </c>
      <c r="I5213">
        <v>3795</v>
      </c>
      <c r="J5213" t="s">
        <v>26</v>
      </c>
      <c r="K5213" t="s">
        <v>34</v>
      </c>
      <c r="L5213">
        <v>8.33</v>
      </c>
      <c r="M5213" s="6">
        <f>tblSales[[#This Row],[Quantity]]*tblSales[[#This Row],[Unit Price]]</f>
        <v>31612.35</v>
      </c>
    </row>
    <row r="5214" spans="1:13" x14ac:dyDescent="0.25">
      <c r="A5214" s="2">
        <v>45649</v>
      </c>
      <c r="B5214">
        <v>37947</v>
      </c>
      <c r="C5214" t="s">
        <v>120</v>
      </c>
      <c r="D5214" t="s">
        <v>52</v>
      </c>
      <c r="E5214" t="s">
        <v>69</v>
      </c>
      <c r="F5214" t="s">
        <v>114</v>
      </c>
      <c r="G5214" t="s">
        <v>39</v>
      </c>
      <c r="H5214" t="s">
        <v>18</v>
      </c>
      <c r="I5214">
        <v>4884</v>
      </c>
      <c r="J5214" t="s">
        <v>26</v>
      </c>
      <c r="K5214" t="s">
        <v>27</v>
      </c>
      <c r="L5214">
        <v>8.25</v>
      </c>
      <c r="M5214" s="6">
        <f>tblSales[[#This Row],[Quantity]]*tblSales[[#This Row],[Unit Price]]</f>
        <v>40293</v>
      </c>
    </row>
    <row r="5215" spans="1:13" x14ac:dyDescent="0.25">
      <c r="A5215" s="2">
        <v>45649</v>
      </c>
      <c r="B5215">
        <v>37947</v>
      </c>
      <c r="C5215" t="s">
        <v>120</v>
      </c>
      <c r="D5215" t="s">
        <v>52</v>
      </c>
      <c r="E5215" t="s">
        <v>69</v>
      </c>
      <c r="F5215" t="s">
        <v>114</v>
      </c>
      <c r="G5215" t="s">
        <v>57</v>
      </c>
      <c r="H5215" t="s">
        <v>18</v>
      </c>
      <c r="I5215">
        <v>1837</v>
      </c>
      <c r="J5215" t="s">
        <v>36</v>
      </c>
      <c r="K5215" t="s">
        <v>34</v>
      </c>
      <c r="L5215">
        <v>8.85</v>
      </c>
      <c r="M5215" s="6">
        <f>tblSales[[#This Row],[Quantity]]*tblSales[[#This Row],[Unit Price]]</f>
        <v>16257.449999999999</v>
      </c>
    </row>
    <row r="5216" spans="1:13" x14ac:dyDescent="0.25">
      <c r="A5216" s="2">
        <v>45650</v>
      </c>
      <c r="B5216">
        <v>37948</v>
      </c>
      <c r="C5216" t="s">
        <v>145</v>
      </c>
      <c r="D5216" t="s">
        <v>14</v>
      </c>
      <c r="E5216" t="s">
        <v>53</v>
      </c>
      <c r="F5216" t="s">
        <v>88</v>
      </c>
      <c r="G5216" t="s">
        <v>55</v>
      </c>
      <c r="H5216" t="s">
        <v>22</v>
      </c>
      <c r="I5216">
        <v>94</v>
      </c>
      <c r="J5216" t="s">
        <v>36</v>
      </c>
      <c r="K5216" t="s">
        <v>27</v>
      </c>
      <c r="L5216">
        <v>6.93</v>
      </c>
      <c r="M5216" s="6">
        <f>tblSales[[#This Row],[Quantity]]*tblSales[[#This Row],[Unit Price]]</f>
        <v>651.41999999999996</v>
      </c>
    </row>
    <row r="5217" spans="1:13" x14ac:dyDescent="0.25">
      <c r="A5217" s="2">
        <v>45650</v>
      </c>
      <c r="B5217">
        <v>37948</v>
      </c>
      <c r="C5217" t="s">
        <v>145</v>
      </c>
      <c r="D5217" t="s">
        <v>14</v>
      </c>
      <c r="E5217" t="s">
        <v>53</v>
      </c>
      <c r="F5217" t="s">
        <v>88</v>
      </c>
      <c r="G5217" t="s">
        <v>93</v>
      </c>
      <c r="H5217" t="s">
        <v>33</v>
      </c>
      <c r="I5217">
        <v>114</v>
      </c>
      <c r="J5217" t="s">
        <v>23</v>
      </c>
      <c r="K5217" t="s">
        <v>20</v>
      </c>
      <c r="L5217">
        <v>10.1</v>
      </c>
      <c r="M5217" s="6">
        <f>tblSales[[#This Row],[Quantity]]*tblSales[[#This Row],[Unit Price]]</f>
        <v>1151.3999999999999</v>
      </c>
    </row>
    <row r="5218" spans="1:13" x14ac:dyDescent="0.25">
      <c r="A5218" s="2">
        <v>45650</v>
      </c>
      <c r="B5218">
        <v>37948</v>
      </c>
      <c r="C5218" t="s">
        <v>145</v>
      </c>
      <c r="D5218" t="s">
        <v>14</v>
      </c>
      <c r="E5218" t="s">
        <v>53</v>
      </c>
      <c r="F5218" t="s">
        <v>88</v>
      </c>
      <c r="G5218" t="s">
        <v>115</v>
      </c>
      <c r="H5218" t="s">
        <v>22</v>
      </c>
      <c r="I5218">
        <v>269</v>
      </c>
      <c r="J5218" t="s">
        <v>23</v>
      </c>
      <c r="K5218" t="s">
        <v>29</v>
      </c>
      <c r="L5218">
        <v>8.7799999999999994</v>
      </c>
      <c r="M5218" s="6">
        <f>tblSales[[#This Row],[Quantity]]*tblSales[[#This Row],[Unit Price]]</f>
        <v>2361.8199999999997</v>
      </c>
    </row>
    <row r="5219" spans="1:13" x14ac:dyDescent="0.25">
      <c r="A5219" s="2">
        <v>45650</v>
      </c>
      <c r="B5219">
        <v>37948</v>
      </c>
      <c r="C5219" t="s">
        <v>145</v>
      </c>
      <c r="D5219" t="s">
        <v>14</v>
      </c>
      <c r="E5219" t="s">
        <v>53</v>
      </c>
      <c r="F5219" t="s">
        <v>88</v>
      </c>
      <c r="G5219" t="s">
        <v>84</v>
      </c>
      <c r="H5219" t="s">
        <v>22</v>
      </c>
      <c r="I5219">
        <v>194</v>
      </c>
      <c r="J5219" t="s">
        <v>36</v>
      </c>
      <c r="K5219" t="s">
        <v>29</v>
      </c>
      <c r="L5219">
        <v>6.78</v>
      </c>
      <c r="M5219" s="6">
        <f>tblSales[[#This Row],[Quantity]]*tblSales[[#This Row],[Unit Price]]</f>
        <v>1315.32</v>
      </c>
    </row>
    <row r="5220" spans="1:13" x14ac:dyDescent="0.25">
      <c r="A5220" s="2">
        <v>45650</v>
      </c>
      <c r="B5220">
        <v>37948</v>
      </c>
      <c r="C5220" t="s">
        <v>145</v>
      </c>
      <c r="D5220" t="s">
        <v>14</v>
      </c>
      <c r="E5220" t="s">
        <v>53</v>
      </c>
      <c r="F5220" t="s">
        <v>88</v>
      </c>
      <c r="G5220" t="s">
        <v>47</v>
      </c>
      <c r="H5220" t="s">
        <v>22</v>
      </c>
      <c r="I5220">
        <v>119</v>
      </c>
      <c r="J5220" t="s">
        <v>26</v>
      </c>
      <c r="K5220" t="s">
        <v>20</v>
      </c>
      <c r="L5220">
        <v>6.86</v>
      </c>
      <c r="M5220" s="6">
        <f>tblSales[[#This Row],[Quantity]]*tblSales[[#This Row],[Unit Price]]</f>
        <v>816.34</v>
      </c>
    </row>
    <row r="5221" spans="1:13" x14ac:dyDescent="0.25">
      <c r="A5221" s="2">
        <v>45650</v>
      </c>
      <c r="B5221">
        <v>37949</v>
      </c>
      <c r="C5221" t="s">
        <v>82</v>
      </c>
      <c r="D5221" t="s">
        <v>46</v>
      </c>
      <c r="E5221" t="s">
        <v>83</v>
      </c>
      <c r="F5221" t="s">
        <v>88</v>
      </c>
      <c r="G5221" t="s">
        <v>132</v>
      </c>
      <c r="H5221" t="s">
        <v>18</v>
      </c>
      <c r="I5221">
        <v>284</v>
      </c>
      <c r="J5221" t="s">
        <v>19</v>
      </c>
      <c r="K5221" t="s">
        <v>27</v>
      </c>
      <c r="L5221">
        <v>10.36</v>
      </c>
      <c r="M5221" s="6">
        <f>tblSales[[#This Row],[Quantity]]*tblSales[[#This Row],[Unit Price]]</f>
        <v>2942.24</v>
      </c>
    </row>
    <row r="5222" spans="1:13" x14ac:dyDescent="0.25">
      <c r="A5222" s="2">
        <v>45650</v>
      </c>
      <c r="B5222">
        <v>37949</v>
      </c>
      <c r="C5222" t="s">
        <v>82</v>
      </c>
      <c r="D5222" t="s">
        <v>46</v>
      </c>
      <c r="E5222" t="s">
        <v>83</v>
      </c>
      <c r="F5222" t="s">
        <v>88</v>
      </c>
      <c r="G5222" t="s">
        <v>108</v>
      </c>
      <c r="H5222" t="s">
        <v>22</v>
      </c>
      <c r="I5222">
        <v>348</v>
      </c>
      <c r="J5222" t="s">
        <v>23</v>
      </c>
      <c r="K5222" t="s">
        <v>27</v>
      </c>
      <c r="L5222">
        <v>10.64</v>
      </c>
      <c r="M5222" s="6">
        <f>tblSales[[#This Row],[Quantity]]*tblSales[[#This Row],[Unit Price]]</f>
        <v>3702.7200000000003</v>
      </c>
    </row>
    <row r="5223" spans="1:13" x14ac:dyDescent="0.25">
      <c r="A5223" s="2">
        <v>45650</v>
      </c>
      <c r="B5223">
        <v>37949</v>
      </c>
      <c r="C5223" t="s">
        <v>82</v>
      </c>
      <c r="D5223" t="s">
        <v>46</v>
      </c>
      <c r="E5223" t="s">
        <v>83</v>
      </c>
      <c r="F5223" t="s">
        <v>88</v>
      </c>
      <c r="G5223" t="s">
        <v>59</v>
      </c>
      <c r="H5223" t="s">
        <v>18</v>
      </c>
      <c r="I5223">
        <v>322</v>
      </c>
      <c r="J5223" t="s">
        <v>19</v>
      </c>
      <c r="K5223" t="s">
        <v>34</v>
      </c>
      <c r="L5223">
        <v>10.48</v>
      </c>
      <c r="M5223" s="6">
        <f>tblSales[[#This Row],[Quantity]]*tblSales[[#This Row],[Unit Price]]</f>
        <v>3374.56</v>
      </c>
    </row>
    <row r="5224" spans="1:13" x14ac:dyDescent="0.25">
      <c r="A5224" s="2">
        <v>45650</v>
      </c>
      <c r="B5224">
        <v>37949</v>
      </c>
      <c r="C5224" t="s">
        <v>82</v>
      </c>
      <c r="D5224" t="s">
        <v>46</v>
      </c>
      <c r="E5224" t="s">
        <v>83</v>
      </c>
      <c r="F5224" t="s">
        <v>88</v>
      </c>
      <c r="G5224" t="s">
        <v>25</v>
      </c>
      <c r="H5224" t="s">
        <v>22</v>
      </c>
      <c r="I5224">
        <v>135</v>
      </c>
      <c r="J5224" t="s">
        <v>26</v>
      </c>
      <c r="K5224" t="s">
        <v>27</v>
      </c>
      <c r="L5224">
        <v>7.74</v>
      </c>
      <c r="M5224" s="6">
        <f>tblSales[[#This Row],[Quantity]]*tblSales[[#This Row],[Unit Price]]</f>
        <v>1044.9000000000001</v>
      </c>
    </row>
    <row r="5225" spans="1:13" x14ac:dyDescent="0.25">
      <c r="A5225" s="2">
        <v>45650</v>
      </c>
      <c r="B5225">
        <v>37949</v>
      </c>
      <c r="C5225" t="s">
        <v>82</v>
      </c>
      <c r="D5225" t="s">
        <v>46</v>
      </c>
      <c r="E5225" t="s">
        <v>83</v>
      </c>
      <c r="F5225" t="s">
        <v>88</v>
      </c>
      <c r="G5225" t="s">
        <v>135</v>
      </c>
      <c r="H5225" t="s">
        <v>18</v>
      </c>
      <c r="I5225">
        <v>296</v>
      </c>
      <c r="J5225" t="s">
        <v>36</v>
      </c>
      <c r="K5225" t="s">
        <v>20</v>
      </c>
      <c r="L5225">
        <v>10.3</v>
      </c>
      <c r="M5225" s="6">
        <f>tblSales[[#This Row],[Quantity]]*tblSales[[#This Row],[Unit Price]]</f>
        <v>3048.8</v>
      </c>
    </row>
    <row r="5226" spans="1:13" x14ac:dyDescent="0.25">
      <c r="A5226" s="2">
        <v>45650</v>
      </c>
      <c r="B5226">
        <v>37950</v>
      </c>
      <c r="C5226" t="s">
        <v>186</v>
      </c>
      <c r="D5226" t="s">
        <v>14</v>
      </c>
      <c r="E5226" t="s">
        <v>83</v>
      </c>
      <c r="F5226" t="s">
        <v>88</v>
      </c>
      <c r="G5226" t="s">
        <v>75</v>
      </c>
      <c r="H5226" t="s">
        <v>18</v>
      </c>
      <c r="I5226">
        <v>378</v>
      </c>
      <c r="J5226" t="s">
        <v>26</v>
      </c>
      <c r="K5226" t="s">
        <v>24</v>
      </c>
      <c r="L5226">
        <v>8.4</v>
      </c>
      <c r="M5226" s="6">
        <f>tblSales[[#This Row],[Quantity]]*tblSales[[#This Row],[Unit Price]]</f>
        <v>3175.2000000000003</v>
      </c>
    </row>
    <row r="5227" spans="1:13" x14ac:dyDescent="0.25">
      <c r="A5227" s="2">
        <v>45650</v>
      </c>
      <c r="B5227">
        <v>37950</v>
      </c>
      <c r="C5227" t="s">
        <v>186</v>
      </c>
      <c r="D5227" t="s">
        <v>14</v>
      </c>
      <c r="E5227" t="s">
        <v>83</v>
      </c>
      <c r="F5227" t="s">
        <v>88</v>
      </c>
      <c r="G5227" t="s">
        <v>72</v>
      </c>
      <c r="H5227" t="s">
        <v>33</v>
      </c>
      <c r="I5227">
        <v>189</v>
      </c>
      <c r="J5227" t="s">
        <v>26</v>
      </c>
      <c r="K5227" t="s">
        <v>24</v>
      </c>
      <c r="L5227">
        <v>7.56</v>
      </c>
      <c r="M5227" s="6">
        <f>tblSales[[#This Row],[Quantity]]*tblSales[[#This Row],[Unit Price]]</f>
        <v>1428.84</v>
      </c>
    </row>
    <row r="5228" spans="1:13" x14ac:dyDescent="0.25">
      <c r="A5228" s="2">
        <v>45650</v>
      </c>
      <c r="B5228">
        <v>37950</v>
      </c>
      <c r="C5228" t="s">
        <v>186</v>
      </c>
      <c r="D5228" t="s">
        <v>14</v>
      </c>
      <c r="E5228" t="s">
        <v>83</v>
      </c>
      <c r="F5228" t="s">
        <v>88</v>
      </c>
      <c r="G5228" t="s">
        <v>112</v>
      </c>
      <c r="H5228" t="s">
        <v>18</v>
      </c>
      <c r="I5228">
        <v>347</v>
      </c>
      <c r="J5228" t="s">
        <v>26</v>
      </c>
      <c r="K5228" t="s">
        <v>29</v>
      </c>
      <c r="L5228">
        <v>7.6</v>
      </c>
      <c r="M5228" s="6">
        <f>tblSales[[#This Row],[Quantity]]*tblSales[[#This Row],[Unit Price]]</f>
        <v>2637.2</v>
      </c>
    </row>
    <row r="5229" spans="1:13" x14ac:dyDescent="0.25">
      <c r="A5229" s="2">
        <v>45650</v>
      </c>
      <c r="B5229">
        <v>37950</v>
      </c>
      <c r="C5229" t="s">
        <v>186</v>
      </c>
      <c r="D5229" t="s">
        <v>14</v>
      </c>
      <c r="E5229" t="s">
        <v>83</v>
      </c>
      <c r="F5229" t="s">
        <v>88</v>
      </c>
      <c r="G5229" t="s">
        <v>101</v>
      </c>
      <c r="H5229" t="s">
        <v>33</v>
      </c>
      <c r="I5229">
        <v>83</v>
      </c>
      <c r="J5229" t="s">
        <v>19</v>
      </c>
      <c r="K5229" t="s">
        <v>27</v>
      </c>
      <c r="L5229">
        <v>7.86</v>
      </c>
      <c r="M5229" s="6">
        <f>tblSales[[#This Row],[Quantity]]*tblSales[[#This Row],[Unit Price]]</f>
        <v>652.38</v>
      </c>
    </row>
    <row r="5230" spans="1:13" x14ac:dyDescent="0.25">
      <c r="A5230" s="2">
        <v>45650</v>
      </c>
      <c r="B5230">
        <v>37950</v>
      </c>
      <c r="C5230" t="s">
        <v>186</v>
      </c>
      <c r="D5230" t="s">
        <v>14</v>
      </c>
      <c r="E5230" t="s">
        <v>83</v>
      </c>
      <c r="F5230" t="s">
        <v>88</v>
      </c>
      <c r="G5230" t="s">
        <v>126</v>
      </c>
      <c r="H5230" t="s">
        <v>33</v>
      </c>
      <c r="I5230">
        <v>287</v>
      </c>
      <c r="J5230" t="s">
        <v>26</v>
      </c>
      <c r="K5230" t="s">
        <v>27</v>
      </c>
      <c r="L5230">
        <v>6.98</v>
      </c>
      <c r="M5230" s="6">
        <f>tblSales[[#This Row],[Quantity]]*tblSales[[#This Row],[Unit Price]]</f>
        <v>2003.2600000000002</v>
      </c>
    </row>
    <row r="5231" spans="1:13" x14ac:dyDescent="0.25">
      <c r="A5231" s="2">
        <v>45650</v>
      </c>
      <c r="B5231">
        <v>37951</v>
      </c>
      <c r="C5231" t="s">
        <v>186</v>
      </c>
      <c r="D5231" t="s">
        <v>14</v>
      </c>
      <c r="E5231" t="s">
        <v>83</v>
      </c>
      <c r="F5231" t="s">
        <v>88</v>
      </c>
      <c r="G5231" t="s">
        <v>70</v>
      </c>
      <c r="H5231" t="s">
        <v>22</v>
      </c>
      <c r="I5231">
        <v>325</v>
      </c>
      <c r="J5231" t="s">
        <v>23</v>
      </c>
      <c r="K5231" t="s">
        <v>34</v>
      </c>
      <c r="L5231">
        <v>9.06</v>
      </c>
      <c r="M5231" s="6">
        <f>tblSales[[#This Row],[Quantity]]*tblSales[[#This Row],[Unit Price]]</f>
        <v>2944.5</v>
      </c>
    </row>
    <row r="5232" spans="1:13" x14ac:dyDescent="0.25">
      <c r="A5232" s="2">
        <v>45650</v>
      </c>
      <c r="B5232">
        <v>37951</v>
      </c>
      <c r="C5232" t="s">
        <v>186</v>
      </c>
      <c r="D5232" t="s">
        <v>14</v>
      </c>
      <c r="E5232" t="s">
        <v>83</v>
      </c>
      <c r="F5232" t="s">
        <v>88</v>
      </c>
      <c r="G5232" t="s">
        <v>110</v>
      </c>
      <c r="H5232" t="s">
        <v>33</v>
      </c>
      <c r="I5232">
        <v>371</v>
      </c>
      <c r="J5232" t="s">
        <v>19</v>
      </c>
      <c r="K5232" t="s">
        <v>29</v>
      </c>
      <c r="L5232">
        <v>7.7</v>
      </c>
      <c r="M5232" s="6">
        <f>tblSales[[#This Row],[Quantity]]*tblSales[[#This Row],[Unit Price]]</f>
        <v>2856.7000000000003</v>
      </c>
    </row>
    <row r="5233" spans="1:13" x14ac:dyDescent="0.25">
      <c r="A5233" s="2">
        <v>45650</v>
      </c>
      <c r="B5233">
        <v>37951</v>
      </c>
      <c r="C5233" t="s">
        <v>186</v>
      </c>
      <c r="D5233" t="s">
        <v>14</v>
      </c>
      <c r="E5233" t="s">
        <v>83</v>
      </c>
      <c r="F5233" t="s">
        <v>88</v>
      </c>
      <c r="G5233" t="s">
        <v>47</v>
      </c>
      <c r="H5233" t="s">
        <v>22</v>
      </c>
      <c r="I5233">
        <v>128</v>
      </c>
      <c r="J5233" t="s">
        <v>26</v>
      </c>
      <c r="K5233" t="s">
        <v>20</v>
      </c>
      <c r="L5233">
        <v>6.86</v>
      </c>
      <c r="M5233" s="6">
        <f>tblSales[[#This Row],[Quantity]]*tblSales[[#This Row],[Unit Price]]</f>
        <v>878.08</v>
      </c>
    </row>
    <row r="5234" spans="1:13" x14ac:dyDescent="0.25">
      <c r="A5234" s="2">
        <v>45650</v>
      </c>
      <c r="B5234">
        <v>37951</v>
      </c>
      <c r="C5234" t="s">
        <v>186</v>
      </c>
      <c r="D5234" t="s">
        <v>14</v>
      </c>
      <c r="E5234" t="s">
        <v>83</v>
      </c>
      <c r="F5234" t="s">
        <v>88</v>
      </c>
      <c r="G5234" t="s">
        <v>101</v>
      </c>
      <c r="H5234" t="s">
        <v>33</v>
      </c>
      <c r="I5234">
        <v>172</v>
      </c>
      <c r="J5234" t="s">
        <v>19</v>
      </c>
      <c r="K5234" t="s">
        <v>27</v>
      </c>
      <c r="L5234">
        <v>7.86</v>
      </c>
      <c r="M5234" s="6">
        <f>tblSales[[#This Row],[Quantity]]*tblSales[[#This Row],[Unit Price]]</f>
        <v>1351.92</v>
      </c>
    </row>
    <row r="5235" spans="1:13" x14ac:dyDescent="0.25">
      <c r="A5235" s="2">
        <v>45650</v>
      </c>
      <c r="B5235">
        <v>37951</v>
      </c>
      <c r="C5235" t="s">
        <v>186</v>
      </c>
      <c r="D5235" t="s">
        <v>14</v>
      </c>
      <c r="E5235" t="s">
        <v>83</v>
      </c>
      <c r="F5235" t="s">
        <v>88</v>
      </c>
      <c r="G5235" t="s">
        <v>95</v>
      </c>
      <c r="H5235" t="s">
        <v>18</v>
      </c>
      <c r="I5235">
        <v>293</v>
      </c>
      <c r="J5235" t="s">
        <v>36</v>
      </c>
      <c r="K5235" t="s">
        <v>27</v>
      </c>
      <c r="L5235">
        <v>8.25</v>
      </c>
      <c r="M5235" s="6">
        <f>tblSales[[#This Row],[Quantity]]*tblSales[[#This Row],[Unit Price]]</f>
        <v>2417.25</v>
      </c>
    </row>
    <row r="5236" spans="1:13" x14ac:dyDescent="0.25">
      <c r="A5236" s="2">
        <v>45650</v>
      </c>
      <c r="B5236">
        <v>37952</v>
      </c>
      <c r="C5236" t="s">
        <v>192</v>
      </c>
      <c r="D5236" t="s">
        <v>14</v>
      </c>
      <c r="E5236" t="s">
        <v>69</v>
      </c>
      <c r="F5236" t="s">
        <v>88</v>
      </c>
      <c r="G5236" t="s">
        <v>74</v>
      </c>
      <c r="H5236" t="s">
        <v>33</v>
      </c>
      <c r="I5236">
        <v>271</v>
      </c>
      <c r="J5236" t="s">
        <v>23</v>
      </c>
      <c r="K5236" t="s">
        <v>29</v>
      </c>
      <c r="L5236">
        <v>9.41</v>
      </c>
      <c r="M5236" s="6">
        <f>tblSales[[#This Row],[Quantity]]*tblSales[[#This Row],[Unit Price]]</f>
        <v>2550.11</v>
      </c>
    </row>
    <row r="5237" spans="1:13" x14ac:dyDescent="0.25">
      <c r="A5237" s="2">
        <v>45650</v>
      </c>
      <c r="B5237">
        <v>37952</v>
      </c>
      <c r="C5237" t="s">
        <v>192</v>
      </c>
      <c r="D5237" t="s">
        <v>14</v>
      </c>
      <c r="E5237" t="s">
        <v>69</v>
      </c>
      <c r="F5237" t="s">
        <v>88</v>
      </c>
      <c r="G5237" t="s">
        <v>135</v>
      </c>
      <c r="H5237" t="s">
        <v>18</v>
      </c>
      <c r="I5237">
        <v>33</v>
      </c>
      <c r="J5237" t="s">
        <v>36</v>
      </c>
      <c r="K5237" t="s">
        <v>20</v>
      </c>
      <c r="L5237">
        <v>8.67</v>
      </c>
      <c r="M5237" s="6">
        <f>tblSales[[#This Row],[Quantity]]*tblSales[[#This Row],[Unit Price]]</f>
        <v>286.11</v>
      </c>
    </row>
    <row r="5238" spans="1:13" x14ac:dyDescent="0.25">
      <c r="A5238" s="2">
        <v>45650</v>
      </c>
      <c r="B5238">
        <v>37952</v>
      </c>
      <c r="C5238" t="s">
        <v>192</v>
      </c>
      <c r="D5238" t="s">
        <v>14</v>
      </c>
      <c r="E5238" t="s">
        <v>69</v>
      </c>
      <c r="F5238" t="s">
        <v>88</v>
      </c>
      <c r="G5238" t="s">
        <v>132</v>
      </c>
      <c r="H5238" t="s">
        <v>18</v>
      </c>
      <c r="I5238">
        <v>192</v>
      </c>
      <c r="J5238" t="s">
        <v>19</v>
      </c>
      <c r="K5238" t="s">
        <v>27</v>
      </c>
      <c r="L5238">
        <v>8.73</v>
      </c>
      <c r="M5238" s="6">
        <f>tblSales[[#This Row],[Quantity]]*tblSales[[#This Row],[Unit Price]]</f>
        <v>1676.16</v>
      </c>
    </row>
    <row r="5239" spans="1:13" x14ac:dyDescent="0.25">
      <c r="A5239" s="2">
        <v>45650</v>
      </c>
      <c r="B5239">
        <v>37952</v>
      </c>
      <c r="C5239" t="s">
        <v>192</v>
      </c>
      <c r="D5239" t="s">
        <v>14</v>
      </c>
      <c r="E5239" t="s">
        <v>69</v>
      </c>
      <c r="F5239" t="s">
        <v>88</v>
      </c>
      <c r="G5239" t="s">
        <v>38</v>
      </c>
      <c r="H5239" t="s">
        <v>33</v>
      </c>
      <c r="I5239">
        <v>382</v>
      </c>
      <c r="J5239" t="s">
        <v>23</v>
      </c>
      <c r="K5239" t="s">
        <v>27</v>
      </c>
      <c r="L5239">
        <v>9.6</v>
      </c>
      <c r="M5239" s="6">
        <f>tblSales[[#This Row],[Quantity]]*tblSales[[#This Row],[Unit Price]]</f>
        <v>3667.2</v>
      </c>
    </row>
    <row r="5240" spans="1:13" x14ac:dyDescent="0.25">
      <c r="A5240" s="2">
        <v>45650</v>
      </c>
      <c r="B5240">
        <v>37952</v>
      </c>
      <c r="C5240" t="s">
        <v>192</v>
      </c>
      <c r="D5240" t="s">
        <v>14</v>
      </c>
      <c r="E5240" t="s">
        <v>69</v>
      </c>
      <c r="F5240" t="s">
        <v>88</v>
      </c>
      <c r="G5240" t="s">
        <v>119</v>
      </c>
      <c r="H5240" t="s">
        <v>33</v>
      </c>
      <c r="I5240">
        <v>48</v>
      </c>
      <c r="J5240" t="s">
        <v>36</v>
      </c>
      <c r="K5240" t="s">
        <v>29</v>
      </c>
      <c r="L5240">
        <v>7.26</v>
      </c>
      <c r="M5240" s="6">
        <f>tblSales[[#This Row],[Quantity]]*tblSales[[#This Row],[Unit Price]]</f>
        <v>348.48</v>
      </c>
    </row>
    <row r="5241" spans="1:13" x14ac:dyDescent="0.25">
      <c r="A5241" s="2">
        <v>45650</v>
      </c>
      <c r="B5241">
        <v>37953</v>
      </c>
      <c r="C5241" t="s">
        <v>138</v>
      </c>
      <c r="D5241" t="s">
        <v>52</v>
      </c>
      <c r="E5241" t="s">
        <v>53</v>
      </c>
      <c r="F5241" t="s">
        <v>88</v>
      </c>
      <c r="G5241" t="s">
        <v>59</v>
      </c>
      <c r="H5241" t="s">
        <v>18</v>
      </c>
      <c r="I5241">
        <v>44</v>
      </c>
      <c r="J5241" t="s">
        <v>19</v>
      </c>
      <c r="K5241" t="s">
        <v>34</v>
      </c>
      <c r="L5241">
        <v>9.3800000000000008</v>
      </c>
      <c r="M5241" s="6">
        <f>tblSales[[#This Row],[Quantity]]*tblSales[[#This Row],[Unit Price]]</f>
        <v>412.72</v>
      </c>
    </row>
    <row r="5242" spans="1:13" x14ac:dyDescent="0.25">
      <c r="A5242" s="2">
        <v>45650</v>
      </c>
      <c r="B5242">
        <v>37953</v>
      </c>
      <c r="C5242" t="s">
        <v>138</v>
      </c>
      <c r="D5242" t="s">
        <v>52</v>
      </c>
      <c r="E5242" t="s">
        <v>53</v>
      </c>
      <c r="F5242" t="s">
        <v>88</v>
      </c>
      <c r="G5242" t="s">
        <v>99</v>
      </c>
      <c r="H5242" t="s">
        <v>22</v>
      </c>
      <c r="I5242">
        <v>228</v>
      </c>
      <c r="J5242" t="s">
        <v>19</v>
      </c>
      <c r="K5242" t="s">
        <v>24</v>
      </c>
      <c r="L5242">
        <v>8.43</v>
      </c>
      <c r="M5242" s="6">
        <f>tblSales[[#This Row],[Quantity]]*tblSales[[#This Row],[Unit Price]]</f>
        <v>1922.04</v>
      </c>
    </row>
    <row r="5243" spans="1:13" x14ac:dyDescent="0.25">
      <c r="A5243" s="2">
        <v>45650</v>
      </c>
      <c r="B5243">
        <v>37953</v>
      </c>
      <c r="C5243" t="s">
        <v>138</v>
      </c>
      <c r="D5243" t="s">
        <v>52</v>
      </c>
      <c r="E5243" t="s">
        <v>53</v>
      </c>
      <c r="F5243" t="s">
        <v>88</v>
      </c>
      <c r="G5243" t="s">
        <v>90</v>
      </c>
      <c r="H5243" t="s">
        <v>33</v>
      </c>
      <c r="I5243">
        <v>218</v>
      </c>
      <c r="J5243" t="s">
        <v>36</v>
      </c>
      <c r="K5243" t="s">
        <v>24</v>
      </c>
      <c r="L5243">
        <v>8.5299999999999994</v>
      </c>
      <c r="M5243" s="6">
        <f>tblSales[[#This Row],[Quantity]]*tblSales[[#This Row],[Unit Price]]</f>
        <v>1859.54</v>
      </c>
    </row>
    <row r="5244" spans="1:13" x14ac:dyDescent="0.25">
      <c r="A5244" s="2">
        <v>45650</v>
      </c>
      <c r="B5244">
        <v>37953</v>
      </c>
      <c r="C5244" t="s">
        <v>138</v>
      </c>
      <c r="D5244" t="s">
        <v>52</v>
      </c>
      <c r="E5244" t="s">
        <v>53</v>
      </c>
      <c r="F5244" t="s">
        <v>88</v>
      </c>
      <c r="G5244" t="s">
        <v>39</v>
      </c>
      <c r="H5244" t="s">
        <v>18</v>
      </c>
      <c r="I5244">
        <v>44</v>
      </c>
      <c r="J5244" t="s">
        <v>26</v>
      </c>
      <c r="K5244" t="s">
        <v>27</v>
      </c>
      <c r="L5244">
        <v>8.25</v>
      </c>
      <c r="M5244" s="6">
        <f>tblSales[[#This Row],[Quantity]]*tblSales[[#This Row],[Unit Price]]</f>
        <v>363</v>
      </c>
    </row>
    <row r="5245" spans="1:13" x14ac:dyDescent="0.25">
      <c r="A5245" s="2">
        <v>45650</v>
      </c>
      <c r="B5245">
        <v>37953</v>
      </c>
      <c r="C5245" t="s">
        <v>138</v>
      </c>
      <c r="D5245" t="s">
        <v>52</v>
      </c>
      <c r="E5245" t="s">
        <v>53</v>
      </c>
      <c r="F5245" t="s">
        <v>88</v>
      </c>
      <c r="G5245" t="s">
        <v>92</v>
      </c>
      <c r="H5245" t="s">
        <v>22</v>
      </c>
      <c r="I5245">
        <v>30</v>
      </c>
      <c r="J5245" t="s">
        <v>26</v>
      </c>
      <c r="K5245" t="s">
        <v>29</v>
      </c>
      <c r="L5245">
        <v>6.78</v>
      </c>
      <c r="M5245" s="6">
        <f>tblSales[[#This Row],[Quantity]]*tblSales[[#This Row],[Unit Price]]</f>
        <v>203.4</v>
      </c>
    </row>
    <row r="5246" spans="1:13" x14ac:dyDescent="0.25">
      <c r="A5246" s="2">
        <v>45651</v>
      </c>
      <c r="B5246">
        <v>37954</v>
      </c>
      <c r="C5246" t="s">
        <v>188</v>
      </c>
      <c r="D5246" t="s">
        <v>78</v>
      </c>
      <c r="E5246" t="s">
        <v>69</v>
      </c>
      <c r="F5246" t="s">
        <v>88</v>
      </c>
      <c r="G5246" t="s">
        <v>54</v>
      </c>
      <c r="H5246" t="s">
        <v>33</v>
      </c>
      <c r="I5246">
        <v>388</v>
      </c>
      <c r="J5246" t="s">
        <v>36</v>
      </c>
      <c r="K5246" t="s">
        <v>34</v>
      </c>
      <c r="L5246">
        <v>7.03</v>
      </c>
      <c r="M5246" s="6">
        <f>tblSales[[#This Row],[Quantity]]*tblSales[[#This Row],[Unit Price]]</f>
        <v>2727.64</v>
      </c>
    </row>
    <row r="5247" spans="1:13" x14ac:dyDescent="0.25">
      <c r="A5247" s="2">
        <v>45651</v>
      </c>
      <c r="B5247">
        <v>37954</v>
      </c>
      <c r="C5247" t="s">
        <v>188</v>
      </c>
      <c r="D5247" t="s">
        <v>78</v>
      </c>
      <c r="E5247" t="s">
        <v>69</v>
      </c>
      <c r="F5247" t="s">
        <v>88</v>
      </c>
      <c r="G5247" t="s">
        <v>74</v>
      </c>
      <c r="H5247" t="s">
        <v>33</v>
      </c>
      <c r="I5247">
        <v>363</v>
      </c>
      <c r="J5247" t="s">
        <v>23</v>
      </c>
      <c r="K5247" t="s">
        <v>29</v>
      </c>
      <c r="L5247">
        <v>8.82</v>
      </c>
      <c r="M5247" s="6">
        <f>tblSales[[#This Row],[Quantity]]*tblSales[[#This Row],[Unit Price]]</f>
        <v>3201.6600000000003</v>
      </c>
    </row>
    <row r="5248" spans="1:13" x14ac:dyDescent="0.25">
      <c r="A5248" s="2">
        <v>45651</v>
      </c>
      <c r="B5248">
        <v>37954</v>
      </c>
      <c r="C5248" t="s">
        <v>188</v>
      </c>
      <c r="D5248" t="s">
        <v>78</v>
      </c>
      <c r="E5248" t="s">
        <v>69</v>
      </c>
      <c r="F5248" t="s">
        <v>88</v>
      </c>
      <c r="G5248" t="s">
        <v>104</v>
      </c>
      <c r="H5248" t="s">
        <v>33</v>
      </c>
      <c r="I5248">
        <v>154</v>
      </c>
      <c r="J5248" t="s">
        <v>23</v>
      </c>
      <c r="K5248" t="s">
        <v>24</v>
      </c>
      <c r="L5248">
        <v>9.74</v>
      </c>
      <c r="M5248" s="6">
        <f>tblSales[[#This Row],[Quantity]]*tblSales[[#This Row],[Unit Price]]</f>
        <v>1499.96</v>
      </c>
    </row>
    <row r="5249" spans="1:13" x14ac:dyDescent="0.25">
      <c r="A5249" s="2">
        <v>45651</v>
      </c>
      <c r="B5249">
        <v>37954</v>
      </c>
      <c r="C5249" t="s">
        <v>188</v>
      </c>
      <c r="D5249" t="s">
        <v>78</v>
      </c>
      <c r="E5249" t="s">
        <v>69</v>
      </c>
      <c r="F5249" t="s">
        <v>88</v>
      </c>
      <c r="G5249" t="s">
        <v>104</v>
      </c>
      <c r="H5249" t="s">
        <v>33</v>
      </c>
      <c r="I5249">
        <v>257</v>
      </c>
      <c r="J5249" t="s">
        <v>23</v>
      </c>
      <c r="K5249" t="s">
        <v>24</v>
      </c>
      <c r="L5249">
        <v>9.74</v>
      </c>
      <c r="M5249" s="6">
        <f>tblSales[[#This Row],[Quantity]]*tblSales[[#This Row],[Unit Price]]</f>
        <v>2503.1799999999998</v>
      </c>
    </row>
    <row r="5250" spans="1:13" x14ac:dyDescent="0.25">
      <c r="A5250" s="2">
        <v>45651</v>
      </c>
      <c r="B5250">
        <v>37954</v>
      </c>
      <c r="C5250" t="s">
        <v>188</v>
      </c>
      <c r="D5250" t="s">
        <v>78</v>
      </c>
      <c r="E5250" t="s">
        <v>69</v>
      </c>
      <c r="F5250" t="s">
        <v>88</v>
      </c>
      <c r="G5250" t="s">
        <v>70</v>
      </c>
      <c r="H5250" t="s">
        <v>22</v>
      </c>
      <c r="I5250">
        <v>407</v>
      </c>
      <c r="J5250" t="s">
        <v>23</v>
      </c>
      <c r="K5250" t="s">
        <v>34</v>
      </c>
      <c r="L5250">
        <v>8.49</v>
      </c>
      <c r="M5250" s="6">
        <f>tblSales[[#This Row],[Quantity]]*tblSales[[#This Row],[Unit Price]]</f>
        <v>3455.4300000000003</v>
      </c>
    </row>
    <row r="5251" spans="1:13" x14ac:dyDescent="0.25">
      <c r="A5251" s="2">
        <v>45651</v>
      </c>
      <c r="B5251">
        <v>37955</v>
      </c>
      <c r="C5251" t="s">
        <v>153</v>
      </c>
      <c r="D5251" t="s">
        <v>14</v>
      </c>
      <c r="E5251" t="s">
        <v>31</v>
      </c>
      <c r="F5251" t="s">
        <v>88</v>
      </c>
      <c r="G5251" t="s">
        <v>110</v>
      </c>
      <c r="H5251" t="s">
        <v>33</v>
      </c>
      <c r="I5251">
        <v>367</v>
      </c>
      <c r="J5251" t="s">
        <v>19</v>
      </c>
      <c r="K5251" t="s">
        <v>29</v>
      </c>
      <c r="L5251">
        <v>7.7</v>
      </c>
      <c r="M5251" s="6">
        <f>tblSales[[#This Row],[Quantity]]*tblSales[[#This Row],[Unit Price]]</f>
        <v>2825.9</v>
      </c>
    </row>
    <row r="5252" spans="1:13" x14ac:dyDescent="0.25">
      <c r="A5252" s="2">
        <v>45651</v>
      </c>
      <c r="B5252">
        <v>37955</v>
      </c>
      <c r="C5252" t="s">
        <v>153</v>
      </c>
      <c r="D5252" t="s">
        <v>14</v>
      </c>
      <c r="E5252" t="s">
        <v>31</v>
      </c>
      <c r="F5252" t="s">
        <v>88</v>
      </c>
      <c r="G5252" t="s">
        <v>56</v>
      </c>
      <c r="H5252" t="s">
        <v>33</v>
      </c>
      <c r="I5252">
        <v>358</v>
      </c>
      <c r="J5252" t="s">
        <v>23</v>
      </c>
      <c r="K5252" t="s">
        <v>34</v>
      </c>
      <c r="L5252">
        <v>9.6999999999999993</v>
      </c>
      <c r="M5252" s="6">
        <f>tblSales[[#This Row],[Quantity]]*tblSales[[#This Row],[Unit Price]]</f>
        <v>3472.6</v>
      </c>
    </row>
    <row r="5253" spans="1:13" x14ac:dyDescent="0.25">
      <c r="A5253" s="2">
        <v>45651</v>
      </c>
      <c r="B5253">
        <v>37955</v>
      </c>
      <c r="C5253" t="s">
        <v>153</v>
      </c>
      <c r="D5253" t="s">
        <v>14</v>
      </c>
      <c r="E5253" t="s">
        <v>31</v>
      </c>
      <c r="F5253" t="s">
        <v>88</v>
      </c>
      <c r="G5253" t="s">
        <v>119</v>
      </c>
      <c r="H5253" t="s">
        <v>33</v>
      </c>
      <c r="I5253">
        <v>115</v>
      </c>
      <c r="J5253" t="s">
        <v>36</v>
      </c>
      <c r="K5253" t="s">
        <v>29</v>
      </c>
      <c r="L5253">
        <v>7.26</v>
      </c>
      <c r="M5253" s="6">
        <f>tblSales[[#This Row],[Quantity]]*tblSales[[#This Row],[Unit Price]]</f>
        <v>834.9</v>
      </c>
    </row>
    <row r="5254" spans="1:13" x14ac:dyDescent="0.25">
      <c r="A5254" s="2">
        <v>45651</v>
      </c>
      <c r="B5254">
        <v>37955</v>
      </c>
      <c r="C5254" t="s">
        <v>153</v>
      </c>
      <c r="D5254" t="s">
        <v>14</v>
      </c>
      <c r="E5254" t="s">
        <v>31</v>
      </c>
      <c r="F5254" t="s">
        <v>88</v>
      </c>
      <c r="G5254" t="s">
        <v>59</v>
      </c>
      <c r="H5254" t="s">
        <v>18</v>
      </c>
      <c r="I5254">
        <v>78</v>
      </c>
      <c r="J5254" t="s">
        <v>19</v>
      </c>
      <c r="K5254" t="s">
        <v>34</v>
      </c>
      <c r="L5254">
        <v>8.82</v>
      </c>
      <c r="M5254" s="6">
        <f>tblSales[[#This Row],[Quantity]]*tblSales[[#This Row],[Unit Price]]</f>
        <v>687.96</v>
      </c>
    </row>
    <row r="5255" spans="1:13" x14ac:dyDescent="0.25">
      <c r="A5255" s="2">
        <v>45651</v>
      </c>
      <c r="B5255">
        <v>37955</v>
      </c>
      <c r="C5255" t="s">
        <v>153</v>
      </c>
      <c r="D5255" t="s">
        <v>14</v>
      </c>
      <c r="E5255" t="s">
        <v>31</v>
      </c>
      <c r="F5255" t="s">
        <v>88</v>
      </c>
      <c r="G5255" t="s">
        <v>90</v>
      </c>
      <c r="H5255" t="s">
        <v>33</v>
      </c>
      <c r="I5255">
        <v>265</v>
      </c>
      <c r="J5255" t="s">
        <v>36</v>
      </c>
      <c r="K5255" t="s">
        <v>24</v>
      </c>
      <c r="L5255">
        <v>8.0299999999999994</v>
      </c>
      <c r="M5255" s="6">
        <f>tblSales[[#This Row],[Quantity]]*tblSales[[#This Row],[Unit Price]]</f>
        <v>2127.9499999999998</v>
      </c>
    </row>
    <row r="5256" spans="1:13" x14ac:dyDescent="0.25">
      <c r="A5256" s="2">
        <v>45651</v>
      </c>
      <c r="B5256">
        <v>37956</v>
      </c>
      <c r="C5256" t="s">
        <v>125</v>
      </c>
      <c r="D5256" t="s">
        <v>52</v>
      </c>
      <c r="E5256" t="s">
        <v>79</v>
      </c>
      <c r="F5256" t="s">
        <v>88</v>
      </c>
      <c r="G5256" t="s">
        <v>38</v>
      </c>
      <c r="H5256" t="s">
        <v>33</v>
      </c>
      <c r="I5256" s="8">
        <v>1262</v>
      </c>
      <c r="J5256" t="s">
        <v>23</v>
      </c>
      <c r="K5256" t="s">
        <v>27</v>
      </c>
      <c r="L5256">
        <v>10.199999999999999</v>
      </c>
      <c r="M5256" s="6">
        <f>tblSales[[#This Row],[Quantity]]*tblSales[[#This Row],[Unit Price]]</f>
        <v>12872.4</v>
      </c>
    </row>
    <row r="5257" spans="1:13" x14ac:dyDescent="0.25">
      <c r="A5257" s="2">
        <v>45651</v>
      </c>
      <c r="B5257">
        <v>37956</v>
      </c>
      <c r="C5257" t="s">
        <v>125</v>
      </c>
      <c r="D5257" t="s">
        <v>52</v>
      </c>
      <c r="E5257" t="s">
        <v>79</v>
      </c>
      <c r="F5257" t="s">
        <v>88</v>
      </c>
      <c r="G5257" t="s">
        <v>96</v>
      </c>
      <c r="H5257" t="s">
        <v>22</v>
      </c>
      <c r="I5257" s="8">
        <v>1808</v>
      </c>
      <c r="J5257" t="s">
        <v>19</v>
      </c>
      <c r="K5257" t="s">
        <v>34</v>
      </c>
      <c r="L5257">
        <v>7.87</v>
      </c>
      <c r="M5257" s="6">
        <f>tblSales[[#This Row],[Quantity]]*tblSales[[#This Row],[Unit Price]]</f>
        <v>14228.960000000001</v>
      </c>
    </row>
    <row r="5258" spans="1:13" x14ac:dyDescent="0.25">
      <c r="A5258" s="2">
        <v>45651</v>
      </c>
      <c r="B5258">
        <v>37956</v>
      </c>
      <c r="C5258" t="s">
        <v>125</v>
      </c>
      <c r="D5258" t="s">
        <v>52</v>
      </c>
      <c r="E5258" t="s">
        <v>79</v>
      </c>
      <c r="F5258" t="s">
        <v>88</v>
      </c>
      <c r="G5258" t="s">
        <v>42</v>
      </c>
      <c r="H5258" t="s">
        <v>33</v>
      </c>
      <c r="I5258" s="8">
        <v>830</v>
      </c>
      <c r="J5258" t="s">
        <v>19</v>
      </c>
      <c r="K5258" t="s">
        <v>24</v>
      </c>
      <c r="L5258">
        <v>9.0399999999999991</v>
      </c>
      <c r="M5258" s="6">
        <f>tblSales[[#This Row],[Quantity]]*tblSales[[#This Row],[Unit Price]]</f>
        <v>7503.1999999999989</v>
      </c>
    </row>
    <row r="5259" spans="1:13" x14ac:dyDescent="0.25">
      <c r="A5259" s="2">
        <v>45651</v>
      </c>
      <c r="B5259">
        <v>37956</v>
      </c>
      <c r="C5259" t="s">
        <v>125</v>
      </c>
      <c r="D5259" t="s">
        <v>52</v>
      </c>
      <c r="E5259" t="s">
        <v>79</v>
      </c>
      <c r="F5259" t="s">
        <v>88</v>
      </c>
      <c r="G5259" t="s">
        <v>85</v>
      </c>
      <c r="H5259" t="s">
        <v>33</v>
      </c>
      <c r="I5259" s="8">
        <v>434</v>
      </c>
      <c r="J5259" t="s">
        <v>26</v>
      </c>
      <c r="K5259" t="s">
        <v>29</v>
      </c>
      <c r="L5259">
        <v>7.27</v>
      </c>
      <c r="M5259" s="6">
        <f>tblSales[[#This Row],[Quantity]]*tblSales[[#This Row],[Unit Price]]</f>
        <v>3155.18</v>
      </c>
    </row>
    <row r="5260" spans="1:13" x14ac:dyDescent="0.25">
      <c r="A5260" s="2">
        <v>45651</v>
      </c>
      <c r="B5260">
        <v>37956</v>
      </c>
      <c r="C5260" t="s">
        <v>125</v>
      </c>
      <c r="D5260" t="s">
        <v>52</v>
      </c>
      <c r="E5260" t="s">
        <v>79</v>
      </c>
      <c r="F5260" t="s">
        <v>88</v>
      </c>
      <c r="G5260" t="s">
        <v>62</v>
      </c>
      <c r="H5260" t="s">
        <v>33</v>
      </c>
      <c r="I5260" s="8">
        <v>1436</v>
      </c>
      <c r="J5260" t="s">
        <v>36</v>
      </c>
      <c r="K5260" t="s">
        <v>20</v>
      </c>
      <c r="L5260">
        <v>8.2899999999999991</v>
      </c>
      <c r="M5260" s="6">
        <f>tblSales[[#This Row],[Quantity]]*tblSales[[#This Row],[Unit Price]]</f>
        <v>11904.439999999999</v>
      </c>
    </row>
    <row r="5261" spans="1:13" x14ac:dyDescent="0.25">
      <c r="A5261" s="2">
        <v>45651</v>
      </c>
      <c r="B5261">
        <v>37957</v>
      </c>
      <c r="C5261" t="s">
        <v>193</v>
      </c>
      <c r="D5261" t="s">
        <v>46</v>
      </c>
      <c r="E5261" t="s">
        <v>83</v>
      </c>
      <c r="F5261" t="s">
        <v>88</v>
      </c>
      <c r="G5261" t="s">
        <v>76</v>
      </c>
      <c r="H5261" t="s">
        <v>18</v>
      </c>
      <c r="I5261">
        <v>353</v>
      </c>
      <c r="J5261" t="s">
        <v>19</v>
      </c>
      <c r="K5261" t="s">
        <v>29</v>
      </c>
      <c r="L5261">
        <v>10.16</v>
      </c>
      <c r="M5261" s="6">
        <f>tblSales[[#This Row],[Quantity]]*tblSales[[#This Row],[Unit Price]]</f>
        <v>3586.48</v>
      </c>
    </row>
    <row r="5262" spans="1:13" x14ac:dyDescent="0.25">
      <c r="A5262" s="2">
        <v>45651</v>
      </c>
      <c r="B5262">
        <v>37957</v>
      </c>
      <c r="C5262" t="s">
        <v>193</v>
      </c>
      <c r="D5262" t="s">
        <v>46</v>
      </c>
      <c r="E5262" t="s">
        <v>83</v>
      </c>
      <c r="F5262" t="s">
        <v>88</v>
      </c>
      <c r="G5262" t="s">
        <v>56</v>
      </c>
      <c r="H5262" t="s">
        <v>33</v>
      </c>
      <c r="I5262">
        <v>347</v>
      </c>
      <c r="J5262" t="s">
        <v>23</v>
      </c>
      <c r="K5262" t="s">
        <v>34</v>
      </c>
      <c r="L5262">
        <v>11.52</v>
      </c>
      <c r="M5262" s="6">
        <f>tblSales[[#This Row],[Quantity]]*tblSales[[#This Row],[Unit Price]]</f>
        <v>3997.44</v>
      </c>
    </row>
    <row r="5263" spans="1:13" x14ac:dyDescent="0.25">
      <c r="A5263" s="2">
        <v>45651</v>
      </c>
      <c r="B5263">
        <v>37957</v>
      </c>
      <c r="C5263" t="s">
        <v>193</v>
      </c>
      <c r="D5263" t="s">
        <v>46</v>
      </c>
      <c r="E5263" t="s">
        <v>83</v>
      </c>
      <c r="F5263" t="s">
        <v>88</v>
      </c>
      <c r="G5263" t="s">
        <v>21</v>
      </c>
      <c r="H5263" t="s">
        <v>22</v>
      </c>
      <c r="I5263">
        <v>274</v>
      </c>
      <c r="J5263" t="s">
        <v>23</v>
      </c>
      <c r="K5263" t="s">
        <v>24</v>
      </c>
      <c r="L5263">
        <v>11.52</v>
      </c>
      <c r="M5263" s="6">
        <f>tblSales[[#This Row],[Quantity]]*tblSales[[#This Row],[Unit Price]]</f>
        <v>3156.48</v>
      </c>
    </row>
    <row r="5264" spans="1:13" x14ac:dyDescent="0.25">
      <c r="A5264" s="2">
        <v>45651</v>
      </c>
      <c r="B5264">
        <v>37957</v>
      </c>
      <c r="C5264" t="s">
        <v>193</v>
      </c>
      <c r="D5264" t="s">
        <v>46</v>
      </c>
      <c r="E5264" t="s">
        <v>83</v>
      </c>
      <c r="F5264" t="s">
        <v>88</v>
      </c>
      <c r="G5264" t="s">
        <v>32</v>
      </c>
      <c r="H5264" t="s">
        <v>33</v>
      </c>
      <c r="I5264">
        <v>225</v>
      </c>
      <c r="J5264" t="s">
        <v>19</v>
      </c>
      <c r="K5264" t="s">
        <v>34</v>
      </c>
      <c r="L5264">
        <v>9.42</v>
      </c>
      <c r="M5264" s="6">
        <f>tblSales[[#This Row],[Quantity]]*tblSales[[#This Row],[Unit Price]]</f>
        <v>2119.5</v>
      </c>
    </row>
    <row r="5265" spans="1:13" x14ac:dyDescent="0.25">
      <c r="A5265" s="2">
        <v>45651</v>
      </c>
      <c r="B5265">
        <v>37957</v>
      </c>
      <c r="C5265" t="s">
        <v>193</v>
      </c>
      <c r="D5265" t="s">
        <v>46</v>
      </c>
      <c r="E5265" t="s">
        <v>83</v>
      </c>
      <c r="F5265" t="s">
        <v>88</v>
      </c>
      <c r="G5265" t="s">
        <v>54</v>
      </c>
      <c r="H5265" t="s">
        <v>33</v>
      </c>
      <c r="I5265">
        <v>402</v>
      </c>
      <c r="J5265" t="s">
        <v>36</v>
      </c>
      <c r="K5265" t="s">
        <v>34</v>
      </c>
      <c r="L5265">
        <v>8.9</v>
      </c>
      <c r="M5265" s="6">
        <f>tblSales[[#This Row],[Quantity]]*tblSales[[#This Row],[Unit Price]]</f>
        <v>3577.8</v>
      </c>
    </row>
    <row r="5266" spans="1:13" x14ac:dyDescent="0.25">
      <c r="A5266" s="2">
        <v>45651</v>
      </c>
      <c r="B5266">
        <v>37958</v>
      </c>
      <c r="C5266" t="s">
        <v>204</v>
      </c>
      <c r="D5266" t="s">
        <v>14</v>
      </c>
      <c r="E5266" t="s">
        <v>31</v>
      </c>
      <c r="F5266" t="s">
        <v>88</v>
      </c>
      <c r="G5266" t="s">
        <v>93</v>
      </c>
      <c r="H5266" t="s">
        <v>33</v>
      </c>
      <c r="I5266">
        <v>33</v>
      </c>
      <c r="J5266" t="s">
        <v>23</v>
      </c>
      <c r="K5266" t="s">
        <v>20</v>
      </c>
      <c r="L5266">
        <v>10.1</v>
      </c>
      <c r="M5266" s="6">
        <f>tblSales[[#This Row],[Quantity]]*tblSales[[#This Row],[Unit Price]]</f>
        <v>333.3</v>
      </c>
    </row>
    <row r="5267" spans="1:13" x14ac:dyDescent="0.25">
      <c r="A5267" s="2">
        <v>45651</v>
      </c>
      <c r="B5267">
        <v>37958</v>
      </c>
      <c r="C5267" t="s">
        <v>204</v>
      </c>
      <c r="D5267" t="s">
        <v>14</v>
      </c>
      <c r="E5267" t="s">
        <v>31</v>
      </c>
      <c r="F5267" t="s">
        <v>88</v>
      </c>
      <c r="G5267" t="s">
        <v>135</v>
      </c>
      <c r="H5267" t="s">
        <v>18</v>
      </c>
      <c r="I5267">
        <v>36</v>
      </c>
      <c r="J5267" t="s">
        <v>36</v>
      </c>
      <c r="K5267" t="s">
        <v>20</v>
      </c>
      <c r="L5267">
        <v>8.67</v>
      </c>
      <c r="M5267" s="6">
        <f>tblSales[[#This Row],[Quantity]]*tblSales[[#This Row],[Unit Price]]</f>
        <v>312.12</v>
      </c>
    </row>
    <row r="5268" spans="1:13" x14ac:dyDescent="0.25">
      <c r="A5268" s="2">
        <v>45651</v>
      </c>
      <c r="B5268">
        <v>37958</v>
      </c>
      <c r="C5268" t="s">
        <v>204</v>
      </c>
      <c r="D5268" t="s">
        <v>14</v>
      </c>
      <c r="E5268" t="s">
        <v>31</v>
      </c>
      <c r="F5268" t="s">
        <v>88</v>
      </c>
      <c r="G5268" t="s">
        <v>44</v>
      </c>
      <c r="H5268" t="s">
        <v>33</v>
      </c>
      <c r="I5268">
        <v>58</v>
      </c>
      <c r="J5268" t="s">
        <v>26</v>
      </c>
      <c r="K5268" t="s">
        <v>20</v>
      </c>
      <c r="L5268">
        <v>7.34</v>
      </c>
      <c r="M5268" s="6">
        <f>tblSales[[#This Row],[Quantity]]*tblSales[[#This Row],[Unit Price]]</f>
        <v>425.71999999999997</v>
      </c>
    </row>
    <row r="5269" spans="1:13" x14ac:dyDescent="0.25">
      <c r="A5269" s="2">
        <v>45651</v>
      </c>
      <c r="B5269">
        <v>37958</v>
      </c>
      <c r="C5269" t="s">
        <v>204</v>
      </c>
      <c r="D5269" t="s">
        <v>14</v>
      </c>
      <c r="E5269" t="s">
        <v>31</v>
      </c>
      <c r="F5269" t="s">
        <v>88</v>
      </c>
      <c r="G5269" t="s">
        <v>95</v>
      </c>
      <c r="H5269" t="s">
        <v>18</v>
      </c>
      <c r="I5269">
        <v>30</v>
      </c>
      <c r="J5269" t="s">
        <v>36</v>
      </c>
      <c r="K5269" t="s">
        <v>27</v>
      </c>
      <c r="L5269">
        <v>8.25</v>
      </c>
      <c r="M5269" s="6">
        <f>tblSales[[#This Row],[Quantity]]*tblSales[[#This Row],[Unit Price]]</f>
        <v>247.5</v>
      </c>
    </row>
    <row r="5270" spans="1:13" x14ac:dyDescent="0.25">
      <c r="A5270" s="2">
        <v>45651</v>
      </c>
      <c r="B5270">
        <v>37958</v>
      </c>
      <c r="C5270" t="s">
        <v>204</v>
      </c>
      <c r="D5270" t="s">
        <v>14</v>
      </c>
      <c r="E5270" t="s">
        <v>31</v>
      </c>
      <c r="F5270" t="s">
        <v>88</v>
      </c>
      <c r="G5270" t="s">
        <v>103</v>
      </c>
      <c r="H5270" t="s">
        <v>18</v>
      </c>
      <c r="I5270">
        <v>44</v>
      </c>
      <c r="J5270" t="s">
        <v>23</v>
      </c>
      <c r="K5270" t="s">
        <v>24</v>
      </c>
      <c r="L5270">
        <v>11.55</v>
      </c>
      <c r="M5270" s="6">
        <f>tblSales[[#This Row],[Quantity]]*tblSales[[#This Row],[Unit Price]]</f>
        <v>508.20000000000005</v>
      </c>
    </row>
    <row r="5271" spans="1:13" x14ac:dyDescent="0.25">
      <c r="A5271" s="2">
        <v>45651</v>
      </c>
      <c r="B5271">
        <v>37959</v>
      </c>
      <c r="C5271" t="s">
        <v>202</v>
      </c>
      <c r="D5271" t="s">
        <v>46</v>
      </c>
      <c r="E5271" t="s">
        <v>83</v>
      </c>
      <c r="F5271" t="s">
        <v>88</v>
      </c>
      <c r="G5271" t="s">
        <v>98</v>
      </c>
      <c r="H5271" t="s">
        <v>18</v>
      </c>
      <c r="I5271">
        <v>176</v>
      </c>
      <c r="J5271" t="s">
        <v>36</v>
      </c>
      <c r="K5271" t="s">
        <v>29</v>
      </c>
      <c r="L5271">
        <v>9.59</v>
      </c>
      <c r="M5271" s="6">
        <f>tblSales[[#This Row],[Quantity]]*tblSales[[#This Row],[Unit Price]]</f>
        <v>1687.84</v>
      </c>
    </row>
    <row r="5272" spans="1:13" x14ac:dyDescent="0.25">
      <c r="A5272" s="2">
        <v>45651</v>
      </c>
      <c r="B5272">
        <v>37959</v>
      </c>
      <c r="C5272" t="s">
        <v>202</v>
      </c>
      <c r="D5272" t="s">
        <v>46</v>
      </c>
      <c r="E5272" t="s">
        <v>83</v>
      </c>
      <c r="F5272" t="s">
        <v>88</v>
      </c>
      <c r="G5272" t="s">
        <v>86</v>
      </c>
      <c r="H5272" t="s">
        <v>33</v>
      </c>
      <c r="I5272">
        <v>355</v>
      </c>
      <c r="J5272" t="s">
        <v>19</v>
      </c>
      <c r="K5272" t="s">
        <v>20</v>
      </c>
      <c r="L5272">
        <v>9.81</v>
      </c>
      <c r="M5272" s="6">
        <f>tblSales[[#This Row],[Quantity]]*tblSales[[#This Row],[Unit Price]]</f>
        <v>3482.55</v>
      </c>
    </row>
    <row r="5273" spans="1:13" x14ac:dyDescent="0.25">
      <c r="A5273" s="2">
        <v>45651</v>
      </c>
      <c r="B5273">
        <v>37959</v>
      </c>
      <c r="C5273" t="s">
        <v>202</v>
      </c>
      <c r="D5273" t="s">
        <v>46</v>
      </c>
      <c r="E5273" t="s">
        <v>83</v>
      </c>
      <c r="F5273" t="s">
        <v>88</v>
      </c>
      <c r="G5273" t="s">
        <v>32</v>
      </c>
      <c r="H5273" t="s">
        <v>33</v>
      </c>
      <c r="I5273">
        <v>202</v>
      </c>
      <c r="J5273" t="s">
        <v>19</v>
      </c>
      <c r="K5273" t="s">
        <v>34</v>
      </c>
      <c r="L5273">
        <v>9.42</v>
      </c>
      <c r="M5273" s="6">
        <f>tblSales[[#This Row],[Quantity]]*tblSales[[#This Row],[Unit Price]]</f>
        <v>1902.84</v>
      </c>
    </row>
    <row r="5274" spans="1:13" x14ac:dyDescent="0.25">
      <c r="A5274" s="2">
        <v>45651</v>
      </c>
      <c r="B5274">
        <v>37959</v>
      </c>
      <c r="C5274" t="s">
        <v>202</v>
      </c>
      <c r="D5274" t="s">
        <v>46</v>
      </c>
      <c r="E5274" t="s">
        <v>83</v>
      </c>
      <c r="F5274" t="s">
        <v>88</v>
      </c>
      <c r="G5274" t="s">
        <v>42</v>
      </c>
      <c r="H5274" t="s">
        <v>33</v>
      </c>
      <c r="I5274">
        <v>387</v>
      </c>
      <c r="J5274" t="s">
        <v>19</v>
      </c>
      <c r="K5274" t="s">
        <v>24</v>
      </c>
      <c r="L5274">
        <v>10.1</v>
      </c>
      <c r="M5274" s="6">
        <f>tblSales[[#This Row],[Quantity]]*tblSales[[#This Row],[Unit Price]]</f>
        <v>3908.7</v>
      </c>
    </row>
    <row r="5275" spans="1:13" x14ac:dyDescent="0.25">
      <c r="A5275" s="2">
        <v>45651</v>
      </c>
      <c r="B5275">
        <v>37959</v>
      </c>
      <c r="C5275" t="s">
        <v>202</v>
      </c>
      <c r="D5275" t="s">
        <v>46</v>
      </c>
      <c r="E5275" t="s">
        <v>83</v>
      </c>
      <c r="F5275" t="s">
        <v>88</v>
      </c>
      <c r="G5275" t="s">
        <v>35</v>
      </c>
      <c r="H5275" t="s">
        <v>22</v>
      </c>
      <c r="I5275">
        <v>331</v>
      </c>
      <c r="J5275" t="s">
        <v>36</v>
      </c>
      <c r="K5275" t="s">
        <v>34</v>
      </c>
      <c r="L5275">
        <v>8.31</v>
      </c>
      <c r="M5275" s="6">
        <f>tblSales[[#This Row],[Quantity]]*tblSales[[#This Row],[Unit Price]]</f>
        <v>2750.61</v>
      </c>
    </row>
    <row r="5276" spans="1:13" x14ac:dyDescent="0.25">
      <c r="A5276" s="2">
        <v>45652</v>
      </c>
      <c r="B5276">
        <v>37960</v>
      </c>
      <c r="C5276" t="s">
        <v>163</v>
      </c>
      <c r="D5276" t="s">
        <v>46</v>
      </c>
      <c r="E5276" t="s">
        <v>79</v>
      </c>
      <c r="F5276" t="s">
        <v>16</v>
      </c>
      <c r="G5276" t="s">
        <v>75</v>
      </c>
      <c r="H5276" t="s">
        <v>18</v>
      </c>
      <c r="I5276">
        <v>184</v>
      </c>
      <c r="J5276" t="s">
        <v>26</v>
      </c>
      <c r="K5276" t="s">
        <v>24</v>
      </c>
      <c r="L5276">
        <v>9.98</v>
      </c>
      <c r="M5276" s="6">
        <f>tblSales[[#This Row],[Quantity]]*tblSales[[#This Row],[Unit Price]]</f>
        <v>1836.3200000000002</v>
      </c>
    </row>
    <row r="5277" spans="1:13" x14ac:dyDescent="0.25">
      <c r="A5277" s="2">
        <v>45652</v>
      </c>
      <c r="B5277">
        <v>37960</v>
      </c>
      <c r="C5277" t="s">
        <v>163</v>
      </c>
      <c r="D5277" t="s">
        <v>46</v>
      </c>
      <c r="E5277" t="s">
        <v>79</v>
      </c>
      <c r="F5277" t="s">
        <v>16</v>
      </c>
      <c r="G5277" t="s">
        <v>61</v>
      </c>
      <c r="H5277" t="s">
        <v>22</v>
      </c>
      <c r="I5277">
        <v>254</v>
      </c>
      <c r="J5277" t="s">
        <v>26</v>
      </c>
      <c r="K5277" t="s">
        <v>24</v>
      </c>
      <c r="L5277">
        <v>8.3800000000000008</v>
      </c>
      <c r="M5277" s="6">
        <f>tblSales[[#This Row],[Quantity]]*tblSales[[#This Row],[Unit Price]]</f>
        <v>2128.52</v>
      </c>
    </row>
    <row r="5278" spans="1:13" x14ac:dyDescent="0.25">
      <c r="A5278" s="2">
        <v>45652</v>
      </c>
      <c r="B5278">
        <v>37960</v>
      </c>
      <c r="C5278" t="s">
        <v>163</v>
      </c>
      <c r="D5278" t="s">
        <v>46</v>
      </c>
      <c r="E5278" t="s">
        <v>79</v>
      </c>
      <c r="F5278" t="s">
        <v>16</v>
      </c>
      <c r="G5278" t="s">
        <v>111</v>
      </c>
      <c r="H5278" t="s">
        <v>22</v>
      </c>
      <c r="I5278">
        <v>130</v>
      </c>
      <c r="J5278" t="s">
        <v>23</v>
      </c>
      <c r="K5278" t="s">
        <v>20</v>
      </c>
      <c r="L5278">
        <v>11.19</v>
      </c>
      <c r="M5278" s="6">
        <f>tblSales[[#This Row],[Quantity]]*tblSales[[#This Row],[Unit Price]]</f>
        <v>1454.7</v>
      </c>
    </row>
    <row r="5279" spans="1:13" x14ac:dyDescent="0.25">
      <c r="A5279" s="2">
        <v>45652</v>
      </c>
      <c r="B5279">
        <v>37960</v>
      </c>
      <c r="C5279" t="s">
        <v>163</v>
      </c>
      <c r="D5279" t="s">
        <v>46</v>
      </c>
      <c r="E5279" t="s">
        <v>79</v>
      </c>
      <c r="F5279" t="s">
        <v>16</v>
      </c>
      <c r="G5279" t="s">
        <v>111</v>
      </c>
      <c r="H5279" t="s">
        <v>22</v>
      </c>
      <c r="I5279">
        <v>143</v>
      </c>
      <c r="J5279" t="s">
        <v>23</v>
      </c>
      <c r="K5279" t="s">
        <v>20</v>
      </c>
      <c r="L5279">
        <v>11.19</v>
      </c>
      <c r="M5279" s="6">
        <f>tblSales[[#This Row],[Quantity]]*tblSales[[#This Row],[Unit Price]]</f>
        <v>1600.1699999999998</v>
      </c>
    </row>
    <row r="5280" spans="1:13" x14ac:dyDescent="0.25">
      <c r="A5280" s="2">
        <v>45652</v>
      </c>
      <c r="B5280">
        <v>37960</v>
      </c>
      <c r="C5280" t="s">
        <v>163</v>
      </c>
      <c r="D5280" t="s">
        <v>46</v>
      </c>
      <c r="E5280" t="s">
        <v>79</v>
      </c>
      <c r="F5280" t="s">
        <v>16</v>
      </c>
      <c r="G5280" t="s">
        <v>70</v>
      </c>
      <c r="H5280" t="s">
        <v>22</v>
      </c>
      <c r="I5280">
        <v>157</v>
      </c>
      <c r="J5280" t="s">
        <v>23</v>
      </c>
      <c r="K5280" t="s">
        <v>34</v>
      </c>
      <c r="L5280">
        <v>10.75</v>
      </c>
      <c r="M5280" s="6">
        <f>tblSales[[#This Row],[Quantity]]*tblSales[[#This Row],[Unit Price]]</f>
        <v>1687.75</v>
      </c>
    </row>
    <row r="5281" spans="1:13" x14ac:dyDescent="0.25">
      <c r="A5281" s="2">
        <v>45652</v>
      </c>
      <c r="B5281">
        <v>37961</v>
      </c>
      <c r="C5281" t="s">
        <v>191</v>
      </c>
      <c r="D5281" t="s">
        <v>14</v>
      </c>
      <c r="E5281" t="s">
        <v>79</v>
      </c>
      <c r="F5281" t="s">
        <v>16</v>
      </c>
      <c r="G5281" t="s">
        <v>25</v>
      </c>
      <c r="H5281" t="s">
        <v>22</v>
      </c>
      <c r="I5281">
        <v>1730</v>
      </c>
      <c r="J5281" t="s">
        <v>26</v>
      </c>
      <c r="K5281" t="s">
        <v>27</v>
      </c>
      <c r="L5281">
        <v>6.52</v>
      </c>
      <c r="M5281" s="6">
        <f>tblSales[[#This Row],[Quantity]]*tblSales[[#This Row],[Unit Price]]</f>
        <v>11279.599999999999</v>
      </c>
    </row>
    <row r="5282" spans="1:13" x14ac:dyDescent="0.25">
      <c r="A5282" s="2">
        <v>45652</v>
      </c>
      <c r="B5282">
        <v>37961</v>
      </c>
      <c r="C5282" t="s">
        <v>191</v>
      </c>
      <c r="D5282" t="s">
        <v>14</v>
      </c>
      <c r="E5282" t="s">
        <v>79</v>
      </c>
      <c r="F5282" t="s">
        <v>16</v>
      </c>
      <c r="G5282" t="s">
        <v>103</v>
      </c>
      <c r="H5282" t="s">
        <v>18</v>
      </c>
      <c r="I5282">
        <v>1990</v>
      </c>
      <c r="J5282" t="s">
        <v>23</v>
      </c>
      <c r="K5282" t="s">
        <v>24</v>
      </c>
      <c r="L5282">
        <v>11.55</v>
      </c>
      <c r="M5282" s="6">
        <f>tblSales[[#This Row],[Quantity]]*tblSales[[#This Row],[Unit Price]]</f>
        <v>22984.5</v>
      </c>
    </row>
    <row r="5283" spans="1:13" x14ac:dyDescent="0.25">
      <c r="A5283" s="2">
        <v>45652</v>
      </c>
      <c r="B5283">
        <v>37961</v>
      </c>
      <c r="C5283" t="s">
        <v>191</v>
      </c>
      <c r="D5283" t="s">
        <v>14</v>
      </c>
      <c r="E5283" t="s">
        <v>79</v>
      </c>
      <c r="F5283" t="s">
        <v>16</v>
      </c>
      <c r="G5283" t="s">
        <v>62</v>
      </c>
      <c r="H5283" t="s">
        <v>33</v>
      </c>
      <c r="I5283">
        <v>1765</v>
      </c>
      <c r="J5283" t="s">
        <v>36</v>
      </c>
      <c r="K5283" t="s">
        <v>20</v>
      </c>
      <c r="L5283">
        <v>7.8</v>
      </c>
      <c r="M5283" s="6">
        <f>tblSales[[#This Row],[Quantity]]*tblSales[[#This Row],[Unit Price]]</f>
        <v>13767</v>
      </c>
    </row>
    <row r="5284" spans="1:13" x14ac:dyDescent="0.25">
      <c r="A5284" s="2">
        <v>45652</v>
      </c>
      <c r="B5284">
        <v>37961</v>
      </c>
      <c r="C5284" t="s">
        <v>191</v>
      </c>
      <c r="D5284" t="s">
        <v>14</v>
      </c>
      <c r="E5284" t="s">
        <v>79</v>
      </c>
      <c r="F5284" t="s">
        <v>16</v>
      </c>
      <c r="G5284" t="s">
        <v>44</v>
      </c>
      <c r="H5284" t="s">
        <v>33</v>
      </c>
      <c r="I5284">
        <v>545</v>
      </c>
      <c r="J5284" t="s">
        <v>26</v>
      </c>
      <c r="K5284" t="s">
        <v>20</v>
      </c>
      <c r="L5284">
        <v>7.34</v>
      </c>
      <c r="M5284" s="6">
        <f>tblSales[[#This Row],[Quantity]]*tblSales[[#This Row],[Unit Price]]</f>
        <v>4000.2999999999997</v>
      </c>
    </row>
    <row r="5285" spans="1:13" x14ac:dyDescent="0.25">
      <c r="A5285" s="2">
        <v>45652</v>
      </c>
      <c r="B5285">
        <v>37961</v>
      </c>
      <c r="C5285" t="s">
        <v>191</v>
      </c>
      <c r="D5285" t="s">
        <v>14</v>
      </c>
      <c r="E5285" t="s">
        <v>79</v>
      </c>
      <c r="F5285" t="s">
        <v>16</v>
      </c>
      <c r="G5285" t="s">
        <v>32</v>
      </c>
      <c r="H5285" t="s">
        <v>33</v>
      </c>
      <c r="I5285">
        <v>1655</v>
      </c>
      <c r="J5285" t="s">
        <v>19</v>
      </c>
      <c r="K5285" t="s">
        <v>34</v>
      </c>
      <c r="L5285">
        <v>7.94</v>
      </c>
      <c r="M5285" s="6">
        <f>tblSales[[#This Row],[Quantity]]*tblSales[[#This Row],[Unit Price]]</f>
        <v>13140.7</v>
      </c>
    </row>
    <row r="5286" spans="1:13" x14ac:dyDescent="0.25">
      <c r="A5286" s="2">
        <v>45652</v>
      </c>
      <c r="B5286">
        <v>37962</v>
      </c>
      <c r="C5286" t="s">
        <v>68</v>
      </c>
      <c r="D5286" t="s">
        <v>14</v>
      </c>
      <c r="E5286" t="s">
        <v>69</v>
      </c>
      <c r="F5286" t="s">
        <v>16</v>
      </c>
      <c r="G5286" t="s">
        <v>67</v>
      </c>
      <c r="H5286" t="s">
        <v>18</v>
      </c>
      <c r="I5286">
        <v>236</v>
      </c>
      <c r="J5286" t="s">
        <v>23</v>
      </c>
      <c r="K5286" t="s">
        <v>20</v>
      </c>
      <c r="L5286">
        <v>11.22</v>
      </c>
      <c r="M5286" s="6">
        <f>tblSales[[#This Row],[Quantity]]*tblSales[[#This Row],[Unit Price]]</f>
        <v>2647.92</v>
      </c>
    </row>
    <row r="5287" spans="1:13" x14ac:dyDescent="0.25">
      <c r="A5287" s="2">
        <v>45652</v>
      </c>
      <c r="B5287">
        <v>37962</v>
      </c>
      <c r="C5287" t="s">
        <v>68</v>
      </c>
      <c r="D5287" t="s">
        <v>14</v>
      </c>
      <c r="E5287" t="s">
        <v>69</v>
      </c>
      <c r="F5287" t="s">
        <v>16</v>
      </c>
      <c r="G5287" t="s">
        <v>90</v>
      </c>
      <c r="H5287" t="s">
        <v>33</v>
      </c>
      <c r="I5287">
        <v>187</v>
      </c>
      <c r="J5287" t="s">
        <v>36</v>
      </c>
      <c r="K5287" t="s">
        <v>24</v>
      </c>
      <c r="L5287">
        <v>8.0299999999999994</v>
      </c>
      <c r="M5287" s="6">
        <f>tblSales[[#This Row],[Quantity]]*tblSales[[#This Row],[Unit Price]]</f>
        <v>1501.61</v>
      </c>
    </row>
    <row r="5288" spans="1:13" x14ac:dyDescent="0.25">
      <c r="A5288" s="2">
        <v>45652</v>
      </c>
      <c r="B5288">
        <v>37962</v>
      </c>
      <c r="C5288" t="s">
        <v>68</v>
      </c>
      <c r="D5288" t="s">
        <v>14</v>
      </c>
      <c r="E5288" t="s">
        <v>69</v>
      </c>
      <c r="F5288" t="s">
        <v>16</v>
      </c>
      <c r="G5288" t="s">
        <v>60</v>
      </c>
      <c r="H5288" t="s">
        <v>22</v>
      </c>
      <c r="I5288">
        <v>167</v>
      </c>
      <c r="J5288" t="s">
        <v>19</v>
      </c>
      <c r="K5288" t="s">
        <v>27</v>
      </c>
      <c r="L5288">
        <v>7.34</v>
      </c>
      <c r="M5288" s="6">
        <f>tblSales[[#This Row],[Quantity]]*tblSales[[#This Row],[Unit Price]]</f>
        <v>1225.78</v>
      </c>
    </row>
    <row r="5289" spans="1:13" x14ac:dyDescent="0.25">
      <c r="A5289" s="2">
        <v>45652</v>
      </c>
      <c r="B5289">
        <v>37962</v>
      </c>
      <c r="C5289" t="s">
        <v>68</v>
      </c>
      <c r="D5289" t="s">
        <v>14</v>
      </c>
      <c r="E5289" t="s">
        <v>69</v>
      </c>
      <c r="F5289" t="s">
        <v>16</v>
      </c>
      <c r="G5289" t="s">
        <v>85</v>
      </c>
      <c r="H5289" t="s">
        <v>33</v>
      </c>
      <c r="I5289">
        <v>108</v>
      </c>
      <c r="J5289" t="s">
        <v>26</v>
      </c>
      <c r="K5289" t="s">
        <v>29</v>
      </c>
      <c r="L5289">
        <v>6.84</v>
      </c>
      <c r="M5289" s="6">
        <f>tblSales[[#This Row],[Quantity]]*tblSales[[#This Row],[Unit Price]]</f>
        <v>738.72</v>
      </c>
    </row>
    <row r="5290" spans="1:13" x14ac:dyDescent="0.25">
      <c r="A5290" s="2">
        <v>45652</v>
      </c>
      <c r="B5290">
        <v>37962</v>
      </c>
      <c r="C5290" t="s">
        <v>68</v>
      </c>
      <c r="D5290" t="s">
        <v>14</v>
      </c>
      <c r="E5290" t="s">
        <v>69</v>
      </c>
      <c r="F5290" t="s">
        <v>16</v>
      </c>
      <c r="G5290" t="s">
        <v>135</v>
      </c>
      <c r="H5290" t="s">
        <v>18</v>
      </c>
      <c r="I5290">
        <v>340</v>
      </c>
      <c r="J5290" t="s">
        <v>36</v>
      </c>
      <c r="K5290" t="s">
        <v>20</v>
      </c>
      <c r="L5290">
        <v>8.67</v>
      </c>
      <c r="M5290" s="6">
        <f>tblSales[[#This Row],[Quantity]]*tblSales[[#This Row],[Unit Price]]</f>
        <v>2947.8</v>
      </c>
    </row>
    <row r="5291" spans="1:13" x14ac:dyDescent="0.25">
      <c r="A5291" s="2">
        <v>45652</v>
      </c>
      <c r="B5291">
        <v>37963</v>
      </c>
      <c r="C5291" t="s">
        <v>182</v>
      </c>
      <c r="D5291" t="s">
        <v>78</v>
      </c>
      <c r="E5291" t="s">
        <v>79</v>
      </c>
      <c r="F5291" t="s">
        <v>16</v>
      </c>
      <c r="G5291" t="s">
        <v>108</v>
      </c>
      <c r="H5291" t="s">
        <v>22</v>
      </c>
      <c r="I5291">
        <v>396</v>
      </c>
      <c r="J5291" t="s">
        <v>23</v>
      </c>
      <c r="K5291" t="s">
        <v>27</v>
      </c>
      <c r="L5291">
        <v>8.4</v>
      </c>
      <c r="M5291" s="6">
        <f>tblSales[[#This Row],[Quantity]]*tblSales[[#This Row],[Unit Price]]</f>
        <v>3326.4</v>
      </c>
    </row>
    <row r="5292" spans="1:13" x14ac:dyDescent="0.25">
      <c r="A5292" s="2">
        <v>45652</v>
      </c>
      <c r="B5292">
        <v>37963</v>
      </c>
      <c r="C5292" t="s">
        <v>182</v>
      </c>
      <c r="D5292" t="s">
        <v>78</v>
      </c>
      <c r="E5292" t="s">
        <v>79</v>
      </c>
      <c r="F5292" t="s">
        <v>16</v>
      </c>
      <c r="G5292" t="s">
        <v>21</v>
      </c>
      <c r="H5292" t="s">
        <v>22</v>
      </c>
      <c r="I5292">
        <v>183</v>
      </c>
      <c r="J5292" t="s">
        <v>23</v>
      </c>
      <c r="K5292" t="s">
        <v>24</v>
      </c>
      <c r="L5292">
        <v>9.1</v>
      </c>
      <c r="M5292" s="6">
        <f>tblSales[[#This Row],[Quantity]]*tblSales[[#This Row],[Unit Price]]</f>
        <v>1665.3</v>
      </c>
    </row>
    <row r="5293" spans="1:13" x14ac:dyDescent="0.25">
      <c r="A5293" s="2">
        <v>45652</v>
      </c>
      <c r="B5293">
        <v>37963</v>
      </c>
      <c r="C5293" t="s">
        <v>182</v>
      </c>
      <c r="D5293" t="s">
        <v>78</v>
      </c>
      <c r="E5293" t="s">
        <v>79</v>
      </c>
      <c r="F5293" t="s">
        <v>16</v>
      </c>
      <c r="G5293" t="s">
        <v>86</v>
      </c>
      <c r="H5293" t="s">
        <v>33</v>
      </c>
      <c r="I5293">
        <v>158</v>
      </c>
      <c r="J5293" t="s">
        <v>19</v>
      </c>
      <c r="K5293" t="s">
        <v>20</v>
      </c>
      <c r="L5293">
        <v>7.75</v>
      </c>
      <c r="M5293" s="6">
        <f>tblSales[[#This Row],[Quantity]]*tblSales[[#This Row],[Unit Price]]</f>
        <v>1224.5</v>
      </c>
    </row>
    <row r="5294" spans="1:13" x14ac:dyDescent="0.25">
      <c r="A5294" s="2">
        <v>45652</v>
      </c>
      <c r="B5294">
        <v>37963</v>
      </c>
      <c r="C5294" t="s">
        <v>182</v>
      </c>
      <c r="D5294" t="s">
        <v>78</v>
      </c>
      <c r="E5294" t="s">
        <v>79</v>
      </c>
      <c r="F5294" t="s">
        <v>16</v>
      </c>
      <c r="G5294" t="s">
        <v>57</v>
      </c>
      <c r="H5294" t="s">
        <v>18</v>
      </c>
      <c r="I5294">
        <v>384</v>
      </c>
      <c r="J5294" t="s">
        <v>36</v>
      </c>
      <c r="K5294" t="s">
        <v>34</v>
      </c>
      <c r="L5294">
        <v>7.81</v>
      </c>
      <c r="M5294" s="6">
        <f>tblSales[[#This Row],[Quantity]]*tblSales[[#This Row],[Unit Price]]</f>
        <v>2999.04</v>
      </c>
    </row>
    <row r="5295" spans="1:13" x14ac:dyDescent="0.25">
      <c r="A5295" s="2">
        <v>45652</v>
      </c>
      <c r="B5295">
        <v>37963</v>
      </c>
      <c r="C5295" t="s">
        <v>182</v>
      </c>
      <c r="D5295" t="s">
        <v>78</v>
      </c>
      <c r="E5295" t="s">
        <v>79</v>
      </c>
      <c r="F5295" t="s">
        <v>16</v>
      </c>
      <c r="G5295" t="s">
        <v>39</v>
      </c>
      <c r="H5295" t="s">
        <v>18</v>
      </c>
      <c r="I5295">
        <v>280</v>
      </c>
      <c r="J5295" t="s">
        <v>26</v>
      </c>
      <c r="K5295" t="s">
        <v>27</v>
      </c>
      <c r="L5295">
        <v>7.28</v>
      </c>
      <c r="M5295" s="6">
        <f>tblSales[[#This Row],[Quantity]]*tblSales[[#This Row],[Unit Price]]</f>
        <v>2038.4</v>
      </c>
    </row>
    <row r="5296" spans="1:13" x14ac:dyDescent="0.25">
      <c r="A5296" s="2">
        <v>45652</v>
      </c>
      <c r="B5296">
        <v>37964</v>
      </c>
      <c r="C5296" t="s">
        <v>136</v>
      </c>
      <c r="D5296" t="s">
        <v>41</v>
      </c>
      <c r="E5296" t="s">
        <v>31</v>
      </c>
      <c r="F5296" t="s">
        <v>16</v>
      </c>
      <c r="G5296" t="s">
        <v>66</v>
      </c>
      <c r="H5296" t="s">
        <v>18</v>
      </c>
      <c r="I5296">
        <v>299</v>
      </c>
      <c r="J5296" t="s">
        <v>23</v>
      </c>
      <c r="K5296" t="s">
        <v>34</v>
      </c>
      <c r="L5296">
        <v>12.13</v>
      </c>
      <c r="M5296" s="6">
        <f>tblSales[[#This Row],[Quantity]]*tblSales[[#This Row],[Unit Price]]</f>
        <v>3626.8700000000003</v>
      </c>
    </row>
    <row r="5297" spans="1:13" x14ac:dyDescent="0.25">
      <c r="A5297" s="2">
        <v>45652</v>
      </c>
      <c r="B5297">
        <v>37964</v>
      </c>
      <c r="C5297" t="s">
        <v>136</v>
      </c>
      <c r="D5297" t="s">
        <v>41</v>
      </c>
      <c r="E5297" t="s">
        <v>31</v>
      </c>
      <c r="F5297" t="s">
        <v>16</v>
      </c>
      <c r="G5297" t="s">
        <v>67</v>
      </c>
      <c r="H5297" t="s">
        <v>18</v>
      </c>
      <c r="I5297">
        <v>33</v>
      </c>
      <c r="J5297" t="s">
        <v>23</v>
      </c>
      <c r="K5297" t="s">
        <v>20</v>
      </c>
      <c r="L5297">
        <v>12.63</v>
      </c>
      <c r="M5297" s="6">
        <f>tblSales[[#This Row],[Quantity]]*tblSales[[#This Row],[Unit Price]]</f>
        <v>416.79</v>
      </c>
    </row>
    <row r="5298" spans="1:13" x14ac:dyDescent="0.25">
      <c r="A5298" s="2">
        <v>45652</v>
      </c>
      <c r="B5298">
        <v>37964</v>
      </c>
      <c r="C5298" t="s">
        <v>136</v>
      </c>
      <c r="D5298" t="s">
        <v>41</v>
      </c>
      <c r="E5298" t="s">
        <v>31</v>
      </c>
      <c r="F5298" t="s">
        <v>16</v>
      </c>
      <c r="G5298" t="s">
        <v>66</v>
      </c>
      <c r="H5298" t="s">
        <v>18</v>
      </c>
      <c r="I5298">
        <v>183</v>
      </c>
      <c r="J5298" t="s">
        <v>23</v>
      </c>
      <c r="K5298" t="s">
        <v>34</v>
      </c>
      <c r="L5298">
        <v>12.13</v>
      </c>
      <c r="M5298" s="6">
        <f>tblSales[[#This Row],[Quantity]]*tblSales[[#This Row],[Unit Price]]</f>
        <v>2219.79</v>
      </c>
    </row>
    <row r="5299" spans="1:13" x14ac:dyDescent="0.25">
      <c r="A5299" s="2">
        <v>45652</v>
      </c>
      <c r="B5299">
        <v>37964</v>
      </c>
      <c r="C5299" t="s">
        <v>136</v>
      </c>
      <c r="D5299" t="s">
        <v>41</v>
      </c>
      <c r="E5299" t="s">
        <v>31</v>
      </c>
      <c r="F5299" t="s">
        <v>16</v>
      </c>
      <c r="G5299" t="s">
        <v>117</v>
      </c>
      <c r="H5299" t="s">
        <v>18</v>
      </c>
      <c r="I5299">
        <v>249</v>
      </c>
      <c r="J5299" t="s">
        <v>26</v>
      </c>
      <c r="K5299" t="s">
        <v>34</v>
      </c>
      <c r="L5299">
        <v>8.82</v>
      </c>
      <c r="M5299" s="6">
        <f>tblSales[[#This Row],[Quantity]]*tblSales[[#This Row],[Unit Price]]</f>
        <v>2196.1800000000003</v>
      </c>
    </row>
    <row r="5300" spans="1:13" x14ac:dyDescent="0.25">
      <c r="A5300" s="2">
        <v>45652</v>
      </c>
      <c r="B5300">
        <v>37964</v>
      </c>
      <c r="C5300" t="s">
        <v>136</v>
      </c>
      <c r="D5300" t="s">
        <v>41</v>
      </c>
      <c r="E5300" t="s">
        <v>31</v>
      </c>
      <c r="F5300" t="s">
        <v>16</v>
      </c>
      <c r="G5300" t="s">
        <v>71</v>
      </c>
      <c r="H5300" t="s">
        <v>22</v>
      </c>
      <c r="I5300">
        <v>317</v>
      </c>
      <c r="J5300" t="s">
        <v>19</v>
      </c>
      <c r="K5300" t="s">
        <v>20</v>
      </c>
      <c r="L5300">
        <v>8.68</v>
      </c>
      <c r="M5300" s="6">
        <f>tblSales[[#This Row],[Quantity]]*tblSales[[#This Row],[Unit Price]]</f>
        <v>2751.56</v>
      </c>
    </row>
    <row r="5301" spans="1:13" x14ac:dyDescent="0.25">
      <c r="A5301" s="2">
        <v>45652</v>
      </c>
      <c r="B5301">
        <v>37965</v>
      </c>
      <c r="C5301" t="s">
        <v>116</v>
      </c>
      <c r="D5301" t="s">
        <v>78</v>
      </c>
      <c r="E5301" t="s">
        <v>83</v>
      </c>
      <c r="F5301" t="s">
        <v>16</v>
      </c>
      <c r="G5301" t="s">
        <v>108</v>
      </c>
      <c r="H5301" t="s">
        <v>22</v>
      </c>
      <c r="I5301">
        <v>170</v>
      </c>
      <c r="J5301" t="s">
        <v>23</v>
      </c>
      <c r="K5301" t="s">
        <v>27</v>
      </c>
      <c r="L5301">
        <v>8.4</v>
      </c>
      <c r="M5301" s="6">
        <f>tblSales[[#This Row],[Quantity]]*tblSales[[#This Row],[Unit Price]]</f>
        <v>1428</v>
      </c>
    </row>
    <row r="5302" spans="1:13" x14ac:dyDescent="0.25">
      <c r="A5302" s="2">
        <v>45652</v>
      </c>
      <c r="B5302">
        <v>37965</v>
      </c>
      <c r="C5302" t="s">
        <v>116</v>
      </c>
      <c r="D5302" t="s">
        <v>78</v>
      </c>
      <c r="E5302" t="s">
        <v>83</v>
      </c>
      <c r="F5302" t="s">
        <v>16</v>
      </c>
      <c r="G5302" t="s">
        <v>112</v>
      </c>
      <c r="H5302" t="s">
        <v>18</v>
      </c>
      <c r="I5302">
        <v>317</v>
      </c>
      <c r="J5302" t="s">
        <v>26</v>
      </c>
      <c r="K5302" t="s">
        <v>29</v>
      </c>
      <c r="L5302">
        <v>7.13</v>
      </c>
      <c r="M5302" s="6">
        <f>tblSales[[#This Row],[Quantity]]*tblSales[[#This Row],[Unit Price]]</f>
        <v>2260.21</v>
      </c>
    </row>
    <row r="5303" spans="1:13" x14ac:dyDescent="0.25">
      <c r="A5303" s="2">
        <v>45652</v>
      </c>
      <c r="B5303">
        <v>37965</v>
      </c>
      <c r="C5303" t="s">
        <v>116</v>
      </c>
      <c r="D5303" t="s">
        <v>78</v>
      </c>
      <c r="E5303" t="s">
        <v>83</v>
      </c>
      <c r="F5303" t="s">
        <v>16</v>
      </c>
      <c r="G5303" t="s">
        <v>39</v>
      </c>
      <c r="H5303" t="s">
        <v>18</v>
      </c>
      <c r="I5303">
        <v>163</v>
      </c>
      <c r="J5303" t="s">
        <v>26</v>
      </c>
      <c r="K5303" t="s">
        <v>27</v>
      </c>
      <c r="L5303">
        <v>7.28</v>
      </c>
      <c r="M5303" s="6">
        <f>tblSales[[#This Row],[Quantity]]*tblSales[[#This Row],[Unit Price]]</f>
        <v>1186.6400000000001</v>
      </c>
    </row>
    <row r="5304" spans="1:13" x14ac:dyDescent="0.25">
      <c r="A5304" s="2">
        <v>45652</v>
      </c>
      <c r="B5304">
        <v>37965</v>
      </c>
      <c r="C5304" t="s">
        <v>116</v>
      </c>
      <c r="D5304" t="s">
        <v>78</v>
      </c>
      <c r="E5304" t="s">
        <v>83</v>
      </c>
      <c r="F5304" t="s">
        <v>16</v>
      </c>
      <c r="G5304" t="s">
        <v>86</v>
      </c>
      <c r="H5304" t="s">
        <v>33</v>
      </c>
      <c r="I5304">
        <v>331</v>
      </c>
      <c r="J5304" t="s">
        <v>19</v>
      </c>
      <c r="K5304" t="s">
        <v>20</v>
      </c>
      <c r="L5304">
        <v>7.75</v>
      </c>
      <c r="M5304" s="6">
        <f>tblSales[[#This Row],[Quantity]]*tblSales[[#This Row],[Unit Price]]</f>
        <v>2565.25</v>
      </c>
    </row>
    <row r="5305" spans="1:13" x14ac:dyDescent="0.25">
      <c r="A5305" s="2">
        <v>45652</v>
      </c>
      <c r="B5305">
        <v>37965</v>
      </c>
      <c r="C5305" t="s">
        <v>116</v>
      </c>
      <c r="D5305" t="s">
        <v>78</v>
      </c>
      <c r="E5305" t="s">
        <v>83</v>
      </c>
      <c r="F5305" t="s">
        <v>16</v>
      </c>
      <c r="G5305" t="s">
        <v>48</v>
      </c>
      <c r="H5305" t="s">
        <v>33</v>
      </c>
      <c r="I5305">
        <v>201</v>
      </c>
      <c r="J5305" t="s">
        <v>26</v>
      </c>
      <c r="K5305" t="s">
        <v>34</v>
      </c>
      <c r="L5305">
        <v>6.62</v>
      </c>
      <c r="M5305" s="6">
        <f>tblSales[[#This Row],[Quantity]]*tblSales[[#This Row],[Unit Price]]</f>
        <v>1330.6200000000001</v>
      </c>
    </row>
    <row r="5306" spans="1:13" x14ac:dyDescent="0.25">
      <c r="A5306" s="2">
        <v>45653</v>
      </c>
      <c r="B5306">
        <v>37966</v>
      </c>
      <c r="C5306" t="s">
        <v>159</v>
      </c>
      <c r="D5306" t="s">
        <v>14</v>
      </c>
      <c r="E5306" t="s">
        <v>79</v>
      </c>
      <c r="F5306" t="s">
        <v>88</v>
      </c>
      <c r="G5306" t="s">
        <v>132</v>
      </c>
      <c r="H5306" t="s">
        <v>18</v>
      </c>
      <c r="I5306">
        <v>320</v>
      </c>
      <c r="J5306" t="s">
        <v>19</v>
      </c>
      <c r="K5306" t="s">
        <v>27</v>
      </c>
      <c r="L5306">
        <v>8.73</v>
      </c>
      <c r="M5306" s="6">
        <f>tblSales[[#This Row],[Quantity]]*tblSales[[#This Row],[Unit Price]]</f>
        <v>2793.6000000000004</v>
      </c>
    </row>
    <row r="5307" spans="1:13" x14ac:dyDescent="0.25">
      <c r="A5307" s="2">
        <v>45653</v>
      </c>
      <c r="B5307">
        <v>37966</v>
      </c>
      <c r="C5307" t="s">
        <v>159</v>
      </c>
      <c r="D5307" t="s">
        <v>14</v>
      </c>
      <c r="E5307" t="s">
        <v>79</v>
      </c>
      <c r="F5307" t="s">
        <v>88</v>
      </c>
      <c r="G5307" t="s">
        <v>72</v>
      </c>
      <c r="H5307" t="s">
        <v>33</v>
      </c>
      <c r="I5307">
        <v>574</v>
      </c>
      <c r="J5307" t="s">
        <v>26</v>
      </c>
      <c r="K5307" t="s">
        <v>24</v>
      </c>
      <c r="L5307">
        <v>7.56</v>
      </c>
      <c r="M5307" s="6">
        <f>tblSales[[#This Row],[Quantity]]*tblSales[[#This Row],[Unit Price]]</f>
        <v>4339.4399999999996</v>
      </c>
    </row>
    <row r="5308" spans="1:13" x14ac:dyDescent="0.25">
      <c r="A5308" s="2">
        <v>45653</v>
      </c>
      <c r="B5308">
        <v>37966</v>
      </c>
      <c r="C5308" t="s">
        <v>159</v>
      </c>
      <c r="D5308" t="s">
        <v>14</v>
      </c>
      <c r="E5308" t="s">
        <v>79</v>
      </c>
      <c r="F5308" t="s">
        <v>88</v>
      </c>
      <c r="G5308" t="s">
        <v>99</v>
      </c>
      <c r="H5308" t="s">
        <v>22</v>
      </c>
      <c r="I5308">
        <v>636</v>
      </c>
      <c r="J5308" t="s">
        <v>19</v>
      </c>
      <c r="K5308" t="s">
        <v>24</v>
      </c>
      <c r="L5308">
        <v>7.94</v>
      </c>
      <c r="M5308" s="6">
        <f>tblSales[[#This Row],[Quantity]]*tblSales[[#This Row],[Unit Price]]</f>
        <v>5049.84</v>
      </c>
    </row>
    <row r="5309" spans="1:13" x14ac:dyDescent="0.25">
      <c r="A5309" s="2">
        <v>45653</v>
      </c>
      <c r="B5309">
        <v>37966</v>
      </c>
      <c r="C5309" t="s">
        <v>159</v>
      </c>
      <c r="D5309" t="s">
        <v>14</v>
      </c>
      <c r="E5309" t="s">
        <v>79</v>
      </c>
      <c r="F5309" t="s">
        <v>88</v>
      </c>
      <c r="G5309" t="s">
        <v>48</v>
      </c>
      <c r="H5309" t="s">
        <v>33</v>
      </c>
      <c r="I5309">
        <v>712</v>
      </c>
      <c r="J5309" t="s">
        <v>26</v>
      </c>
      <c r="K5309" t="s">
        <v>34</v>
      </c>
      <c r="L5309">
        <v>7.06</v>
      </c>
      <c r="M5309" s="6">
        <f>tblSales[[#This Row],[Quantity]]*tblSales[[#This Row],[Unit Price]]</f>
        <v>5026.7199999999993</v>
      </c>
    </row>
    <row r="5310" spans="1:13" x14ac:dyDescent="0.25">
      <c r="A5310" s="2">
        <v>45653</v>
      </c>
      <c r="B5310">
        <v>37966</v>
      </c>
      <c r="C5310" t="s">
        <v>159</v>
      </c>
      <c r="D5310" t="s">
        <v>14</v>
      </c>
      <c r="E5310" t="s">
        <v>79</v>
      </c>
      <c r="F5310" t="s">
        <v>88</v>
      </c>
      <c r="G5310" t="s">
        <v>50</v>
      </c>
      <c r="H5310" t="s">
        <v>18</v>
      </c>
      <c r="I5310">
        <v>896</v>
      </c>
      <c r="J5310" t="s">
        <v>26</v>
      </c>
      <c r="K5310" t="s">
        <v>20</v>
      </c>
      <c r="L5310">
        <v>8.16</v>
      </c>
      <c r="M5310" s="6">
        <f>tblSales[[#This Row],[Quantity]]*tblSales[[#This Row],[Unit Price]]</f>
        <v>7311.3600000000006</v>
      </c>
    </row>
    <row r="5311" spans="1:13" x14ac:dyDescent="0.25">
      <c r="A5311" s="2">
        <v>45653</v>
      </c>
      <c r="B5311">
        <v>37967</v>
      </c>
      <c r="C5311" t="s">
        <v>87</v>
      </c>
      <c r="D5311" t="s">
        <v>41</v>
      </c>
      <c r="E5311" t="s">
        <v>69</v>
      </c>
      <c r="F5311" t="s">
        <v>88</v>
      </c>
      <c r="G5311" t="s">
        <v>126</v>
      </c>
      <c r="H5311" t="s">
        <v>33</v>
      </c>
      <c r="I5311">
        <v>1492</v>
      </c>
      <c r="J5311" t="s">
        <v>26</v>
      </c>
      <c r="K5311" t="s">
        <v>27</v>
      </c>
      <c r="L5311">
        <v>7.86</v>
      </c>
      <c r="M5311" s="6">
        <f>tblSales[[#This Row],[Quantity]]*tblSales[[#This Row],[Unit Price]]</f>
        <v>11727.12</v>
      </c>
    </row>
    <row r="5312" spans="1:13" x14ac:dyDescent="0.25">
      <c r="A5312" s="2">
        <v>45653</v>
      </c>
      <c r="B5312">
        <v>37967</v>
      </c>
      <c r="C5312" t="s">
        <v>87</v>
      </c>
      <c r="D5312" t="s">
        <v>41</v>
      </c>
      <c r="E5312" t="s">
        <v>69</v>
      </c>
      <c r="F5312" t="s">
        <v>88</v>
      </c>
      <c r="G5312" t="s">
        <v>85</v>
      </c>
      <c r="H5312" t="s">
        <v>33</v>
      </c>
      <c r="I5312">
        <v>1164</v>
      </c>
      <c r="J5312" t="s">
        <v>26</v>
      </c>
      <c r="K5312" t="s">
        <v>29</v>
      </c>
      <c r="L5312">
        <v>7.7</v>
      </c>
      <c r="M5312" s="6">
        <f>tblSales[[#This Row],[Quantity]]*tblSales[[#This Row],[Unit Price]]</f>
        <v>8962.8000000000011</v>
      </c>
    </row>
    <row r="5313" spans="1:13" x14ac:dyDescent="0.25">
      <c r="A5313" s="2">
        <v>45653</v>
      </c>
      <c r="B5313">
        <v>37967</v>
      </c>
      <c r="C5313" t="s">
        <v>87</v>
      </c>
      <c r="D5313" t="s">
        <v>41</v>
      </c>
      <c r="E5313" t="s">
        <v>69</v>
      </c>
      <c r="F5313" t="s">
        <v>88</v>
      </c>
      <c r="G5313" t="s">
        <v>57</v>
      </c>
      <c r="H5313" t="s">
        <v>18</v>
      </c>
      <c r="I5313">
        <v>1624</v>
      </c>
      <c r="J5313" t="s">
        <v>36</v>
      </c>
      <c r="K5313" t="s">
        <v>34</v>
      </c>
      <c r="L5313">
        <v>9.3699999999999992</v>
      </c>
      <c r="M5313" s="6">
        <f>tblSales[[#This Row],[Quantity]]*tblSales[[#This Row],[Unit Price]]</f>
        <v>15216.88</v>
      </c>
    </row>
    <row r="5314" spans="1:13" x14ac:dyDescent="0.25">
      <c r="A5314" s="2">
        <v>45653</v>
      </c>
      <c r="B5314">
        <v>37967</v>
      </c>
      <c r="C5314" t="s">
        <v>87</v>
      </c>
      <c r="D5314" t="s">
        <v>41</v>
      </c>
      <c r="E5314" t="s">
        <v>69</v>
      </c>
      <c r="F5314" t="s">
        <v>88</v>
      </c>
      <c r="G5314" t="s">
        <v>72</v>
      </c>
      <c r="H5314" t="s">
        <v>33</v>
      </c>
      <c r="I5314">
        <v>520</v>
      </c>
      <c r="J5314" t="s">
        <v>26</v>
      </c>
      <c r="K5314" t="s">
        <v>24</v>
      </c>
      <c r="L5314">
        <v>8.51</v>
      </c>
      <c r="M5314" s="6">
        <f>tblSales[[#This Row],[Quantity]]*tblSales[[#This Row],[Unit Price]]</f>
        <v>4425.2</v>
      </c>
    </row>
    <row r="5315" spans="1:13" x14ac:dyDescent="0.25">
      <c r="A5315" s="2">
        <v>45653</v>
      </c>
      <c r="B5315">
        <v>37967</v>
      </c>
      <c r="C5315" t="s">
        <v>87</v>
      </c>
      <c r="D5315" t="s">
        <v>41</v>
      </c>
      <c r="E5315" t="s">
        <v>69</v>
      </c>
      <c r="F5315" t="s">
        <v>88</v>
      </c>
      <c r="G5315" t="s">
        <v>108</v>
      </c>
      <c r="H5315" t="s">
        <v>22</v>
      </c>
      <c r="I5315">
        <v>1080</v>
      </c>
      <c r="J5315" t="s">
        <v>23</v>
      </c>
      <c r="K5315" t="s">
        <v>27</v>
      </c>
      <c r="L5315">
        <v>10.08</v>
      </c>
      <c r="M5315" s="6">
        <f>tblSales[[#This Row],[Quantity]]*tblSales[[#This Row],[Unit Price]]</f>
        <v>10886.4</v>
      </c>
    </row>
    <row r="5316" spans="1:13" x14ac:dyDescent="0.25">
      <c r="A5316" s="2">
        <v>45653</v>
      </c>
      <c r="B5316">
        <v>37968</v>
      </c>
      <c r="C5316" t="s">
        <v>63</v>
      </c>
      <c r="D5316" t="s">
        <v>52</v>
      </c>
      <c r="E5316" t="s">
        <v>15</v>
      </c>
      <c r="F5316" t="s">
        <v>88</v>
      </c>
      <c r="G5316" t="s">
        <v>56</v>
      </c>
      <c r="H5316" t="s">
        <v>33</v>
      </c>
      <c r="I5316">
        <v>153</v>
      </c>
      <c r="J5316" t="s">
        <v>23</v>
      </c>
      <c r="K5316" t="s">
        <v>34</v>
      </c>
      <c r="L5316">
        <v>10.31</v>
      </c>
      <c r="M5316" s="6">
        <f>tblSales[[#This Row],[Quantity]]*tblSales[[#This Row],[Unit Price]]</f>
        <v>1577.43</v>
      </c>
    </row>
    <row r="5317" spans="1:13" x14ac:dyDescent="0.25">
      <c r="A5317" s="2">
        <v>45653</v>
      </c>
      <c r="B5317">
        <v>37968</v>
      </c>
      <c r="C5317" t="s">
        <v>63</v>
      </c>
      <c r="D5317" t="s">
        <v>52</v>
      </c>
      <c r="E5317" t="s">
        <v>15</v>
      </c>
      <c r="F5317" t="s">
        <v>88</v>
      </c>
      <c r="G5317" t="s">
        <v>117</v>
      </c>
      <c r="H5317" t="s">
        <v>18</v>
      </c>
      <c r="I5317">
        <v>591</v>
      </c>
      <c r="J5317" t="s">
        <v>26</v>
      </c>
      <c r="K5317" t="s">
        <v>34</v>
      </c>
      <c r="L5317">
        <v>8.33</v>
      </c>
      <c r="M5317" s="6">
        <f>tblSales[[#This Row],[Quantity]]*tblSales[[#This Row],[Unit Price]]</f>
        <v>4923.03</v>
      </c>
    </row>
    <row r="5318" spans="1:13" x14ac:dyDescent="0.25">
      <c r="A5318" s="2">
        <v>45653</v>
      </c>
      <c r="B5318">
        <v>37968</v>
      </c>
      <c r="C5318" t="s">
        <v>63</v>
      </c>
      <c r="D5318" t="s">
        <v>52</v>
      </c>
      <c r="E5318" t="s">
        <v>15</v>
      </c>
      <c r="F5318" t="s">
        <v>88</v>
      </c>
      <c r="G5318" t="s">
        <v>70</v>
      </c>
      <c r="H5318" t="s">
        <v>22</v>
      </c>
      <c r="I5318">
        <v>261</v>
      </c>
      <c r="J5318" t="s">
        <v>23</v>
      </c>
      <c r="K5318" t="s">
        <v>34</v>
      </c>
      <c r="L5318">
        <v>9.6199999999999992</v>
      </c>
      <c r="M5318" s="6">
        <f>tblSales[[#This Row],[Quantity]]*tblSales[[#This Row],[Unit Price]]</f>
        <v>2510.8199999999997</v>
      </c>
    </row>
    <row r="5319" spans="1:13" x14ac:dyDescent="0.25">
      <c r="A5319" s="2">
        <v>45653</v>
      </c>
      <c r="B5319">
        <v>37968</v>
      </c>
      <c r="C5319" t="s">
        <v>63</v>
      </c>
      <c r="D5319" t="s">
        <v>52</v>
      </c>
      <c r="E5319" t="s">
        <v>15</v>
      </c>
      <c r="F5319" t="s">
        <v>88</v>
      </c>
      <c r="G5319" t="s">
        <v>21</v>
      </c>
      <c r="H5319" t="s">
        <v>22</v>
      </c>
      <c r="I5319">
        <v>606</v>
      </c>
      <c r="J5319" t="s">
        <v>23</v>
      </c>
      <c r="K5319" t="s">
        <v>24</v>
      </c>
      <c r="L5319">
        <v>10.31</v>
      </c>
      <c r="M5319" s="6">
        <f>tblSales[[#This Row],[Quantity]]*tblSales[[#This Row],[Unit Price]]</f>
        <v>6247.8600000000006</v>
      </c>
    </row>
    <row r="5320" spans="1:13" x14ac:dyDescent="0.25">
      <c r="A5320" s="2">
        <v>45653</v>
      </c>
      <c r="B5320">
        <v>37968</v>
      </c>
      <c r="C5320" t="s">
        <v>63</v>
      </c>
      <c r="D5320" t="s">
        <v>52</v>
      </c>
      <c r="E5320" t="s">
        <v>15</v>
      </c>
      <c r="F5320" t="s">
        <v>88</v>
      </c>
      <c r="G5320" t="s">
        <v>44</v>
      </c>
      <c r="H5320" t="s">
        <v>33</v>
      </c>
      <c r="I5320">
        <v>513</v>
      </c>
      <c r="J5320" t="s">
        <v>26</v>
      </c>
      <c r="K5320" t="s">
        <v>20</v>
      </c>
      <c r="L5320">
        <v>7.8</v>
      </c>
      <c r="M5320" s="6">
        <f>tblSales[[#This Row],[Quantity]]*tblSales[[#This Row],[Unit Price]]</f>
        <v>4001.4</v>
      </c>
    </row>
    <row r="5321" spans="1:13" x14ac:dyDescent="0.25">
      <c r="A5321" s="2">
        <v>45653</v>
      </c>
      <c r="B5321">
        <v>37969</v>
      </c>
      <c r="C5321" t="s">
        <v>109</v>
      </c>
      <c r="D5321" t="s">
        <v>41</v>
      </c>
      <c r="E5321" t="s">
        <v>83</v>
      </c>
      <c r="F5321" t="s">
        <v>88</v>
      </c>
      <c r="G5321" t="s">
        <v>44</v>
      </c>
      <c r="H5321" t="s">
        <v>33</v>
      </c>
      <c r="I5321">
        <v>3000</v>
      </c>
      <c r="J5321" t="s">
        <v>26</v>
      </c>
      <c r="K5321" t="s">
        <v>20</v>
      </c>
      <c r="L5321">
        <v>8.26</v>
      </c>
      <c r="M5321" s="6">
        <f>tblSales[[#This Row],[Quantity]]*tblSales[[#This Row],[Unit Price]]</f>
        <v>24780</v>
      </c>
    </row>
    <row r="5322" spans="1:13" x14ac:dyDescent="0.25">
      <c r="A5322" s="2">
        <v>45653</v>
      </c>
      <c r="B5322">
        <v>37969</v>
      </c>
      <c r="C5322" t="s">
        <v>109</v>
      </c>
      <c r="D5322" t="s">
        <v>41</v>
      </c>
      <c r="E5322" t="s">
        <v>83</v>
      </c>
      <c r="F5322" t="s">
        <v>88</v>
      </c>
      <c r="G5322" t="s">
        <v>43</v>
      </c>
      <c r="H5322" t="s">
        <v>33</v>
      </c>
      <c r="I5322">
        <v>705</v>
      </c>
      <c r="J5322" t="s">
        <v>36</v>
      </c>
      <c r="K5322" t="s">
        <v>27</v>
      </c>
      <c r="L5322">
        <v>8.35</v>
      </c>
      <c r="M5322" s="6">
        <f>tblSales[[#This Row],[Quantity]]*tblSales[[#This Row],[Unit Price]]</f>
        <v>5886.75</v>
      </c>
    </row>
    <row r="5323" spans="1:13" x14ac:dyDescent="0.25">
      <c r="A5323" s="2">
        <v>45653</v>
      </c>
      <c r="B5323">
        <v>37969</v>
      </c>
      <c r="C5323" t="s">
        <v>109</v>
      </c>
      <c r="D5323" t="s">
        <v>41</v>
      </c>
      <c r="E5323" t="s">
        <v>83</v>
      </c>
      <c r="F5323" t="s">
        <v>88</v>
      </c>
      <c r="G5323" t="s">
        <v>107</v>
      </c>
      <c r="H5323" t="s">
        <v>22</v>
      </c>
      <c r="I5323">
        <v>5820</v>
      </c>
      <c r="J5323" t="s">
        <v>36</v>
      </c>
      <c r="K5323" t="s">
        <v>20</v>
      </c>
      <c r="L5323">
        <v>8.19</v>
      </c>
      <c r="M5323" s="6">
        <f>tblSales[[#This Row],[Quantity]]*tblSales[[#This Row],[Unit Price]]</f>
        <v>47665.799999999996</v>
      </c>
    </row>
    <row r="5324" spans="1:13" x14ac:dyDescent="0.25">
      <c r="A5324" s="2">
        <v>45653</v>
      </c>
      <c r="B5324">
        <v>37969</v>
      </c>
      <c r="C5324" t="s">
        <v>109</v>
      </c>
      <c r="D5324" t="s">
        <v>41</v>
      </c>
      <c r="E5324" t="s">
        <v>83</v>
      </c>
      <c r="F5324" t="s">
        <v>88</v>
      </c>
      <c r="G5324" t="s">
        <v>47</v>
      </c>
      <c r="H5324" t="s">
        <v>22</v>
      </c>
      <c r="I5324">
        <v>5235</v>
      </c>
      <c r="J5324" t="s">
        <v>26</v>
      </c>
      <c r="K5324" t="s">
        <v>20</v>
      </c>
      <c r="L5324">
        <v>7.71</v>
      </c>
      <c r="M5324" s="6">
        <f>tblSales[[#This Row],[Quantity]]*tblSales[[#This Row],[Unit Price]]</f>
        <v>40361.85</v>
      </c>
    </row>
    <row r="5325" spans="1:13" x14ac:dyDescent="0.25">
      <c r="A5325" s="2">
        <v>45653</v>
      </c>
      <c r="B5325">
        <v>37969</v>
      </c>
      <c r="C5325" t="s">
        <v>109</v>
      </c>
      <c r="D5325" t="s">
        <v>41</v>
      </c>
      <c r="E5325" t="s">
        <v>83</v>
      </c>
      <c r="F5325" t="s">
        <v>88</v>
      </c>
      <c r="G5325" t="s">
        <v>85</v>
      </c>
      <c r="H5325" t="s">
        <v>33</v>
      </c>
      <c r="I5325">
        <v>5595</v>
      </c>
      <c r="J5325" t="s">
        <v>26</v>
      </c>
      <c r="K5325" t="s">
        <v>29</v>
      </c>
      <c r="L5325">
        <v>7.7</v>
      </c>
      <c r="M5325" s="6">
        <f>tblSales[[#This Row],[Quantity]]*tblSales[[#This Row],[Unit Price]]</f>
        <v>43081.5</v>
      </c>
    </row>
    <row r="5326" spans="1:13" x14ac:dyDescent="0.25">
      <c r="A5326" s="2">
        <v>45653</v>
      </c>
      <c r="B5326">
        <v>37970</v>
      </c>
      <c r="C5326" t="s">
        <v>156</v>
      </c>
      <c r="D5326" t="s">
        <v>52</v>
      </c>
      <c r="E5326" t="s">
        <v>79</v>
      </c>
      <c r="F5326" t="s">
        <v>88</v>
      </c>
      <c r="G5326" t="s">
        <v>101</v>
      </c>
      <c r="H5326" t="s">
        <v>33</v>
      </c>
      <c r="I5326">
        <v>12</v>
      </c>
      <c r="J5326" t="s">
        <v>19</v>
      </c>
      <c r="K5326" t="s">
        <v>27</v>
      </c>
      <c r="L5326">
        <v>8.35</v>
      </c>
      <c r="M5326" s="6">
        <f>tblSales[[#This Row],[Quantity]]*tblSales[[#This Row],[Unit Price]]</f>
        <v>100.19999999999999</v>
      </c>
    </row>
    <row r="5327" spans="1:13" x14ac:dyDescent="0.25">
      <c r="A5327" s="2">
        <v>45653</v>
      </c>
      <c r="B5327">
        <v>37970</v>
      </c>
      <c r="C5327" t="s">
        <v>156</v>
      </c>
      <c r="D5327" t="s">
        <v>52</v>
      </c>
      <c r="E5327" t="s">
        <v>79</v>
      </c>
      <c r="F5327" t="s">
        <v>88</v>
      </c>
      <c r="G5327" t="s">
        <v>110</v>
      </c>
      <c r="H5327" t="s">
        <v>33</v>
      </c>
      <c r="I5327">
        <v>12</v>
      </c>
      <c r="J5327" t="s">
        <v>19</v>
      </c>
      <c r="K5327" t="s">
        <v>29</v>
      </c>
      <c r="L5327">
        <v>8.18</v>
      </c>
      <c r="M5327" s="6">
        <f>tblSales[[#This Row],[Quantity]]*tblSales[[#This Row],[Unit Price]]</f>
        <v>98.16</v>
      </c>
    </row>
    <row r="5328" spans="1:13" x14ac:dyDescent="0.25">
      <c r="A5328" s="2">
        <v>45653</v>
      </c>
      <c r="B5328">
        <v>37970</v>
      </c>
      <c r="C5328" t="s">
        <v>156</v>
      </c>
      <c r="D5328" t="s">
        <v>52</v>
      </c>
      <c r="E5328" t="s">
        <v>79</v>
      </c>
      <c r="F5328" t="s">
        <v>88</v>
      </c>
      <c r="G5328" t="s">
        <v>101</v>
      </c>
      <c r="H5328" t="s">
        <v>33</v>
      </c>
      <c r="I5328">
        <v>17</v>
      </c>
      <c r="J5328" t="s">
        <v>19</v>
      </c>
      <c r="K5328" t="s">
        <v>27</v>
      </c>
      <c r="L5328">
        <v>8.35</v>
      </c>
      <c r="M5328" s="6">
        <f>tblSales[[#This Row],[Quantity]]*tblSales[[#This Row],[Unit Price]]</f>
        <v>141.94999999999999</v>
      </c>
    </row>
    <row r="5329" spans="1:13" x14ac:dyDescent="0.25">
      <c r="A5329" s="2">
        <v>45653</v>
      </c>
      <c r="B5329">
        <v>37970</v>
      </c>
      <c r="C5329" t="s">
        <v>156</v>
      </c>
      <c r="D5329" t="s">
        <v>52</v>
      </c>
      <c r="E5329" t="s">
        <v>79</v>
      </c>
      <c r="F5329" t="s">
        <v>88</v>
      </c>
      <c r="G5329" t="s">
        <v>119</v>
      </c>
      <c r="H5329" t="s">
        <v>33</v>
      </c>
      <c r="I5329">
        <v>5</v>
      </c>
      <c r="J5329" t="s">
        <v>36</v>
      </c>
      <c r="K5329" t="s">
        <v>29</v>
      </c>
      <c r="L5329">
        <v>7.72</v>
      </c>
      <c r="M5329" s="6">
        <f>tblSales[[#This Row],[Quantity]]*tblSales[[#This Row],[Unit Price]]</f>
        <v>38.6</v>
      </c>
    </row>
    <row r="5330" spans="1:13" x14ac:dyDescent="0.25">
      <c r="A5330" s="2">
        <v>45653</v>
      </c>
      <c r="B5330">
        <v>37970</v>
      </c>
      <c r="C5330" t="s">
        <v>156</v>
      </c>
      <c r="D5330" t="s">
        <v>52</v>
      </c>
      <c r="E5330" t="s">
        <v>79</v>
      </c>
      <c r="F5330" t="s">
        <v>88</v>
      </c>
      <c r="G5330" t="s">
        <v>76</v>
      </c>
      <c r="H5330" t="s">
        <v>18</v>
      </c>
      <c r="I5330">
        <v>10</v>
      </c>
      <c r="J5330" t="s">
        <v>19</v>
      </c>
      <c r="K5330" t="s">
        <v>29</v>
      </c>
      <c r="L5330">
        <v>9.09</v>
      </c>
      <c r="M5330" s="6">
        <f>tblSales[[#This Row],[Quantity]]*tblSales[[#This Row],[Unit Price]]</f>
        <v>90.9</v>
      </c>
    </row>
    <row r="5331" spans="1:13" x14ac:dyDescent="0.25">
      <c r="A5331" s="2">
        <v>45653</v>
      </c>
      <c r="B5331">
        <v>37971</v>
      </c>
      <c r="C5331" t="s">
        <v>164</v>
      </c>
      <c r="D5331" t="s">
        <v>52</v>
      </c>
      <c r="E5331" t="s">
        <v>53</v>
      </c>
      <c r="F5331" t="s">
        <v>88</v>
      </c>
      <c r="G5331" t="s">
        <v>38</v>
      </c>
      <c r="H5331" t="s">
        <v>33</v>
      </c>
      <c r="I5331">
        <v>148</v>
      </c>
      <c r="J5331" t="s">
        <v>23</v>
      </c>
      <c r="K5331" t="s">
        <v>27</v>
      </c>
      <c r="L5331">
        <v>10.199999999999999</v>
      </c>
      <c r="M5331" s="6">
        <f>tblSales[[#This Row],[Quantity]]*tblSales[[#This Row],[Unit Price]]</f>
        <v>1509.6</v>
      </c>
    </row>
    <row r="5332" spans="1:13" x14ac:dyDescent="0.25">
      <c r="A5332" s="2">
        <v>45653</v>
      </c>
      <c r="B5332">
        <v>37971</v>
      </c>
      <c r="C5332" t="s">
        <v>164</v>
      </c>
      <c r="D5332" t="s">
        <v>52</v>
      </c>
      <c r="E5332" t="s">
        <v>53</v>
      </c>
      <c r="F5332" t="s">
        <v>88</v>
      </c>
      <c r="G5332" t="s">
        <v>54</v>
      </c>
      <c r="H5332" t="s">
        <v>33</v>
      </c>
      <c r="I5332">
        <v>205</v>
      </c>
      <c r="J5332" t="s">
        <v>36</v>
      </c>
      <c r="K5332" t="s">
        <v>34</v>
      </c>
      <c r="L5332">
        <v>7.96</v>
      </c>
      <c r="M5332" s="6">
        <f>tblSales[[#This Row],[Quantity]]*tblSales[[#This Row],[Unit Price]]</f>
        <v>1631.8</v>
      </c>
    </row>
    <row r="5333" spans="1:13" x14ac:dyDescent="0.25">
      <c r="A5333" s="2">
        <v>45653</v>
      </c>
      <c r="B5333">
        <v>37971</v>
      </c>
      <c r="C5333" t="s">
        <v>164</v>
      </c>
      <c r="D5333" t="s">
        <v>52</v>
      </c>
      <c r="E5333" t="s">
        <v>53</v>
      </c>
      <c r="F5333" t="s">
        <v>88</v>
      </c>
      <c r="G5333" t="s">
        <v>57</v>
      </c>
      <c r="H5333" t="s">
        <v>18</v>
      </c>
      <c r="I5333">
        <v>390</v>
      </c>
      <c r="J5333" t="s">
        <v>36</v>
      </c>
      <c r="K5333" t="s">
        <v>34</v>
      </c>
      <c r="L5333">
        <v>8.85</v>
      </c>
      <c r="M5333" s="6">
        <f>tblSales[[#This Row],[Quantity]]*tblSales[[#This Row],[Unit Price]]</f>
        <v>3451.5</v>
      </c>
    </row>
    <row r="5334" spans="1:13" x14ac:dyDescent="0.25">
      <c r="A5334" s="2">
        <v>45653</v>
      </c>
      <c r="B5334">
        <v>37971</v>
      </c>
      <c r="C5334" t="s">
        <v>164</v>
      </c>
      <c r="D5334" t="s">
        <v>52</v>
      </c>
      <c r="E5334" t="s">
        <v>53</v>
      </c>
      <c r="F5334" t="s">
        <v>88</v>
      </c>
      <c r="G5334" t="s">
        <v>47</v>
      </c>
      <c r="H5334" t="s">
        <v>22</v>
      </c>
      <c r="I5334">
        <v>318</v>
      </c>
      <c r="J5334" t="s">
        <v>26</v>
      </c>
      <c r="K5334" t="s">
        <v>20</v>
      </c>
      <c r="L5334">
        <v>7.28</v>
      </c>
      <c r="M5334" s="6">
        <f>tblSales[[#This Row],[Quantity]]*tblSales[[#This Row],[Unit Price]]</f>
        <v>2315.04</v>
      </c>
    </row>
    <row r="5335" spans="1:13" x14ac:dyDescent="0.25">
      <c r="A5335" s="2">
        <v>45653</v>
      </c>
      <c r="B5335">
        <v>37971</v>
      </c>
      <c r="C5335" t="s">
        <v>164</v>
      </c>
      <c r="D5335" t="s">
        <v>52</v>
      </c>
      <c r="E5335" t="s">
        <v>53</v>
      </c>
      <c r="F5335" t="s">
        <v>88</v>
      </c>
      <c r="G5335" t="s">
        <v>132</v>
      </c>
      <c r="H5335" t="s">
        <v>18</v>
      </c>
      <c r="I5335">
        <v>231</v>
      </c>
      <c r="J5335" t="s">
        <v>19</v>
      </c>
      <c r="K5335" t="s">
        <v>27</v>
      </c>
      <c r="L5335">
        <v>9.27</v>
      </c>
      <c r="M5335" s="6">
        <f>tblSales[[#This Row],[Quantity]]*tblSales[[#This Row],[Unit Price]]</f>
        <v>2141.37</v>
      </c>
    </row>
    <row r="5336" spans="1:13" x14ac:dyDescent="0.25">
      <c r="A5336" s="2">
        <v>45654</v>
      </c>
      <c r="B5336">
        <v>37972</v>
      </c>
      <c r="C5336" t="s">
        <v>97</v>
      </c>
      <c r="D5336" t="s">
        <v>14</v>
      </c>
      <c r="E5336" t="s">
        <v>15</v>
      </c>
      <c r="F5336" t="s">
        <v>16</v>
      </c>
      <c r="G5336" t="s">
        <v>89</v>
      </c>
      <c r="H5336" t="s">
        <v>18</v>
      </c>
      <c r="I5336">
        <v>131</v>
      </c>
      <c r="J5336" t="s">
        <v>23</v>
      </c>
      <c r="K5336" t="s">
        <v>27</v>
      </c>
      <c r="L5336">
        <v>10.67</v>
      </c>
      <c r="M5336" s="6">
        <f>tblSales[[#This Row],[Quantity]]*tblSales[[#This Row],[Unit Price]]</f>
        <v>1397.77</v>
      </c>
    </row>
    <row r="5337" spans="1:13" x14ac:dyDescent="0.25">
      <c r="A5337" s="2">
        <v>45654</v>
      </c>
      <c r="B5337">
        <v>37972</v>
      </c>
      <c r="C5337" t="s">
        <v>97</v>
      </c>
      <c r="D5337" t="s">
        <v>14</v>
      </c>
      <c r="E5337" t="s">
        <v>15</v>
      </c>
      <c r="F5337" t="s">
        <v>16</v>
      </c>
      <c r="G5337" t="s">
        <v>92</v>
      </c>
      <c r="H5337" t="s">
        <v>22</v>
      </c>
      <c r="I5337">
        <v>295</v>
      </c>
      <c r="J5337" t="s">
        <v>26</v>
      </c>
      <c r="K5337" t="s">
        <v>29</v>
      </c>
      <c r="L5337">
        <v>6.38</v>
      </c>
      <c r="M5337" s="6">
        <f>tblSales[[#This Row],[Quantity]]*tblSales[[#This Row],[Unit Price]]</f>
        <v>1882.1</v>
      </c>
    </row>
    <row r="5338" spans="1:13" x14ac:dyDescent="0.25">
      <c r="A5338" s="2">
        <v>45654</v>
      </c>
      <c r="B5338">
        <v>37972</v>
      </c>
      <c r="C5338" t="s">
        <v>97</v>
      </c>
      <c r="D5338" t="s">
        <v>14</v>
      </c>
      <c r="E5338" t="s">
        <v>15</v>
      </c>
      <c r="F5338" t="s">
        <v>16</v>
      </c>
      <c r="G5338" t="s">
        <v>80</v>
      </c>
      <c r="H5338" t="s">
        <v>18</v>
      </c>
      <c r="I5338">
        <v>164</v>
      </c>
      <c r="J5338" t="s">
        <v>36</v>
      </c>
      <c r="K5338" t="s">
        <v>24</v>
      </c>
      <c r="L5338">
        <v>8.93</v>
      </c>
      <c r="M5338" s="6">
        <f>tblSales[[#This Row],[Quantity]]*tblSales[[#This Row],[Unit Price]]</f>
        <v>1464.52</v>
      </c>
    </row>
    <row r="5339" spans="1:13" x14ac:dyDescent="0.25">
      <c r="A5339" s="2">
        <v>45654</v>
      </c>
      <c r="B5339">
        <v>37972</v>
      </c>
      <c r="C5339" t="s">
        <v>97</v>
      </c>
      <c r="D5339" t="s">
        <v>14</v>
      </c>
      <c r="E5339" t="s">
        <v>15</v>
      </c>
      <c r="F5339" t="s">
        <v>16</v>
      </c>
      <c r="G5339" t="s">
        <v>47</v>
      </c>
      <c r="H5339" t="s">
        <v>22</v>
      </c>
      <c r="I5339">
        <v>174</v>
      </c>
      <c r="J5339" t="s">
        <v>26</v>
      </c>
      <c r="K5339" t="s">
        <v>20</v>
      </c>
      <c r="L5339">
        <v>6.86</v>
      </c>
      <c r="M5339" s="6">
        <f>tblSales[[#This Row],[Quantity]]*tblSales[[#This Row],[Unit Price]]</f>
        <v>1193.6400000000001</v>
      </c>
    </row>
    <row r="5340" spans="1:13" x14ac:dyDescent="0.25">
      <c r="A5340" s="2">
        <v>45654</v>
      </c>
      <c r="B5340">
        <v>37972</v>
      </c>
      <c r="C5340" t="s">
        <v>97</v>
      </c>
      <c r="D5340" t="s">
        <v>14</v>
      </c>
      <c r="E5340" t="s">
        <v>15</v>
      </c>
      <c r="F5340" t="s">
        <v>16</v>
      </c>
      <c r="G5340" t="s">
        <v>74</v>
      </c>
      <c r="H5340" t="s">
        <v>33</v>
      </c>
      <c r="I5340">
        <v>205</v>
      </c>
      <c r="J5340" t="s">
        <v>23</v>
      </c>
      <c r="K5340" t="s">
        <v>29</v>
      </c>
      <c r="L5340">
        <v>9.41</v>
      </c>
      <c r="M5340" s="6">
        <f>tblSales[[#This Row],[Quantity]]*tblSales[[#This Row],[Unit Price]]</f>
        <v>1929.05</v>
      </c>
    </row>
    <row r="5341" spans="1:13" x14ac:dyDescent="0.25">
      <c r="A5341" s="2">
        <v>45654</v>
      </c>
      <c r="B5341">
        <v>37973</v>
      </c>
      <c r="C5341" t="s">
        <v>121</v>
      </c>
      <c r="D5341" t="s">
        <v>14</v>
      </c>
      <c r="E5341" t="s">
        <v>53</v>
      </c>
      <c r="F5341" t="s">
        <v>16</v>
      </c>
      <c r="G5341" t="s">
        <v>48</v>
      </c>
      <c r="H5341" t="s">
        <v>33</v>
      </c>
      <c r="I5341">
        <v>368</v>
      </c>
      <c r="J5341" t="s">
        <v>26</v>
      </c>
      <c r="K5341" t="s">
        <v>34</v>
      </c>
      <c r="L5341">
        <v>7.06</v>
      </c>
      <c r="M5341" s="6">
        <f>tblSales[[#This Row],[Quantity]]*tblSales[[#This Row],[Unit Price]]</f>
        <v>2598.08</v>
      </c>
    </row>
    <row r="5342" spans="1:13" x14ac:dyDescent="0.25">
      <c r="A5342" s="2">
        <v>45654</v>
      </c>
      <c r="B5342">
        <v>37973</v>
      </c>
      <c r="C5342" t="s">
        <v>121</v>
      </c>
      <c r="D5342" t="s">
        <v>14</v>
      </c>
      <c r="E5342" t="s">
        <v>53</v>
      </c>
      <c r="F5342" t="s">
        <v>16</v>
      </c>
      <c r="G5342" t="s">
        <v>70</v>
      </c>
      <c r="H5342" t="s">
        <v>22</v>
      </c>
      <c r="I5342">
        <v>363</v>
      </c>
      <c r="J5342" t="s">
        <v>23</v>
      </c>
      <c r="K5342" t="s">
        <v>34</v>
      </c>
      <c r="L5342">
        <v>9.06</v>
      </c>
      <c r="M5342" s="6">
        <f>tblSales[[#This Row],[Quantity]]*tblSales[[#This Row],[Unit Price]]</f>
        <v>3288.78</v>
      </c>
    </row>
    <row r="5343" spans="1:13" x14ac:dyDescent="0.25">
      <c r="A5343" s="2">
        <v>45654</v>
      </c>
      <c r="B5343">
        <v>37973</v>
      </c>
      <c r="C5343" t="s">
        <v>121</v>
      </c>
      <c r="D5343" t="s">
        <v>14</v>
      </c>
      <c r="E5343" t="s">
        <v>53</v>
      </c>
      <c r="F5343" t="s">
        <v>16</v>
      </c>
      <c r="G5343" t="s">
        <v>112</v>
      </c>
      <c r="H5343" t="s">
        <v>18</v>
      </c>
      <c r="I5343">
        <v>439</v>
      </c>
      <c r="J5343" t="s">
        <v>26</v>
      </c>
      <c r="K5343" t="s">
        <v>29</v>
      </c>
      <c r="L5343">
        <v>7.6</v>
      </c>
      <c r="M5343" s="6">
        <f>tblSales[[#This Row],[Quantity]]*tblSales[[#This Row],[Unit Price]]</f>
        <v>3336.3999999999996</v>
      </c>
    </row>
    <row r="5344" spans="1:13" x14ac:dyDescent="0.25">
      <c r="A5344" s="2">
        <v>45654</v>
      </c>
      <c r="B5344">
        <v>37973</v>
      </c>
      <c r="C5344" t="s">
        <v>121</v>
      </c>
      <c r="D5344" t="s">
        <v>14</v>
      </c>
      <c r="E5344" t="s">
        <v>53</v>
      </c>
      <c r="F5344" t="s">
        <v>16</v>
      </c>
      <c r="G5344" t="s">
        <v>54</v>
      </c>
      <c r="H5344" t="s">
        <v>33</v>
      </c>
      <c r="I5344">
        <v>327</v>
      </c>
      <c r="J5344" t="s">
        <v>36</v>
      </c>
      <c r="K5344" t="s">
        <v>34</v>
      </c>
      <c r="L5344">
        <v>7.5</v>
      </c>
      <c r="M5344" s="6">
        <f>tblSales[[#This Row],[Quantity]]*tblSales[[#This Row],[Unit Price]]</f>
        <v>2452.5</v>
      </c>
    </row>
    <row r="5345" spans="1:13" x14ac:dyDescent="0.25">
      <c r="A5345" s="2">
        <v>45654</v>
      </c>
      <c r="B5345">
        <v>37973</v>
      </c>
      <c r="C5345" t="s">
        <v>121</v>
      </c>
      <c r="D5345" t="s">
        <v>14</v>
      </c>
      <c r="E5345" t="s">
        <v>53</v>
      </c>
      <c r="F5345" t="s">
        <v>16</v>
      </c>
      <c r="G5345" t="s">
        <v>104</v>
      </c>
      <c r="H5345" t="s">
        <v>33</v>
      </c>
      <c r="I5345">
        <v>398</v>
      </c>
      <c r="J5345" t="s">
        <v>23</v>
      </c>
      <c r="K5345" t="s">
        <v>24</v>
      </c>
      <c r="L5345">
        <v>10.39</v>
      </c>
      <c r="M5345" s="6">
        <f>tblSales[[#This Row],[Quantity]]*tblSales[[#This Row],[Unit Price]]</f>
        <v>4135.22</v>
      </c>
    </row>
    <row r="5346" spans="1:13" x14ac:dyDescent="0.25">
      <c r="A5346" s="2">
        <v>45654</v>
      </c>
      <c r="B5346">
        <v>37974</v>
      </c>
      <c r="C5346" t="s">
        <v>136</v>
      </c>
      <c r="D5346" t="s">
        <v>41</v>
      </c>
      <c r="E5346" t="s">
        <v>31</v>
      </c>
      <c r="F5346" t="s">
        <v>16</v>
      </c>
      <c r="G5346" t="s">
        <v>84</v>
      </c>
      <c r="H5346" t="s">
        <v>22</v>
      </c>
      <c r="I5346">
        <v>240</v>
      </c>
      <c r="J5346" t="s">
        <v>36</v>
      </c>
      <c r="K5346" t="s">
        <v>29</v>
      </c>
      <c r="L5346">
        <v>7.63</v>
      </c>
      <c r="M5346" s="6">
        <f>tblSales[[#This Row],[Quantity]]*tblSales[[#This Row],[Unit Price]]</f>
        <v>1831.2</v>
      </c>
    </row>
    <row r="5347" spans="1:13" x14ac:dyDescent="0.25">
      <c r="A5347" s="2">
        <v>45654</v>
      </c>
      <c r="B5347">
        <v>37974</v>
      </c>
      <c r="C5347" t="s">
        <v>136</v>
      </c>
      <c r="D5347" t="s">
        <v>41</v>
      </c>
      <c r="E5347" t="s">
        <v>31</v>
      </c>
      <c r="F5347" t="s">
        <v>16</v>
      </c>
      <c r="G5347" t="s">
        <v>47</v>
      </c>
      <c r="H5347" t="s">
        <v>22</v>
      </c>
      <c r="I5347">
        <v>188</v>
      </c>
      <c r="J5347" t="s">
        <v>26</v>
      </c>
      <c r="K5347" t="s">
        <v>20</v>
      </c>
      <c r="L5347">
        <v>7.71</v>
      </c>
      <c r="M5347" s="6">
        <f>tblSales[[#This Row],[Quantity]]*tblSales[[#This Row],[Unit Price]]</f>
        <v>1449.48</v>
      </c>
    </row>
    <row r="5348" spans="1:13" x14ac:dyDescent="0.25">
      <c r="A5348" s="2">
        <v>45654</v>
      </c>
      <c r="B5348">
        <v>37974</v>
      </c>
      <c r="C5348" t="s">
        <v>136</v>
      </c>
      <c r="D5348" t="s">
        <v>41</v>
      </c>
      <c r="E5348" t="s">
        <v>31</v>
      </c>
      <c r="F5348" t="s">
        <v>16</v>
      </c>
      <c r="G5348" t="s">
        <v>70</v>
      </c>
      <c r="H5348" t="s">
        <v>22</v>
      </c>
      <c r="I5348">
        <v>180</v>
      </c>
      <c r="J5348" t="s">
        <v>23</v>
      </c>
      <c r="K5348" t="s">
        <v>34</v>
      </c>
      <c r="L5348">
        <v>10.19</v>
      </c>
      <c r="M5348" s="6">
        <f>tblSales[[#This Row],[Quantity]]*tblSales[[#This Row],[Unit Price]]</f>
        <v>1834.1999999999998</v>
      </c>
    </row>
    <row r="5349" spans="1:13" x14ac:dyDescent="0.25">
      <c r="A5349" s="2">
        <v>45654</v>
      </c>
      <c r="B5349">
        <v>37974</v>
      </c>
      <c r="C5349" t="s">
        <v>136</v>
      </c>
      <c r="D5349" t="s">
        <v>41</v>
      </c>
      <c r="E5349" t="s">
        <v>31</v>
      </c>
      <c r="F5349" t="s">
        <v>16</v>
      </c>
      <c r="G5349" t="s">
        <v>103</v>
      </c>
      <c r="H5349" t="s">
        <v>18</v>
      </c>
      <c r="I5349">
        <v>267</v>
      </c>
      <c r="J5349" t="s">
        <v>23</v>
      </c>
      <c r="K5349" t="s">
        <v>24</v>
      </c>
      <c r="L5349">
        <v>13</v>
      </c>
      <c r="M5349" s="6">
        <f>tblSales[[#This Row],[Quantity]]*tblSales[[#This Row],[Unit Price]]</f>
        <v>3471</v>
      </c>
    </row>
    <row r="5350" spans="1:13" x14ac:dyDescent="0.25">
      <c r="A5350" s="2">
        <v>45654</v>
      </c>
      <c r="B5350">
        <v>37974</v>
      </c>
      <c r="C5350" t="s">
        <v>136</v>
      </c>
      <c r="D5350" t="s">
        <v>41</v>
      </c>
      <c r="E5350" t="s">
        <v>31</v>
      </c>
      <c r="F5350" t="s">
        <v>16</v>
      </c>
      <c r="G5350" t="s">
        <v>132</v>
      </c>
      <c r="H5350" t="s">
        <v>18</v>
      </c>
      <c r="I5350">
        <v>391</v>
      </c>
      <c r="J5350" t="s">
        <v>19</v>
      </c>
      <c r="K5350" t="s">
        <v>27</v>
      </c>
      <c r="L5350">
        <v>9.82</v>
      </c>
      <c r="M5350" s="6">
        <f>tblSales[[#This Row],[Quantity]]*tblSales[[#This Row],[Unit Price]]</f>
        <v>3839.62</v>
      </c>
    </row>
    <row r="5351" spans="1:13" x14ac:dyDescent="0.25">
      <c r="A5351" s="2">
        <v>45654</v>
      </c>
      <c r="B5351">
        <v>37975</v>
      </c>
      <c r="C5351" t="s">
        <v>73</v>
      </c>
      <c r="D5351" t="s">
        <v>46</v>
      </c>
      <c r="E5351" t="s">
        <v>15</v>
      </c>
      <c r="F5351" t="s">
        <v>16</v>
      </c>
      <c r="G5351" t="s">
        <v>71</v>
      </c>
      <c r="H5351" t="s">
        <v>22</v>
      </c>
      <c r="I5351">
        <v>279</v>
      </c>
      <c r="J5351" t="s">
        <v>19</v>
      </c>
      <c r="K5351" t="s">
        <v>20</v>
      </c>
      <c r="L5351">
        <v>9.16</v>
      </c>
      <c r="M5351" s="6">
        <f>tblSales[[#This Row],[Quantity]]*tblSales[[#This Row],[Unit Price]]</f>
        <v>2555.64</v>
      </c>
    </row>
    <row r="5352" spans="1:13" x14ac:dyDescent="0.25">
      <c r="A5352" s="2">
        <v>45654</v>
      </c>
      <c r="B5352">
        <v>37975</v>
      </c>
      <c r="C5352" t="s">
        <v>73</v>
      </c>
      <c r="D5352" t="s">
        <v>46</v>
      </c>
      <c r="E5352" t="s">
        <v>15</v>
      </c>
      <c r="F5352" t="s">
        <v>16</v>
      </c>
      <c r="G5352" t="s">
        <v>76</v>
      </c>
      <c r="H5352" t="s">
        <v>18</v>
      </c>
      <c r="I5352">
        <v>346</v>
      </c>
      <c r="J5352" t="s">
        <v>19</v>
      </c>
      <c r="K5352" t="s">
        <v>29</v>
      </c>
      <c r="L5352">
        <v>10.16</v>
      </c>
      <c r="M5352" s="6">
        <f>tblSales[[#This Row],[Quantity]]*tblSales[[#This Row],[Unit Price]]</f>
        <v>3515.36</v>
      </c>
    </row>
    <row r="5353" spans="1:13" x14ac:dyDescent="0.25">
      <c r="A5353" s="2">
        <v>45654</v>
      </c>
      <c r="B5353">
        <v>37975</v>
      </c>
      <c r="C5353" t="s">
        <v>73</v>
      </c>
      <c r="D5353" t="s">
        <v>46</v>
      </c>
      <c r="E5353" t="s">
        <v>15</v>
      </c>
      <c r="F5353" t="s">
        <v>16</v>
      </c>
      <c r="G5353" t="s">
        <v>28</v>
      </c>
      <c r="H5353" t="s">
        <v>18</v>
      </c>
      <c r="I5353">
        <v>184</v>
      </c>
      <c r="J5353" t="s">
        <v>23</v>
      </c>
      <c r="K5353" t="s">
        <v>29</v>
      </c>
      <c r="L5353">
        <v>12.41</v>
      </c>
      <c r="M5353" s="6">
        <f>tblSales[[#This Row],[Quantity]]*tblSales[[#This Row],[Unit Price]]</f>
        <v>2283.44</v>
      </c>
    </row>
    <row r="5354" spans="1:13" x14ac:dyDescent="0.25">
      <c r="A5354" s="2">
        <v>45654</v>
      </c>
      <c r="B5354">
        <v>37975</v>
      </c>
      <c r="C5354" t="s">
        <v>73</v>
      </c>
      <c r="D5354" t="s">
        <v>46</v>
      </c>
      <c r="E5354" t="s">
        <v>15</v>
      </c>
      <c r="F5354" t="s">
        <v>16</v>
      </c>
      <c r="G5354" t="s">
        <v>17</v>
      </c>
      <c r="H5354" t="s">
        <v>18</v>
      </c>
      <c r="I5354">
        <v>302</v>
      </c>
      <c r="J5354" t="s">
        <v>19</v>
      </c>
      <c r="K5354" t="s">
        <v>20</v>
      </c>
      <c r="L5354">
        <v>10.91</v>
      </c>
      <c r="M5354" s="6">
        <f>tblSales[[#This Row],[Quantity]]*tblSales[[#This Row],[Unit Price]]</f>
        <v>3294.82</v>
      </c>
    </row>
    <row r="5355" spans="1:13" x14ac:dyDescent="0.25">
      <c r="A5355" s="2">
        <v>45654</v>
      </c>
      <c r="B5355">
        <v>37975</v>
      </c>
      <c r="C5355" t="s">
        <v>73</v>
      </c>
      <c r="D5355" t="s">
        <v>46</v>
      </c>
      <c r="E5355" t="s">
        <v>15</v>
      </c>
      <c r="F5355" t="s">
        <v>16</v>
      </c>
      <c r="G5355" t="s">
        <v>117</v>
      </c>
      <c r="H5355" t="s">
        <v>18</v>
      </c>
      <c r="I5355">
        <v>268</v>
      </c>
      <c r="J5355" t="s">
        <v>26</v>
      </c>
      <c r="K5355" t="s">
        <v>34</v>
      </c>
      <c r="L5355">
        <v>9.31</v>
      </c>
      <c r="M5355" s="6">
        <f>tblSales[[#This Row],[Quantity]]*tblSales[[#This Row],[Unit Price]]</f>
        <v>2495.08</v>
      </c>
    </row>
    <row r="5356" spans="1:13" x14ac:dyDescent="0.25">
      <c r="A5356" s="2">
        <v>45654</v>
      </c>
      <c r="B5356">
        <v>37976</v>
      </c>
      <c r="C5356" t="s">
        <v>138</v>
      </c>
      <c r="D5356" t="s">
        <v>52</v>
      </c>
      <c r="E5356" t="s">
        <v>53</v>
      </c>
      <c r="F5356" t="s">
        <v>16</v>
      </c>
      <c r="G5356" t="s">
        <v>39</v>
      </c>
      <c r="H5356" t="s">
        <v>18</v>
      </c>
      <c r="I5356">
        <v>23</v>
      </c>
      <c r="J5356" t="s">
        <v>26</v>
      </c>
      <c r="K5356" t="s">
        <v>27</v>
      </c>
      <c r="L5356">
        <v>8.25</v>
      </c>
      <c r="M5356" s="6">
        <f>tblSales[[#This Row],[Quantity]]*tblSales[[#This Row],[Unit Price]]</f>
        <v>189.75</v>
      </c>
    </row>
    <row r="5357" spans="1:13" x14ac:dyDescent="0.25">
      <c r="A5357" s="2">
        <v>45654</v>
      </c>
      <c r="B5357">
        <v>37976</v>
      </c>
      <c r="C5357" t="s">
        <v>138</v>
      </c>
      <c r="D5357" t="s">
        <v>52</v>
      </c>
      <c r="E5357" t="s">
        <v>53</v>
      </c>
      <c r="F5357" t="s">
        <v>16</v>
      </c>
      <c r="G5357" t="s">
        <v>60</v>
      </c>
      <c r="H5357" t="s">
        <v>22</v>
      </c>
      <c r="I5357">
        <v>209</v>
      </c>
      <c r="J5357" t="s">
        <v>19</v>
      </c>
      <c r="K5357" t="s">
        <v>27</v>
      </c>
      <c r="L5357">
        <v>7.79</v>
      </c>
      <c r="M5357" s="6">
        <f>tblSales[[#This Row],[Quantity]]*tblSales[[#This Row],[Unit Price]]</f>
        <v>1628.11</v>
      </c>
    </row>
    <row r="5358" spans="1:13" x14ac:dyDescent="0.25">
      <c r="A5358" s="2">
        <v>45654</v>
      </c>
      <c r="B5358">
        <v>37976</v>
      </c>
      <c r="C5358" t="s">
        <v>138</v>
      </c>
      <c r="D5358" t="s">
        <v>52</v>
      </c>
      <c r="E5358" t="s">
        <v>53</v>
      </c>
      <c r="F5358" t="s">
        <v>16</v>
      </c>
      <c r="G5358" t="s">
        <v>74</v>
      </c>
      <c r="H5358" t="s">
        <v>33</v>
      </c>
      <c r="I5358">
        <v>119</v>
      </c>
      <c r="J5358" t="s">
        <v>23</v>
      </c>
      <c r="K5358" t="s">
        <v>29</v>
      </c>
      <c r="L5358">
        <v>10</v>
      </c>
      <c r="M5358" s="6">
        <f>tblSales[[#This Row],[Quantity]]*tblSales[[#This Row],[Unit Price]]</f>
        <v>1190</v>
      </c>
    </row>
    <row r="5359" spans="1:13" x14ac:dyDescent="0.25">
      <c r="A5359" s="2">
        <v>45654</v>
      </c>
      <c r="B5359">
        <v>37976</v>
      </c>
      <c r="C5359" t="s">
        <v>138</v>
      </c>
      <c r="D5359" t="s">
        <v>52</v>
      </c>
      <c r="E5359" t="s">
        <v>53</v>
      </c>
      <c r="F5359" t="s">
        <v>16</v>
      </c>
      <c r="G5359" t="s">
        <v>92</v>
      </c>
      <c r="H5359" t="s">
        <v>22</v>
      </c>
      <c r="I5359">
        <v>292</v>
      </c>
      <c r="J5359" t="s">
        <v>26</v>
      </c>
      <c r="K5359" t="s">
        <v>29</v>
      </c>
      <c r="L5359">
        <v>6.78</v>
      </c>
      <c r="M5359" s="6">
        <f>tblSales[[#This Row],[Quantity]]*tblSales[[#This Row],[Unit Price]]</f>
        <v>1979.76</v>
      </c>
    </row>
    <row r="5360" spans="1:13" x14ac:dyDescent="0.25">
      <c r="A5360" s="2">
        <v>45654</v>
      </c>
      <c r="B5360">
        <v>37976</v>
      </c>
      <c r="C5360" t="s">
        <v>138</v>
      </c>
      <c r="D5360" t="s">
        <v>52</v>
      </c>
      <c r="E5360" t="s">
        <v>53</v>
      </c>
      <c r="F5360" t="s">
        <v>16</v>
      </c>
      <c r="G5360" t="s">
        <v>117</v>
      </c>
      <c r="H5360" t="s">
        <v>18</v>
      </c>
      <c r="I5360">
        <v>240</v>
      </c>
      <c r="J5360" t="s">
        <v>26</v>
      </c>
      <c r="K5360" t="s">
        <v>34</v>
      </c>
      <c r="L5360">
        <v>8.33</v>
      </c>
      <c r="M5360" s="6">
        <f>tblSales[[#This Row],[Quantity]]*tblSales[[#This Row],[Unit Price]]</f>
        <v>1999.2</v>
      </c>
    </row>
    <row r="5361" spans="1:13" x14ac:dyDescent="0.25">
      <c r="A5361" s="2">
        <v>45654</v>
      </c>
      <c r="B5361">
        <v>37977</v>
      </c>
      <c r="C5361" t="s">
        <v>150</v>
      </c>
      <c r="D5361" t="s">
        <v>41</v>
      </c>
      <c r="E5361" t="s">
        <v>53</v>
      </c>
      <c r="F5361" t="s">
        <v>16</v>
      </c>
      <c r="G5361" t="s">
        <v>66</v>
      </c>
      <c r="H5361" t="s">
        <v>18</v>
      </c>
      <c r="I5361">
        <v>2400</v>
      </c>
      <c r="J5361" t="s">
        <v>23</v>
      </c>
      <c r="K5361" t="s">
        <v>34</v>
      </c>
      <c r="L5361">
        <v>12.13</v>
      </c>
      <c r="M5361" s="6">
        <f>tblSales[[#This Row],[Quantity]]*tblSales[[#This Row],[Unit Price]]</f>
        <v>29112.000000000004</v>
      </c>
    </row>
    <row r="5362" spans="1:13" x14ac:dyDescent="0.25">
      <c r="A5362" s="2">
        <v>45654</v>
      </c>
      <c r="B5362">
        <v>37977</v>
      </c>
      <c r="C5362" t="s">
        <v>150</v>
      </c>
      <c r="D5362" t="s">
        <v>41</v>
      </c>
      <c r="E5362" t="s">
        <v>53</v>
      </c>
      <c r="F5362" t="s">
        <v>16</v>
      </c>
      <c r="G5362" t="s">
        <v>85</v>
      </c>
      <c r="H5362" t="s">
        <v>33</v>
      </c>
      <c r="I5362">
        <v>320</v>
      </c>
      <c r="J5362" t="s">
        <v>26</v>
      </c>
      <c r="K5362" t="s">
        <v>29</v>
      </c>
      <c r="L5362">
        <v>7.7</v>
      </c>
      <c r="M5362" s="6">
        <f>tblSales[[#This Row],[Quantity]]*tblSales[[#This Row],[Unit Price]]</f>
        <v>2464</v>
      </c>
    </row>
    <row r="5363" spans="1:13" x14ac:dyDescent="0.25">
      <c r="A5363" s="2">
        <v>45654</v>
      </c>
      <c r="B5363">
        <v>37977</v>
      </c>
      <c r="C5363" t="s">
        <v>150</v>
      </c>
      <c r="D5363" t="s">
        <v>41</v>
      </c>
      <c r="E5363" t="s">
        <v>53</v>
      </c>
      <c r="F5363" t="s">
        <v>16</v>
      </c>
      <c r="G5363" t="s">
        <v>103</v>
      </c>
      <c r="H5363" t="s">
        <v>18</v>
      </c>
      <c r="I5363">
        <v>288</v>
      </c>
      <c r="J5363" t="s">
        <v>23</v>
      </c>
      <c r="K5363" t="s">
        <v>24</v>
      </c>
      <c r="L5363">
        <v>13</v>
      </c>
      <c r="M5363" s="6">
        <f>tblSales[[#This Row],[Quantity]]*tblSales[[#This Row],[Unit Price]]</f>
        <v>3744</v>
      </c>
    </row>
    <row r="5364" spans="1:13" x14ac:dyDescent="0.25">
      <c r="A5364" s="2">
        <v>45654</v>
      </c>
      <c r="B5364">
        <v>37977</v>
      </c>
      <c r="C5364" t="s">
        <v>150</v>
      </c>
      <c r="D5364" t="s">
        <v>41</v>
      </c>
      <c r="E5364" t="s">
        <v>53</v>
      </c>
      <c r="F5364" t="s">
        <v>16</v>
      </c>
      <c r="G5364" t="s">
        <v>65</v>
      </c>
      <c r="H5364" t="s">
        <v>22</v>
      </c>
      <c r="I5364">
        <v>1696</v>
      </c>
      <c r="J5364" t="s">
        <v>19</v>
      </c>
      <c r="K5364" t="s">
        <v>29</v>
      </c>
      <c r="L5364">
        <v>8.08</v>
      </c>
      <c r="M5364" s="6">
        <f>tblSales[[#This Row],[Quantity]]*tblSales[[#This Row],[Unit Price]]</f>
        <v>13703.68</v>
      </c>
    </row>
    <row r="5365" spans="1:13" x14ac:dyDescent="0.25">
      <c r="A5365" s="2">
        <v>45654</v>
      </c>
      <c r="B5365">
        <v>37977</v>
      </c>
      <c r="C5365" t="s">
        <v>150</v>
      </c>
      <c r="D5365" t="s">
        <v>41</v>
      </c>
      <c r="E5365" t="s">
        <v>53</v>
      </c>
      <c r="F5365" t="s">
        <v>16</v>
      </c>
      <c r="G5365" t="s">
        <v>111</v>
      </c>
      <c r="H5365" t="s">
        <v>22</v>
      </c>
      <c r="I5365">
        <v>1104</v>
      </c>
      <c r="J5365" t="s">
        <v>23</v>
      </c>
      <c r="K5365" t="s">
        <v>20</v>
      </c>
      <c r="L5365">
        <v>10.6</v>
      </c>
      <c r="M5365" s="6">
        <f>tblSales[[#This Row],[Quantity]]*tblSales[[#This Row],[Unit Price]]</f>
        <v>11702.4</v>
      </c>
    </row>
    <row r="5366" spans="1:13" x14ac:dyDescent="0.25">
      <c r="A5366" s="2">
        <v>45655</v>
      </c>
      <c r="B5366">
        <v>37978</v>
      </c>
      <c r="C5366" t="s">
        <v>91</v>
      </c>
      <c r="D5366" t="s">
        <v>78</v>
      </c>
      <c r="E5366" t="s">
        <v>53</v>
      </c>
      <c r="F5366" t="s">
        <v>88</v>
      </c>
      <c r="G5366" t="s">
        <v>70</v>
      </c>
      <c r="H5366" t="s">
        <v>22</v>
      </c>
      <c r="I5366">
        <v>134</v>
      </c>
      <c r="J5366" t="s">
        <v>23</v>
      </c>
      <c r="K5366" t="s">
        <v>34</v>
      </c>
      <c r="L5366">
        <v>8.49</v>
      </c>
      <c r="M5366" s="6">
        <f>tblSales[[#This Row],[Quantity]]*tblSales[[#This Row],[Unit Price]]</f>
        <v>1137.6600000000001</v>
      </c>
    </row>
    <row r="5367" spans="1:13" x14ac:dyDescent="0.25">
      <c r="A5367" s="2">
        <v>45655</v>
      </c>
      <c r="B5367">
        <v>37978</v>
      </c>
      <c r="C5367" t="s">
        <v>91</v>
      </c>
      <c r="D5367" t="s">
        <v>78</v>
      </c>
      <c r="E5367" t="s">
        <v>53</v>
      </c>
      <c r="F5367" t="s">
        <v>88</v>
      </c>
      <c r="G5367" t="s">
        <v>103</v>
      </c>
      <c r="H5367" t="s">
        <v>18</v>
      </c>
      <c r="I5367">
        <v>138</v>
      </c>
      <c r="J5367" t="s">
        <v>23</v>
      </c>
      <c r="K5367" t="s">
        <v>24</v>
      </c>
      <c r="L5367">
        <v>10.83</v>
      </c>
      <c r="M5367" s="6">
        <f>tblSales[[#This Row],[Quantity]]*tblSales[[#This Row],[Unit Price]]</f>
        <v>1494.54</v>
      </c>
    </row>
    <row r="5368" spans="1:13" x14ac:dyDescent="0.25">
      <c r="A5368" s="2">
        <v>45655</v>
      </c>
      <c r="B5368">
        <v>37978</v>
      </c>
      <c r="C5368" t="s">
        <v>91</v>
      </c>
      <c r="D5368" t="s">
        <v>78</v>
      </c>
      <c r="E5368" t="s">
        <v>53</v>
      </c>
      <c r="F5368" t="s">
        <v>88</v>
      </c>
      <c r="G5368" t="s">
        <v>80</v>
      </c>
      <c r="H5368" t="s">
        <v>18</v>
      </c>
      <c r="I5368">
        <v>269</v>
      </c>
      <c r="J5368" t="s">
        <v>36</v>
      </c>
      <c r="K5368" t="s">
        <v>24</v>
      </c>
      <c r="L5368">
        <v>8.3699999999999992</v>
      </c>
      <c r="M5368" s="6">
        <f>tblSales[[#This Row],[Quantity]]*tblSales[[#This Row],[Unit Price]]</f>
        <v>2251.5299999999997</v>
      </c>
    </row>
    <row r="5369" spans="1:13" x14ac:dyDescent="0.25">
      <c r="A5369" s="2">
        <v>45655</v>
      </c>
      <c r="B5369">
        <v>37978</v>
      </c>
      <c r="C5369" t="s">
        <v>91</v>
      </c>
      <c r="D5369" t="s">
        <v>78</v>
      </c>
      <c r="E5369" t="s">
        <v>53</v>
      </c>
      <c r="F5369" t="s">
        <v>88</v>
      </c>
      <c r="G5369" t="s">
        <v>17</v>
      </c>
      <c r="H5369" t="s">
        <v>18</v>
      </c>
      <c r="I5369">
        <v>146</v>
      </c>
      <c r="J5369" t="s">
        <v>19</v>
      </c>
      <c r="K5369" t="s">
        <v>20</v>
      </c>
      <c r="L5369">
        <v>8.61</v>
      </c>
      <c r="M5369" s="6">
        <f>tblSales[[#This Row],[Quantity]]*tblSales[[#This Row],[Unit Price]]</f>
        <v>1257.06</v>
      </c>
    </row>
    <row r="5370" spans="1:13" x14ac:dyDescent="0.25">
      <c r="A5370" s="2">
        <v>45655</v>
      </c>
      <c r="B5370">
        <v>37978</v>
      </c>
      <c r="C5370" t="s">
        <v>91</v>
      </c>
      <c r="D5370" t="s">
        <v>78</v>
      </c>
      <c r="E5370" t="s">
        <v>53</v>
      </c>
      <c r="F5370" t="s">
        <v>88</v>
      </c>
      <c r="G5370" t="s">
        <v>59</v>
      </c>
      <c r="H5370" t="s">
        <v>18</v>
      </c>
      <c r="I5370">
        <v>98</v>
      </c>
      <c r="J5370" t="s">
        <v>19</v>
      </c>
      <c r="K5370" t="s">
        <v>34</v>
      </c>
      <c r="L5370">
        <v>8.27</v>
      </c>
      <c r="M5370" s="6">
        <f>tblSales[[#This Row],[Quantity]]*tblSales[[#This Row],[Unit Price]]</f>
        <v>810.45999999999992</v>
      </c>
    </row>
    <row r="5371" spans="1:13" x14ac:dyDescent="0.25">
      <c r="A5371" s="2">
        <v>45655</v>
      </c>
      <c r="B5371">
        <v>37979</v>
      </c>
      <c r="C5371" t="s">
        <v>189</v>
      </c>
      <c r="D5371" t="s">
        <v>14</v>
      </c>
      <c r="E5371" t="s">
        <v>15</v>
      </c>
      <c r="F5371" t="s">
        <v>88</v>
      </c>
      <c r="G5371" t="s">
        <v>85</v>
      </c>
      <c r="H5371" t="s">
        <v>33</v>
      </c>
      <c r="I5371">
        <v>854</v>
      </c>
      <c r="J5371" t="s">
        <v>26</v>
      </c>
      <c r="K5371" t="s">
        <v>29</v>
      </c>
      <c r="L5371">
        <v>6.84</v>
      </c>
      <c r="M5371" s="6">
        <f>tblSales[[#This Row],[Quantity]]*tblSales[[#This Row],[Unit Price]]</f>
        <v>5841.36</v>
      </c>
    </row>
    <row r="5372" spans="1:13" x14ac:dyDescent="0.25">
      <c r="A5372" s="2">
        <v>45655</v>
      </c>
      <c r="B5372">
        <v>37979</v>
      </c>
      <c r="C5372" t="s">
        <v>189</v>
      </c>
      <c r="D5372" t="s">
        <v>14</v>
      </c>
      <c r="E5372" t="s">
        <v>15</v>
      </c>
      <c r="F5372" t="s">
        <v>88</v>
      </c>
      <c r="G5372" t="s">
        <v>67</v>
      </c>
      <c r="H5372" t="s">
        <v>18</v>
      </c>
      <c r="I5372">
        <v>1372</v>
      </c>
      <c r="J5372" t="s">
        <v>23</v>
      </c>
      <c r="K5372" t="s">
        <v>20</v>
      </c>
      <c r="L5372">
        <v>11.22</v>
      </c>
      <c r="M5372" s="6">
        <f>tblSales[[#This Row],[Quantity]]*tblSales[[#This Row],[Unit Price]]</f>
        <v>15393.84</v>
      </c>
    </row>
    <row r="5373" spans="1:13" x14ac:dyDescent="0.25">
      <c r="A5373" s="2">
        <v>45655</v>
      </c>
      <c r="B5373">
        <v>37979</v>
      </c>
      <c r="C5373" t="s">
        <v>189</v>
      </c>
      <c r="D5373" t="s">
        <v>14</v>
      </c>
      <c r="E5373" t="s">
        <v>15</v>
      </c>
      <c r="F5373" t="s">
        <v>88</v>
      </c>
      <c r="G5373" t="s">
        <v>42</v>
      </c>
      <c r="H5373" t="s">
        <v>33</v>
      </c>
      <c r="I5373">
        <v>1771</v>
      </c>
      <c r="J5373" t="s">
        <v>19</v>
      </c>
      <c r="K5373" t="s">
        <v>24</v>
      </c>
      <c r="L5373">
        <v>8.5</v>
      </c>
      <c r="M5373" s="6">
        <f>tblSales[[#This Row],[Quantity]]*tblSales[[#This Row],[Unit Price]]</f>
        <v>15053.5</v>
      </c>
    </row>
    <row r="5374" spans="1:13" x14ac:dyDescent="0.25">
      <c r="A5374" s="2">
        <v>45655</v>
      </c>
      <c r="B5374">
        <v>37979</v>
      </c>
      <c r="C5374" t="s">
        <v>189</v>
      </c>
      <c r="D5374" t="s">
        <v>14</v>
      </c>
      <c r="E5374" t="s">
        <v>15</v>
      </c>
      <c r="F5374" t="s">
        <v>88</v>
      </c>
      <c r="G5374" t="s">
        <v>117</v>
      </c>
      <c r="H5374" t="s">
        <v>18</v>
      </c>
      <c r="I5374">
        <v>1267</v>
      </c>
      <c r="J5374" t="s">
        <v>26</v>
      </c>
      <c r="K5374" t="s">
        <v>34</v>
      </c>
      <c r="L5374">
        <v>7.84</v>
      </c>
      <c r="M5374" s="6">
        <f>tblSales[[#This Row],[Quantity]]*tblSales[[#This Row],[Unit Price]]</f>
        <v>9933.2800000000007</v>
      </c>
    </row>
    <row r="5375" spans="1:13" x14ac:dyDescent="0.25">
      <c r="A5375" s="2">
        <v>45655</v>
      </c>
      <c r="B5375">
        <v>37979</v>
      </c>
      <c r="C5375" t="s">
        <v>189</v>
      </c>
      <c r="D5375" t="s">
        <v>14</v>
      </c>
      <c r="E5375" t="s">
        <v>15</v>
      </c>
      <c r="F5375" t="s">
        <v>88</v>
      </c>
      <c r="G5375" t="s">
        <v>50</v>
      </c>
      <c r="H5375" t="s">
        <v>18</v>
      </c>
      <c r="I5375">
        <v>2478</v>
      </c>
      <c r="J5375" t="s">
        <v>26</v>
      </c>
      <c r="K5375" t="s">
        <v>20</v>
      </c>
      <c r="L5375">
        <v>8.16</v>
      </c>
      <c r="M5375" s="6">
        <f>tblSales[[#This Row],[Quantity]]*tblSales[[#This Row],[Unit Price]]</f>
        <v>20220.48</v>
      </c>
    </row>
    <row r="5376" spans="1:13" x14ac:dyDescent="0.25">
      <c r="A5376" s="2">
        <v>45655</v>
      </c>
      <c r="B5376">
        <v>37980</v>
      </c>
      <c r="C5376" t="s">
        <v>125</v>
      </c>
      <c r="D5376" t="s">
        <v>52</v>
      </c>
      <c r="E5376" t="s">
        <v>79</v>
      </c>
      <c r="F5376" t="s">
        <v>88</v>
      </c>
      <c r="G5376" t="s">
        <v>74</v>
      </c>
      <c r="H5376" t="s">
        <v>33</v>
      </c>
      <c r="I5376" s="8">
        <v>2318</v>
      </c>
      <c r="J5376" t="s">
        <v>23</v>
      </c>
      <c r="K5376" t="s">
        <v>29</v>
      </c>
      <c r="L5376">
        <v>10</v>
      </c>
      <c r="M5376" s="6">
        <f>tblSales[[#This Row],[Quantity]]*tblSales[[#This Row],[Unit Price]]</f>
        <v>23180</v>
      </c>
    </row>
    <row r="5377" spans="1:13" x14ac:dyDescent="0.25">
      <c r="A5377" s="2">
        <v>45655</v>
      </c>
      <c r="B5377">
        <v>37980</v>
      </c>
      <c r="C5377" t="s">
        <v>125</v>
      </c>
      <c r="D5377" t="s">
        <v>52</v>
      </c>
      <c r="E5377" t="s">
        <v>79</v>
      </c>
      <c r="F5377" t="s">
        <v>88</v>
      </c>
      <c r="G5377" t="s">
        <v>35</v>
      </c>
      <c r="H5377" t="s">
        <v>22</v>
      </c>
      <c r="I5377" s="8">
        <v>1718</v>
      </c>
      <c r="J5377" t="s">
        <v>36</v>
      </c>
      <c r="K5377" t="s">
        <v>34</v>
      </c>
      <c r="L5377">
        <v>7.44</v>
      </c>
      <c r="M5377" s="6">
        <f>tblSales[[#This Row],[Quantity]]*tblSales[[#This Row],[Unit Price]]</f>
        <v>12781.92</v>
      </c>
    </row>
    <row r="5378" spans="1:13" x14ac:dyDescent="0.25">
      <c r="A5378" s="2">
        <v>45655</v>
      </c>
      <c r="B5378">
        <v>37980</v>
      </c>
      <c r="C5378" t="s">
        <v>125</v>
      </c>
      <c r="D5378" t="s">
        <v>52</v>
      </c>
      <c r="E5378" t="s">
        <v>79</v>
      </c>
      <c r="F5378" t="s">
        <v>88</v>
      </c>
      <c r="G5378" t="s">
        <v>38</v>
      </c>
      <c r="H5378" t="s">
        <v>33</v>
      </c>
      <c r="I5378" s="8">
        <v>530</v>
      </c>
      <c r="J5378" t="s">
        <v>23</v>
      </c>
      <c r="K5378" t="s">
        <v>27</v>
      </c>
      <c r="L5378">
        <v>10.199999999999999</v>
      </c>
      <c r="M5378" s="6">
        <f>tblSales[[#This Row],[Quantity]]*tblSales[[#This Row],[Unit Price]]</f>
        <v>5406</v>
      </c>
    </row>
    <row r="5379" spans="1:13" x14ac:dyDescent="0.25">
      <c r="A5379" s="2">
        <v>45655</v>
      </c>
      <c r="B5379">
        <v>37980</v>
      </c>
      <c r="C5379" t="s">
        <v>125</v>
      </c>
      <c r="D5379" t="s">
        <v>52</v>
      </c>
      <c r="E5379" t="s">
        <v>79</v>
      </c>
      <c r="F5379" t="s">
        <v>88</v>
      </c>
      <c r="G5379" t="s">
        <v>25</v>
      </c>
      <c r="H5379" t="s">
        <v>22</v>
      </c>
      <c r="I5379" s="8">
        <v>1496</v>
      </c>
      <c r="J5379" t="s">
        <v>26</v>
      </c>
      <c r="K5379" t="s">
        <v>27</v>
      </c>
      <c r="L5379">
        <v>6.93</v>
      </c>
      <c r="M5379" s="6">
        <f>tblSales[[#This Row],[Quantity]]*tblSales[[#This Row],[Unit Price]]</f>
        <v>10367.279999999999</v>
      </c>
    </row>
    <row r="5380" spans="1:13" x14ac:dyDescent="0.25">
      <c r="A5380" s="2">
        <v>45655</v>
      </c>
      <c r="B5380">
        <v>37980</v>
      </c>
      <c r="C5380" t="s">
        <v>125</v>
      </c>
      <c r="D5380" t="s">
        <v>52</v>
      </c>
      <c r="E5380" t="s">
        <v>79</v>
      </c>
      <c r="F5380" t="s">
        <v>88</v>
      </c>
      <c r="G5380" t="s">
        <v>104</v>
      </c>
      <c r="H5380" t="s">
        <v>33</v>
      </c>
      <c r="I5380" s="8">
        <v>1790</v>
      </c>
      <c r="J5380" t="s">
        <v>23</v>
      </c>
      <c r="K5380" t="s">
        <v>24</v>
      </c>
      <c r="L5380">
        <v>11.04</v>
      </c>
      <c r="M5380" s="6">
        <f>tblSales[[#This Row],[Quantity]]*tblSales[[#This Row],[Unit Price]]</f>
        <v>19761.599999999999</v>
      </c>
    </row>
    <row r="5381" spans="1:13" x14ac:dyDescent="0.25">
      <c r="A5381" s="2">
        <v>45655</v>
      </c>
      <c r="B5381">
        <v>37981</v>
      </c>
      <c r="C5381" t="s">
        <v>154</v>
      </c>
      <c r="D5381" t="s">
        <v>46</v>
      </c>
      <c r="E5381" t="s">
        <v>69</v>
      </c>
      <c r="F5381" t="s">
        <v>88</v>
      </c>
      <c r="G5381" t="s">
        <v>85</v>
      </c>
      <c r="H5381" t="s">
        <v>33</v>
      </c>
      <c r="I5381">
        <v>43</v>
      </c>
      <c r="J5381" t="s">
        <v>26</v>
      </c>
      <c r="K5381" t="s">
        <v>29</v>
      </c>
      <c r="L5381">
        <v>8.1199999999999992</v>
      </c>
      <c r="M5381" s="6">
        <f>tblSales[[#This Row],[Quantity]]*tblSales[[#This Row],[Unit Price]]</f>
        <v>349.15999999999997</v>
      </c>
    </row>
    <row r="5382" spans="1:13" x14ac:dyDescent="0.25">
      <c r="A5382" s="2">
        <v>45655</v>
      </c>
      <c r="B5382">
        <v>37981</v>
      </c>
      <c r="C5382" t="s">
        <v>154</v>
      </c>
      <c r="D5382" t="s">
        <v>46</v>
      </c>
      <c r="E5382" t="s">
        <v>69</v>
      </c>
      <c r="F5382" t="s">
        <v>88</v>
      </c>
      <c r="G5382" t="s">
        <v>119</v>
      </c>
      <c r="H5382" t="s">
        <v>33</v>
      </c>
      <c r="I5382">
        <v>195</v>
      </c>
      <c r="J5382" t="s">
        <v>36</v>
      </c>
      <c r="K5382" t="s">
        <v>29</v>
      </c>
      <c r="L5382">
        <v>8.6300000000000008</v>
      </c>
      <c r="M5382" s="6">
        <f>tblSales[[#This Row],[Quantity]]*tblSales[[#This Row],[Unit Price]]</f>
        <v>1682.8500000000001</v>
      </c>
    </row>
    <row r="5383" spans="1:13" x14ac:dyDescent="0.25">
      <c r="A5383" s="2">
        <v>45655</v>
      </c>
      <c r="B5383">
        <v>37981</v>
      </c>
      <c r="C5383" t="s">
        <v>154</v>
      </c>
      <c r="D5383" t="s">
        <v>46</v>
      </c>
      <c r="E5383" t="s">
        <v>69</v>
      </c>
      <c r="F5383" t="s">
        <v>88</v>
      </c>
      <c r="G5383" t="s">
        <v>99</v>
      </c>
      <c r="H5383" t="s">
        <v>22</v>
      </c>
      <c r="I5383">
        <v>39</v>
      </c>
      <c r="J5383" t="s">
        <v>19</v>
      </c>
      <c r="K5383" t="s">
        <v>24</v>
      </c>
      <c r="L5383">
        <v>9.42</v>
      </c>
      <c r="M5383" s="6">
        <f>tblSales[[#This Row],[Quantity]]*tblSales[[#This Row],[Unit Price]]</f>
        <v>367.38</v>
      </c>
    </row>
    <row r="5384" spans="1:13" x14ac:dyDescent="0.25">
      <c r="A5384" s="2">
        <v>45655</v>
      </c>
      <c r="B5384">
        <v>37981</v>
      </c>
      <c r="C5384" t="s">
        <v>154</v>
      </c>
      <c r="D5384" t="s">
        <v>46</v>
      </c>
      <c r="E5384" t="s">
        <v>69</v>
      </c>
      <c r="F5384" t="s">
        <v>88</v>
      </c>
      <c r="G5384" t="s">
        <v>75</v>
      </c>
      <c r="H5384" t="s">
        <v>18</v>
      </c>
      <c r="I5384">
        <v>132</v>
      </c>
      <c r="J5384" t="s">
        <v>26</v>
      </c>
      <c r="K5384" t="s">
        <v>24</v>
      </c>
      <c r="L5384">
        <v>9.98</v>
      </c>
      <c r="M5384" s="6">
        <f>tblSales[[#This Row],[Quantity]]*tblSales[[#This Row],[Unit Price]]</f>
        <v>1317.3600000000001</v>
      </c>
    </row>
    <row r="5385" spans="1:13" x14ac:dyDescent="0.25">
      <c r="A5385" s="2">
        <v>45655</v>
      </c>
      <c r="B5385">
        <v>37981</v>
      </c>
      <c r="C5385" t="s">
        <v>154</v>
      </c>
      <c r="D5385" t="s">
        <v>46</v>
      </c>
      <c r="E5385" t="s">
        <v>69</v>
      </c>
      <c r="F5385" t="s">
        <v>88</v>
      </c>
      <c r="G5385" t="s">
        <v>49</v>
      </c>
      <c r="H5385" t="s">
        <v>22</v>
      </c>
      <c r="I5385">
        <v>283</v>
      </c>
      <c r="J5385" t="s">
        <v>26</v>
      </c>
      <c r="K5385" t="s">
        <v>34</v>
      </c>
      <c r="L5385">
        <v>7.82</v>
      </c>
      <c r="M5385" s="6">
        <f>tblSales[[#This Row],[Quantity]]*tblSales[[#This Row],[Unit Price]]</f>
        <v>2213.06</v>
      </c>
    </row>
    <row r="5386" spans="1:13" x14ac:dyDescent="0.25">
      <c r="A5386" s="2">
        <v>45655</v>
      </c>
      <c r="B5386">
        <v>37982</v>
      </c>
      <c r="C5386" t="s">
        <v>195</v>
      </c>
      <c r="D5386" t="s">
        <v>52</v>
      </c>
      <c r="E5386" t="s">
        <v>83</v>
      </c>
      <c r="F5386" t="s">
        <v>88</v>
      </c>
      <c r="G5386" t="s">
        <v>104</v>
      </c>
      <c r="H5386" t="s">
        <v>33</v>
      </c>
      <c r="I5386">
        <v>389</v>
      </c>
      <c r="J5386" t="s">
        <v>23</v>
      </c>
      <c r="K5386" t="s">
        <v>24</v>
      </c>
      <c r="L5386">
        <v>11.04</v>
      </c>
      <c r="M5386" s="6">
        <f>tblSales[[#This Row],[Quantity]]*tblSales[[#This Row],[Unit Price]]</f>
        <v>4294.5599999999995</v>
      </c>
    </row>
    <row r="5387" spans="1:13" x14ac:dyDescent="0.25">
      <c r="A5387" s="2">
        <v>45655</v>
      </c>
      <c r="B5387">
        <v>37982</v>
      </c>
      <c r="C5387" t="s">
        <v>195</v>
      </c>
      <c r="D5387" t="s">
        <v>52</v>
      </c>
      <c r="E5387" t="s">
        <v>83</v>
      </c>
      <c r="F5387" t="s">
        <v>88</v>
      </c>
      <c r="G5387" t="s">
        <v>107</v>
      </c>
      <c r="H5387" t="s">
        <v>22</v>
      </c>
      <c r="I5387">
        <v>189</v>
      </c>
      <c r="J5387" t="s">
        <v>36</v>
      </c>
      <c r="K5387" t="s">
        <v>20</v>
      </c>
      <c r="L5387">
        <v>7.74</v>
      </c>
      <c r="M5387" s="6">
        <f>tblSales[[#This Row],[Quantity]]*tblSales[[#This Row],[Unit Price]]</f>
        <v>1462.8600000000001</v>
      </c>
    </row>
    <row r="5388" spans="1:13" x14ac:dyDescent="0.25">
      <c r="A5388" s="2">
        <v>45655</v>
      </c>
      <c r="B5388">
        <v>37982</v>
      </c>
      <c r="C5388" t="s">
        <v>195</v>
      </c>
      <c r="D5388" t="s">
        <v>52</v>
      </c>
      <c r="E5388" t="s">
        <v>83</v>
      </c>
      <c r="F5388" t="s">
        <v>88</v>
      </c>
      <c r="G5388" t="s">
        <v>135</v>
      </c>
      <c r="H5388" t="s">
        <v>18</v>
      </c>
      <c r="I5388">
        <v>198</v>
      </c>
      <c r="J5388" t="s">
        <v>36</v>
      </c>
      <c r="K5388" t="s">
        <v>20</v>
      </c>
      <c r="L5388">
        <v>9.2100000000000009</v>
      </c>
      <c r="M5388" s="6">
        <f>tblSales[[#This Row],[Quantity]]*tblSales[[#This Row],[Unit Price]]</f>
        <v>1823.5800000000002</v>
      </c>
    </row>
    <row r="5389" spans="1:13" x14ac:dyDescent="0.25">
      <c r="A5389" s="2">
        <v>45655</v>
      </c>
      <c r="B5389">
        <v>37982</v>
      </c>
      <c r="C5389" t="s">
        <v>195</v>
      </c>
      <c r="D5389" t="s">
        <v>52</v>
      </c>
      <c r="E5389" t="s">
        <v>83</v>
      </c>
      <c r="F5389" t="s">
        <v>88</v>
      </c>
      <c r="G5389" t="s">
        <v>99</v>
      </c>
      <c r="H5389" t="s">
        <v>22</v>
      </c>
      <c r="I5389">
        <v>98</v>
      </c>
      <c r="J5389" t="s">
        <v>19</v>
      </c>
      <c r="K5389" t="s">
        <v>24</v>
      </c>
      <c r="L5389">
        <v>8.43</v>
      </c>
      <c r="M5389" s="6">
        <f>tblSales[[#This Row],[Quantity]]*tblSales[[#This Row],[Unit Price]]</f>
        <v>826.14</v>
      </c>
    </row>
    <row r="5390" spans="1:13" x14ac:dyDescent="0.25">
      <c r="A5390" s="2">
        <v>45655</v>
      </c>
      <c r="B5390">
        <v>37982</v>
      </c>
      <c r="C5390" t="s">
        <v>195</v>
      </c>
      <c r="D5390" t="s">
        <v>52</v>
      </c>
      <c r="E5390" t="s">
        <v>83</v>
      </c>
      <c r="F5390" t="s">
        <v>88</v>
      </c>
      <c r="G5390" t="s">
        <v>61</v>
      </c>
      <c r="H5390" t="s">
        <v>22</v>
      </c>
      <c r="I5390">
        <v>409</v>
      </c>
      <c r="J5390" t="s">
        <v>26</v>
      </c>
      <c r="K5390" t="s">
        <v>24</v>
      </c>
      <c r="L5390">
        <v>7.5</v>
      </c>
      <c r="M5390" s="6">
        <f>tblSales[[#This Row],[Quantity]]*tblSales[[#This Row],[Unit Price]]</f>
        <v>3067.5</v>
      </c>
    </row>
    <row r="5391" spans="1:13" x14ac:dyDescent="0.25">
      <c r="A5391" s="2">
        <v>45655</v>
      </c>
      <c r="B5391">
        <v>37983</v>
      </c>
      <c r="C5391" t="s">
        <v>159</v>
      </c>
      <c r="D5391" t="s">
        <v>14</v>
      </c>
      <c r="E5391" t="s">
        <v>79</v>
      </c>
      <c r="F5391" t="s">
        <v>88</v>
      </c>
      <c r="G5391" t="s">
        <v>47</v>
      </c>
      <c r="H5391" t="s">
        <v>22</v>
      </c>
      <c r="I5391">
        <v>884</v>
      </c>
      <c r="J5391" t="s">
        <v>26</v>
      </c>
      <c r="K5391" t="s">
        <v>20</v>
      </c>
      <c r="L5391">
        <v>6.86</v>
      </c>
      <c r="M5391" s="6">
        <f>tblSales[[#This Row],[Quantity]]*tblSales[[#This Row],[Unit Price]]</f>
        <v>6064.2400000000007</v>
      </c>
    </row>
    <row r="5392" spans="1:13" x14ac:dyDescent="0.25">
      <c r="A5392" s="2">
        <v>45655</v>
      </c>
      <c r="B5392">
        <v>37983</v>
      </c>
      <c r="C5392" t="s">
        <v>159</v>
      </c>
      <c r="D5392" t="s">
        <v>14</v>
      </c>
      <c r="E5392" t="s">
        <v>79</v>
      </c>
      <c r="F5392" t="s">
        <v>88</v>
      </c>
      <c r="G5392" t="s">
        <v>61</v>
      </c>
      <c r="H5392" t="s">
        <v>22</v>
      </c>
      <c r="I5392">
        <v>506</v>
      </c>
      <c r="J5392" t="s">
        <v>26</v>
      </c>
      <c r="K5392" t="s">
        <v>24</v>
      </c>
      <c r="L5392">
        <v>7.06</v>
      </c>
      <c r="M5392" s="6">
        <f>tblSales[[#This Row],[Quantity]]*tblSales[[#This Row],[Unit Price]]</f>
        <v>3572.3599999999997</v>
      </c>
    </row>
    <row r="5393" spans="1:13" x14ac:dyDescent="0.25">
      <c r="A5393" s="2">
        <v>45655</v>
      </c>
      <c r="B5393">
        <v>37983</v>
      </c>
      <c r="C5393" t="s">
        <v>159</v>
      </c>
      <c r="D5393" t="s">
        <v>14</v>
      </c>
      <c r="E5393" t="s">
        <v>79</v>
      </c>
      <c r="F5393" t="s">
        <v>88</v>
      </c>
      <c r="G5393" t="s">
        <v>49</v>
      </c>
      <c r="H5393" t="s">
        <v>22</v>
      </c>
      <c r="I5393">
        <v>484</v>
      </c>
      <c r="J5393" t="s">
        <v>26</v>
      </c>
      <c r="K5393" t="s">
        <v>34</v>
      </c>
      <c r="L5393">
        <v>6.58</v>
      </c>
      <c r="M5393" s="6">
        <f>tblSales[[#This Row],[Quantity]]*tblSales[[#This Row],[Unit Price]]</f>
        <v>3184.7200000000003</v>
      </c>
    </row>
    <row r="5394" spans="1:13" x14ac:dyDescent="0.25">
      <c r="A5394" s="2">
        <v>45655</v>
      </c>
      <c r="B5394">
        <v>37983</v>
      </c>
      <c r="C5394" t="s">
        <v>159</v>
      </c>
      <c r="D5394" t="s">
        <v>14</v>
      </c>
      <c r="E5394" t="s">
        <v>79</v>
      </c>
      <c r="F5394" t="s">
        <v>88</v>
      </c>
      <c r="G5394" t="s">
        <v>99</v>
      </c>
      <c r="H5394" t="s">
        <v>22</v>
      </c>
      <c r="I5394">
        <v>142</v>
      </c>
      <c r="J5394" t="s">
        <v>19</v>
      </c>
      <c r="K5394" t="s">
        <v>24</v>
      </c>
      <c r="L5394">
        <v>7.94</v>
      </c>
      <c r="M5394" s="6">
        <f>tblSales[[#This Row],[Quantity]]*tblSales[[#This Row],[Unit Price]]</f>
        <v>1127.48</v>
      </c>
    </row>
    <row r="5395" spans="1:13" x14ac:dyDescent="0.25">
      <c r="A5395" s="2">
        <v>45655</v>
      </c>
      <c r="B5395">
        <v>37983</v>
      </c>
      <c r="C5395" t="s">
        <v>159</v>
      </c>
      <c r="D5395" t="s">
        <v>14</v>
      </c>
      <c r="E5395" t="s">
        <v>79</v>
      </c>
      <c r="F5395" t="s">
        <v>88</v>
      </c>
      <c r="G5395" t="s">
        <v>32</v>
      </c>
      <c r="H5395" t="s">
        <v>33</v>
      </c>
      <c r="I5395">
        <v>820</v>
      </c>
      <c r="J5395" t="s">
        <v>19</v>
      </c>
      <c r="K5395" t="s">
        <v>34</v>
      </c>
      <c r="L5395">
        <v>7.94</v>
      </c>
      <c r="M5395" s="6">
        <f>tblSales[[#This Row],[Quantity]]*tblSales[[#This Row],[Unit Price]]</f>
        <v>6510.8</v>
      </c>
    </row>
    <row r="5396" spans="1:13" x14ac:dyDescent="0.25">
      <c r="A5396" s="2">
        <v>45656</v>
      </c>
      <c r="B5396">
        <v>37984</v>
      </c>
      <c r="C5396" t="s">
        <v>131</v>
      </c>
      <c r="D5396" t="s">
        <v>41</v>
      </c>
      <c r="E5396" t="s">
        <v>31</v>
      </c>
      <c r="F5396" t="s">
        <v>16</v>
      </c>
      <c r="G5396" t="s">
        <v>67</v>
      </c>
      <c r="H5396" t="s">
        <v>18</v>
      </c>
      <c r="I5396" s="8">
        <v>1596</v>
      </c>
      <c r="J5396" t="s">
        <v>23</v>
      </c>
      <c r="K5396" t="s">
        <v>20</v>
      </c>
      <c r="L5396">
        <v>12.63</v>
      </c>
      <c r="M5396" s="6">
        <f>tblSales[[#This Row],[Quantity]]*tblSales[[#This Row],[Unit Price]]</f>
        <v>20157.48</v>
      </c>
    </row>
    <row r="5397" spans="1:13" x14ac:dyDescent="0.25">
      <c r="A5397" s="2">
        <v>45656</v>
      </c>
      <c r="B5397">
        <v>37984</v>
      </c>
      <c r="C5397" t="s">
        <v>131</v>
      </c>
      <c r="D5397" t="s">
        <v>41</v>
      </c>
      <c r="E5397" t="s">
        <v>31</v>
      </c>
      <c r="F5397" t="s">
        <v>16</v>
      </c>
      <c r="G5397" t="s">
        <v>76</v>
      </c>
      <c r="H5397" t="s">
        <v>18</v>
      </c>
      <c r="I5397" s="8">
        <v>1264</v>
      </c>
      <c r="J5397" t="s">
        <v>19</v>
      </c>
      <c r="K5397" t="s">
        <v>29</v>
      </c>
      <c r="L5397">
        <v>9.6199999999999992</v>
      </c>
      <c r="M5397" s="6">
        <f>tblSales[[#This Row],[Quantity]]*tblSales[[#This Row],[Unit Price]]</f>
        <v>12159.679999999998</v>
      </c>
    </row>
    <row r="5398" spans="1:13" x14ac:dyDescent="0.25">
      <c r="A5398" s="2">
        <v>45656</v>
      </c>
      <c r="B5398">
        <v>37984</v>
      </c>
      <c r="C5398" t="s">
        <v>131</v>
      </c>
      <c r="D5398" t="s">
        <v>41</v>
      </c>
      <c r="E5398" t="s">
        <v>31</v>
      </c>
      <c r="F5398" t="s">
        <v>16</v>
      </c>
      <c r="G5398" t="s">
        <v>99</v>
      </c>
      <c r="H5398" t="s">
        <v>22</v>
      </c>
      <c r="I5398" s="8">
        <v>660</v>
      </c>
      <c r="J5398" t="s">
        <v>19</v>
      </c>
      <c r="K5398" t="s">
        <v>24</v>
      </c>
      <c r="L5398">
        <v>8.93</v>
      </c>
      <c r="M5398" s="6">
        <f>tblSales[[#This Row],[Quantity]]*tblSales[[#This Row],[Unit Price]]</f>
        <v>5893.8</v>
      </c>
    </row>
    <row r="5399" spans="1:13" x14ac:dyDescent="0.25">
      <c r="A5399" s="2">
        <v>45656</v>
      </c>
      <c r="B5399">
        <v>37984</v>
      </c>
      <c r="C5399" t="s">
        <v>131</v>
      </c>
      <c r="D5399" t="s">
        <v>41</v>
      </c>
      <c r="E5399" t="s">
        <v>31</v>
      </c>
      <c r="F5399" t="s">
        <v>16</v>
      </c>
      <c r="G5399" t="s">
        <v>107</v>
      </c>
      <c r="H5399" t="s">
        <v>22</v>
      </c>
      <c r="I5399" s="8">
        <v>712</v>
      </c>
      <c r="J5399" t="s">
        <v>36</v>
      </c>
      <c r="K5399" t="s">
        <v>20</v>
      </c>
      <c r="L5399">
        <v>8.19</v>
      </c>
      <c r="M5399" s="6">
        <f>tblSales[[#This Row],[Quantity]]*tblSales[[#This Row],[Unit Price]]</f>
        <v>5831.28</v>
      </c>
    </row>
    <row r="5400" spans="1:13" x14ac:dyDescent="0.25">
      <c r="A5400" s="2">
        <v>45656</v>
      </c>
      <c r="B5400">
        <v>37984</v>
      </c>
      <c r="C5400" t="s">
        <v>131</v>
      </c>
      <c r="D5400" t="s">
        <v>41</v>
      </c>
      <c r="E5400" t="s">
        <v>31</v>
      </c>
      <c r="F5400" t="s">
        <v>16</v>
      </c>
      <c r="G5400" t="s">
        <v>119</v>
      </c>
      <c r="H5400" t="s">
        <v>33</v>
      </c>
      <c r="I5400" s="8">
        <v>356</v>
      </c>
      <c r="J5400" t="s">
        <v>36</v>
      </c>
      <c r="K5400" t="s">
        <v>29</v>
      </c>
      <c r="L5400">
        <v>8.17</v>
      </c>
      <c r="M5400" s="6">
        <f>tblSales[[#This Row],[Quantity]]*tblSales[[#This Row],[Unit Price]]</f>
        <v>2908.52</v>
      </c>
    </row>
    <row r="5401" spans="1:13" x14ac:dyDescent="0.25">
      <c r="A5401" s="2">
        <v>45656</v>
      </c>
      <c r="B5401">
        <v>37985</v>
      </c>
      <c r="C5401" t="s">
        <v>122</v>
      </c>
      <c r="D5401" t="s">
        <v>78</v>
      </c>
      <c r="E5401" t="s">
        <v>83</v>
      </c>
      <c r="F5401" t="s">
        <v>16</v>
      </c>
      <c r="G5401" t="s">
        <v>98</v>
      </c>
      <c r="H5401" t="s">
        <v>18</v>
      </c>
      <c r="I5401">
        <v>198</v>
      </c>
      <c r="J5401" t="s">
        <v>36</v>
      </c>
      <c r="K5401" t="s">
        <v>29</v>
      </c>
      <c r="L5401">
        <v>7.57</v>
      </c>
      <c r="M5401" s="6">
        <f>tblSales[[#This Row],[Quantity]]*tblSales[[#This Row],[Unit Price]]</f>
        <v>1498.8600000000001</v>
      </c>
    </row>
    <row r="5402" spans="1:13" x14ac:dyDescent="0.25">
      <c r="A5402" s="2">
        <v>45656</v>
      </c>
      <c r="B5402">
        <v>37985</v>
      </c>
      <c r="C5402" t="s">
        <v>122</v>
      </c>
      <c r="D5402" t="s">
        <v>78</v>
      </c>
      <c r="E5402" t="s">
        <v>83</v>
      </c>
      <c r="F5402" t="s">
        <v>16</v>
      </c>
      <c r="G5402" t="s">
        <v>95</v>
      </c>
      <c r="H5402" t="s">
        <v>18</v>
      </c>
      <c r="I5402">
        <v>83</v>
      </c>
      <c r="J5402" t="s">
        <v>36</v>
      </c>
      <c r="K5402" t="s">
        <v>27</v>
      </c>
      <c r="L5402">
        <v>7.73</v>
      </c>
      <c r="M5402" s="6">
        <f>tblSales[[#This Row],[Quantity]]*tblSales[[#This Row],[Unit Price]]</f>
        <v>641.59</v>
      </c>
    </row>
    <row r="5403" spans="1:13" x14ac:dyDescent="0.25">
      <c r="A5403" s="2">
        <v>45656</v>
      </c>
      <c r="B5403">
        <v>37985</v>
      </c>
      <c r="C5403" t="s">
        <v>122</v>
      </c>
      <c r="D5403" t="s">
        <v>78</v>
      </c>
      <c r="E5403" t="s">
        <v>83</v>
      </c>
      <c r="F5403" t="s">
        <v>16</v>
      </c>
      <c r="G5403" t="s">
        <v>89</v>
      </c>
      <c r="H5403" t="s">
        <v>18</v>
      </c>
      <c r="I5403">
        <v>94</v>
      </c>
      <c r="J5403" t="s">
        <v>23</v>
      </c>
      <c r="K5403" t="s">
        <v>27</v>
      </c>
      <c r="L5403">
        <v>10.01</v>
      </c>
      <c r="M5403" s="6">
        <f>tblSales[[#This Row],[Quantity]]*tblSales[[#This Row],[Unit Price]]</f>
        <v>940.93999999999994</v>
      </c>
    </row>
    <row r="5404" spans="1:13" x14ac:dyDescent="0.25">
      <c r="A5404" s="2">
        <v>45656</v>
      </c>
      <c r="B5404">
        <v>37985</v>
      </c>
      <c r="C5404" t="s">
        <v>122</v>
      </c>
      <c r="D5404" t="s">
        <v>78</v>
      </c>
      <c r="E5404" t="s">
        <v>83</v>
      </c>
      <c r="F5404" t="s">
        <v>16</v>
      </c>
      <c r="G5404" t="s">
        <v>74</v>
      </c>
      <c r="H5404" t="s">
        <v>33</v>
      </c>
      <c r="I5404">
        <v>122</v>
      </c>
      <c r="J5404" t="s">
        <v>23</v>
      </c>
      <c r="K5404" t="s">
        <v>29</v>
      </c>
      <c r="L5404">
        <v>8.82</v>
      </c>
      <c r="M5404" s="6">
        <f>tblSales[[#This Row],[Quantity]]*tblSales[[#This Row],[Unit Price]]</f>
        <v>1076.04</v>
      </c>
    </row>
    <row r="5405" spans="1:13" x14ac:dyDescent="0.25">
      <c r="A5405" s="2">
        <v>45656</v>
      </c>
      <c r="B5405">
        <v>37985</v>
      </c>
      <c r="C5405" t="s">
        <v>122</v>
      </c>
      <c r="D5405" t="s">
        <v>78</v>
      </c>
      <c r="E5405" t="s">
        <v>83</v>
      </c>
      <c r="F5405" t="s">
        <v>16</v>
      </c>
      <c r="G5405" t="s">
        <v>42</v>
      </c>
      <c r="H5405" t="s">
        <v>33</v>
      </c>
      <c r="I5405">
        <v>171</v>
      </c>
      <c r="J5405" t="s">
        <v>19</v>
      </c>
      <c r="K5405" t="s">
        <v>24</v>
      </c>
      <c r="L5405">
        <v>7.97</v>
      </c>
      <c r="M5405" s="6">
        <f>tblSales[[#This Row],[Quantity]]*tblSales[[#This Row],[Unit Price]]</f>
        <v>1362.87</v>
      </c>
    </row>
    <row r="5406" spans="1:13" x14ac:dyDescent="0.25">
      <c r="A5406" s="2">
        <v>45656</v>
      </c>
      <c r="B5406">
        <v>37986</v>
      </c>
      <c r="C5406" t="s">
        <v>158</v>
      </c>
      <c r="D5406" t="s">
        <v>41</v>
      </c>
      <c r="E5406" t="s">
        <v>79</v>
      </c>
      <c r="F5406" t="s">
        <v>16</v>
      </c>
      <c r="G5406" t="s">
        <v>66</v>
      </c>
      <c r="H5406" t="s">
        <v>18</v>
      </c>
      <c r="I5406">
        <v>281</v>
      </c>
      <c r="J5406" t="s">
        <v>23</v>
      </c>
      <c r="K5406" t="s">
        <v>34</v>
      </c>
      <c r="L5406">
        <v>12.13</v>
      </c>
      <c r="M5406" s="6">
        <f>tblSales[[#This Row],[Quantity]]*tblSales[[#This Row],[Unit Price]]</f>
        <v>3408.53</v>
      </c>
    </row>
    <row r="5407" spans="1:13" x14ac:dyDescent="0.25">
      <c r="A5407" s="2">
        <v>45656</v>
      </c>
      <c r="B5407">
        <v>37986</v>
      </c>
      <c r="C5407" t="s">
        <v>158</v>
      </c>
      <c r="D5407" t="s">
        <v>41</v>
      </c>
      <c r="E5407" t="s">
        <v>79</v>
      </c>
      <c r="F5407" t="s">
        <v>16</v>
      </c>
      <c r="G5407" t="s">
        <v>61</v>
      </c>
      <c r="H5407" t="s">
        <v>22</v>
      </c>
      <c r="I5407">
        <v>252</v>
      </c>
      <c r="J5407" t="s">
        <v>26</v>
      </c>
      <c r="K5407" t="s">
        <v>24</v>
      </c>
      <c r="L5407">
        <v>7.94</v>
      </c>
      <c r="M5407" s="6">
        <f>tblSales[[#This Row],[Quantity]]*tblSales[[#This Row],[Unit Price]]</f>
        <v>2000.88</v>
      </c>
    </row>
    <row r="5408" spans="1:13" x14ac:dyDescent="0.25">
      <c r="A5408" s="2">
        <v>45656</v>
      </c>
      <c r="B5408">
        <v>37986</v>
      </c>
      <c r="C5408" t="s">
        <v>158</v>
      </c>
      <c r="D5408" t="s">
        <v>41</v>
      </c>
      <c r="E5408" t="s">
        <v>79</v>
      </c>
      <c r="F5408" t="s">
        <v>16</v>
      </c>
      <c r="G5408" t="s">
        <v>89</v>
      </c>
      <c r="H5408" t="s">
        <v>18</v>
      </c>
      <c r="I5408">
        <v>138</v>
      </c>
      <c r="J5408" t="s">
        <v>23</v>
      </c>
      <c r="K5408" t="s">
        <v>27</v>
      </c>
      <c r="L5408">
        <v>12.01</v>
      </c>
      <c r="M5408" s="6">
        <f>tblSales[[#This Row],[Quantity]]*tblSales[[#This Row],[Unit Price]]</f>
        <v>1657.3799999999999</v>
      </c>
    </row>
    <row r="5409" spans="1:13" x14ac:dyDescent="0.25">
      <c r="A5409" s="2">
        <v>45656</v>
      </c>
      <c r="B5409">
        <v>37986</v>
      </c>
      <c r="C5409" t="s">
        <v>158</v>
      </c>
      <c r="D5409" t="s">
        <v>41</v>
      </c>
      <c r="E5409" t="s">
        <v>79</v>
      </c>
      <c r="F5409" t="s">
        <v>16</v>
      </c>
      <c r="G5409" t="s">
        <v>72</v>
      </c>
      <c r="H5409" t="s">
        <v>33</v>
      </c>
      <c r="I5409">
        <v>384</v>
      </c>
      <c r="J5409" t="s">
        <v>26</v>
      </c>
      <c r="K5409" t="s">
        <v>24</v>
      </c>
      <c r="L5409">
        <v>8.51</v>
      </c>
      <c r="M5409" s="6">
        <f>tblSales[[#This Row],[Quantity]]*tblSales[[#This Row],[Unit Price]]</f>
        <v>3267.84</v>
      </c>
    </row>
    <row r="5410" spans="1:13" x14ac:dyDescent="0.25">
      <c r="A5410" s="2">
        <v>45656</v>
      </c>
      <c r="B5410">
        <v>37986</v>
      </c>
      <c r="C5410" t="s">
        <v>158</v>
      </c>
      <c r="D5410" t="s">
        <v>41</v>
      </c>
      <c r="E5410" t="s">
        <v>79</v>
      </c>
      <c r="F5410" t="s">
        <v>16</v>
      </c>
      <c r="G5410" t="s">
        <v>67</v>
      </c>
      <c r="H5410" t="s">
        <v>18</v>
      </c>
      <c r="I5410">
        <v>229</v>
      </c>
      <c r="J5410" t="s">
        <v>23</v>
      </c>
      <c r="K5410" t="s">
        <v>20</v>
      </c>
      <c r="L5410">
        <v>12.63</v>
      </c>
      <c r="M5410" s="6">
        <f>tblSales[[#This Row],[Quantity]]*tblSales[[#This Row],[Unit Price]]</f>
        <v>2892.27</v>
      </c>
    </row>
    <row r="5411" spans="1:13" x14ac:dyDescent="0.25">
      <c r="A5411" s="2">
        <v>45656</v>
      </c>
      <c r="B5411">
        <v>37987</v>
      </c>
      <c r="C5411" t="s">
        <v>158</v>
      </c>
      <c r="D5411" t="s">
        <v>41</v>
      </c>
      <c r="E5411" t="s">
        <v>79</v>
      </c>
      <c r="F5411" t="s">
        <v>16</v>
      </c>
      <c r="G5411" t="s">
        <v>44</v>
      </c>
      <c r="H5411" t="s">
        <v>33</v>
      </c>
      <c r="I5411">
        <v>152</v>
      </c>
      <c r="J5411" t="s">
        <v>26</v>
      </c>
      <c r="K5411" t="s">
        <v>20</v>
      </c>
      <c r="L5411">
        <v>8.26</v>
      </c>
      <c r="M5411" s="6">
        <f>tblSales[[#This Row],[Quantity]]*tblSales[[#This Row],[Unit Price]]</f>
        <v>1255.52</v>
      </c>
    </row>
    <row r="5412" spans="1:13" x14ac:dyDescent="0.25">
      <c r="A5412" s="2">
        <v>45656</v>
      </c>
      <c r="B5412">
        <v>37987</v>
      </c>
      <c r="C5412" t="s">
        <v>158</v>
      </c>
      <c r="D5412" t="s">
        <v>41</v>
      </c>
      <c r="E5412" t="s">
        <v>79</v>
      </c>
      <c r="F5412" t="s">
        <v>16</v>
      </c>
      <c r="G5412" t="s">
        <v>60</v>
      </c>
      <c r="H5412" t="s">
        <v>22</v>
      </c>
      <c r="I5412">
        <v>212</v>
      </c>
      <c r="J5412" t="s">
        <v>19</v>
      </c>
      <c r="K5412" t="s">
        <v>27</v>
      </c>
      <c r="L5412">
        <v>8.25</v>
      </c>
      <c r="M5412" s="6">
        <f>tblSales[[#This Row],[Quantity]]*tblSales[[#This Row],[Unit Price]]</f>
        <v>1749</v>
      </c>
    </row>
    <row r="5413" spans="1:13" x14ac:dyDescent="0.25">
      <c r="A5413" s="2">
        <v>45656</v>
      </c>
      <c r="B5413">
        <v>37987</v>
      </c>
      <c r="C5413" t="s">
        <v>158</v>
      </c>
      <c r="D5413" t="s">
        <v>41</v>
      </c>
      <c r="E5413" t="s">
        <v>79</v>
      </c>
      <c r="F5413" t="s">
        <v>16</v>
      </c>
      <c r="G5413" t="s">
        <v>76</v>
      </c>
      <c r="H5413" t="s">
        <v>18</v>
      </c>
      <c r="I5413">
        <v>81</v>
      </c>
      <c r="J5413" t="s">
        <v>19</v>
      </c>
      <c r="K5413" t="s">
        <v>29</v>
      </c>
      <c r="L5413">
        <v>9.6199999999999992</v>
      </c>
      <c r="M5413" s="6">
        <f>tblSales[[#This Row],[Quantity]]*tblSales[[#This Row],[Unit Price]]</f>
        <v>779.21999999999991</v>
      </c>
    </row>
    <row r="5414" spans="1:13" x14ac:dyDescent="0.25">
      <c r="A5414" s="2">
        <v>45656</v>
      </c>
      <c r="B5414">
        <v>37987</v>
      </c>
      <c r="C5414" t="s">
        <v>158</v>
      </c>
      <c r="D5414" t="s">
        <v>41</v>
      </c>
      <c r="E5414" t="s">
        <v>79</v>
      </c>
      <c r="F5414" t="s">
        <v>16</v>
      </c>
      <c r="G5414" t="s">
        <v>93</v>
      </c>
      <c r="H5414" t="s">
        <v>33</v>
      </c>
      <c r="I5414">
        <v>309</v>
      </c>
      <c r="J5414" t="s">
        <v>23</v>
      </c>
      <c r="K5414" t="s">
        <v>20</v>
      </c>
      <c r="L5414">
        <v>11.36</v>
      </c>
      <c r="M5414" s="6">
        <f>tblSales[[#This Row],[Quantity]]*tblSales[[#This Row],[Unit Price]]</f>
        <v>3510.24</v>
      </c>
    </row>
    <row r="5415" spans="1:13" x14ac:dyDescent="0.25">
      <c r="A5415" s="2">
        <v>45656</v>
      </c>
      <c r="B5415">
        <v>37987</v>
      </c>
      <c r="C5415" t="s">
        <v>158</v>
      </c>
      <c r="D5415" t="s">
        <v>41</v>
      </c>
      <c r="E5415" t="s">
        <v>79</v>
      </c>
      <c r="F5415" t="s">
        <v>16</v>
      </c>
      <c r="G5415" t="s">
        <v>126</v>
      </c>
      <c r="H5415" t="s">
        <v>33</v>
      </c>
      <c r="I5415">
        <v>396</v>
      </c>
      <c r="J5415" t="s">
        <v>26</v>
      </c>
      <c r="K5415" t="s">
        <v>27</v>
      </c>
      <c r="L5415">
        <v>7.86</v>
      </c>
      <c r="M5415" s="6">
        <f>tblSales[[#This Row],[Quantity]]*tblSales[[#This Row],[Unit Price]]</f>
        <v>3112.56</v>
      </c>
    </row>
    <row r="5416" spans="1:13" x14ac:dyDescent="0.25">
      <c r="A5416" s="2">
        <v>45656</v>
      </c>
      <c r="B5416">
        <v>37988</v>
      </c>
      <c r="C5416" t="s">
        <v>190</v>
      </c>
      <c r="D5416" t="s">
        <v>14</v>
      </c>
      <c r="E5416" t="s">
        <v>83</v>
      </c>
      <c r="F5416" t="s">
        <v>16</v>
      </c>
      <c r="G5416" t="s">
        <v>72</v>
      </c>
      <c r="H5416" t="s">
        <v>33</v>
      </c>
      <c r="I5416">
        <v>87</v>
      </c>
      <c r="J5416" t="s">
        <v>26</v>
      </c>
      <c r="K5416" t="s">
        <v>24</v>
      </c>
      <c r="L5416">
        <v>7.56</v>
      </c>
      <c r="M5416" s="6">
        <f>tblSales[[#This Row],[Quantity]]*tblSales[[#This Row],[Unit Price]]</f>
        <v>657.71999999999991</v>
      </c>
    </row>
    <row r="5417" spans="1:13" x14ac:dyDescent="0.25">
      <c r="A5417" s="2">
        <v>45656</v>
      </c>
      <c r="B5417">
        <v>37988</v>
      </c>
      <c r="C5417" t="s">
        <v>190</v>
      </c>
      <c r="D5417" t="s">
        <v>14</v>
      </c>
      <c r="E5417" t="s">
        <v>83</v>
      </c>
      <c r="F5417" t="s">
        <v>16</v>
      </c>
      <c r="G5417" t="s">
        <v>75</v>
      </c>
      <c r="H5417" t="s">
        <v>18</v>
      </c>
      <c r="I5417">
        <v>438</v>
      </c>
      <c r="J5417" t="s">
        <v>26</v>
      </c>
      <c r="K5417" t="s">
        <v>24</v>
      </c>
      <c r="L5417">
        <v>8.4</v>
      </c>
      <c r="M5417" s="6">
        <f>tblSales[[#This Row],[Quantity]]*tblSales[[#This Row],[Unit Price]]</f>
        <v>3679.2000000000003</v>
      </c>
    </row>
    <row r="5418" spans="1:13" x14ac:dyDescent="0.25">
      <c r="A5418" s="2">
        <v>45656</v>
      </c>
      <c r="B5418">
        <v>37988</v>
      </c>
      <c r="C5418" t="s">
        <v>190</v>
      </c>
      <c r="D5418" t="s">
        <v>14</v>
      </c>
      <c r="E5418" t="s">
        <v>83</v>
      </c>
      <c r="F5418" t="s">
        <v>16</v>
      </c>
      <c r="G5418" t="s">
        <v>81</v>
      </c>
      <c r="H5418" t="s">
        <v>22</v>
      </c>
      <c r="I5418">
        <v>290</v>
      </c>
      <c r="J5418" t="s">
        <v>36</v>
      </c>
      <c r="K5418" t="s">
        <v>24</v>
      </c>
      <c r="L5418">
        <v>7.5</v>
      </c>
      <c r="M5418" s="6">
        <f>tblSales[[#This Row],[Quantity]]*tblSales[[#This Row],[Unit Price]]</f>
        <v>2175</v>
      </c>
    </row>
    <row r="5419" spans="1:13" x14ac:dyDescent="0.25">
      <c r="A5419" s="2">
        <v>45656</v>
      </c>
      <c r="B5419">
        <v>37988</v>
      </c>
      <c r="C5419" t="s">
        <v>190</v>
      </c>
      <c r="D5419" t="s">
        <v>14</v>
      </c>
      <c r="E5419" t="s">
        <v>83</v>
      </c>
      <c r="F5419" t="s">
        <v>16</v>
      </c>
      <c r="G5419" t="s">
        <v>21</v>
      </c>
      <c r="H5419" t="s">
        <v>22</v>
      </c>
      <c r="I5419">
        <v>295</v>
      </c>
      <c r="J5419" t="s">
        <v>23</v>
      </c>
      <c r="K5419" t="s">
        <v>24</v>
      </c>
      <c r="L5419">
        <v>9.6999999999999993</v>
      </c>
      <c r="M5419" s="6">
        <f>tblSales[[#This Row],[Quantity]]*tblSales[[#This Row],[Unit Price]]</f>
        <v>2861.5</v>
      </c>
    </row>
    <row r="5420" spans="1:13" x14ac:dyDescent="0.25">
      <c r="A5420" s="2">
        <v>45656</v>
      </c>
      <c r="B5420">
        <v>37988</v>
      </c>
      <c r="C5420" t="s">
        <v>190</v>
      </c>
      <c r="D5420" t="s">
        <v>14</v>
      </c>
      <c r="E5420" t="s">
        <v>83</v>
      </c>
      <c r="F5420" t="s">
        <v>16</v>
      </c>
      <c r="G5420" t="s">
        <v>55</v>
      </c>
      <c r="H5420" t="s">
        <v>22</v>
      </c>
      <c r="I5420">
        <v>142</v>
      </c>
      <c r="J5420" t="s">
        <v>36</v>
      </c>
      <c r="K5420" t="s">
        <v>27</v>
      </c>
      <c r="L5420">
        <v>6.93</v>
      </c>
      <c r="M5420" s="6">
        <f>tblSales[[#This Row],[Quantity]]*tblSales[[#This Row],[Unit Price]]</f>
        <v>984.06</v>
      </c>
    </row>
    <row r="5421" spans="1:13" x14ac:dyDescent="0.25">
      <c r="A5421" s="2">
        <v>45656</v>
      </c>
      <c r="B5421">
        <v>37989</v>
      </c>
      <c r="C5421" t="s">
        <v>199</v>
      </c>
      <c r="D5421" t="s">
        <v>41</v>
      </c>
      <c r="E5421" t="s">
        <v>79</v>
      </c>
      <c r="F5421" t="s">
        <v>16</v>
      </c>
      <c r="G5421" t="s">
        <v>57</v>
      </c>
      <c r="H5421" t="s">
        <v>18</v>
      </c>
      <c r="I5421">
        <v>264</v>
      </c>
      <c r="J5421" t="s">
        <v>36</v>
      </c>
      <c r="K5421" t="s">
        <v>34</v>
      </c>
      <c r="L5421">
        <v>9.3699999999999992</v>
      </c>
      <c r="M5421" s="6">
        <f>tblSales[[#This Row],[Quantity]]*tblSales[[#This Row],[Unit Price]]</f>
        <v>2473.6799999999998</v>
      </c>
    </row>
    <row r="5422" spans="1:13" x14ac:dyDescent="0.25">
      <c r="A5422" s="2">
        <v>45656</v>
      </c>
      <c r="B5422">
        <v>37989</v>
      </c>
      <c r="C5422" t="s">
        <v>199</v>
      </c>
      <c r="D5422" t="s">
        <v>41</v>
      </c>
      <c r="E5422" t="s">
        <v>79</v>
      </c>
      <c r="F5422" t="s">
        <v>16</v>
      </c>
      <c r="G5422" t="s">
        <v>99</v>
      </c>
      <c r="H5422" t="s">
        <v>22</v>
      </c>
      <c r="I5422">
        <v>271</v>
      </c>
      <c r="J5422" t="s">
        <v>19</v>
      </c>
      <c r="K5422" t="s">
        <v>24</v>
      </c>
      <c r="L5422">
        <v>8.93</v>
      </c>
      <c r="M5422" s="6">
        <f>tblSales[[#This Row],[Quantity]]*tblSales[[#This Row],[Unit Price]]</f>
        <v>2420.0299999999997</v>
      </c>
    </row>
    <row r="5423" spans="1:13" x14ac:dyDescent="0.25">
      <c r="A5423" s="2">
        <v>45656</v>
      </c>
      <c r="B5423">
        <v>37989</v>
      </c>
      <c r="C5423" t="s">
        <v>199</v>
      </c>
      <c r="D5423" t="s">
        <v>41</v>
      </c>
      <c r="E5423" t="s">
        <v>79</v>
      </c>
      <c r="F5423" t="s">
        <v>16</v>
      </c>
      <c r="G5423" t="s">
        <v>107</v>
      </c>
      <c r="H5423" t="s">
        <v>22</v>
      </c>
      <c r="I5423">
        <v>139</v>
      </c>
      <c r="J5423" t="s">
        <v>36</v>
      </c>
      <c r="K5423" t="s">
        <v>20</v>
      </c>
      <c r="L5423">
        <v>8.19</v>
      </c>
      <c r="M5423" s="6">
        <f>tblSales[[#This Row],[Quantity]]*tblSales[[#This Row],[Unit Price]]</f>
        <v>1138.4099999999999</v>
      </c>
    </row>
    <row r="5424" spans="1:13" x14ac:dyDescent="0.25">
      <c r="A5424" s="2">
        <v>45656</v>
      </c>
      <c r="B5424">
        <v>37989</v>
      </c>
      <c r="C5424" t="s">
        <v>199</v>
      </c>
      <c r="D5424" t="s">
        <v>41</v>
      </c>
      <c r="E5424" t="s">
        <v>79</v>
      </c>
      <c r="F5424" t="s">
        <v>16</v>
      </c>
      <c r="G5424" t="s">
        <v>39</v>
      </c>
      <c r="H5424" t="s">
        <v>18</v>
      </c>
      <c r="I5424">
        <v>249</v>
      </c>
      <c r="J5424" t="s">
        <v>26</v>
      </c>
      <c r="K5424" t="s">
        <v>27</v>
      </c>
      <c r="L5424">
        <v>8.73</v>
      </c>
      <c r="M5424" s="6">
        <f>tblSales[[#This Row],[Quantity]]*tblSales[[#This Row],[Unit Price]]</f>
        <v>2173.77</v>
      </c>
    </row>
    <row r="5425" spans="1:13" x14ac:dyDescent="0.25">
      <c r="A5425" s="2">
        <v>45656</v>
      </c>
      <c r="B5425">
        <v>37989</v>
      </c>
      <c r="C5425" t="s">
        <v>199</v>
      </c>
      <c r="D5425" t="s">
        <v>41</v>
      </c>
      <c r="E5425" t="s">
        <v>79</v>
      </c>
      <c r="F5425" t="s">
        <v>16</v>
      </c>
      <c r="G5425" t="s">
        <v>65</v>
      </c>
      <c r="H5425" t="s">
        <v>22</v>
      </c>
      <c r="I5425">
        <v>402</v>
      </c>
      <c r="J5425" t="s">
        <v>19</v>
      </c>
      <c r="K5425" t="s">
        <v>29</v>
      </c>
      <c r="L5425">
        <v>8.08</v>
      </c>
      <c r="M5425" s="6">
        <f>tblSales[[#This Row],[Quantity]]*tblSales[[#This Row],[Unit Price]]</f>
        <v>3248.16</v>
      </c>
    </row>
    <row r="5426" spans="1:13" x14ac:dyDescent="0.25">
      <c r="A5426" s="2">
        <v>45657</v>
      </c>
      <c r="B5426">
        <v>37990</v>
      </c>
      <c r="C5426" t="s">
        <v>102</v>
      </c>
      <c r="D5426" t="s">
        <v>46</v>
      </c>
      <c r="E5426" t="s">
        <v>69</v>
      </c>
      <c r="F5426" t="s">
        <v>16</v>
      </c>
      <c r="G5426" t="s">
        <v>115</v>
      </c>
      <c r="H5426" t="s">
        <v>22</v>
      </c>
      <c r="I5426">
        <v>49</v>
      </c>
      <c r="J5426" t="s">
        <v>23</v>
      </c>
      <c r="K5426" t="s">
        <v>29</v>
      </c>
      <c r="L5426">
        <v>10.42</v>
      </c>
      <c r="M5426" s="6">
        <f>tblSales[[#This Row],[Quantity]]*tblSales[[#This Row],[Unit Price]]</f>
        <v>510.58</v>
      </c>
    </row>
    <row r="5427" spans="1:13" x14ac:dyDescent="0.25">
      <c r="A5427" s="2">
        <v>45657</v>
      </c>
      <c r="B5427">
        <v>37990</v>
      </c>
      <c r="C5427" t="s">
        <v>102</v>
      </c>
      <c r="D5427" t="s">
        <v>46</v>
      </c>
      <c r="E5427" t="s">
        <v>69</v>
      </c>
      <c r="F5427" t="s">
        <v>16</v>
      </c>
      <c r="G5427" t="s">
        <v>38</v>
      </c>
      <c r="H5427" t="s">
        <v>33</v>
      </c>
      <c r="I5427">
        <v>16</v>
      </c>
      <c r="J5427" t="s">
        <v>23</v>
      </c>
      <c r="K5427" t="s">
        <v>27</v>
      </c>
      <c r="L5427">
        <v>11.4</v>
      </c>
      <c r="M5427" s="6">
        <f>tblSales[[#This Row],[Quantity]]*tblSales[[#This Row],[Unit Price]]</f>
        <v>182.4</v>
      </c>
    </row>
    <row r="5428" spans="1:13" x14ac:dyDescent="0.25">
      <c r="A5428" s="2">
        <v>45657</v>
      </c>
      <c r="B5428">
        <v>37990</v>
      </c>
      <c r="C5428" t="s">
        <v>102</v>
      </c>
      <c r="D5428" t="s">
        <v>46</v>
      </c>
      <c r="E5428" t="s">
        <v>69</v>
      </c>
      <c r="F5428" t="s">
        <v>16</v>
      </c>
      <c r="G5428" t="s">
        <v>54</v>
      </c>
      <c r="H5428" t="s">
        <v>33</v>
      </c>
      <c r="I5428">
        <v>90</v>
      </c>
      <c r="J5428" t="s">
        <v>36</v>
      </c>
      <c r="K5428" t="s">
        <v>34</v>
      </c>
      <c r="L5428">
        <v>8.9</v>
      </c>
      <c r="M5428" s="6">
        <f>tblSales[[#This Row],[Quantity]]*tblSales[[#This Row],[Unit Price]]</f>
        <v>801</v>
      </c>
    </row>
    <row r="5429" spans="1:13" x14ac:dyDescent="0.25">
      <c r="A5429" s="2">
        <v>45657</v>
      </c>
      <c r="B5429">
        <v>37990</v>
      </c>
      <c r="C5429" t="s">
        <v>102</v>
      </c>
      <c r="D5429" t="s">
        <v>46</v>
      </c>
      <c r="E5429" t="s">
        <v>69</v>
      </c>
      <c r="F5429" t="s">
        <v>16</v>
      </c>
      <c r="G5429" t="s">
        <v>56</v>
      </c>
      <c r="H5429" t="s">
        <v>33</v>
      </c>
      <c r="I5429">
        <v>50</v>
      </c>
      <c r="J5429" t="s">
        <v>23</v>
      </c>
      <c r="K5429" t="s">
        <v>34</v>
      </c>
      <c r="L5429">
        <v>11.52</v>
      </c>
      <c r="M5429" s="6">
        <f>tblSales[[#This Row],[Quantity]]*tblSales[[#This Row],[Unit Price]]</f>
        <v>576</v>
      </c>
    </row>
    <row r="5430" spans="1:13" x14ac:dyDescent="0.25">
      <c r="A5430" s="2">
        <v>45657</v>
      </c>
      <c r="B5430">
        <v>37990</v>
      </c>
      <c r="C5430" t="s">
        <v>102</v>
      </c>
      <c r="D5430" t="s">
        <v>46</v>
      </c>
      <c r="E5430" t="s">
        <v>69</v>
      </c>
      <c r="F5430" t="s">
        <v>16</v>
      </c>
      <c r="G5430" t="s">
        <v>44</v>
      </c>
      <c r="H5430" t="s">
        <v>33</v>
      </c>
      <c r="I5430">
        <v>10</v>
      </c>
      <c r="J5430" t="s">
        <v>26</v>
      </c>
      <c r="K5430" t="s">
        <v>20</v>
      </c>
      <c r="L5430">
        <v>8.7200000000000006</v>
      </c>
      <c r="M5430" s="6">
        <f>tblSales[[#This Row],[Quantity]]*tblSales[[#This Row],[Unit Price]]</f>
        <v>87.2</v>
      </c>
    </row>
    <row r="5431" spans="1:13" x14ac:dyDescent="0.25">
      <c r="A5431" s="2">
        <v>45657</v>
      </c>
      <c r="B5431">
        <v>37991</v>
      </c>
      <c r="C5431" t="s">
        <v>140</v>
      </c>
      <c r="D5431" t="s">
        <v>14</v>
      </c>
      <c r="E5431" t="s">
        <v>69</v>
      </c>
      <c r="F5431" t="s">
        <v>16</v>
      </c>
      <c r="G5431" t="s">
        <v>37</v>
      </c>
      <c r="H5431" t="s">
        <v>18</v>
      </c>
      <c r="I5431">
        <v>204</v>
      </c>
      <c r="J5431" t="s">
        <v>19</v>
      </c>
      <c r="K5431" t="s">
        <v>24</v>
      </c>
      <c r="L5431">
        <v>9.4499999999999993</v>
      </c>
      <c r="M5431" s="6">
        <f>tblSales[[#This Row],[Quantity]]*tblSales[[#This Row],[Unit Price]]</f>
        <v>1927.8</v>
      </c>
    </row>
    <row r="5432" spans="1:13" x14ac:dyDescent="0.25">
      <c r="A5432" s="2">
        <v>45657</v>
      </c>
      <c r="B5432">
        <v>37991</v>
      </c>
      <c r="C5432" t="s">
        <v>140</v>
      </c>
      <c r="D5432" t="s">
        <v>14</v>
      </c>
      <c r="E5432" t="s">
        <v>69</v>
      </c>
      <c r="F5432" t="s">
        <v>16</v>
      </c>
      <c r="G5432" t="s">
        <v>93</v>
      </c>
      <c r="H5432" t="s">
        <v>33</v>
      </c>
      <c r="I5432">
        <v>37</v>
      </c>
      <c r="J5432" t="s">
        <v>23</v>
      </c>
      <c r="K5432" t="s">
        <v>20</v>
      </c>
      <c r="L5432">
        <v>10.1</v>
      </c>
      <c r="M5432" s="6">
        <f>tblSales[[#This Row],[Quantity]]*tblSales[[#This Row],[Unit Price]]</f>
        <v>373.7</v>
      </c>
    </row>
    <row r="5433" spans="1:13" x14ac:dyDescent="0.25">
      <c r="A5433" s="2">
        <v>45657</v>
      </c>
      <c r="B5433">
        <v>37991</v>
      </c>
      <c r="C5433" t="s">
        <v>140</v>
      </c>
      <c r="D5433" t="s">
        <v>14</v>
      </c>
      <c r="E5433" t="s">
        <v>69</v>
      </c>
      <c r="F5433" t="s">
        <v>16</v>
      </c>
      <c r="G5433" t="s">
        <v>50</v>
      </c>
      <c r="H5433" t="s">
        <v>18</v>
      </c>
      <c r="I5433">
        <v>311</v>
      </c>
      <c r="J5433" t="s">
        <v>26</v>
      </c>
      <c r="K5433" t="s">
        <v>20</v>
      </c>
      <c r="L5433">
        <v>8.16</v>
      </c>
      <c r="M5433" s="6">
        <f>tblSales[[#This Row],[Quantity]]*tblSales[[#This Row],[Unit Price]]</f>
        <v>2537.7600000000002</v>
      </c>
    </row>
    <row r="5434" spans="1:13" x14ac:dyDescent="0.25">
      <c r="A5434" s="2">
        <v>45657</v>
      </c>
      <c r="B5434">
        <v>37991</v>
      </c>
      <c r="C5434" t="s">
        <v>140</v>
      </c>
      <c r="D5434" t="s">
        <v>14</v>
      </c>
      <c r="E5434" t="s">
        <v>69</v>
      </c>
      <c r="F5434" t="s">
        <v>16</v>
      </c>
      <c r="G5434" t="s">
        <v>115</v>
      </c>
      <c r="H5434" t="s">
        <v>22</v>
      </c>
      <c r="I5434">
        <v>25</v>
      </c>
      <c r="J5434" t="s">
        <v>23</v>
      </c>
      <c r="K5434" t="s">
        <v>29</v>
      </c>
      <c r="L5434">
        <v>8.7799999999999994</v>
      </c>
      <c r="M5434" s="6">
        <f>tblSales[[#This Row],[Quantity]]*tblSales[[#This Row],[Unit Price]]</f>
        <v>219.49999999999997</v>
      </c>
    </row>
    <row r="5435" spans="1:13" x14ac:dyDescent="0.25">
      <c r="A5435" s="2">
        <v>45657</v>
      </c>
      <c r="B5435">
        <v>37991</v>
      </c>
      <c r="C5435" t="s">
        <v>140</v>
      </c>
      <c r="D5435" t="s">
        <v>14</v>
      </c>
      <c r="E5435" t="s">
        <v>69</v>
      </c>
      <c r="F5435" t="s">
        <v>16</v>
      </c>
      <c r="G5435" t="s">
        <v>61</v>
      </c>
      <c r="H5435" t="s">
        <v>22</v>
      </c>
      <c r="I5435">
        <v>69</v>
      </c>
      <c r="J5435" t="s">
        <v>26</v>
      </c>
      <c r="K5435" t="s">
        <v>24</v>
      </c>
      <c r="L5435">
        <v>7.06</v>
      </c>
      <c r="M5435" s="6">
        <f>tblSales[[#This Row],[Quantity]]*tblSales[[#This Row],[Unit Price]]</f>
        <v>487.14</v>
      </c>
    </row>
    <row r="5436" spans="1:13" x14ac:dyDescent="0.25">
      <c r="A5436" s="2">
        <v>45657</v>
      </c>
      <c r="B5436">
        <v>37992</v>
      </c>
      <c r="C5436" t="s">
        <v>131</v>
      </c>
      <c r="D5436" t="s">
        <v>41</v>
      </c>
      <c r="E5436" t="s">
        <v>31</v>
      </c>
      <c r="F5436" t="s">
        <v>16</v>
      </c>
      <c r="G5436" t="s">
        <v>50</v>
      </c>
      <c r="H5436" t="s">
        <v>18</v>
      </c>
      <c r="I5436" s="8">
        <v>224</v>
      </c>
      <c r="J5436" t="s">
        <v>26</v>
      </c>
      <c r="K5436" t="s">
        <v>20</v>
      </c>
      <c r="L5436">
        <v>9.18</v>
      </c>
      <c r="M5436" s="6">
        <f>tblSales[[#This Row],[Quantity]]*tblSales[[#This Row],[Unit Price]]</f>
        <v>2056.3199999999997</v>
      </c>
    </row>
    <row r="5437" spans="1:13" x14ac:dyDescent="0.25">
      <c r="A5437" s="2">
        <v>45657</v>
      </c>
      <c r="B5437">
        <v>37992</v>
      </c>
      <c r="C5437" t="s">
        <v>131</v>
      </c>
      <c r="D5437" t="s">
        <v>41</v>
      </c>
      <c r="E5437" t="s">
        <v>31</v>
      </c>
      <c r="F5437" t="s">
        <v>16</v>
      </c>
      <c r="G5437" t="s">
        <v>57</v>
      </c>
      <c r="H5437" t="s">
        <v>18</v>
      </c>
      <c r="I5437" s="8">
        <v>1504</v>
      </c>
      <c r="J5437" t="s">
        <v>36</v>
      </c>
      <c r="K5437" t="s">
        <v>34</v>
      </c>
      <c r="L5437">
        <v>9.3699999999999992</v>
      </c>
      <c r="M5437" s="6">
        <f>tblSales[[#This Row],[Quantity]]*tblSales[[#This Row],[Unit Price]]</f>
        <v>14092.48</v>
      </c>
    </row>
    <row r="5438" spans="1:13" x14ac:dyDescent="0.25">
      <c r="A5438" s="2">
        <v>45657</v>
      </c>
      <c r="B5438">
        <v>37992</v>
      </c>
      <c r="C5438" t="s">
        <v>131</v>
      </c>
      <c r="D5438" t="s">
        <v>41</v>
      </c>
      <c r="E5438" t="s">
        <v>31</v>
      </c>
      <c r="F5438" t="s">
        <v>16</v>
      </c>
      <c r="G5438" t="s">
        <v>108</v>
      </c>
      <c r="H5438" t="s">
        <v>22</v>
      </c>
      <c r="I5438" s="8">
        <v>476</v>
      </c>
      <c r="J5438" t="s">
        <v>23</v>
      </c>
      <c r="K5438" t="s">
        <v>27</v>
      </c>
      <c r="L5438">
        <v>10.08</v>
      </c>
      <c r="M5438" s="6">
        <f>tblSales[[#This Row],[Quantity]]*tblSales[[#This Row],[Unit Price]]</f>
        <v>4798.08</v>
      </c>
    </row>
    <row r="5439" spans="1:13" x14ac:dyDescent="0.25">
      <c r="A5439" s="2">
        <v>45657</v>
      </c>
      <c r="B5439">
        <v>37992</v>
      </c>
      <c r="C5439" t="s">
        <v>131</v>
      </c>
      <c r="D5439" t="s">
        <v>41</v>
      </c>
      <c r="E5439" t="s">
        <v>31</v>
      </c>
      <c r="F5439" t="s">
        <v>16</v>
      </c>
      <c r="G5439" t="s">
        <v>117</v>
      </c>
      <c r="H5439" t="s">
        <v>18</v>
      </c>
      <c r="I5439" s="8">
        <v>140</v>
      </c>
      <c r="J5439" t="s">
        <v>26</v>
      </c>
      <c r="K5439" t="s">
        <v>34</v>
      </c>
      <c r="L5439">
        <v>8.82</v>
      </c>
      <c r="M5439" s="6">
        <f>tblSales[[#This Row],[Quantity]]*tblSales[[#This Row],[Unit Price]]</f>
        <v>1234.8</v>
      </c>
    </row>
    <row r="5440" spans="1:13" x14ac:dyDescent="0.25">
      <c r="A5440" s="2">
        <v>45657</v>
      </c>
      <c r="B5440">
        <v>37992</v>
      </c>
      <c r="C5440" t="s">
        <v>131</v>
      </c>
      <c r="D5440" t="s">
        <v>41</v>
      </c>
      <c r="E5440" t="s">
        <v>31</v>
      </c>
      <c r="F5440" t="s">
        <v>16</v>
      </c>
      <c r="G5440" t="s">
        <v>108</v>
      </c>
      <c r="H5440" t="s">
        <v>22</v>
      </c>
      <c r="I5440" s="8">
        <v>568</v>
      </c>
      <c r="J5440" t="s">
        <v>23</v>
      </c>
      <c r="K5440" t="s">
        <v>27</v>
      </c>
      <c r="L5440">
        <v>10.08</v>
      </c>
      <c r="M5440" s="6">
        <f>tblSales[[#This Row],[Quantity]]*tblSales[[#This Row],[Unit Price]]</f>
        <v>5725.44</v>
      </c>
    </row>
    <row r="5441" spans="1:13" x14ac:dyDescent="0.25">
      <c r="A5441" s="2">
        <v>45657</v>
      </c>
      <c r="B5441">
        <v>37993</v>
      </c>
      <c r="C5441" t="s">
        <v>143</v>
      </c>
      <c r="D5441" t="s">
        <v>41</v>
      </c>
      <c r="E5441" t="s">
        <v>69</v>
      </c>
      <c r="F5441" t="s">
        <v>16</v>
      </c>
      <c r="G5441" t="s">
        <v>96</v>
      </c>
      <c r="H5441" t="s">
        <v>22</v>
      </c>
      <c r="I5441">
        <v>388</v>
      </c>
      <c r="J5441" t="s">
        <v>19</v>
      </c>
      <c r="K5441" t="s">
        <v>34</v>
      </c>
      <c r="L5441">
        <v>8.33</v>
      </c>
      <c r="M5441" s="6">
        <f>tblSales[[#This Row],[Quantity]]*tblSales[[#This Row],[Unit Price]]</f>
        <v>3232.04</v>
      </c>
    </row>
    <row r="5442" spans="1:13" x14ac:dyDescent="0.25">
      <c r="A5442" s="2">
        <v>45657</v>
      </c>
      <c r="B5442">
        <v>37993</v>
      </c>
      <c r="C5442" t="s">
        <v>143</v>
      </c>
      <c r="D5442" t="s">
        <v>41</v>
      </c>
      <c r="E5442" t="s">
        <v>69</v>
      </c>
      <c r="F5442" t="s">
        <v>16</v>
      </c>
      <c r="G5442" t="s">
        <v>72</v>
      </c>
      <c r="H5442" t="s">
        <v>33</v>
      </c>
      <c r="I5442">
        <v>58</v>
      </c>
      <c r="J5442" t="s">
        <v>26</v>
      </c>
      <c r="K5442" t="s">
        <v>24</v>
      </c>
      <c r="L5442">
        <v>8.51</v>
      </c>
      <c r="M5442" s="6">
        <f>tblSales[[#This Row],[Quantity]]*tblSales[[#This Row],[Unit Price]]</f>
        <v>493.58</v>
      </c>
    </row>
    <row r="5443" spans="1:13" x14ac:dyDescent="0.25">
      <c r="A5443" s="2">
        <v>45657</v>
      </c>
      <c r="B5443">
        <v>37993</v>
      </c>
      <c r="C5443" t="s">
        <v>143</v>
      </c>
      <c r="D5443" t="s">
        <v>41</v>
      </c>
      <c r="E5443" t="s">
        <v>69</v>
      </c>
      <c r="F5443" t="s">
        <v>16</v>
      </c>
      <c r="G5443" t="s">
        <v>25</v>
      </c>
      <c r="H5443" t="s">
        <v>22</v>
      </c>
      <c r="I5443">
        <v>343</v>
      </c>
      <c r="J5443" t="s">
        <v>26</v>
      </c>
      <c r="K5443" t="s">
        <v>27</v>
      </c>
      <c r="L5443">
        <v>7.34</v>
      </c>
      <c r="M5443" s="6">
        <f>tblSales[[#This Row],[Quantity]]*tblSales[[#This Row],[Unit Price]]</f>
        <v>2517.62</v>
      </c>
    </row>
    <row r="5444" spans="1:13" x14ac:dyDescent="0.25">
      <c r="A5444" s="2">
        <v>45657</v>
      </c>
      <c r="B5444">
        <v>37993</v>
      </c>
      <c r="C5444" t="s">
        <v>143</v>
      </c>
      <c r="D5444" t="s">
        <v>41</v>
      </c>
      <c r="E5444" t="s">
        <v>69</v>
      </c>
      <c r="F5444" t="s">
        <v>16</v>
      </c>
      <c r="G5444" t="s">
        <v>76</v>
      </c>
      <c r="H5444" t="s">
        <v>18</v>
      </c>
      <c r="I5444">
        <v>200</v>
      </c>
      <c r="J5444" t="s">
        <v>19</v>
      </c>
      <c r="K5444" t="s">
        <v>29</v>
      </c>
      <c r="L5444">
        <v>9.6199999999999992</v>
      </c>
      <c r="M5444" s="6">
        <f>tblSales[[#This Row],[Quantity]]*tblSales[[#This Row],[Unit Price]]</f>
        <v>1923.9999999999998</v>
      </c>
    </row>
    <row r="5445" spans="1:13" x14ac:dyDescent="0.25">
      <c r="A5445" s="2">
        <v>45657</v>
      </c>
      <c r="B5445">
        <v>37993</v>
      </c>
      <c r="C5445" t="s">
        <v>143</v>
      </c>
      <c r="D5445" t="s">
        <v>41</v>
      </c>
      <c r="E5445" t="s">
        <v>69</v>
      </c>
      <c r="F5445" t="s">
        <v>16</v>
      </c>
      <c r="G5445" t="s">
        <v>62</v>
      </c>
      <c r="H5445" t="s">
        <v>33</v>
      </c>
      <c r="I5445">
        <v>254</v>
      </c>
      <c r="J5445" t="s">
        <v>36</v>
      </c>
      <c r="K5445" t="s">
        <v>20</v>
      </c>
      <c r="L5445">
        <v>8.7799999999999994</v>
      </c>
      <c r="M5445" s="6">
        <f>tblSales[[#This Row],[Quantity]]*tblSales[[#This Row],[Unit Price]]</f>
        <v>2230.12</v>
      </c>
    </row>
    <row r="5446" spans="1:13" x14ac:dyDescent="0.25">
      <c r="A5446" s="2">
        <v>45657</v>
      </c>
      <c r="B5446">
        <v>37994</v>
      </c>
      <c r="C5446" t="s">
        <v>189</v>
      </c>
      <c r="D5446" t="s">
        <v>14</v>
      </c>
      <c r="E5446" t="s">
        <v>15</v>
      </c>
      <c r="F5446" t="s">
        <v>16</v>
      </c>
      <c r="G5446" t="s">
        <v>32</v>
      </c>
      <c r="H5446" t="s">
        <v>33</v>
      </c>
      <c r="I5446">
        <v>658</v>
      </c>
      <c r="J5446" t="s">
        <v>19</v>
      </c>
      <c r="K5446" t="s">
        <v>34</v>
      </c>
      <c r="L5446">
        <v>7.94</v>
      </c>
      <c r="M5446" s="6">
        <f>tblSales[[#This Row],[Quantity]]*tblSales[[#This Row],[Unit Price]]</f>
        <v>5224.5200000000004</v>
      </c>
    </row>
    <row r="5447" spans="1:13" x14ac:dyDescent="0.25">
      <c r="A5447" s="2">
        <v>45657</v>
      </c>
      <c r="B5447">
        <v>37994</v>
      </c>
      <c r="C5447" t="s">
        <v>189</v>
      </c>
      <c r="D5447" t="s">
        <v>14</v>
      </c>
      <c r="E5447" t="s">
        <v>15</v>
      </c>
      <c r="F5447" t="s">
        <v>16</v>
      </c>
      <c r="G5447" t="s">
        <v>107</v>
      </c>
      <c r="H5447" t="s">
        <v>22</v>
      </c>
      <c r="I5447">
        <v>1456</v>
      </c>
      <c r="J5447" t="s">
        <v>36</v>
      </c>
      <c r="K5447" t="s">
        <v>20</v>
      </c>
      <c r="L5447">
        <v>7.28</v>
      </c>
      <c r="M5447" s="6">
        <f>tblSales[[#This Row],[Quantity]]*tblSales[[#This Row],[Unit Price]]</f>
        <v>10599.68</v>
      </c>
    </row>
    <row r="5448" spans="1:13" x14ac:dyDescent="0.25">
      <c r="A5448" s="2">
        <v>45657</v>
      </c>
      <c r="B5448">
        <v>37994</v>
      </c>
      <c r="C5448" t="s">
        <v>189</v>
      </c>
      <c r="D5448" t="s">
        <v>14</v>
      </c>
      <c r="E5448" t="s">
        <v>15</v>
      </c>
      <c r="F5448" t="s">
        <v>16</v>
      </c>
      <c r="G5448" t="s">
        <v>60</v>
      </c>
      <c r="H5448" t="s">
        <v>22</v>
      </c>
      <c r="I5448">
        <v>672</v>
      </c>
      <c r="J5448" t="s">
        <v>19</v>
      </c>
      <c r="K5448" t="s">
        <v>27</v>
      </c>
      <c r="L5448">
        <v>7.34</v>
      </c>
      <c r="M5448" s="6">
        <f>tblSales[[#This Row],[Quantity]]*tblSales[[#This Row],[Unit Price]]</f>
        <v>4932.4799999999996</v>
      </c>
    </row>
    <row r="5449" spans="1:13" x14ac:dyDescent="0.25">
      <c r="A5449" s="2">
        <v>45657</v>
      </c>
      <c r="B5449">
        <v>37994</v>
      </c>
      <c r="C5449" t="s">
        <v>189</v>
      </c>
      <c r="D5449" t="s">
        <v>14</v>
      </c>
      <c r="E5449" t="s">
        <v>15</v>
      </c>
      <c r="F5449" t="s">
        <v>16</v>
      </c>
      <c r="G5449" t="s">
        <v>101</v>
      </c>
      <c r="H5449" t="s">
        <v>33</v>
      </c>
      <c r="I5449">
        <v>217</v>
      </c>
      <c r="J5449" t="s">
        <v>19</v>
      </c>
      <c r="K5449" t="s">
        <v>27</v>
      </c>
      <c r="L5449">
        <v>7.86</v>
      </c>
      <c r="M5449" s="6">
        <f>tblSales[[#This Row],[Quantity]]*tblSales[[#This Row],[Unit Price]]</f>
        <v>1705.6200000000001</v>
      </c>
    </row>
    <row r="5450" spans="1:13" x14ac:dyDescent="0.25">
      <c r="A5450" s="2">
        <v>45657</v>
      </c>
      <c r="B5450">
        <v>37994</v>
      </c>
      <c r="C5450" t="s">
        <v>189</v>
      </c>
      <c r="D5450" t="s">
        <v>14</v>
      </c>
      <c r="E5450" t="s">
        <v>15</v>
      </c>
      <c r="F5450" t="s">
        <v>16</v>
      </c>
      <c r="G5450" t="s">
        <v>74</v>
      </c>
      <c r="H5450" t="s">
        <v>33</v>
      </c>
      <c r="I5450">
        <v>1820</v>
      </c>
      <c r="J5450" t="s">
        <v>23</v>
      </c>
      <c r="K5450" t="s">
        <v>29</v>
      </c>
      <c r="L5450">
        <v>9.41</v>
      </c>
      <c r="M5450" s="6">
        <f>tblSales[[#This Row],[Quantity]]*tblSales[[#This Row],[Unit Price]]</f>
        <v>17126.2</v>
      </c>
    </row>
    <row r="5451" spans="1:13" x14ac:dyDescent="0.25">
      <c r="A5451" s="2">
        <v>45657</v>
      </c>
      <c r="B5451">
        <v>37995</v>
      </c>
      <c r="C5451" t="s">
        <v>161</v>
      </c>
      <c r="D5451" t="s">
        <v>52</v>
      </c>
      <c r="E5451" t="s">
        <v>31</v>
      </c>
      <c r="F5451" t="s">
        <v>16</v>
      </c>
      <c r="G5451" t="s">
        <v>60</v>
      </c>
      <c r="H5451" t="s">
        <v>22</v>
      </c>
      <c r="I5451">
        <v>404</v>
      </c>
      <c r="J5451" t="s">
        <v>19</v>
      </c>
      <c r="K5451" t="s">
        <v>27</v>
      </c>
      <c r="L5451">
        <v>7.79</v>
      </c>
      <c r="M5451" s="6">
        <f>tblSales[[#This Row],[Quantity]]*tblSales[[#This Row],[Unit Price]]</f>
        <v>3147.16</v>
      </c>
    </row>
    <row r="5452" spans="1:13" x14ac:dyDescent="0.25">
      <c r="A5452" s="2">
        <v>45657</v>
      </c>
      <c r="B5452">
        <v>37995</v>
      </c>
      <c r="C5452" t="s">
        <v>161</v>
      </c>
      <c r="D5452" t="s">
        <v>52</v>
      </c>
      <c r="E5452" t="s">
        <v>31</v>
      </c>
      <c r="F5452" t="s">
        <v>16</v>
      </c>
      <c r="G5452" t="s">
        <v>112</v>
      </c>
      <c r="H5452" t="s">
        <v>18</v>
      </c>
      <c r="I5452">
        <v>324</v>
      </c>
      <c r="J5452" t="s">
        <v>26</v>
      </c>
      <c r="K5452" t="s">
        <v>29</v>
      </c>
      <c r="L5452">
        <v>8.08</v>
      </c>
      <c r="M5452" s="6">
        <f>tblSales[[#This Row],[Quantity]]*tblSales[[#This Row],[Unit Price]]</f>
        <v>2617.92</v>
      </c>
    </row>
    <row r="5453" spans="1:13" x14ac:dyDescent="0.25">
      <c r="A5453" s="2">
        <v>45657</v>
      </c>
      <c r="B5453">
        <v>37995</v>
      </c>
      <c r="C5453" t="s">
        <v>161</v>
      </c>
      <c r="D5453" t="s">
        <v>52</v>
      </c>
      <c r="E5453" t="s">
        <v>31</v>
      </c>
      <c r="F5453" t="s">
        <v>16</v>
      </c>
      <c r="G5453" t="s">
        <v>85</v>
      </c>
      <c r="H5453" t="s">
        <v>33</v>
      </c>
      <c r="I5453">
        <v>108</v>
      </c>
      <c r="J5453" t="s">
        <v>26</v>
      </c>
      <c r="K5453" t="s">
        <v>29</v>
      </c>
      <c r="L5453">
        <v>7.27</v>
      </c>
      <c r="M5453" s="6">
        <f>tblSales[[#This Row],[Quantity]]*tblSales[[#This Row],[Unit Price]]</f>
        <v>785.16</v>
      </c>
    </row>
    <row r="5454" spans="1:13" x14ac:dyDescent="0.25">
      <c r="A5454" s="2">
        <v>45657</v>
      </c>
      <c r="B5454">
        <v>37995</v>
      </c>
      <c r="C5454" t="s">
        <v>161</v>
      </c>
      <c r="D5454" t="s">
        <v>52</v>
      </c>
      <c r="E5454" t="s">
        <v>31</v>
      </c>
      <c r="F5454" t="s">
        <v>16</v>
      </c>
      <c r="G5454" t="s">
        <v>57</v>
      </c>
      <c r="H5454" t="s">
        <v>18</v>
      </c>
      <c r="I5454">
        <v>368</v>
      </c>
      <c r="J5454" t="s">
        <v>36</v>
      </c>
      <c r="K5454" t="s">
        <v>34</v>
      </c>
      <c r="L5454">
        <v>8.85</v>
      </c>
      <c r="M5454" s="6">
        <f>tblSales[[#This Row],[Quantity]]*tblSales[[#This Row],[Unit Price]]</f>
        <v>3256.7999999999997</v>
      </c>
    </row>
    <row r="5455" spans="1:13" x14ac:dyDescent="0.25">
      <c r="A5455" s="2">
        <v>45657</v>
      </c>
      <c r="B5455">
        <v>37995</v>
      </c>
      <c r="C5455" t="s">
        <v>161</v>
      </c>
      <c r="D5455" t="s">
        <v>52</v>
      </c>
      <c r="E5455" t="s">
        <v>31</v>
      </c>
      <c r="F5455" t="s">
        <v>16</v>
      </c>
      <c r="G5455" t="s">
        <v>104</v>
      </c>
      <c r="H5455" t="s">
        <v>33</v>
      </c>
      <c r="I5455">
        <v>224</v>
      </c>
      <c r="J5455" t="s">
        <v>23</v>
      </c>
      <c r="K5455" t="s">
        <v>24</v>
      </c>
      <c r="L5455">
        <v>11.04</v>
      </c>
      <c r="M5455" s="6">
        <f>tblSales[[#This Row],[Quantity]]*tblSales[[#This Row],[Unit Price]]</f>
        <v>2472.96</v>
      </c>
    </row>
    <row r="5456" spans="1:13" x14ac:dyDescent="0.25">
      <c r="A5456" s="2">
        <v>45658</v>
      </c>
      <c r="B5456">
        <v>37996</v>
      </c>
      <c r="C5456" t="s">
        <v>162</v>
      </c>
      <c r="D5456" t="s">
        <v>78</v>
      </c>
      <c r="E5456" t="s">
        <v>83</v>
      </c>
      <c r="F5456" t="s">
        <v>16</v>
      </c>
      <c r="G5456" t="s">
        <v>32</v>
      </c>
      <c r="H5456" t="s">
        <v>33</v>
      </c>
      <c r="I5456">
        <v>369</v>
      </c>
      <c r="J5456" t="s">
        <v>19</v>
      </c>
      <c r="K5456" t="s">
        <v>34</v>
      </c>
      <c r="L5456">
        <v>7.44</v>
      </c>
      <c r="M5456" s="6">
        <f>tblSales[[#This Row],[Quantity]]*tblSales[[#This Row],[Unit Price]]</f>
        <v>2745.36</v>
      </c>
    </row>
    <row r="5457" spans="1:13" x14ac:dyDescent="0.25">
      <c r="A5457" s="2">
        <v>45658</v>
      </c>
      <c r="B5457">
        <v>37996</v>
      </c>
      <c r="C5457" t="s">
        <v>162</v>
      </c>
      <c r="D5457" t="s">
        <v>78</v>
      </c>
      <c r="E5457" t="s">
        <v>83</v>
      </c>
      <c r="F5457" t="s">
        <v>16</v>
      </c>
      <c r="G5457" t="s">
        <v>39</v>
      </c>
      <c r="H5457" t="s">
        <v>18</v>
      </c>
      <c r="I5457">
        <v>285</v>
      </c>
      <c r="J5457" t="s">
        <v>26</v>
      </c>
      <c r="K5457" t="s">
        <v>27</v>
      </c>
      <c r="L5457">
        <v>7.28</v>
      </c>
      <c r="M5457" s="6">
        <f>tblSales[[#This Row],[Quantity]]*tblSales[[#This Row],[Unit Price]]</f>
        <v>2074.8000000000002</v>
      </c>
    </row>
    <row r="5458" spans="1:13" x14ac:dyDescent="0.25">
      <c r="A5458" s="2">
        <v>45658</v>
      </c>
      <c r="B5458">
        <v>37996</v>
      </c>
      <c r="C5458" t="s">
        <v>162</v>
      </c>
      <c r="D5458" t="s">
        <v>78</v>
      </c>
      <c r="E5458" t="s">
        <v>83</v>
      </c>
      <c r="F5458" t="s">
        <v>16</v>
      </c>
      <c r="G5458" t="s">
        <v>76</v>
      </c>
      <c r="H5458" t="s">
        <v>18</v>
      </c>
      <c r="I5458">
        <v>76</v>
      </c>
      <c r="J5458" t="s">
        <v>19</v>
      </c>
      <c r="K5458" t="s">
        <v>29</v>
      </c>
      <c r="L5458">
        <v>8.02</v>
      </c>
      <c r="M5458" s="6">
        <f>tblSales[[#This Row],[Quantity]]*tblSales[[#This Row],[Unit Price]]</f>
        <v>609.52</v>
      </c>
    </row>
    <row r="5459" spans="1:13" x14ac:dyDescent="0.25">
      <c r="A5459" s="2">
        <v>45658</v>
      </c>
      <c r="B5459">
        <v>37996</v>
      </c>
      <c r="C5459" t="s">
        <v>162</v>
      </c>
      <c r="D5459" t="s">
        <v>78</v>
      </c>
      <c r="E5459" t="s">
        <v>83</v>
      </c>
      <c r="F5459" t="s">
        <v>16</v>
      </c>
      <c r="G5459" t="s">
        <v>75</v>
      </c>
      <c r="H5459" t="s">
        <v>18</v>
      </c>
      <c r="I5459">
        <v>98</v>
      </c>
      <c r="J5459" t="s">
        <v>26</v>
      </c>
      <c r="K5459" t="s">
        <v>24</v>
      </c>
      <c r="L5459">
        <v>7.88</v>
      </c>
      <c r="M5459" s="6">
        <f>tblSales[[#This Row],[Quantity]]*tblSales[[#This Row],[Unit Price]]</f>
        <v>772.24</v>
      </c>
    </row>
    <row r="5460" spans="1:13" x14ac:dyDescent="0.25">
      <c r="A5460" s="2">
        <v>45658</v>
      </c>
      <c r="B5460">
        <v>37996</v>
      </c>
      <c r="C5460" t="s">
        <v>162</v>
      </c>
      <c r="D5460" t="s">
        <v>78</v>
      </c>
      <c r="E5460" t="s">
        <v>83</v>
      </c>
      <c r="F5460" t="s">
        <v>16</v>
      </c>
      <c r="G5460" t="s">
        <v>72</v>
      </c>
      <c r="H5460" t="s">
        <v>33</v>
      </c>
      <c r="I5460">
        <v>322</v>
      </c>
      <c r="J5460" t="s">
        <v>26</v>
      </c>
      <c r="K5460" t="s">
        <v>24</v>
      </c>
      <c r="L5460">
        <v>7.09</v>
      </c>
      <c r="M5460" s="6">
        <f>tblSales[[#This Row],[Quantity]]*tblSales[[#This Row],[Unit Price]]</f>
        <v>2282.98</v>
      </c>
    </row>
    <row r="5461" spans="1:13" x14ac:dyDescent="0.25">
      <c r="A5461" s="2">
        <v>45658</v>
      </c>
      <c r="B5461">
        <v>37997</v>
      </c>
      <c r="C5461" t="s">
        <v>190</v>
      </c>
      <c r="D5461" t="s">
        <v>14</v>
      </c>
      <c r="E5461" t="s">
        <v>83</v>
      </c>
      <c r="F5461" t="s">
        <v>16</v>
      </c>
      <c r="G5461" t="s">
        <v>112</v>
      </c>
      <c r="H5461" t="s">
        <v>18</v>
      </c>
      <c r="I5461">
        <v>216</v>
      </c>
      <c r="J5461" t="s">
        <v>26</v>
      </c>
      <c r="K5461" t="s">
        <v>29</v>
      </c>
      <c r="L5461">
        <v>7.6</v>
      </c>
      <c r="M5461" s="6">
        <f>tblSales[[#This Row],[Quantity]]*tblSales[[#This Row],[Unit Price]]</f>
        <v>1641.6</v>
      </c>
    </row>
    <row r="5462" spans="1:13" x14ac:dyDescent="0.25">
      <c r="A5462" s="2">
        <v>45658</v>
      </c>
      <c r="B5462">
        <v>37997</v>
      </c>
      <c r="C5462" t="s">
        <v>190</v>
      </c>
      <c r="D5462" t="s">
        <v>14</v>
      </c>
      <c r="E5462" t="s">
        <v>83</v>
      </c>
      <c r="F5462" t="s">
        <v>16</v>
      </c>
      <c r="G5462" t="s">
        <v>93</v>
      </c>
      <c r="H5462" t="s">
        <v>33</v>
      </c>
      <c r="I5462">
        <v>309</v>
      </c>
      <c r="J5462" t="s">
        <v>23</v>
      </c>
      <c r="K5462" t="s">
        <v>20</v>
      </c>
      <c r="L5462">
        <v>10.1</v>
      </c>
      <c r="M5462" s="6">
        <f>tblSales[[#This Row],[Quantity]]*tblSales[[#This Row],[Unit Price]]</f>
        <v>3120.9</v>
      </c>
    </row>
    <row r="5463" spans="1:13" x14ac:dyDescent="0.25">
      <c r="A5463" s="2">
        <v>45658</v>
      </c>
      <c r="B5463">
        <v>37997</v>
      </c>
      <c r="C5463" t="s">
        <v>190</v>
      </c>
      <c r="D5463" t="s">
        <v>14</v>
      </c>
      <c r="E5463" t="s">
        <v>83</v>
      </c>
      <c r="F5463" t="s">
        <v>16</v>
      </c>
      <c r="G5463" t="s">
        <v>132</v>
      </c>
      <c r="H5463" t="s">
        <v>18</v>
      </c>
      <c r="I5463">
        <v>350</v>
      </c>
      <c r="J5463" t="s">
        <v>19</v>
      </c>
      <c r="K5463" t="s">
        <v>27</v>
      </c>
      <c r="L5463">
        <v>8.73</v>
      </c>
      <c r="M5463" s="6">
        <f>tblSales[[#This Row],[Quantity]]*tblSales[[#This Row],[Unit Price]]</f>
        <v>3055.5</v>
      </c>
    </row>
    <row r="5464" spans="1:13" x14ac:dyDescent="0.25">
      <c r="A5464" s="2">
        <v>45658</v>
      </c>
      <c r="B5464">
        <v>37997</v>
      </c>
      <c r="C5464" t="s">
        <v>190</v>
      </c>
      <c r="D5464" t="s">
        <v>14</v>
      </c>
      <c r="E5464" t="s">
        <v>83</v>
      </c>
      <c r="F5464" t="s">
        <v>16</v>
      </c>
      <c r="G5464" t="s">
        <v>76</v>
      </c>
      <c r="H5464" t="s">
        <v>18</v>
      </c>
      <c r="I5464">
        <v>276</v>
      </c>
      <c r="J5464" t="s">
        <v>19</v>
      </c>
      <c r="K5464" t="s">
        <v>29</v>
      </c>
      <c r="L5464">
        <v>8.5500000000000007</v>
      </c>
      <c r="M5464" s="6">
        <f>tblSales[[#This Row],[Quantity]]*tblSales[[#This Row],[Unit Price]]</f>
        <v>2359.8000000000002</v>
      </c>
    </row>
    <row r="5465" spans="1:13" x14ac:dyDescent="0.25">
      <c r="A5465" s="2">
        <v>45658</v>
      </c>
      <c r="B5465">
        <v>37997</v>
      </c>
      <c r="C5465" t="s">
        <v>190</v>
      </c>
      <c r="D5465" t="s">
        <v>14</v>
      </c>
      <c r="E5465" t="s">
        <v>83</v>
      </c>
      <c r="F5465" t="s">
        <v>16</v>
      </c>
      <c r="G5465" t="s">
        <v>76</v>
      </c>
      <c r="H5465" t="s">
        <v>18</v>
      </c>
      <c r="I5465">
        <v>402</v>
      </c>
      <c r="J5465" t="s">
        <v>19</v>
      </c>
      <c r="K5465" t="s">
        <v>29</v>
      </c>
      <c r="L5465">
        <v>8.5500000000000007</v>
      </c>
      <c r="M5465" s="6">
        <f>tblSales[[#This Row],[Quantity]]*tblSales[[#This Row],[Unit Price]]</f>
        <v>3437.1000000000004</v>
      </c>
    </row>
    <row r="5466" spans="1:13" x14ac:dyDescent="0.25">
      <c r="A5466" s="2">
        <v>45658</v>
      </c>
      <c r="B5466">
        <v>37998</v>
      </c>
      <c r="C5466" t="s">
        <v>142</v>
      </c>
      <c r="D5466" t="s">
        <v>78</v>
      </c>
      <c r="E5466" t="s">
        <v>31</v>
      </c>
      <c r="F5466" t="s">
        <v>16</v>
      </c>
      <c r="G5466" t="s">
        <v>44</v>
      </c>
      <c r="H5466" t="s">
        <v>33</v>
      </c>
      <c r="I5466">
        <v>152</v>
      </c>
      <c r="J5466" t="s">
        <v>26</v>
      </c>
      <c r="K5466" t="s">
        <v>20</v>
      </c>
      <c r="L5466">
        <v>6.89</v>
      </c>
      <c r="M5466" s="6">
        <f>tblSales[[#This Row],[Quantity]]*tblSales[[#This Row],[Unit Price]]</f>
        <v>1047.28</v>
      </c>
    </row>
    <row r="5467" spans="1:13" x14ac:dyDescent="0.25">
      <c r="A5467" s="2">
        <v>45658</v>
      </c>
      <c r="B5467">
        <v>37998</v>
      </c>
      <c r="C5467" t="s">
        <v>142</v>
      </c>
      <c r="D5467" t="s">
        <v>78</v>
      </c>
      <c r="E5467" t="s">
        <v>31</v>
      </c>
      <c r="F5467" t="s">
        <v>16</v>
      </c>
      <c r="G5467" t="s">
        <v>50</v>
      </c>
      <c r="H5467" t="s">
        <v>18</v>
      </c>
      <c r="I5467">
        <v>194</v>
      </c>
      <c r="J5467" t="s">
        <v>26</v>
      </c>
      <c r="K5467" t="s">
        <v>20</v>
      </c>
      <c r="L5467">
        <v>7.65</v>
      </c>
      <c r="M5467" s="6">
        <f>tblSales[[#This Row],[Quantity]]*tblSales[[#This Row],[Unit Price]]</f>
        <v>1484.1000000000001</v>
      </c>
    </row>
    <row r="5468" spans="1:13" x14ac:dyDescent="0.25">
      <c r="A5468" s="2">
        <v>45658</v>
      </c>
      <c r="B5468">
        <v>37998</v>
      </c>
      <c r="C5468" t="s">
        <v>142</v>
      </c>
      <c r="D5468" t="s">
        <v>78</v>
      </c>
      <c r="E5468" t="s">
        <v>31</v>
      </c>
      <c r="F5468" t="s">
        <v>16</v>
      </c>
      <c r="G5468" t="s">
        <v>59</v>
      </c>
      <c r="H5468" t="s">
        <v>18</v>
      </c>
      <c r="I5468">
        <v>270</v>
      </c>
      <c r="J5468" t="s">
        <v>19</v>
      </c>
      <c r="K5468" t="s">
        <v>34</v>
      </c>
      <c r="L5468">
        <v>8.27</v>
      </c>
      <c r="M5468" s="6">
        <f>tblSales[[#This Row],[Quantity]]*tblSales[[#This Row],[Unit Price]]</f>
        <v>2232.9</v>
      </c>
    </row>
    <row r="5469" spans="1:13" x14ac:dyDescent="0.25">
      <c r="A5469" s="2">
        <v>45658</v>
      </c>
      <c r="B5469">
        <v>37998</v>
      </c>
      <c r="C5469" t="s">
        <v>142</v>
      </c>
      <c r="D5469" t="s">
        <v>78</v>
      </c>
      <c r="E5469" t="s">
        <v>31</v>
      </c>
      <c r="F5469" t="s">
        <v>16</v>
      </c>
      <c r="G5469" t="s">
        <v>57</v>
      </c>
      <c r="H5469" t="s">
        <v>18</v>
      </c>
      <c r="I5469">
        <v>92</v>
      </c>
      <c r="J5469" t="s">
        <v>36</v>
      </c>
      <c r="K5469" t="s">
        <v>34</v>
      </c>
      <c r="L5469">
        <v>7.81</v>
      </c>
      <c r="M5469" s="6">
        <f>tblSales[[#This Row],[Quantity]]*tblSales[[#This Row],[Unit Price]]</f>
        <v>718.52</v>
      </c>
    </row>
    <row r="5470" spans="1:13" x14ac:dyDescent="0.25">
      <c r="A5470" s="2">
        <v>45658</v>
      </c>
      <c r="B5470">
        <v>37998</v>
      </c>
      <c r="C5470" t="s">
        <v>142</v>
      </c>
      <c r="D5470" t="s">
        <v>78</v>
      </c>
      <c r="E5470" t="s">
        <v>31</v>
      </c>
      <c r="F5470" t="s">
        <v>16</v>
      </c>
      <c r="G5470" t="s">
        <v>76</v>
      </c>
      <c r="H5470" t="s">
        <v>18</v>
      </c>
      <c r="I5470">
        <v>268</v>
      </c>
      <c r="J5470" t="s">
        <v>19</v>
      </c>
      <c r="K5470" t="s">
        <v>29</v>
      </c>
      <c r="L5470">
        <v>8.02</v>
      </c>
      <c r="M5470" s="6">
        <f>tblSales[[#This Row],[Quantity]]*tblSales[[#This Row],[Unit Price]]</f>
        <v>2149.3599999999997</v>
      </c>
    </row>
    <row r="5471" spans="1:13" x14ac:dyDescent="0.25">
      <c r="A5471" s="2">
        <v>45658</v>
      </c>
      <c r="B5471">
        <v>37999</v>
      </c>
      <c r="C5471" t="s">
        <v>109</v>
      </c>
      <c r="D5471" t="s">
        <v>41</v>
      </c>
      <c r="E5471" t="s">
        <v>83</v>
      </c>
      <c r="F5471" t="s">
        <v>16</v>
      </c>
      <c r="G5471" t="s">
        <v>49</v>
      </c>
      <c r="H5471" t="s">
        <v>22</v>
      </c>
      <c r="I5471">
        <v>540</v>
      </c>
      <c r="J5471" t="s">
        <v>26</v>
      </c>
      <c r="K5471" t="s">
        <v>34</v>
      </c>
      <c r="L5471">
        <v>7.41</v>
      </c>
      <c r="M5471" s="6">
        <f>tblSales[[#This Row],[Quantity]]*tblSales[[#This Row],[Unit Price]]</f>
        <v>4001.4</v>
      </c>
    </row>
    <row r="5472" spans="1:13" x14ac:dyDescent="0.25">
      <c r="A5472" s="2">
        <v>45658</v>
      </c>
      <c r="B5472">
        <v>37999</v>
      </c>
      <c r="C5472" t="s">
        <v>109</v>
      </c>
      <c r="D5472" t="s">
        <v>41</v>
      </c>
      <c r="E5472" t="s">
        <v>83</v>
      </c>
      <c r="F5472" t="s">
        <v>16</v>
      </c>
      <c r="G5472" t="s">
        <v>86</v>
      </c>
      <c r="H5472" t="s">
        <v>33</v>
      </c>
      <c r="I5472">
        <v>1110</v>
      </c>
      <c r="J5472" t="s">
        <v>19</v>
      </c>
      <c r="K5472" t="s">
        <v>20</v>
      </c>
      <c r="L5472">
        <v>9.3000000000000007</v>
      </c>
      <c r="M5472" s="6">
        <f>tblSales[[#This Row],[Quantity]]*tblSales[[#This Row],[Unit Price]]</f>
        <v>10323</v>
      </c>
    </row>
    <row r="5473" spans="1:13" x14ac:dyDescent="0.25">
      <c r="A5473" s="2">
        <v>45658</v>
      </c>
      <c r="B5473">
        <v>37999</v>
      </c>
      <c r="C5473" t="s">
        <v>109</v>
      </c>
      <c r="D5473" t="s">
        <v>41</v>
      </c>
      <c r="E5473" t="s">
        <v>83</v>
      </c>
      <c r="F5473" t="s">
        <v>16</v>
      </c>
      <c r="G5473" t="s">
        <v>70</v>
      </c>
      <c r="H5473" t="s">
        <v>22</v>
      </c>
      <c r="I5473">
        <v>5820</v>
      </c>
      <c r="J5473" t="s">
        <v>23</v>
      </c>
      <c r="K5473" t="s">
        <v>34</v>
      </c>
      <c r="L5473">
        <v>10.19</v>
      </c>
      <c r="M5473" s="6">
        <f>tblSales[[#This Row],[Quantity]]*tblSales[[#This Row],[Unit Price]]</f>
        <v>59305.799999999996</v>
      </c>
    </row>
    <row r="5474" spans="1:13" x14ac:dyDescent="0.25">
      <c r="A5474" s="2">
        <v>45658</v>
      </c>
      <c r="B5474">
        <v>37999</v>
      </c>
      <c r="C5474" t="s">
        <v>109</v>
      </c>
      <c r="D5474" t="s">
        <v>41</v>
      </c>
      <c r="E5474" t="s">
        <v>83</v>
      </c>
      <c r="F5474" t="s">
        <v>16</v>
      </c>
      <c r="G5474" t="s">
        <v>81</v>
      </c>
      <c r="H5474" t="s">
        <v>22</v>
      </c>
      <c r="I5474">
        <v>1005</v>
      </c>
      <c r="J5474" t="s">
        <v>36</v>
      </c>
      <c r="K5474" t="s">
        <v>24</v>
      </c>
      <c r="L5474">
        <v>8.43</v>
      </c>
      <c r="M5474" s="6">
        <f>tblSales[[#This Row],[Quantity]]*tblSales[[#This Row],[Unit Price]]</f>
        <v>8472.15</v>
      </c>
    </row>
    <row r="5475" spans="1:13" x14ac:dyDescent="0.25">
      <c r="A5475" s="2">
        <v>45658</v>
      </c>
      <c r="B5475">
        <v>37999</v>
      </c>
      <c r="C5475" t="s">
        <v>109</v>
      </c>
      <c r="D5475" t="s">
        <v>41</v>
      </c>
      <c r="E5475" t="s">
        <v>83</v>
      </c>
      <c r="F5475" t="s">
        <v>16</v>
      </c>
      <c r="G5475" t="s">
        <v>76</v>
      </c>
      <c r="H5475" t="s">
        <v>18</v>
      </c>
      <c r="I5475">
        <v>4035</v>
      </c>
      <c r="J5475" t="s">
        <v>19</v>
      </c>
      <c r="K5475" t="s">
        <v>29</v>
      </c>
      <c r="L5475">
        <v>9.6199999999999992</v>
      </c>
      <c r="M5475" s="6">
        <f>tblSales[[#This Row],[Quantity]]*tblSales[[#This Row],[Unit Price]]</f>
        <v>38816.699999999997</v>
      </c>
    </row>
    <row r="5476" spans="1:13" x14ac:dyDescent="0.25">
      <c r="A5476" s="2">
        <v>45658</v>
      </c>
      <c r="B5476">
        <v>38000</v>
      </c>
      <c r="C5476" t="s">
        <v>73</v>
      </c>
      <c r="D5476" t="s">
        <v>46</v>
      </c>
      <c r="E5476" t="s">
        <v>15</v>
      </c>
      <c r="F5476" t="s">
        <v>16</v>
      </c>
      <c r="G5476" t="s">
        <v>66</v>
      </c>
      <c r="H5476" t="s">
        <v>18</v>
      </c>
      <c r="I5476">
        <v>311</v>
      </c>
      <c r="J5476" t="s">
        <v>23</v>
      </c>
      <c r="K5476" t="s">
        <v>34</v>
      </c>
      <c r="L5476">
        <v>12.81</v>
      </c>
      <c r="M5476" s="6">
        <f>tblSales[[#This Row],[Quantity]]*tblSales[[#This Row],[Unit Price]]</f>
        <v>3983.9100000000003</v>
      </c>
    </row>
    <row r="5477" spans="1:13" x14ac:dyDescent="0.25">
      <c r="A5477" s="2">
        <v>45658</v>
      </c>
      <c r="B5477">
        <v>38000</v>
      </c>
      <c r="C5477" t="s">
        <v>73</v>
      </c>
      <c r="D5477" t="s">
        <v>46</v>
      </c>
      <c r="E5477" t="s">
        <v>15</v>
      </c>
      <c r="F5477" t="s">
        <v>16</v>
      </c>
      <c r="G5477" t="s">
        <v>89</v>
      </c>
      <c r="H5477" t="s">
        <v>18</v>
      </c>
      <c r="I5477">
        <v>354</v>
      </c>
      <c r="J5477" t="s">
        <v>23</v>
      </c>
      <c r="K5477" t="s">
        <v>27</v>
      </c>
      <c r="L5477">
        <v>12.67</v>
      </c>
      <c r="M5477" s="6">
        <f>tblSales[[#This Row],[Quantity]]*tblSales[[#This Row],[Unit Price]]</f>
        <v>4485.18</v>
      </c>
    </row>
    <row r="5478" spans="1:13" x14ac:dyDescent="0.25">
      <c r="A5478" s="2">
        <v>45658</v>
      </c>
      <c r="B5478">
        <v>38000</v>
      </c>
      <c r="C5478" t="s">
        <v>73</v>
      </c>
      <c r="D5478" t="s">
        <v>46</v>
      </c>
      <c r="E5478" t="s">
        <v>15</v>
      </c>
      <c r="F5478" t="s">
        <v>16</v>
      </c>
      <c r="G5478" t="s">
        <v>76</v>
      </c>
      <c r="H5478" t="s">
        <v>18</v>
      </c>
      <c r="I5478">
        <v>205</v>
      </c>
      <c r="J5478" t="s">
        <v>19</v>
      </c>
      <c r="K5478" t="s">
        <v>29</v>
      </c>
      <c r="L5478">
        <v>10.16</v>
      </c>
      <c r="M5478" s="6">
        <f>tblSales[[#This Row],[Quantity]]*tblSales[[#This Row],[Unit Price]]</f>
        <v>2082.8000000000002</v>
      </c>
    </row>
    <row r="5479" spans="1:13" x14ac:dyDescent="0.25">
      <c r="A5479" s="2">
        <v>45658</v>
      </c>
      <c r="B5479">
        <v>38000</v>
      </c>
      <c r="C5479" t="s">
        <v>73</v>
      </c>
      <c r="D5479" t="s">
        <v>46</v>
      </c>
      <c r="E5479" t="s">
        <v>15</v>
      </c>
      <c r="F5479" t="s">
        <v>16</v>
      </c>
      <c r="G5479" t="s">
        <v>93</v>
      </c>
      <c r="H5479" t="s">
        <v>33</v>
      </c>
      <c r="I5479">
        <v>316</v>
      </c>
      <c r="J5479" t="s">
        <v>23</v>
      </c>
      <c r="K5479" t="s">
        <v>20</v>
      </c>
      <c r="L5479">
        <v>11.99</v>
      </c>
      <c r="M5479" s="6">
        <f>tblSales[[#This Row],[Quantity]]*tblSales[[#This Row],[Unit Price]]</f>
        <v>3788.84</v>
      </c>
    </row>
    <row r="5480" spans="1:13" x14ac:dyDescent="0.25">
      <c r="A5480" s="2">
        <v>45658</v>
      </c>
      <c r="B5480">
        <v>38000</v>
      </c>
      <c r="C5480" t="s">
        <v>73</v>
      </c>
      <c r="D5480" t="s">
        <v>46</v>
      </c>
      <c r="E5480" t="s">
        <v>15</v>
      </c>
      <c r="F5480" t="s">
        <v>16</v>
      </c>
      <c r="G5480" t="s">
        <v>72</v>
      </c>
      <c r="H5480" t="s">
        <v>33</v>
      </c>
      <c r="I5480">
        <v>209</v>
      </c>
      <c r="J5480" t="s">
        <v>26</v>
      </c>
      <c r="K5480" t="s">
        <v>24</v>
      </c>
      <c r="L5480">
        <v>8.98</v>
      </c>
      <c r="M5480" s="6">
        <f>tblSales[[#This Row],[Quantity]]*tblSales[[#This Row],[Unit Price]]</f>
        <v>1876.8200000000002</v>
      </c>
    </row>
    <row r="5481" spans="1:13" x14ac:dyDescent="0.25">
      <c r="A5481" s="2">
        <v>45658</v>
      </c>
      <c r="B5481">
        <v>38001</v>
      </c>
      <c r="C5481" t="s">
        <v>162</v>
      </c>
      <c r="D5481" t="s">
        <v>78</v>
      </c>
      <c r="E5481" t="s">
        <v>83</v>
      </c>
      <c r="F5481" t="s">
        <v>16</v>
      </c>
      <c r="G5481" t="s">
        <v>110</v>
      </c>
      <c r="H5481" t="s">
        <v>33</v>
      </c>
      <c r="I5481">
        <v>353</v>
      </c>
      <c r="J5481" t="s">
        <v>19</v>
      </c>
      <c r="K5481" t="s">
        <v>29</v>
      </c>
      <c r="L5481">
        <v>7.22</v>
      </c>
      <c r="M5481" s="6">
        <f>tblSales[[#This Row],[Quantity]]*tblSales[[#This Row],[Unit Price]]</f>
        <v>2548.66</v>
      </c>
    </row>
    <row r="5482" spans="1:13" x14ac:dyDescent="0.25">
      <c r="A5482" s="2">
        <v>45658</v>
      </c>
      <c r="B5482">
        <v>38001</v>
      </c>
      <c r="C5482" t="s">
        <v>162</v>
      </c>
      <c r="D5482" t="s">
        <v>78</v>
      </c>
      <c r="E5482" t="s">
        <v>83</v>
      </c>
      <c r="F5482" t="s">
        <v>16</v>
      </c>
      <c r="G5482" t="s">
        <v>96</v>
      </c>
      <c r="H5482" t="s">
        <v>22</v>
      </c>
      <c r="I5482">
        <v>29</v>
      </c>
      <c r="J5482" t="s">
        <v>19</v>
      </c>
      <c r="K5482" t="s">
        <v>34</v>
      </c>
      <c r="L5482">
        <v>6.95</v>
      </c>
      <c r="M5482" s="6">
        <f>tblSales[[#This Row],[Quantity]]*tblSales[[#This Row],[Unit Price]]</f>
        <v>201.55</v>
      </c>
    </row>
    <row r="5483" spans="1:13" x14ac:dyDescent="0.25">
      <c r="A5483" s="2">
        <v>45658</v>
      </c>
      <c r="B5483">
        <v>38001</v>
      </c>
      <c r="C5483" t="s">
        <v>162</v>
      </c>
      <c r="D5483" t="s">
        <v>78</v>
      </c>
      <c r="E5483" t="s">
        <v>83</v>
      </c>
      <c r="F5483" t="s">
        <v>16</v>
      </c>
      <c r="G5483" t="s">
        <v>110</v>
      </c>
      <c r="H5483" t="s">
        <v>33</v>
      </c>
      <c r="I5483">
        <v>44</v>
      </c>
      <c r="J5483" t="s">
        <v>19</v>
      </c>
      <c r="K5483" t="s">
        <v>29</v>
      </c>
      <c r="L5483">
        <v>7.22</v>
      </c>
      <c r="M5483" s="6">
        <f>tblSales[[#This Row],[Quantity]]*tblSales[[#This Row],[Unit Price]]</f>
        <v>317.68</v>
      </c>
    </row>
    <row r="5484" spans="1:13" x14ac:dyDescent="0.25">
      <c r="A5484" s="2">
        <v>45658</v>
      </c>
      <c r="B5484">
        <v>38001</v>
      </c>
      <c r="C5484" t="s">
        <v>162</v>
      </c>
      <c r="D5484" t="s">
        <v>78</v>
      </c>
      <c r="E5484" t="s">
        <v>83</v>
      </c>
      <c r="F5484" t="s">
        <v>16</v>
      </c>
      <c r="G5484" t="s">
        <v>54</v>
      </c>
      <c r="H5484" t="s">
        <v>33</v>
      </c>
      <c r="I5484">
        <v>202</v>
      </c>
      <c r="J5484" t="s">
        <v>36</v>
      </c>
      <c r="K5484" t="s">
        <v>34</v>
      </c>
      <c r="L5484">
        <v>7.03</v>
      </c>
      <c r="M5484" s="6">
        <f>tblSales[[#This Row],[Quantity]]*tblSales[[#This Row],[Unit Price]]</f>
        <v>1420.06</v>
      </c>
    </row>
    <row r="5485" spans="1:13" x14ac:dyDescent="0.25">
      <c r="A5485" s="2">
        <v>45658</v>
      </c>
      <c r="B5485">
        <v>38001</v>
      </c>
      <c r="C5485" t="s">
        <v>162</v>
      </c>
      <c r="D5485" t="s">
        <v>78</v>
      </c>
      <c r="E5485" t="s">
        <v>83</v>
      </c>
      <c r="F5485" t="s">
        <v>16</v>
      </c>
      <c r="G5485" t="s">
        <v>80</v>
      </c>
      <c r="H5485" t="s">
        <v>18</v>
      </c>
      <c r="I5485">
        <v>131</v>
      </c>
      <c r="J5485" t="s">
        <v>36</v>
      </c>
      <c r="K5485" t="s">
        <v>24</v>
      </c>
      <c r="L5485">
        <v>8.3699999999999992</v>
      </c>
      <c r="M5485" s="6">
        <f>tblSales[[#This Row],[Quantity]]*tblSales[[#This Row],[Unit Price]]</f>
        <v>1096.4699999999998</v>
      </c>
    </row>
    <row r="5486" spans="1:13" x14ac:dyDescent="0.25">
      <c r="A5486" s="2">
        <v>45659</v>
      </c>
      <c r="B5486">
        <v>38002</v>
      </c>
      <c r="C5486" t="s">
        <v>116</v>
      </c>
      <c r="D5486" t="s">
        <v>78</v>
      </c>
      <c r="E5486" t="s">
        <v>83</v>
      </c>
      <c r="F5486" t="s">
        <v>16</v>
      </c>
      <c r="G5486" t="s">
        <v>65</v>
      </c>
      <c r="H5486" t="s">
        <v>22</v>
      </c>
      <c r="I5486">
        <v>90</v>
      </c>
      <c r="J5486" t="s">
        <v>19</v>
      </c>
      <c r="K5486" t="s">
        <v>29</v>
      </c>
      <c r="L5486">
        <v>6.74</v>
      </c>
      <c r="M5486" s="6">
        <f>tblSales[[#This Row],[Quantity]]*tblSales[[#This Row],[Unit Price]]</f>
        <v>606.6</v>
      </c>
    </row>
    <row r="5487" spans="1:13" x14ac:dyDescent="0.25">
      <c r="A5487" s="2">
        <v>45659</v>
      </c>
      <c r="B5487">
        <v>38002</v>
      </c>
      <c r="C5487" t="s">
        <v>116</v>
      </c>
      <c r="D5487" t="s">
        <v>78</v>
      </c>
      <c r="E5487" t="s">
        <v>83</v>
      </c>
      <c r="F5487" t="s">
        <v>16</v>
      </c>
      <c r="G5487" t="s">
        <v>56</v>
      </c>
      <c r="H5487" t="s">
        <v>33</v>
      </c>
      <c r="I5487">
        <v>20</v>
      </c>
      <c r="J5487" t="s">
        <v>23</v>
      </c>
      <c r="K5487" t="s">
        <v>34</v>
      </c>
      <c r="L5487">
        <v>9.1</v>
      </c>
      <c r="M5487" s="6">
        <f>tblSales[[#This Row],[Quantity]]*tblSales[[#This Row],[Unit Price]]</f>
        <v>182</v>
      </c>
    </row>
    <row r="5488" spans="1:13" x14ac:dyDescent="0.25">
      <c r="A5488" s="2">
        <v>45659</v>
      </c>
      <c r="B5488">
        <v>38002</v>
      </c>
      <c r="C5488" t="s">
        <v>116</v>
      </c>
      <c r="D5488" t="s">
        <v>78</v>
      </c>
      <c r="E5488" t="s">
        <v>83</v>
      </c>
      <c r="F5488" t="s">
        <v>16</v>
      </c>
      <c r="G5488" t="s">
        <v>72</v>
      </c>
      <c r="H5488" t="s">
        <v>33</v>
      </c>
      <c r="I5488">
        <v>303</v>
      </c>
      <c r="J5488" t="s">
        <v>26</v>
      </c>
      <c r="K5488" t="s">
        <v>24</v>
      </c>
      <c r="L5488">
        <v>7.09</v>
      </c>
      <c r="M5488" s="6">
        <f>tblSales[[#This Row],[Quantity]]*tblSales[[#This Row],[Unit Price]]</f>
        <v>2148.27</v>
      </c>
    </row>
    <row r="5489" spans="1:13" x14ac:dyDescent="0.25">
      <c r="A5489" s="2">
        <v>45659</v>
      </c>
      <c r="B5489">
        <v>38002</v>
      </c>
      <c r="C5489" t="s">
        <v>116</v>
      </c>
      <c r="D5489" t="s">
        <v>78</v>
      </c>
      <c r="E5489" t="s">
        <v>83</v>
      </c>
      <c r="F5489" t="s">
        <v>16</v>
      </c>
      <c r="G5489" t="s">
        <v>28</v>
      </c>
      <c r="H5489" t="s">
        <v>18</v>
      </c>
      <c r="I5489">
        <v>106</v>
      </c>
      <c r="J5489" t="s">
        <v>23</v>
      </c>
      <c r="K5489" t="s">
        <v>29</v>
      </c>
      <c r="L5489">
        <v>9.8000000000000007</v>
      </c>
      <c r="M5489" s="6">
        <f>tblSales[[#This Row],[Quantity]]*tblSales[[#This Row],[Unit Price]]</f>
        <v>1038.8000000000002</v>
      </c>
    </row>
    <row r="5490" spans="1:13" x14ac:dyDescent="0.25">
      <c r="A5490" s="2">
        <v>45659</v>
      </c>
      <c r="B5490">
        <v>38002</v>
      </c>
      <c r="C5490" t="s">
        <v>116</v>
      </c>
      <c r="D5490" t="s">
        <v>78</v>
      </c>
      <c r="E5490" t="s">
        <v>83</v>
      </c>
      <c r="F5490" t="s">
        <v>16</v>
      </c>
      <c r="G5490" t="s">
        <v>54</v>
      </c>
      <c r="H5490" t="s">
        <v>33</v>
      </c>
      <c r="I5490">
        <v>336</v>
      </c>
      <c r="J5490" t="s">
        <v>36</v>
      </c>
      <c r="K5490" t="s">
        <v>34</v>
      </c>
      <c r="L5490">
        <v>7.03</v>
      </c>
      <c r="M5490" s="6">
        <f>tblSales[[#This Row],[Quantity]]*tblSales[[#This Row],[Unit Price]]</f>
        <v>2362.08</v>
      </c>
    </row>
    <row r="5491" spans="1:13" x14ac:dyDescent="0.25">
      <c r="A5491" s="2">
        <v>45659</v>
      </c>
      <c r="B5491">
        <v>38003</v>
      </c>
      <c r="C5491" t="s">
        <v>168</v>
      </c>
      <c r="D5491" t="s">
        <v>46</v>
      </c>
      <c r="E5491" t="s">
        <v>53</v>
      </c>
      <c r="F5491" t="s">
        <v>16</v>
      </c>
      <c r="G5491" t="s">
        <v>47</v>
      </c>
      <c r="H5491" t="s">
        <v>22</v>
      </c>
      <c r="I5491">
        <v>218</v>
      </c>
      <c r="J5491" t="s">
        <v>26</v>
      </c>
      <c r="K5491" t="s">
        <v>20</v>
      </c>
      <c r="L5491">
        <v>8.14</v>
      </c>
      <c r="M5491" s="6">
        <f>tblSales[[#This Row],[Quantity]]*tblSales[[#This Row],[Unit Price]]</f>
        <v>1774.5200000000002</v>
      </c>
    </row>
    <row r="5492" spans="1:13" x14ac:dyDescent="0.25">
      <c r="A5492" s="2">
        <v>45659</v>
      </c>
      <c r="B5492">
        <v>38003</v>
      </c>
      <c r="C5492" t="s">
        <v>168</v>
      </c>
      <c r="D5492" t="s">
        <v>46</v>
      </c>
      <c r="E5492" t="s">
        <v>53</v>
      </c>
      <c r="F5492" t="s">
        <v>16</v>
      </c>
      <c r="G5492" t="s">
        <v>104</v>
      </c>
      <c r="H5492" t="s">
        <v>33</v>
      </c>
      <c r="I5492">
        <v>187</v>
      </c>
      <c r="J5492" t="s">
        <v>23</v>
      </c>
      <c r="K5492" t="s">
        <v>24</v>
      </c>
      <c r="L5492">
        <v>12.34</v>
      </c>
      <c r="M5492" s="6">
        <f>tblSales[[#This Row],[Quantity]]*tblSales[[#This Row],[Unit Price]]</f>
        <v>2307.58</v>
      </c>
    </row>
    <row r="5493" spans="1:13" x14ac:dyDescent="0.25">
      <c r="A5493" s="2">
        <v>45659</v>
      </c>
      <c r="B5493">
        <v>38003</v>
      </c>
      <c r="C5493" t="s">
        <v>168</v>
      </c>
      <c r="D5493" t="s">
        <v>46</v>
      </c>
      <c r="E5493" t="s">
        <v>53</v>
      </c>
      <c r="F5493" t="s">
        <v>16</v>
      </c>
      <c r="G5493" t="s">
        <v>70</v>
      </c>
      <c r="H5493" t="s">
        <v>22</v>
      </c>
      <c r="I5493">
        <v>95</v>
      </c>
      <c r="J5493" t="s">
        <v>23</v>
      </c>
      <c r="K5493" t="s">
        <v>34</v>
      </c>
      <c r="L5493">
        <v>10.75</v>
      </c>
      <c r="M5493" s="6">
        <f>tblSales[[#This Row],[Quantity]]*tblSales[[#This Row],[Unit Price]]</f>
        <v>1021.25</v>
      </c>
    </row>
    <row r="5494" spans="1:13" x14ac:dyDescent="0.25">
      <c r="A5494" s="2">
        <v>45659</v>
      </c>
      <c r="B5494">
        <v>38003</v>
      </c>
      <c r="C5494" t="s">
        <v>168</v>
      </c>
      <c r="D5494" t="s">
        <v>46</v>
      </c>
      <c r="E5494" t="s">
        <v>53</v>
      </c>
      <c r="F5494" t="s">
        <v>16</v>
      </c>
      <c r="G5494" t="s">
        <v>35</v>
      </c>
      <c r="H5494" t="s">
        <v>22</v>
      </c>
      <c r="I5494">
        <v>450</v>
      </c>
      <c r="J5494" t="s">
        <v>36</v>
      </c>
      <c r="K5494" t="s">
        <v>34</v>
      </c>
      <c r="L5494">
        <v>8.31</v>
      </c>
      <c r="M5494" s="6">
        <f>tblSales[[#This Row],[Quantity]]*tblSales[[#This Row],[Unit Price]]</f>
        <v>3739.5</v>
      </c>
    </row>
    <row r="5495" spans="1:13" x14ac:dyDescent="0.25">
      <c r="A5495" s="2">
        <v>45659</v>
      </c>
      <c r="B5495">
        <v>38003</v>
      </c>
      <c r="C5495" t="s">
        <v>168</v>
      </c>
      <c r="D5495" t="s">
        <v>46</v>
      </c>
      <c r="E5495" t="s">
        <v>53</v>
      </c>
      <c r="F5495" t="s">
        <v>16</v>
      </c>
      <c r="G5495" t="s">
        <v>61</v>
      </c>
      <c r="H5495" t="s">
        <v>22</v>
      </c>
      <c r="I5495">
        <v>406</v>
      </c>
      <c r="J5495" t="s">
        <v>26</v>
      </c>
      <c r="K5495" t="s">
        <v>24</v>
      </c>
      <c r="L5495">
        <v>8.3800000000000008</v>
      </c>
      <c r="M5495" s="6">
        <f>tblSales[[#This Row],[Quantity]]*tblSales[[#This Row],[Unit Price]]</f>
        <v>3402.28</v>
      </c>
    </row>
    <row r="5496" spans="1:13" x14ac:dyDescent="0.25">
      <c r="A5496" s="2">
        <v>45659</v>
      </c>
      <c r="B5496">
        <v>38004</v>
      </c>
      <c r="C5496" t="s">
        <v>138</v>
      </c>
      <c r="D5496" t="s">
        <v>52</v>
      </c>
      <c r="E5496" t="s">
        <v>53</v>
      </c>
      <c r="F5496" t="s">
        <v>16</v>
      </c>
      <c r="G5496" t="s">
        <v>71</v>
      </c>
      <c r="H5496" t="s">
        <v>22</v>
      </c>
      <c r="I5496">
        <v>187</v>
      </c>
      <c r="J5496" t="s">
        <v>19</v>
      </c>
      <c r="K5496" t="s">
        <v>20</v>
      </c>
      <c r="L5496">
        <v>8.19</v>
      </c>
      <c r="M5496" s="6">
        <f>tblSales[[#This Row],[Quantity]]*tblSales[[#This Row],[Unit Price]]</f>
        <v>1531.53</v>
      </c>
    </row>
    <row r="5497" spans="1:13" x14ac:dyDescent="0.25">
      <c r="A5497" s="2">
        <v>45659</v>
      </c>
      <c r="B5497">
        <v>38004</v>
      </c>
      <c r="C5497" t="s">
        <v>138</v>
      </c>
      <c r="D5497" t="s">
        <v>52</v>
      </c>
      <c r="E5497" t="s">
        <v>53</v>
      </c>
      <c r="F5497" t="s">
        <v>16</v>
      </c>
      <c r="G5497" t="s">
        <v>67</v>
      </c>
      <c r="H5497" t="s">
        <v>18</v>
      </c>
      <c r="I5497">
        <v>130</v>
      </c>
      <c r="J5497" t="s">
        <v>23</v>
      </c>
      <c r="K5497" t="s">
        <v>20</v>
      </c>
      <c r="L5497">
        <v>11.93</v>
      </c>
      <c r="M5497" s="6">
        <f>tblSales[[#This Row],[Quantity]]*tblSales[[#This Row],[Unit Price]]</f>
        <v>1550.8999999999999</v>
      </c>
    </row>
    <row r="5498" spans="1:13" x14ac:dyDescent="0.25">
      <c r="A5498" s="2">
        <v>45659</v>
      </c>
      <c r="B5498">
        <v>38004</v>
      </c>
      <c r="C5498" t="s">
        <v>138</v>
      </c>
      <c r="D5498" t="s">
        <v>52</v>
      </c>
      <c r="E5498" t="s">
        <v>53</v>
      </c>
      <c r="F5498" t="s">
        <v>16</v>
      </c>
      <c r="G5498" t="s">
        <v>39</v>
      </c>
      <c r="H5498" t="s">
        <v>18</v>
      </c>
      <c r="I5498">
        <v>256</v>
      </c>
      <c r="J5498" t="s">
        <v>26</v>
      </c>
      <c r="K5498" t="s">
        <v>27</v>
      </c>
      <c r="L5498">
        <v>8.25</v>
      </c>
      <c r="M5498" s="6">
        <f>tblSales[[#This Row],[Quantity]]*tblSales[[#This Row],[Unit Price]]</f>
        <v>2112</v>
      </c>
    </row>
    <row r="5499" spans="1:13" x14ac:dyDescent="0.25">
      <c r="A5499" s="2">
        <v>45659</v>
      </c>
      <c r="B5499">
        <v>38004</v>
      </c>
      <c r="C5499" t="s">
        <v>138</v>
      </c>
      <c r="D5499" t="s">
        <v>52</v>
      </c>
      <c r="E5499" t="s">
        <v>53</v>
      </c>
      <c r="F5499" t="s">
        <v>16</v>
      </c>
      <c r="G5499" t="s">
        <v>85</v>
      </c>
      <c r="H5499" t="s">
        <v>33</v>
      </c>
      <c r="I5499">
        <v>343</v>
      </c>
      <c r="J5499" t="s">
        <v>26</v>
      </c>
      <c r="K5499" t="s">
        <v>29</v>
      </c>
      <c r="L5499">
        <v>7.27</v>
      </c>
      <c r="M5499" s="6">
        <f>tblSales[[#This Row],[Quantity]]*tblSales[[#This Row],[Unit Price]]</f>
        <v>2493.6099999999997</v>
      </c>
    </row>
    <row r="5500" spans="1:13" x14ac:dyDescent="0.25">
      <c r="A5500" s="2">
        <v>45659</v>
      </c>
      <c r="B5500">
        <v>38004</v>
      </c>
      <c r="C5500" t="s">
        <v>138</v>
      </c>
      <c r="D5500" t="s">
        <v>52</v>
      </c>
      <c r="E5500" t="s">
        <v>53</v>
      </c>
      <c r="F5500" t="s">
        <v>16</v>
      </c>
      <c r="G5500" t="s">
        <v>101</v>
      </c>
      <c r="H5500" t="s">
        <v>33</v>
      </c>
      <c r="I5500">
        <v>69</v>
      </c>
      <c r="J5500" t="s">
        <v>19</v>
      </c>
      <c r="K5500" t="s">
        <v>27</v>
      </c>
      <c r="L5500">
        <v>8.35</v>
      </c>
      <c r="M5500" s="6">
        <f>tblSales[[#This Row],[Quantity]]*tblSales[[#This Row],[Unit Price]]</f>
        <v>576.15</v>
      </c>
    </row>
    <row r="5501" spans="1:13" x14ac:dyDescent="0.25">
      <c r="A5501" s="2">
        <v>45659</v>
      </c>
      <c r="B5501">
        <v>38005</v>
      </c>
      <c r="C5501" t="s">
        <v>102</v>
      </c>
      <c r="D5501" t="s">
        <v>46</v>
      </c>
      <c r="E5501" t="s">
        <v>69</v>
      </c>
      <c r="F5501" t="s">
        <v>16</v>
      </c>
      <c r="G5501" t="s">
        <v>61</v>
      </c>
      <c r="H5501" t="s">
        <v>22</v>
      </c>
      <c r="I5501">
        <v>71</v>
      </c>
      <c r="J5501" t="s">
        <v>26</v>
      </c>
      <c r="K5501" t="s">
        <v>24</v>
      </c>
      <c r="L5501">
        <v>8.3800000000000008</v>
      </c>
      <c r="M5501" s="6">
        <f>tblSales[[#This Row],[Quantity]]*tblSales[[#This Row],[Unit Price]]</f>
        <v>594.98</v>
      </c>
    </row>
    <row r="5502" spans="1:13" x14ac:dyDescent="0.25">
      <c r="A5502" s="2">
        <v>45659</v>
      </c>
      <c r="B5502">
        <v>38005</v>
      </c>
      <c r="C5502" t="s">
        <v>102</v>
      </c>
      <c r="D5502" t="s">
        <v>46</v>
      </c>
      <c r="E5502" t="s">
        <v>69</v>
      </c>
      <c r="F5502" t="s">
        <v>16</v>
      </c>
      <c r="G5502" t="s">
        <v>17</v>
      </c>
      <c r="H5502" t="s">
        <v>18</v>
      </c>
      <c r="I5502">
        <v>38</v>
      </c>
      <c r="J5502" t="s">
        <v>19</v>
      </c>
      <c r="K5502" t="s">
        <v>20</v>
      </c>
      <c r="L5502">
        <v>10.91</v>
      </c>
      <c r="M5502" s="6">
        <f>tblSales[[#This Row],[Quantity]]*tblSales[[#This Row],[Unit Price]]</f>
        <v>414.58</v>
      </c>
    </row>
    <row r="5503" spans="1:13" x14ac:dyDescent="0.25">
      <c r="A5503" s="2">
        <v>45659</v>
      </c>
      <c r="B5503">
        <v>38005</v>
      </c>
      <c r="C5503" t="s">
        <v>102</v>
      </c>
      <c r="D5503" t="s">
        <v>46</v>
      </c>
      <c r="E5503" t="s">
        <v>69</v>
      </c>
      <c r="F5503" t="s">
        <v>16</v>
      </c>
      <c r="G5503" t="s">
        <v>76</v>
      </c>
      <c r="H5503" t="s">
        <v>18</v>
      </c>
      <c r="I5503">
        <v>39</v>
      </c>
      <c r="J5503" t="s">
        <v>19</v>
      </c>
      <c r="K5503" t="s">
        <v>29</v>
      </c>
      <c r="L5503">
        <v>10.16</v>
      </c>
      <c r="M5503" s="6">
        <f>tblSales[[#This Row],[Quantity]]*tblSales[[#This Row],[Unit Price]]</f>
        <v>396.24</v>
      </c>
    </row>
    <row r="5504" spans="1:13" x14ac:dyDescent="0.25">
      <c r="A5504" s="2">
        <v>45659</v>
      </c>
      <c r="B5504">
        <v>38005</v>
      </c>
      <c r="C5504" t="s">
        <v>102</v>
      </c>
      <c r="D5504" t="s">
        <v>46</v>
      </c>
      <c r="E5504" t="s">
        <v>69</v>
      </c>
      <c r="F5504" t="s">
        <v>16</v>
      </c>
      <c r="G5504" t="s">
        <v>98</v>
      </c>
      <c r="H5504" t="s">
        <v>18</v>
      </c>
      <c r="I5504">
        <v>37</v>
      </c>
      <c r="J5504" t="s">
        <v>36</v>
      </c>
      <c r="K5504" t="s">
        <v>29</v>
      </c>
      <c r="L5504">
        <v>9.59</v>
      </c>
      <c r="M5504" s="6">
        <f>tblSales[[#This Row],[Quantity]]*tblSales[[#This Row],[Unit Price]]</f>
        <v>354.83</v>
      </c>
    </row>
    <row r="5505" spans="1:13" x14ac:dyDescent="0.25">
      <c r="A5505" s="2">
        <v>45659</v>
      </c>
      <c r="B5505">
        <v>38005</v>
      </c>
      <c r="C5505" t="s">
        <v>102</v>
      </c>
      <c r="D5505" t="s">
        <v>46</v>
      </c>
      <c r="E5505" t="s">
        <v>69</v>
      </c>
      <c r="F5505" t="s">
        <v>16</v>
      </c>
      <c r="G5505" t="s">
        <v>35</v>
      </c>
      <c r="H5505" t="s">
        <v>22</v>
      </c>
      <c r="I5505">
        <v>90</v>
      </c>
      <c r="J5505" t="s">
        <v>36</v>
      </c>
      <c r="K5505" t="s">
        <v>34</v>
      </c>
      <c r="L5505">
        <v>8.31</v>
      </c>
      <c r="M5505" s="6">
        <f>tblSales[[#This Row],[Quantity]]*tblSales[[#This Row],[Unit Price]]</f>
        <v>747.90000000000009</v>
      </c>
    </row>
    <row r="5506" spans="1:13" x14ac:dyDescent="0.25">
      <c r="A5506" s="2">
        <v>45659</v>
      </c>
      <c r="B5506">
        <v>38006</v>
      </c>
      <c r="C5506" t="s">
        <v>144</v>
      </c>
      <c r="D5506" t="s">
        <v>78</v>
      </c>
      <c r="E5506" t="s">
        <v>15</v>
      </c>
      <c r="F5506" t="s">
        <v>16</v>
      </c>
      <c r="G5506" t="s">
        <v>25</v>
      </c>
      <c r="H5506" t="s">
        <v>22</v>
      </c>
      <c r="I5506">
        <v>330</v>
      </c>
      <c r="J5506" t="s">
        <v>26</v>
      </c>
      <c r="K5506" t="s">
        <v>27</v>
      </c>
      <c r="L5506">
        <v>6.11</v>
      </c>
      <c r="M5506" s="6">
        <f>tblSales[[#This Row],[Quantity]]*tblSales[[#This Row],[Unit Price]]</f>
        <v>2016.3000000000002</v>
      </c>
    </row>
    <row r="5507" spans="1:13" x14ac:dyDescent="0.25">
      <c r="A5507" s="2">
        <v>45659</v>
      </c>
      <c r="B5507">
        <v>38006</v>
      </c>
      <c r="C5507" t="s">
        <v>144</v>
      </c>
      <c r="D5507" t="s">
        <v>78</v>
      </c>
      <c r="E5507" t="s">
        <v>15</v>
      </c>
      <c r="F5507" t="s">
        <v>16</v>
      </c>
      <c r="G5507" t="s">
        <v>42</v>
      </c>
      <c r="H5507" t="s">
        <v>33</v>
      </c>
      <c r="I5507">
        <v>385</v>
      </c>
      <c r="J5507" t="s">
        <v>19</v>
      </c>
      <c r="K5507" t="s">
        <v>24</v>
      </c>
      <c r="L5507">
        <v>7.97</v>
      </c>
      <c r="M5507" s="6">
        <f>tblSales[[#This Row],[Quantity]]*tblSales[[#This Row],[Unit Price]]</f>
        <v>3068.45</v>
      </c>
    </row>
    <row r="5508" spans="1:13" x14ac:dyDescent="0.25">
      <c r="A5508" s="2">
        <v>45659</v>
      </c>
      <c r="B5508">
        <v>38006</v>
      </c>
      <c r="C5508" t="s">
        <v>144</v>
      </c>
      <c r="D5508" t="s">
        <v>78</v>
      </c>
      <c r="E5508" t="s">
        <v>15</v>
      </c>
      <c r="F5508" t="s">
        <v>16</v>
      </c>
      <c r="G5508" t="s">
        <v>70</v>
      </c>
      <c r="H5508" t="s">
        <v>22</v>
      </c>
      <c r="I5508">
        <v>77</v>
      </c>
      <c r="J5508" t="s">
        <v>23</v>
      </c>
      <c r="K5508" t="s">
        <v>34</v>
      </c>
      <c r="L5508">
        <v>8.49</v>
      </c>
      <c r="M5508" s="6">
        <f>tblSales[[#This Row],[Quantity]]*tblSales[[#This Row],[Unit Price]]</f>
        <v>653.73</v>
      </c>
    </row>
    <row r="5509" spans="1:13" x14ac:dyDescent="0.25">
      <c r="A5509" s="2">
        <v>45659</v>
      </c>
      <c r="B5509">
        <v>38006</v>
      </c>
      <c r="C5509" t="s">
        <v>144</v>
      </c>
      <c r="D5509" t="s">
        <v>78</v>
      </c>
      <c r="E5509" t="s">
        <v>15</v>
      </c>
      <c r="F5509" t="s">
        <v>16</v>
      </c>
      <c r="G5509" t="s">
        <v>132</v>
      </c>
      <c r="H5509" t="s">
        <v>18</v>
      </c>
      <c r="I5509">
        <v>344</v>
      </c>
      <c r="J5509" t="s">
        <v>19</v>
      </c>
      <c r="K5509" t="s">
        <v>27</v>
      </c>
      <c r="L5509">
        <v>8.18</v>
      </c>
      <c r="M5509" s="6">
        <f>tblSales[[#This Row],[Quantity]]*tblSales[[#This Row],[Unit Price]]</f>
        <v>2813.92</v>
      </c>
    </row>
    <row r="5510" spans="1:13" x14ac:dyDescent="0.25">
      <c r="A5510" s="2">
        <v>45659</v>
      </c>
      <c r="B5510">
        <v>38006</v>
      </c>
      <c r="C5510" t="s">
        <v>144</v>
      </c>
      <c r="D5510" t="s">
        <v>78</v>
      </c>
      <c r="E5510" t="s">
        <v>15</v>
      </c>
      <c r="F5510" t="s">
        <v>16</v>
      </c>
      <c r="G5510" t="s">
        <v>89</v>
      </c>
      <c r="H5510" t="s">
        <v>18</v>
      </c>
      <c r="I5510">
        <v>213</v>
      </c>
      <c r="J5510" t="s">
        <v>23</v>
      </c>
      <c r="K5510" t="s">
        <v>27</v>
      </c>
      <c r="L5510">
        <v>10.01</v>
      </c>
      <c r="M5510" s="6">
        <f>tblSales[[#This Row],[Quantity]]*tblSales[[#This Row],[Unit Price]]</f>
        <v>2132.13</v>
      </c>
    </row>
    <row r="5511" spans="1:13" x14ac:dyDescent="0.25">
      <c r="A5511" s="2">
        <v>45659</v>
      </c>
      <c r="B5511">
        <v>38007</v>
      </c>
      <c r="C5511" t="s">
        <v>73</v>
      </c>
      <c r="D5511" t="s">
        <v>46</v>
      </c>
      <c r="E5511" t="s">
        <v>15</v>
      </c>
      <c r="F5511" t="s">
        <v>16</v>
      </c>
      <c r="G5511" t="s">
        <v>112</v>
      </c>
      <c r="H5511" t="s">
        <v>18</v>
      </c>
      <c r="I5511">
        <v>362</v>
      </c>
      <c r="J5511" t="s">
        <v>26</v>
      </c>
      <c r="K5511" t="s">
        <v>29</v>
      </c>
      <c r="L5511">
        <v>9.0299999999999994</v>
      </c>
      <c r="M5511" s="6">
        <f>tblSales[[#This Row],[Quantity]]*tblSales[[#This Row],[Unit Price]]</f>
        <v>3268.8599999999997</v>
      </c>
    </row>
    <row r="5512" spans="1:13" x14ac:dyDescent="0.25">
      <c r="A5512" s="2">
        <v>45659</v>
      </c>
      <c r="B5512">
        <v>38007</v>
      </c>
      <c r="C5512" t="s">
        <v>73</v>
      </c>
      <c r="D5512" t="s">
        <v>46</v>
      </c>
      <c r="E5512" t="s">
        <v>15</v>
      </c>
      <c r="F5512" t="s">
        <v>16</v>
      </c>
      <c r="G5512" t="s">
        <v>74</v>
      </c>
      <c r="H5512" t="s">
        <v>33</v>
      </c>
      <c r="I5512">
        <v>358</v>
      </c>
      <c r="J5512" t="s">
        <v>23</v>
      </c>
      <c r="K5512" t="s">
        <v>29</v>
      </c>
      <c r="L5512">
        <v>11.17</v>
      </c>
      <c r="M5512" s="6">
        <f>tblSales[[#This Row],[Quantity]]*tblSales[[#This Row],[Unit Price]]</f>
        <v>3998.86</v>
      </c>
    </row>
    <row r="5513" spans="1:13" x14ac:dyDescent="0.25">
      <c r="A5513" s="2">
        <v>45659</v>
      </c>
      <c r="B5513">
        <v>38007</v>
      </c>
      <c r="C5513" t="s">
        <v>73</v>
      </c>
      <c r="D5513" t="s">
        <v>46</v>
      </c>
      <c r="E5513" t="s">
        <v>15</v>
      </c>
      <c r="F5513" t="s">
        <v>16</v>
      </c>
      <c r="G5513" t="s">
        <v>70</v>
      </c>
      <c r="H5513" t="s">
        <v>22</v>
      </c>
      <c r="I5513">
        <v>218</v>
      </c>
      <c r="J5513" t="s">
        <v>23</v>
      </c>
      <c r="K5513" t="s">
        <v>34</v>
      </c>
      <c r="L5513">
        <v>10.75</v>
      </c>
      <c r="M5513" s="6">
        <f>tblSales[[#This Row],[Quantity]]*tblSales[[#This Row],[Unit Price]]</f>
        <v>2343.5</v>
      </c>
    </row>
    <row r="5514" spans="1:13" x14ac:dyDescent="0.25">
      <c r="A5514" s="2">
        <v>45659</v>
      </c>
      <c r="B5514">
        <v>38007</v>
      </c>
      <c r="C5514" t="s">
        <v>73</v>
      </c>
      <c r="D5514" t="s">
        <v>46</v>
      </c>
      <c r="E5514" t="s">
        <v>15</v>
      </c>
      <c r="F5514" t="s">
        <v>16</v>
      </c>
      <c r="G5514" t="s">
        <v>90</v>
      </c>
      <c r="H5514" t="s">
        <v>33</v>
      </c>
      <c r="I5514">
        <v>421</v>
      </c>
      <c r="J5514" t="s">
        <v>36</v>
      </c>
      <c r="K5514" t="s">
        <v>24</v>
      </c>
      <c r="L5514">
        <v>9.5399999999999991</v>
      </c>
      <c r="M5514" s="6">
        <f>tblSales[[#This Row],[Quantity]]*tblSales[[#This Row],[Unit Price]]</f>
        <v>4016.3399999999997</v>
      </c>
    </row>
    <row r="5515" spans="1:13" x14ac:dyDescent="0.25">
      <c r="A5515" s="2">
        <v>45659</v>
      </c>
      <c r="B5515">
        <v>38007</v>
      </c>
      <c r="C5515" t="s">
        <v>73</v>
      </c>
      <c r="D5515" t="s">
        <v>46</v>
      </c>
      <c r="E5515" t="s">
        <v>15</v>
      </c>
      <c r="F5515" t="s">
        <v>16</v>
      </c>
      <c r="G5515" t="s">
        <v>93</v>
      </c>
      <c r="H5515" t="s">
        <v>33</v>
      </c>
      <c r="I5515">
        <v>109</v>
      </c>
      <c r="J5515" t="s">
        <v>23</v>
      </c>
      <c r="K5515" t="s">
        <v>20</v>
      </c>
      <c r="L5515">
        <v>11.99</v>
      </c>
      <c r="M5515" s="6">
        <f>tblSales[[#This Row],[Quantity]]*tblSales[[#This Row],[Unit Price]]</f>
        <v>1306.9100000000001</v>
      </c>
    </row>
    <row r="5516" spans="1:13" x14ac:dyDescent="0.25">
      <c r="A5516" s="2">
        <v>45660</v>
      </c>
      <c r="B5516">
        <v>38008</v>
      </c>
      <c r="C5516" t="s">
        <v>200</v>
      </c>
      <c r="D5516" t="s">
        <v>78</v>
      </c>
      <c r="E5516" t="s">
        <v>31</v>
      </c>
      <c r="F5516" t="s">
        <v>16</v>
      </c>
      <c r="G5516" t="s">
        <v>104</v>
      </c>
      <c r="H5516" t="s">
        <v>33</v>
      </c>
      <c r="I5516">
        <v>214</v>
      </c>
      <c r="J5516" t="s">
        <v>23</v>
      </c>
      <c r="K5516" t="s">
        <v>24</v>
      </c>
      <c r="L5516">
        <v>9.74</v>
      </c>
      <c r="M5516" s="6">
        <f>tblSales[[#This Row],[Quantity]]*tblSales[[#This Row],[Unit Price]]</f>
        <v>2084.36</v>
      </c>
    </row>
    <row r="5517" spans="1:13" x14ac:dyDescent="0.25">
      <c r="A5517" s="2">
        <v>45660</v>
      </c>
      <c r="B5517">
        <v>38008</v>
      </c>
      <c r="C5517" t="s">
        <v>200</v>
      </c>
      <c r="D5517" t="s">
        <v>78</v>
      </c>
      <c r="E5517" t="s">
        <v>31</v>
      </c>
      <c r="F5517" t="s">
        <v>16</v>
      </c>
      <c r="G5517" t="s">
        <v>96</v>
      </c>
      <c r="H5517" t="s">
        <v>22</v>
      </c>
      <c r="I5517">
        <v>163</v>
      </c>
      <c r="J5517" t="s">
        <v>19</v>
      </c>
      <c r="K5517" t="s">
        <v>34</v>
      </c>
      <c r="L5517">
        <v>6.95</v>
      </c>
      <c r="M5517" s="6">
        <f>tblSales[[#This Row],[Quantity]]*tblSales[[#This Row],[Unit Price]]</f>
        <v>1132.8500000000001</v>
      </c>
    </row>
    <row r="5518" spans="1:13" x14ac:dyDescent="0.25">
      <c r="A5518" s="2">
        <v>45660</v>
      </c>
      <c r="B5518">
        <v>38008</v>
      </c>
      <c r="C5518" t="s">
        <v>200</v>
      </c>
      <c r="D5518" t="s">
        <v>78</v>
      </c>
      <c r="E5518" t="s">
        <v>31</v>
      </c>
      <c r="F5518" t="s">
        <v>16</v>
      </c>
      <c r="G5518" t="s">
        <v>86</v>
      </c>
      <c r="H5518" t="s">
        <v>33</v>
      </c>
      <c r="I5518">
        <v>323</v>
      </c>
      <c r="J5518" t="s">
        <v>19</v>
      </c>
      <c r="K5518" t="s">
        <v>20</v>
      </c>
      <c r="L5518">
        <v>7.75</v>
      </c>
      <c r="M5518" s="6">
        <f>tblSales[[#This Row],[Quantity]]*tblSales[[#This Row],[Unit Price]]</f>
        <v>2503.25</v>
      </c>
    </row>
    <row r="5519" spans="1:13" x14ac:dyDescent="0.25">
      <c r="A5519" s="2">
        <v>45660</v>
      </c>
      <c r="B5519">
        <v>38008</v>
      </c>
      <c r="C5519" t="s">
        <v>200</v>
      </c>
      <c r="D5519" t="s">
        <v>78</v>
      </c>
      <c r="E5519" t="s">
        <v>31</v>
      </c>
      <c r="F5519" t="s">
        <v>16</v>
      </c>
      <c r="G5519" t="s">
        <v>115</v>
      </c>
      <c r="H5519" t="s">
        <v>22</v>
      </c>
      <c r="I5519">
        <v>362</v>
      </c>
      <c r="J5519" t="s">
        <v>23</v>
      </c>
      <c r="K5519" t="s">
        <v>29</v>
      </c>
      <c r="L5519">
        <v>8.23</v>
      </c>
      <c r="M5519" s="6">
        <f>tblSales[[#This Row],[Quantity]]*tblSales[[#This Row],[Unit Price]]</f>
        <v>2979.26</v>
      </c>
    </row>
    <row r="5520" spans="1:13" x14ac:dyDescent="0.25">
      <c r="A5520" s="2">
        <v>45660</v>
      </c>
      <c r="B5520">
        <v>38008</v>
      </c>
      <c r="C5520" t="s">
        <v>200</v>
      </c>
      <c r="D5520" t="s">
        <v>78</v>
      </c>
      <c r="E5520" t="s">
        <v>31</v>
      </c>
      <c r="F5520" t="s">
        <v>16</v>
      </c>
      <c r="G5520" t="s">
        <v>60</v>
      </c>
      <c r="H5520" t="s">
        <v>22</v>
      </c>
      <c r="I5520">
        <v>275</v>
      </c>
      <c r="J5520" t="s">
        <v>19</v>
      </c>
      <c r="K5520" t="s">
        <v>27</v>
      </c>
      <c r="L5520">
        <v>6.88</v>
      </c>
      <c r="M5520" s="6">
        <f>tblSales[[#This Row],[Quantity]]*tblSales[[#This Row],[Unit Price]]</f>
        <v>1892</v>
      </c>
    </row>
    <row r="5521" spans="1:13" x14ac:dyDescent="0.25">
      <c r="A5521" s="2">
        <v>45660</v>
      </c>
      <c r="B5521">
        <v>38009</v>
      </c>
      <c r="C5521" t="s">
        <v>187</v>
      </c>
      <c r="D5521" t="s">
        <v>41</v>
      </c>
      <c r="E5521" t="s">
        <v>31</v>
      </c>
      <c r="F5521" t="s">
        <v>16</v>
      </c>
      <c r="G5521" t="s">
        <v>135</v>
      </c>
      <c r="H5521" t="s">
        <v>18</v>
      </c>
      <c r="I5521">
        <v>378</v>
      </c>
      <c r="J5521" t="s">
        <v>36</v>
      </c>
      <c r="K5521" t="s">
        <v>20</v>
      </c>
      <c r="L5521">
        <v>9.76</v>
      </c>
      <c r="M5521" s="6">
        <f>tblSales[[#This Row],[Quantity]]*tblSales[[#This Row],[Unit Price]]</f>
        <v>3689.2799999999997</v>
      </c>
    </row>
    <row r="5522" spans="1:13" x14ac:dyDescent="0.25">
      <c r="A5522" s="2">
        <v>45660</v>
      </c>
      <c r="B5522">
        <v>38009</v>
      </c>
      <c r="C5522" t="s">
        <v>187</v>
      </c>
      <c r="D5522" t="s">
        <v>41</v>
      </c>
      <c r="E5522" t="s">
        <v>31</v>
      </c>
      <c r="F5522" t="s">
        <v>16</v>
      </c>
      <c r="G5522" t="s">
        <v>56</v>
      </c>
      <c r="H5522" t="s">
        <v>33</v>
      </c>
      <c r="I5522">
        <v>802</v>
      </c>
      <c r="J5522" t="s">
        <v>23</v>
      </c>
      <c r="K5522" t="s">
        <v>34</v>
      </c>
      <c r="L5522">
        <v>10.92</v>
      </c>
      <c r="M5522" s="6">
        <f>tblSales[[#This Row],[Quantity]]*tblSales[[#This Row],[Unit Price]]</f>
        <v>8757.84</v>
      </c>
    </row>
    <row r="5523" spans="1:13" x14ac:dyDescent="0.25">
      <c r="A5523" s="2">
        <v>45660</v>
      </c>
      <c r="B5523">
        <v>38009</v>
      </c>
      <c r="C5523" t="s">
        <v>187</v>
      </c>
      <c r="D5523" t="s">
        <v>41</v>
      </c>
      <c r="E5523" t="s">
        <v>31</v>
      </c>
      <c r="F5523" t="s">
        <v>16</v>
      </c>
      <c r="G5523" t="s">
        <v>90</v>
      </c>
      <c r="H5523" t="s">
        <v>33</v>
      </c>
      <c r="I5523">
        <v>208</v>
      </c>
      <c r="J5523" t="s">
        <v>36</v>
      </c>
      <c r="K5523" t="s">
        <v>24</v>
      </c>
      <c r="L5523">
        <v>9.0399999999999991</v>
      </c>
      <c r="M5523" s="6">
        <f>tblSales[[#This Row],[Quantity]]*tblSales[[#This Row],[Unit Price]]</f>
        <v>1880.3199999999997</v>
      </c>
    </row>
    <row r="5524" spans="1:13" x14ac:dyDescent="0.25">
      <c r="A5524" s="2">
        <v>45660</v>
      </c>
      <c r="B5524">
        <v>38009</v>
      </c>
      <c r="C5524" t="s">
        <v>187</v>
      </c>
      <c r="D5524" t="s">
        <v>41</v>
      </c>
      <c r="E5524" t="s">
        <v>31</v>
      </c>
      <c r="F5524" t="s">
        <v>16</v>
      </c>
      <c r="G5524" t="s">
        <v>67</v>
      </c>
      <c r="H5524" t="s">
        <v>18</v>
      </c>
      <c r="I5524">
        <v>322</v>
      </c>
      <c r="J5524" t="s">
        <v>23</v>
      </c>
      <c r="K5524" t="s">
        <v>20</v>
      </c>
      <c r="L5524">
        <v>12.63</v>
      </c>
      <c r="M5524" s="6">
        <f>tblSales[[#This Row],[Quantity]]*tblSales[[#This Row],[Unit Price]]</f>
        <v>4066.86</v>
      </c>
    </row>
    <row r="5525" spans="1:13" x14ac:dyDescent="0.25">
      <c r="A5525" s="2">
        <v>45660</v>
      </c>
      <c r="B5525">
        <v>38009</v>
      </c>
      <c r="C5525" t="s">
        <v>187</v>
      </c>
      <c r="D5525" t="s">
        <v>41</v>
      </c>
      <c r="E5525" t="s">
        <v>31</v>
      </c>
      <c r="F5525" t="s">
        <v>16</v>
      </c>
      <c r="G5525" t="s">
        <v>101</v>
      </c>
      <c r="H5525" t="s">
        <v>33</v>
      </c>
      <c r="I5525">
        <v>270</v>
      </c>
      <c r="J5525" t="s">
        <v>19</v>
      </c>
      <c r="K5525" t="s">
        <v>27</v>
      </c>
      <c r="L5525">
        <v>8.84</v>
      </c>
      <c r="M5525" s="6">
        <f>tblSales[[#This Row],[Quantity]]*tblSales[[#This Row],[Unit Price]]</f>
        <v>2386.8000000000002</v>
      </c>
    </row>
    <row r="5526" spans="1:13" x14ac:dyDescent="0.25">
      <c r="A5526" s="2">
        <v>45660</v>
      </c>
      <c r="B5526">
        <v>38010</v>
      </c>
      <c r="C5526" t="s">
        <v>165</v>
      </c>
      <c r="D5526" t="s">
        <v>41</v>
      </c>
      <c r="E5526" t="s">
        <v>53</v>
      </c>
      <c r="F5526" t="s">
        <v>16</v>
      </c>
      <c r="G5526" t="s">
        <v>111</v>
      </c>
      <c r="H5526" t="s">
        <v>22</v>
      </c>
      <c r="I5526">
        <v>20</v>
      </c>
      <c r="J5526" t="s">
        <v>23</v>
      </c>
      <c r="K5526" t="s">
        <v>20</v>
      </c>
      <c r="L5526">
        <v>10.6</v>
      </c>
      <c r="M5526" s="6">
        <f>tblSales[[#This Row],[Quantity]]*tblSales[[#This Row],[Unit Price]]</f>
        <v>212</v>
      </c>
    </row>
    <row r="5527" spans="1:13" x14ac:dyDescent="0.25">
      <c r="A5527" s="2">
        <v>45660</v>
      </c>
      <c r="B5527">
        <v>38010</v>
      </c>
      <c r="C5527" t="s">
        <v>165</v>
      </c>
      <c r="D5527" t="s">
        <v>41</v>
      </c>
      <c r="E5527" t="s">
        <v>53</v>
      </c>
      <c r="F5527" t="s">
        <v>16</v>
      </c>
      <c r="G5527" t="s">
        <v>89</v>
      </c>
      <c r="H5527" t="s">
        <v>18</v>
      </c>
      <c r="I5527">
        <v>7</v>
      </c>
      <c r="J5527" t="s">
        <v>23</v>
      </c>
      <c r="K5527" t="s">
        <v>27</v>
      </c>
      <c r="L5527">
        <v>12.01</v>
      </c>
      <c r="M5527" s="6">
        <f>tblSales[[#This Row],[Quantity]]*tblSales[[#This Row],[Unit Price]]</f>
        <v>84.07</v>
      </c>
    </row>
    <row r="5528" spans="1:13" x14ac:dyDescent="0.25">
      <c r="A5528" s="2">
        <v>45660</v>
      </c>
      <c r="B5528">
        <v>38010</v>
      </c>
      <c r="C5528" t="s">
        <v>165</v>
      </c>
      <c r="D5528" t="s">
        <v>41</v>
      </c>
      <c r="E5528" t="s">
        <v>53</v>
      </c>
      <c r="F5528" t="s">
        <v>16</v>
      </c>
      <c r="G5528" t="s">
        <v>92</v>
      </c>
      <c r="H5528" t="s">
        <v>22</v>
      </c>
      <c r="I5528">
        <v>35</v>
      </c>
      <c r="J5528" t="s">
        <v>26</v>
      </c>
      <c r="K5528" t="s">
        <v>29</v>
      </c>
      <c r="L5528">
        <v>7.18</v>
      </c>
      <c r="M5528" s="6">
        <f>tblSales[[#This Row],[Quantity]]*tblSales[[#This Row],[Unit Price]]</f>
        <v>251.29999999999998</v>
      </c>
    </row>
    <row r="5529" spans="1:13" x14ac:dyDescent="0.25">
      <c r="A5529" s="2">
        <v>45660</v>
      </c>
      <c r="B5529">
        <v>38010</v>
      </c>
      <c r="C5529" t="s">
        <v>165</v>
      </c>
      <c r="D5529" t="s">
        <v>41</v>
      </c>
      <c r="E5529" t="s">
        <v>53</v>
      </c>
      <c r="F5529" t="s">
        <v>16</v>
      </c>
      <c r="G5529" t="s">
        <v>55</v>
      </c>
      <c r="H5529" t="s">
        <v>22</v>
      </c>
      <c r="I5529">
        <v>40</v>
      </c>
      <c r="J5529" t="s">
        <v>36</v>
      </c>
      <c r="K5529" t="s">
        <v>27</v>
      </c>
      <c r="L5529">
        <v>7.79</v>
      </c>
      <c r="M5529" s="6">
        <f>tblSales[[#This Row],[Quantity]]*tblSales[[#This Row],[Unit Price]]</f>
        <v>311.60000000000002</v>
      </c>
    </row>
    <row r="5530" spans="1:13" x14ac:dyDescent="0.25">
      <c r="A5530" s="2">
        <v>45660</v>
      </c>
      <c r="B5530">
        <v>38010</v>
      </c>
      <c r="C5530" t="s">
        <v>165</v>
      </c>
      <c r="D5530" t="s">
        <v>41</v>
      </c>
      <c r="E5530" t="s">
        <v>53</v>
      </c>
      <c r="F5530" t="s">
        <v>16</v>
      </c>
      <c r="G5530" t="s">
        <v>92</v>
      </c>
      <c r="H5530" t="s">
        <v>22</v>
      </c>
      <c r="I5530">
        <v>28</v>
      </c>
      <c r="J5530" t="s">
        <v>26</v>
      </c>
      <c r="K5530" t="s">
        <v>29</v>
      </c>
      <c r="L5530">
        <v>7.18</v>
      </c>
      <c r="M5530" s="6">
        <f>tblSales[[#This Row],[Quantity]]*tblSales[[#This Row],[Unit Price]]</f>
        <v>201.04</v>
      </c>
    </row>
    <row r="5531" spans="1:13" x14ac:dyDescent="0.25">
      <c r="A5531" s="2">
        <v>45660</v>
      </c>
      <c r="B5531">
        <v>38011</v>
      </c>
      <c r="C5531" t="s">
        <v>190</v>
      </c>
      <c r="D5531" t="s">
        <v>14</v>
      </c>
      <c r="E5531" t="s">
        <v>83</v>
      </c>
      <c r="F5531" t="s">
        <v>16</v>
      </c>
      <c r="G5531" t="s">
        <v>70</v>
      </c>
      <c r="H5531" t="s">
        <v>22</v>
      </c>
      <c r="I5531">
        <v>232</v>
      </c>
      <c r="J5531" t="s">
        <v>23</v>
      </c>
      <c r="K5531" t="s">
        <v>34</v>
      </c>
      <c r="L5531">
        <v>9.06</v>
      </c>
      <c r="M5531" s="6">
        <f>tblSales[[#This Row],[Quantity]]*tblSales[[#This Row],[Unit Price]]</f>
        <v>2101.92</v>
      </c>
    </row>
    <row r="5532" spans="1:13" x14ac:dyDescent="0.25">
      <c r="A5532" s="2">
        <v>45660</v>
      </c>
      <c r="B5532">
        <v>38011</v>
      </c>
      <c r="C5532" t="s">
        <v>190</v>
      </c>
      <c r="D5532" t="s">
        <v>14</v>
      </c>
      <c r="E5532" t="s">
        <v>83</v>
      </c>
      <c r="F5532" t="s">
        <v>16</v>
      </c>
      <c r="G5532" t="s">
        <v>89</v>
      </c>
      <c r="H5532" t="s">
        <v>18</v>
      </c>
      <c r="I5532">
        <v>76</v>
      </c>
      <c r="J5532" t="s">
        <v>23</v>
      </c>
      <c r="K5532" t="s">
        <v>27</v>
      </c>
      <c r="L5532">
        <v>10.67</v>
      </c>
      <c r="M5532" s="6">
        <f>tblSales[[#This Row],[Quantity]]*tblSales[[#This Row],[Unit Price]]</f>
        <v>810.92</v>
      </c>
    </row>
    <row r="5533" spans="1:13" x14ac:dyDescent="0.25">
      <c r="A5533" s="2">
        <v>45660</v>
      </c>
      <c r="B5533">
        <v>38011</v>
      </c>
      <c r="C5533" t="s">
        <v>190</v>
      </c>
      <c r="D5533" t="s">
        <v>14</v>
      </c>
      <c r="E5533" t="s">
        <v>83</v>
      </c>
      <c r="F5533" t="s">
        <v>16</v>
      </c>
      <c r="G5533" t="s">
        <v>85</v>
      </c>
      <c r="H5533" t="s">
        <v>33</v>
      </c>
      <c r="I5533">
        <v>173</v>
      </c>
      <c r="J5533" t="s">
        <v>26</v>
      </c>
      <c r="K5533" t="s">
        <v>29</v>
      </c>
      <c r="L5533">
        <v>6.84</v>
      </c>
      <c r="M5533" s="6">
        <f>tblSales[[#This Row],[Quantity]]*tblSales[[#This Row],[Unit Price]]</f>
        <v>1183.32</v>
      </c>
    </row>
    <row r="5534" spans="1:13" x14ac:dyDescent="0.25">
      <c r="A5534" s="2">
        <v>45660</v>
      </c>
      <c r="B5534">
        <v>38011</v>
      </c>
      <c r="C5534" t="s">
        <v>190</v>
      </c>
      <c r="D5534" t="s">
        <v>14</v>
      </c>
      <c r="E5534" t="s">
        <v>83</v>
      </c>
      <c r="F5534" t="s">
        <v>16</v>
      </c>
      <c r="G5534" t="s">
        <v>43</v>
      </c>
      <c r="H5534" t="s">
        <v>33</v>
      </c>
      <c r="I5534">
        <v>204</v>
      </c>
      <c r="J5534" t="s">
        <v>36</v>
      </c>
      <c r="K5534" t="s">
        <v>27</v>
      </c>
      <c r="L5534">
        <v>7.42</v>
      </c>
      <c r="M5534" s="6">
        <f>tblSales[[#This Row],[Quantity]]*tblSales[[#This Row],[Unit Price]]</f>
        <v>1513.68</v>
      </c>
    </row>
    <row r="5535" spans="1:13" x14ac:dyDescent="0.25">
      <c r="A5535" s="2">
        <v>45660</v>
      </c>
      <c r="B5535">
        <v>38011</v>
      </c>
      <c r="C5535" t="s">
        <v>190</v>
      </c>
      <c r="D5535" t="s">
        <v>14</v>
      </c>
      <c r="E5535" t="s">
        <v>83</v>
      </c>
      <c r="F5535" t="s">
        <v>16</v>
      </c>
      <c r="G5535" t="s">
        <v>35</v>
      </c>
      <c r="H5535" t="s">
        <v>22</v>
      </c>
      <c r="I5535">
        <v>406</v>
      </c>
      <c r="J5535" t="s">
        <v>36</v>
      </c>
      <c r="K5535" t="s">
        <v>34</v>
      </c>
      <c r="L5535">
        <v>7</v>
      </c>
      <c r="M5535" s="6">
        <f>tblSales[[#This Row],[Quantity]]*tblSales[[#This Row],[Unit Price]]</f>
        <v>2842</v>
      </c>
    </row>
    <row r="5536" spans="1:13" x14ac:dyDescent="0.25">
      <c r="A5536" s="2">
        <v>45660</v>
      </c>
      <c r="B5536">
        <v>38012</v>
      </c>
      <c r="C5536" t="s">
        <v>188</v>
      </c>
      <c r="D5536" t="s">
        <v>78</v>
      </c>
      <c r="E5536" t="s">
        <v>69</v>
      </c>
      <c r="F5536" t="s">
        <v>16</v>
      </c>
      <c r="G5536" t="s">
        <v>75</v>
      </c>
      <c r="H5536" t="s">
        <v>18</v>
      </c>
      <c r="I5536">
        <v>283</v>
      </c>
      <c r="J5536" t="s">
        <v>26</v>
      </c>
      <c r="K5536" t="s">
        <v>24</v>
      </c>
      <c r="L5536">
        <v>7.88</v>
      </c>
      <c r="M5536" s="6">
        <f>tblSales[[#This Row],[Quantity]]*tblSales[[#This Row],[Unit Price]]</f>
        <v>2230.04</v>
      </c>
    </row>
    <row r="5537" spans="1:13" x14ac:dyDescent="0.25">
      <c r="A5537" s="2">
        <v>45660</v>
      </c>
      <c r="B5537">
        <v>38012</v>
      </c>
      <c r="C5537" t="s">
        <v>188</v>
      </c>
      <c r="D5537" t="s">
        <v>78</v>
      </c>
      <c r="E5537" t="s">
        <v>69</v>
      </c>
      <c r="F5537" t="s">
        <v>16</v>
      </c>
      <c r="G5537" t="s">
        <v>25</v>
      </c>
      <c r="H5537" t="s">
        <v>22</v>
      </c>
      <c r="I5537">
        <v>189</v>
      </c>
      <c r="J5537" t="s">
        <v>26</v>
      </c>
      <c r="K5537" t="s">
        <v>27</v>
      </c>
      <c r="L5537">
        <v>6.11</v>
      </c>
      <c r="M5537" s="6">
        <f>tblSales[[#This Row],[Quantity]]*tblSales[[#This Row],[Unit Price]]</f>
        <v>1154.79</v>
      </c>
    </row>
    <row r="5538" spans="1:13" x14ac:dyDescent="0.25">
      <c r="A5538" s="2">
        <v>45660</v>
      </c>
      <c r="B5538">
        <v>38012</v>
      </c>
      <c r="C5538" t="s">
        <v>188</v>
      </c>
      <c r="D5538" t="s">
        <v>78</v>
      </c>
      <c r="E5538" t="s">
        <v>69</v>
      </c>
      <c r="F5538" t="s">
        <v>16</v>
      </c>
      <c r="G5538" t="s">
        <v>132</v>
      </c>
      <c r="H5538" t="s">
        <v>18</v>
      </c>
      <c r="I5538">
        <v>333</v>
      </c>
      <c r="J5538" t="s">
        <v>19</v>
      </c>
      <c r="K5538" t="s">
        <v>27</v>
      </c>
      <c r="L5538">
        <v>8.18</v>
      </c>
      <c r="M5538" s="6">
        <f>tblSales[[#This Row],[Quantity]]*tblSales[[#This Row],[Unit Price]]</f>
        <v>2723.94</v>
      </c>
    </row>
    <row r="5539" spans="1:13" x14ac:dyDescent="0.25">
      <c r="A5539" s="2">
        <v>45660</v>
      </c>
      <c r="B5539">
        <v>38012</v>
      </c>
      <c r="C5539" t="s">
        <v>188</v>
      </c>
      <c r="D5539" t="s">
        <v>78</v>
      </c>
      <c r="E5539" t="s">
        <v>69</v>
      </c>
      <c r="F5539" t="s">
        <v>16</v>
      </c>
      <c r="G5539" t="s">
        <v>70</v>
      </c>
      <c r="H5539" t="s">
        <v>22</v>
      </c>
      <c r="I5539">
        <v>385</v>
      </c>
      <c r="J5539" t="s">
        <v>23</v>
      </c>
      <c r="K5539" t="s">
        <v>34</v>
      </c>
      <c r="L5539">
        <v>8.49</v>
      </c>
      <c r="M5539" s="6">
        <f>tblSales[[#This Row],[Quantity]]*tblSales[[#This Row],[Unit Price]]</f>
        <v>3268.65</v>
      </c>
    </row>
    <row r="5540" spans="1:13" x14ac:dyDescent="0.25">
      <c r="A5540" s="2">
        <v>45660</v>
      </c>
      <c r="B5540">
        <v>38012</v>
      </c>
      <c r="C5540" t="s">
        <v>188</v>
      </c>
      <c r="D5540" t="s">
        <v>78</v>
      </c>
      <c r="E5540" t="s">
        <v>69</v>
      </c>
      <c r="F5540" t="s">
        <v>16</v>
      </c>
      <c r="G5540" t="s">
        <v>49</v>
      </c>
      <c r="H5540" t="s">
        <v>22</v>
      </c>
      <c r="I5540">
        <v>355</v>
      </c>
      <c r="J5540" t="s">
        <v>26</v>
      </c>
      <c r="K5540" t="s">
        <v>34</v>
      </c>
      <c r="L5540">
        <v>6.17</v>
      </c>
      <c r="M5540" s="6">
        <f>tblSales[[#This Row],[Quantity]]*tblSales[[#This Row],[Unit Price]]</f>
        <v>2190.35</v>
      </c>
    </row>
    <row r="5541" spans="1:13" x14ac:dyDescent="0.25">
      <c r="A5541" s="2">
        <v>45660</v>
      </c>
      <c r="B5541">
        <v>38013</v>
      </c>
      <c r="C5541" t="s">
        <v>167</v>
      </c>
      <c r="D5541" t="s">
        <v>46</v>
      </c>
      <c r="E5541" t="s">
        <v>15</v>
      </c>
      <c r="F5541" t="s">
        <v>16</v>
      </c>
      <c r="G5541" t="s">
        <v>126</v>
      </c>
      <c r="H5541" t="s">
        <v>33</v>
      </c>
      <c r="I5541">
        <v>391</v>
      </c>
      <c r="J5541" t="s">
        <v>26</v>
      </c>
      <c r="K5541" t="s">
        <v>27</v>
      </c>
      <c r="L5541">
        <v>8.2899999999999991</v>
      </c>
      <c r="M5541" s="6">
        <f>tblSales[[#This Row],[Quantity]]*tblSales[[#This Row],[Unit Price]]</f>
        <v>3241.39</v>
      </c>
    </row>
    <row r="5542" spans="1:13" x14ac:dyDescent="0.25">
      <c r="A5542" s="2">
        <v>45660</v>
      </c>
      <c r="B5542">
        <v>38013</v>
      </c>
      <c r="C5542" t="s">
        <v>167</v>
      </c>
      <c r="D5542" t="s">
        <v>46</v>
      </c>
      <c r="E5542" t="s">
        <v>15</v>
      </c>
      <c r="F5542" t="s">
        <v>16</v>
      </c>
      <c r="G5542" t="s">
        <v>71</v>
      </c>
      <c r="H5542" t="s">
        <v>22</v>
      </c>
      <c r="I5542">
        <v>319</v>
      </c>
      <c r="J5542" t="s">
        <v>19</v>
      </c>
      <c r="K5542" t="s">
        <v>20</v>
      </c>
      <c r="L5542">
        <v>9.16</v>
      </c>
      <c r="M5542" s="6">
        <f>tblSales[[#This Row],[Quantity]]*tblSales[[#This Row],[Unit Price]]</f>
        <v>2922.04</v>
      </c>
    </row>
    <row r="5543" spans="1:13" x14ac:dyDescent="0.25">
      <c r="A5543" s="2">
        <v>45660</v>
      </c>
      <c r="B5543">
        <v>38013</v>
      </c>
      <c r="C5543" t="s">
        <v>167</v>
      </c>
      <c r="D5543" t="s">
        <v>46</v>
      </c>
      <c r="E5543" t="s">
        <v>15</v>
      </c>
      <c r="F5543" t="s">
        <v>16</v>
      </c>
      <c r="G5543" t="s">
        <v>17</v>
      </c>
      <c r="H5543" t="s">
        <v>18</v>
      </c>
      <c r="I5543">
        <v>94</v>
      </c>
      <c r="J5543" t="s">
        <v>19</v>
      </c>
      <c r="K5543" t="s">
        <v>20</v>
      </c>
      <c r="L5543">
        <v>10.91</v>
      </c>
      <c r="M5543" s="6">
        <f>tblSales[[#This Row],[Quantity]]*tblSales[[#This Row],[Unit Price]]</f>
        <v>1025.54</v>
      </c>
    </row>
    <row r="5544" spans="1:13" x14ac:dyDescent="0.25">
      <c r="A5544" s="2">
        <v>45660</v>
      </c>
      <c r="B5544">
        <v>38013</v>
      </c>
      <c r="C5544" t="s">
        <v>167</v>
      </c>
      <c r="D5544" t="s">
        <v>46</v>
      </c>
      <c r="E5544" t="s">
        <v>15</v>
      </c>
      <c r="F5544" t="s">
        <v>16</v>
      </c>
      <c r="G5544" t="s">
        <v>80</v>
      </c>
      <c r="H5544" t="s">
        <v>18</v>
      </c>
      <c r="I5544">
        <v>41</v>
      </c>
      <c r="J5544" t="s">
        <v>36</v>
      </c>
      <c r="K5544" t="s">
        <v>24</v>
      </c>
      <c r="L5544">
        <v>10.6</v>
      </c>
      <c r="M5544" s="6">
        <f>tblSales[[#This Row],[Quantity]]*tblSales[[#This Row],[Unit Price]]</f>
        <v>434.59999999999997</v>
      </c>
    </row>
    <row r="5545" spans="1:13" x14ac:dyDescent="0.25">
      <c r="A5545" s="2">
        <v>45660</v>
      </c>
      <c r="B5545">
        <v>38013</v>
      </c>
      <c r="C5545" t="s">
        <v>167</v>
      </c>
      <c r="D5545" t="s">
        <v>46</v>
      </c>
      <c r="E5545" t="s">
        <v>15</v>
      </c>
      <c r="F5545" t="s">
        <v>16</v>
      </c>
      <c r="G5545" t="s">
        <v>84</v>
      </c>
      <c r="H5545" t="s">
        <v>22</v>
      </c>
      <c r="I5545">
        <v>165</v>
      </c>
      <c r="J5545" t="s">
        <v>36</v>
      </c>
      <c r="K5545" t="s">
        <v>29</v>
      </c>
      <c r="L5545">
        <v>8.06</v>
      </c>
      <c r="M5545" s="6">
        <f>tblSales[[#This Row],[Quantity]]*tblSales[[#This Row],[Unit Price]]</f>
        <v>1329.9</v>
      </c>
    </row>
    <row r="5546" spans="1:13" x14ac:dyDescent="0.25">
      <c r="A5546" s="2">
        <v>45661</v>
      </c>
      <c r="B5546">
        <v>38014</v>
      </c>
      <c r="C5546" t="s">
        <v>175</v>
      </c>
      <c r="D5546" t="s">
        <v>78</v>
      </c>
      <c r="E5546" t="s">
        <v>69</v>
      </c>
      <c r="F5546" t="s">
        <v>114</v>
      </c>
      <c r="G5546" t="s">
        <v>48</v>
      </c>
      <c r="H5546" t="s">
        <v>33</v>
      </c>
      <c r="I5546">
        <v>204</v>
      </c>
      <c r="J5546" t="s">
        <v>26</v>
      </c>
      <c r="K5546" t="s">
        <v>34</v>
      </c>
      <c r="L5546">
        <v>6.62</v>
      </c>
      <c r="M5546" s="6">
        <f>tblSales[[#This Row],[Quantity]]*tblSales[[#This Row],[Unit Price]]</f>
        <v>1350.48</v>
      </c>
    </row>
    <row r="5547" spans="1:13" x14ac:dyDescent="0.25">
      <c r="A5547" s="2">
        <v>45661</v>
      </c>
      <c r="B5547">
        <v>38014</v>
      </c>
      <c r="C5547" t="s">
        <v>175</v>
      </c>
      <c r="D5547" t="s">
        <v>78</v>
      </c>
      <c r="E5547" t="s">
        <v>69</v>
      </c>
      <c r="F5547" t="s">
        <v>114</v>
      </c>
      <c r="G5547" t="s">
        <v>72</v>
      </c>
      <c r="H5547" t="s">
        <v>33</v>
      </c>
      <c r="I5547">
        <v>60</v>
      </c>
      <c r="J5547" t="s">
        <v>26</v>
      </c>
      <c r="K5547" t="s">
        <v>24</v>
      </c>
      <c r="L5547">
        <v>7.09</v>
      </c>
      <c r="M5547" s="6">
        <f>tblSales[[#This Row],[Quantity]]*tblSales[[#This Row],[Unit Price]]</f>
        <v>425.4</v>
      </c>
    </row>
    <row r="5548" spans="1:13" x14ac:dyDescent="0.25">
      <c r="A5548" s="2">
        <v>45661</v>
      </c>
      <c r="B5548">
        <v>38014</v>
      </c>
      <c r="C5548" t="s">
        <v>175</v>
      </c>
      <c r="D5548" t="s">
        <v>78</v>
      </c>
      <c r="E5548" t="s">
        <v>69</v>
      </c>
      <c r="F5548" t="s">
        <v>114</v>
      </c>
      <c r="G5548" t="s">
        <v>107</v>
      </c>
      <c r="H5548" t="s">
        <v>22</v>
      </c>
      <c r="I5548">
        <v>125</v>
      </c>
      <c r="J5548" t="s">
        <v>36</v>
      </c>
      <c r="K5548" t="s">
        <v>20</v>
      </c>
      <c r="L5548">
        <v>6.83</v>
      </c>
      <c r="M5548" s="6">
        <f>tblSales[[#This Row],[Quantity]]*tblSales[[#This Row],[Unit Price]]</f>
        <v>853.75</v>
      </c>
    </row>
    <row r="5549" spans="1:13" x14ac:dyDescent="0.25">
      <c r="A5549" s="2">
        <v>45661</v>
      </c>
      <c r="B5549">
        <v>38014</v>
      </c>
      <c r="C5549" t="s">
        <v>175</v>
      </c>
      <c r="D5549" t="s">
        <v>78</v>
      </c>
      <c r="E5549" t="s">
        <v>69</v>
      </c>
      <c r="F5549" t="s">
        <v>114</v>
      </c>
      <c r="G5549" t="s">
        <v>55</v>
      </c>
      <c r="H5549" t="s">
        <v>22</v>
      </c>
      <c r="I5549">
        <v>144</v>
      </c>
      <c r="J5549" t="s">
        <v>36</v>
      </c>
      <c r="K5549" t="s">
        <v>27</v>
      </c>
      <c r="L5549">
        <v>6.5</v>
      </c>
      <c r="M5549" s="6">
        <f>tblSales[[#This Row],[Quantity]]*tblSales[[#This Row],[Unit Price]]</f>
        <v>936</v>
      </c>
    </row>
    <row r="5550" spans="1:13" x14ac:dyDescent="0.25">
      <c r="A5550" s="2">
        <v>45661</v>
      </c>
      <c r="B5550">
        <v>38014</v>
      </c>
      <c r="C5550" t="s">
        <v>175</v>
      </c>
      <c r="D5550" t="s">
        <v>78</v>
      </c>
      <c r="E5550" t="s">
        <v>69</v>
      </c>
      <c r="F5550" t="s">
        <v>114</v>
      </c>
      <c r="G5550" t="s">
        <v>17</v>
      </c>
      <c r="H5550" t="s">
        <v>18</v>
      </c>
      <c r="I5550">
        <v>398</v>
      </c>
      <c r="J5550" t="s">
        <v>19</v>
      </c>
      <c r="K5550" t="s">
        <v>20</v>
      </c>
      <c r="L5550">
        <v>8.61</v>
      </c>
      <c r="M5550" s="6">
        <f>tblSales[[#This Row],[Quantity]]*tblSales[[#This Row],[Unit Price]]</f>
        <v>3426.7799999999997</v>
      </c>
    </row>
    <row r="5551" spans="1:13" x14ac:dyDescent="0.25">
      <c r="A5551" s="2">
        <v>45661</v>
      </c>
      <c r="B5551">
        <v>38015</v>
      </c>
      <c r="C5551" t="s">
        <v>63</v>
      </c>
      <c r="D5551" t="s">
        <v>52</v>
      </c>
      <c r="E5551" t="s">
        <v>15</v>
      </c>
      <c r="F5551" t="s">
        <v>114</v>
      </c>
      <c r="G5551" t="s">
        <v>42</v>
      </c>
      <c r="H5551" t="s">
        <v>33</v>
      </c>
      <c r="I5551">
        <v>66</v>
      </c>
      <c r="J5551" t="s">
        <v>19</v>
      </c>
      <c r="K5551" t="s">
        <v>24</v>
      </c>
      <c r="L5551">
        <v>9.0399999999999991</v>
      </c>
      <c r="M5551" s="6">
        <f>tblSales[[#This Row],[Quantity]]*tblSales[[#This Row],[Unit Price]]</f>
        <v>596.64</v>
      </c>
    </row>
    <row r="5552" spans="1:13" x14ac:dyDescent="0.25">
      <c r="A5552" s="2">
        <v>45661</v>
      </c>
      <c r="B5552">
        <v>38015</v>
      </c>
      <c r="C5552" t="s">
        <v>63</v>
      </c>
      <c r="D5552" t="s">
        <v>52</v>
      </c>
      <c r="E5552" t="s">
        <v>15</v>
      </c>
      <c r="F5552" t="s">
        <v>114</v>
      </c>
      <c r="G5552" t="s">
        <v>90</v>
      </c>
      <c r="H5552" t="s">
        <v>33</v>
      </c>
      <c r="I5552">
        <v>651</v>
      </c>
      <c r="J5552" t="s">
        <v>36</v>
      </c>
      <c r="K5552" t="s">
        <v>24</v>
      </c>
      <c r="L5552">
        <v>8.5299999999999994</v>
      </c>
      <c r="M5552" s="6">
        <f>tblSales[[#This Row],[Quantity]]*tblSales[[#This Row],[Unit Price]]</f>
        <v>5553.03</v>
      </c>
    </row>
    <row r="5553" spans="1:13" x14ac:dyDescent="0.25">
      <c r="A5553" s="2">
        <v>45661</v>
      </c>
      <c r="B5553">
        <v>38015</v>
      </c>
      <c r="C5553" t="s">
        <v>63</v>
      </c>
      <c r="D5553" t="s">
        <v>52</v>
      </c>
      <c r="E5553" t="s">
        <v>15</v>
      </c>
      <c r="F5553" t="s">
        <v>114</v>
      </c>
      <c r="G5553" t="s">
        <v>81</v>
      </c>
      <c r="H5553" t="s">
        <v>22</v>
      </c>
      <c r="I5553">
        <v>684</v>
      </c>
      <c r="J5553" t="s">
        <v>36</v>
      </c>
      <c r="K5553" t="s">
        <v>24</v>
      </c>
      <c r="L5553">
        <v>7.96</v>
      </c>
      <c r="M5553" s="6">
        <f>tblSales[[#This Row],[Quantity]]*tblSales[[#This Row],[Unit Price]]</f>
        <v>5444.64</v>
      </c>
    </row>
    <row r="5554" spans="1:13" x14ac:dyDescent="0.25">
      <c r="A5554" s="2">
        <v>45661</v>
      </c>
      <c r="B5554">
        <v>38015</v>
      </c>
      <c r="C5554" t="s">
        <v>63</v>
      </c>
      <c r="D5554" t="s">
        <v>52</v>
      </c>
      <c r="E5554" t="s">
        <v>15</v>
      </c>
      <c r="F5554" t="s">
        <v>114</v>
      </c>
      <c r="G5554" t="s">
        <v>59</v>
      </c>
      <c r="H5554" t="s">
        <v>18</v>
      </c>
      <c r="I5554">
        <v>243</v>
      </c>
      <c r="J5554" t="s">
        <v>19</v>
      </c>
      <c r="K5554" t="s">
        <v>34</v>
      </c>
      <c r="L5554">
        <v>9.3800000000000008</v>
      </c>
      <c r="M5554" s="6">
        <f>tblSales[[#This Row],[Quantity]]*tblSales[[#This Row],[Unit Price]]</f>
        <v>2279.34</v>
      </c>
    </row>
    <row r="5555" spans="1:13" x14ac:dyDescent="0.25">
      <c r="A5555" s="2">
        <v>45661</v>
      </c>
      <c r="B5555">
        <v>38015</v>
      </c>
      <c r="C5555" t="s">
        <v>63</v>
      </c>
      <c r="D5555" t="s">
        <v>52</v>
      </c>
      <c r="E5555" t="s">
        <v>15</v>
      </c>
      <c r="F5555" t="s">
        <v>114</v>
      </c>
      <c r="G5555" t="s">
        <v>86</v>
      </c>
      <c r="H5555" t="s">
        <v>33</v>
      </c>
      <c r="I5555">
        <v>195</v>
      </c>
      <c r="J5555" t="s">
        <v>19</v>
      </c>
      <c r="K5555" t="s">
        <v>20</v>
      </c>
      <c r="L5555">
        <v>8.7799999999999994</v>
      </c>
      <c r="M5555" s="6">
        <f>tblSales[[#This Row],[Quantity]]*tblSales[[#This Row],[Unit Price]]</f>
        <v>1712.1</v>
      </c>
    </row>
    <row r="5556" spans="1:13" x14ac:dyDescent="0.25">
      <c r="A5556" s="2">
        <v>45661</v>
      </c>
      <c r="B5556">
        <v>38016</v>
      </c>
      <c r="C5556" t="s">
        <v>161</v>
      </c>
      <c r="D5556" t="s">
        <v>52</v>
      </c>
      <c r="E5556" t="s">
        <v>31</v>
      </c>
      <c r="F5556" t="s">
        <v>114</v>
      </c>
      <c r="G5556" t="s">
        <v>119</v>
      </c>
      <c r="H5556" t="s">
        <v>33</v>
      </c>
      <c r="I5556">
        <v>94</v>
      </c>
      <c r="J5556" t="s">
        <v>36</v>
      </c>
      <c r="K5556" t="s">
        <v>29</v>
      </c>
      <c r="L5556">
        <v>7.72</v>
      </c>
      <c r="M5556" s="6">
        <f>tblSales[[#This Row],[Quantity]]*tblSales[[#This Row],[Unit Price]]</f>
        <v>725.68</v>
      </c>
    </row>
    <row r="5557" spans="1:13" x14ac:dyDescent="0.25">
      <c r="A5557" s="2">
        <v>45661</v>
      </c>
      <c r="B5557">
        <v>38016</v>
      </c>
      <c r="C5557" t="s">
        <v>161</v>
      </c>
      <c r="D5557" t="s">
        <v>52</v>
      </c>
      <c r="E5557" t="s">
        <v>31</v>
      </c>
      <c r="F5557" t="s">
        <v>114</v>
      </c>
      <c r="G5557" t="s">
        <v>47</v>
      </c>
      <c r="H5557" t="s">
        <v>22</v>
      </c>
      <c r="I5557">
        <v>262</v>
      </c>
      <c r="J5557" t="s">
        <v>26</v>
      </c>
      <c r="K5557" t="s">
        <v>20</v>
      </c>
      <c r="L5557">
        <v>7.28</v>
      </c>
      <c r="M5557" s="6">
        <f>tblSales[[#This Row],[Quantity]]*tblSales[[#This Row],[Unit Price]]</f>
        <v>1907.3600000000001</v>
      </c>
    </row>
    <row r="5558" spans="1:13" x14ac:dyDescent="0.25">
      <c r="A5558" s="2">
        <v>45661</v>
      </c>
      <c r="B5558">
        <v>38016</v>
      </c>
      <c r="C5558" t="s">
        <v>161</v>
      </c>
      <c r="D5558" t="s">
        <v>52</v>
      </c>
      <c r="E5558" t="s">
        <v>31</v>
      </c>
      <c r="F5558" t="s">
        <v>114</v>
      </c>
      <c r="G5558" t="s">
        <v>99</v>
      </c>
      <c r="H5558" t="s">
        <v>22</v>
      </c>
      <c r="I5558">
        <v>141</v>
      </c>
      <c r="J5558" t="s">
        <v>19</v>
      </c>
      <c r="K5558" t="s">
        <v>24</v>
      </c>
      <c r="L5558">
        <v>8.43</v>
      </c>
      <c r="M5558" s="6">
        <f>tblSales[[#This Row],[Quantity]]*tblSales[[#This Row],[Unit Price]]</f>
        <v>1188.6299999999999</v>
      </c>
    </row>
    <row r="5559" spans="1:13" x14ac:dyDescent="0.25">
      <c r="A5559" s="2">
        <v>45661</v>
      </c>
      <c r="B5559">
        <v>38016</v>
      </c>
      <c r="C5559" t="s">
        <v>161</v>
      </c>
      <c r="D5559" t="s">
        <v>52</v>
      </c>
      <c r="E5559" t="s">
        <v>31</v>
      </c>
      <c r="F5559" t="s">
        <v>114</v>
      </c>
      <c r="G5559" t="s">
        <v>89</v>
      </c>
      <c r="H5559" t="s">
        <v>18</v>
      </c>
      <c r="I5559">
        <v>261</v>
      </c>
      <c r="J5559" t="s">
        <v>23</v>
      </c>
      <c r="K5559" t="s">
        <v>27</v>
      </c>
      <c r="L5559">
        <v>11.34</v>
      </c>
      <c r="M5559" s="6">
        <f>tblSales[[#This Row],[Quantity]]*tblSales[[#This Row],[Unit Price]]</f>
        <v>2959.74</v>
      </c>
    </row>
    <row r="5560" spans="1:13" x14ac:dyDescent="0.25">
      <c r="A5560" s="2">
        <v>45661</v>
      </c>
      <c r="B5560">
        <v>38016</v>
      </c>
      <c r="C5560" t="s">
        <v>161</v>
      </c>
      <c r="D5560" t="s">
        <v>52</v>
      </c>
      <c r="E5560" t="s">
        <v>31</v>
      </c>
      <c r="F5560" t="s">
        <v>114</v>
      </c>
      <c r="G5560" t="s">
        <v>62</v>
      </c>
      <c r="H5560" t="s">
        <v>33</v>
      </c>
      <c r="I5560">
        <v>161</v>
      </c>
      <c r="J5560" t="s">
        <v>36</v>
      </c>
      <c r="K5560" t="s">
        <v>20</v>
      </c>
      <c r="L5560">
        <v>8.2899999999999991</v>
      </c>
      <c r="M5560" s="6">
        <f>tblSales[[#This Row],[Quantity]]*tblSales[[#This Row],[Unit Price]]</f>
        <v>1334.6899999999998</v>
      </c>
    </row>
    <row r="5561" spans="1:13" x14ac:dyDescent="0.25">
      <c r="A5561" s="2">
        <v>45661</v>
      </c>
      <c r="B5561">
        <v>38017</v>
      </c>
      <c r="C5561" t="s">
        <v>188</v>
      </c>
      <c r="D5561" t="s">
        <v>78</v>
      </c>
      <c r="E5561" t="s">
        <v>69</v>
      </c>
      <c r="F5561" t="s">
        <v>114</v>
      </c>
      <c r="G5561" t="s">
        <v>71</v>
      </c>
      <c r="H5561" t="s">
        <v>22</v>
      </c>
      <c r="I5561">
        <v>227</v>
      </c>
      <c r="J5561" t="s">
        <v>19</v>
      </c>
      <c r="K5561" t="s">
        <v>20</v>
      </c>
      <c r="L5561">
        <v>7.23</v>
      </c>
      <c r="M5561" s="6">
        <f>tblSales[[#This Row],[Quantity]]*tblSales[[#This Row],[Unit Price]]</f>
        <v>1641.21</v>
      </c>
    </row>
    <row r="5562" spans="1:13" x14ac:dyDescent="0.25">
      <c r="A5562" s="2">
        <v>45661</v>
      </c>
      <c r="B5562">
        <v>38017</v>
      </c>
      <c r="C5562" t="s">
        <v>188</v>
      </c>
      <c r="D5562" t="s">
        <v>78</v>
      </c>
      <c r="E5562" t="s">
        <v>69</v>
      </c>
      <c r="F5562" t="s">
        <v>114</v>
      </c>
      <c r="G5562" t="s">
        <v>76</v>
      </c>
      <c r="H5562" t="s">
        <v>18</v>
      </c>
      <c r="I5562">
        <v>97</v>
      </c>
      <c r="J5562" t="s">
        <v>19</v>
      </c>
      <c r="K5562" t="s">
        <v>29</v>
      </c>
      <c r="L5562">
        <v>8.02</v>
      </c>
      <c r="M5562" s="6">
        <f>tblSales[[#This Row],[Quantity]]*tblSales[[#This Row],[Unit Price]]</f>
        <v>777.93999999999994</v>
      </c>
    </row>
    <row r="5563" spans="1:13" x14ac:dyDescent="0.25">
      <c r="A5563" s="2">
        <v>45661</v>
      </c>
      <c r="B5563">
        <v>38017</v>
      </c>
      <c r="C5563" t="s">
        <v>188</v>
      </c>
      <c r="D5563" t="s">
        <v>78</v>
      </c>
      <c r="E5563" t="s">
        <v>69</v>
      </c>
      <c r="F5563" t="s">
        <v>114</v>
      </c>
      <c r="G5563" t="s">
        <v>96</v>
      </c>
      <c r="H5563" t="s">
        <v>22</v>
      </c>
      <c r="I5563">
        <v>211</v>
      </c>
      <c r="J5563" t="s">
        <v>19</v>
      </c>
      <c r="K5563" t="s">
        <v>34</v>
      </c>
      <c r="L5563">
        <v>6.95</v>
      </c>
      <c r="M5563" s="6">
        <f>tblSales[[#This Row],[Quantity]]*tblSales[[#This Row],[Unit Price]]</f>
        <v>1466.45</v>
      </c>
    </row>
    <row r="5564" spans="1:13" x14ac:dyDescent="0.25">
      <c r="A5564" s="2">
        <v>45661</v>
      </c>
      <c r="B5564">
        <v>38017</v>
      </c>
      <c r="C5564" t="s">
        <v>188</v>
      </c>
      <c r="D5564" t="s">
        <v>78</v>
      </c>
      <c r="E5564" t="s">
        <v>69</v>
      </c>
      <c r="F5564" t="s">
        <v>114</v>
      </c>
      <c r="G5564" t="s">
        <v>112</v>
      </c>
      <c r="H5564" t="s">
        <v>18</v>
      </c>
      <c r="I5564">
        <v>335</v>
      </c>
      <c r="J5564" t="s">
        <v>26</v>
      </c>
      <c r="K5564" t="s">
        <v>29</v>
      </c>
      <c r="L5564">
        <v>7.13</v>
      </c>
      <c r="M5564" s="6">
        <f>tblSales[[#This Row],[Quantity]]*tblSales[[#This Row],[Unit Price]]</f>
        <v>2388.5500000000002</v>
      </c>
    </row>
    <row r="5565" spans="1:13" x14ac:dyDescent="0.25">
      <c r="A5565" s="2">
        <v>45661</v>
      </c>
      <c r="B5565">
        <v>38017</v>
      </c>
      <c r="C5565" t="s">
        <v>188</v>
      </c>
      <c r="D5565" t="s">
        <v>78</v>
      </c>
      <c r="E5565" t="s">
        <v>69</v>
      </c>
      <c r="F5565" t="s">
        <v>114</v>
      </c>
      <c r="G5565" t="s">
        <v>28</v>
      </c>
      <c r="H5565" t="s">
        <v>18</v>
      </c>
      <c r="I5565">
        <v>347</v>
      </c>
      <c r="J5565" t="s">
        <v>23</v>
      </c>
      <c r="K5565" t="s">
        <v>29</v>
      </c>
      <c r="L5565">
        <v>9.8000000000000007</v>
      </c>
      <c r="M5565" s="6">
        <f>tblSales[[#This Row],[Quantity]]*tblSales[[#This Row],[Unit Price]]</f>
        <v>3400.6000000000004</v>
      </c>
    </row>
    <row r="5566" spans="1:13" x14ac:dyDescent="0.25">
      <c r="A5566" s="2">
        <v>45661</v>
      </c>
      <c r="B5566">
        <v>38018</v>
      </c>
      <c r="C5566" t="s">
        <v>100</v>
      </c>
      <c r="D5566" t="s">
        <v>46</v>
      </c>
      <c r="E5566" t="s">
        <v>79</v>
      </c>
      <c r="F5566" t="s">
        <v>114</v>
      </c>
      <c r="G5566" t="s">
        <v>35</v>
      </c>
      <c r="H5566" t="s">
        <v>22</v>
      </c>
      <c r="I5566">
        <v>124</v>
      </c>
      <c r="J5566" t="s">
        <v>36</v>
      </c>
      <c r="K5566" t="s">
        <v>34</v>
      </c>
      <c r="L5566">
        <v>8.31</v>
      </c>
      <c r="M5566" s="6">
        <f>tblSales[[#This Row],[Quantity]]*tblSales[[#This Row],[Unit Price]]</f>
        <v>1030.44</v>
      </c>
    </row>
    <row r="5567" spans="1:13" x14ac:dyDescent="0.25">
      <c r="A5567" s="2">
        <v>45661</v>
      </c>
      <c r="B5567">
        <v>38018</v>
      </c>
      <c r="C5567" t="s">
        <v>100</v>
      </c>
      <c r="D5567" t="s">
        <v>46</v>
      </c>
      <c r="E5567" t="s">
        <v>79</v>
      </c>
      <c r="F5567" t="s">
        <v>114</v>
      </c>
      <c r="G5567" t="s">
        <v>50</v>
      </c>
      <c r="H5567" t="s">
        <v>18</v>
      </c>
      <c r="I5567">
        <v>422</v>
      </c>
      <c r="J5567" t="s">
        <v>26</v>
      </c>
      <c r="K5567" t="s">
        <v>20</v>
      </c>
      <c r="L5567">
        <v>9.69</v>
      </c>
      <c r="M5567" s="6">
        <f>tblSales[[#This Row],[Quantity]]*tblSales[[#This Row],[Unit Price]]</f>
        <v>4089.18</v>
      </c>
    </row>
    <row r="5568" spans="1:13" x14ac:dyDescent="0.25">
      <c r="A5568" s="2">
        <v>45661</v>
      </c>
      <c r="B5568">
        <v>38018</v>
      </c>
      <c r="C5568" t="s">
        <v>100</v>
      </c>
      <c r="D5568" t="s">
        <v>46</v>
      </c>
      <c r="E5568" t="s">
        <v>79</v>
      </c>
      <c r="F5568" t="s">
        <v>114</v>
      </c>
      <c r="G5568" t="s">
        <v>44</v>
      </c>
      <c r="H5568" t="s">
        <v>33</v>
      </c>
      <c r="I5568">
        <v>176</v>
      </c>
      <c r="J5568" t="s">
        <v>26</v>
      </c>
      <c r="K5568" t="s">
        <v>20</v>
      </c>
      <c r="L5568">
        <v>8.7200000000000006</v>
      </c>
      <c r="M5568" s="6">
        <f>tblSales[[#This Row],[Quantity]]*tblSales[[#This Row],[Unit Price]]</f>
        <v>1534.72</v>
      </c>
    </row>
    <row r="5569" spans="1:13" x14ac:dyDescent="0.25">
      <c r="A5569" s="2">
        <v>45661</v>
      </c>
      <c r="B5569">
        <v>38018</v>
      </c>
      <c r="C5569" t="s">
        <v>100</v>
      </c>
      <c r="D5569" t="s">
        <v>46</v>
      </c>
      <c r="E5569" t="s">
        <v>79</v>
      </c>
      <c r="F5569" t="s">
        <v>114</v>
      </c>
      <c r="G5569" t="s">
        <v>81</v>
      </c>
      <c r="H5569" t="s">
        <v>22</v>
      </c>
      <c r="I5569">
        <v>162</v>
      </c>
      <c r="J5569" t="s">
        <v>36</v>
      </c>
      <c r="K5569" t="s">
        <v>24</v>
      </c>
      <c r="L5569">
        <v>8.9</v>
      </c>
      <c r="M5569" s="6">
        <f>tblSales[[#This Row],[Quantity]]*tblSales[[#This Row],[Unit Price]]</f>
        <v>1441.8</v>
      </c>
    </row>
    <row r="5570" spans="1:13" x14ac:dyDescent="0.25">
      <c r="A5570" s="2">
        <v>45661</v>
      </c>
      <c r="B5570">
        <v>38018</v>
      </c>
      <c r="C5570" t="s">
        <v>100</v>
      </c>
      <c r="D5570" t="s">
        <v>46</v>
      </c>
      <c r="E5570" t="s">
        <v>79</v>
      </c>
      <c r="F5570" t="s">
        <v>114</v>
      </c>
      <c r="G5570" t="s">
        <v>92</v>
      </c>
      <c r="H5570" t="s">
        <v>22</v>
      </c>
      <c r="I5570">
        <v>187</v>
      </c>
      <c r="J5570" t="s">
        <v>26</v>
      </c>
      <c r="K5570" t="s">
        <v>29</v>
      </c>
      <c r="L5570">
        <v>7.58</v>
      </c>
      <c r="M5570" s="6">
        <f>tblSales[[#This Row],[Quantity]]*tblSales[[#This Row],[Unit Price]]</f>
        <v>1417.46</v>
      </c>
    </row>
    <row r="5571" spans="1:13" x14ac:dyDescent="0.25">
      <c r="A5571" s="2">
        <v>45661</v>
      </c>
      <c r="B5571">
        <v>38019</v>
      </c>
      <c r="C5571" t="s">
        <v>82</v>
      </c>
      <c r="D5571" t="s">
        <v>46</v>
      </c>
      <c r="E5571" t="s">
        <v>83</v>
      </c>
      <c r="F5571" t="s">
        <v>114</v>
      </c>
      <c r="G5571" t="s">
        <v>62</v>
      </c>
      <c r="H5571" t="s">
        <v>33</v>
      </c>
      <c r="I5571">
        <v>313</v>
      </c>
      <c r="J5571" t="s">
        <v>36</v>
      </c>
      <c r="K5571" t="s">
        <v>20</v>
      </c>
      <c r="L5571">
        <v>9.26</v>
      </c>
      <c r="M5571" s="6">
        <f>tblSales[[#This Row],[Quantity]]*tblSales[[#This Row],[Unit Price]]</f>
        <v>2898.38</v>
      </c>
    </row>
    <row r="5572" spans="1:13" x14ac:dyDescent="0.25">
      <c r="A5572" s="2">
        <v>45661</v>
      </c>
      <c r="B5572">
        <v>38019</v>
      </c>
      <c r="C5572" t="s">
        <v>82</v>
      </c>
      <c r="D5572" t="s">
        <v>46</v>
      </c>
      <c r="E5572" t="s">
        <v>83</v>
      </c>
      <c r="F5572" t="s">
        <v>114</v>
      </c>
      <c r="G5572" t="s">
        <v>84</v>
      </c>
      <c r="H5572" t="s">
        <v>22</v>
      </c>
      <c r="I5572">
        <v>30</v>
      </c>
      <c r="J5572" t="s">
        <v>36</v>
      </c>
      <c r="K5572" t="s">
        <v>29</v>
      </c>
      <c r="L5572">
        <v>8.06</v>
      </c>
      <c r="M5572" s="6">
        <f>tblSales[[#This Row],[Quantity]]*tblSales[[#This Row],[Unit Price]]</f>
        <v>241.8</v>
      </c>
    </row>
    <row r="5573" spans="1:13" x14ac:dyDescent="0.25">
      <c r="A5573" s="2">
        <v>45661</v>
      </c>
      <c r="B5573">
        <v>38019</v>
      </c>
      <c r="C5573" t="s">
        <v>82</v>
      </c>
      <c r="D5573" t="s">
        <v>46</v>
      </c>
      <c r="E5573" t="s">
        <v>83</v>
      </c>
      <c r="F5573" t="s">
        <v>114</v>
      </c>
      <c r="G5573" t="s">
        <v>60</v>
      </c>
      <c r="H5573" t="s">
        <v>22</v>
      </c>
      <c r="I5573">
        <v>282</v>
      </c>
      <c r="J5573" t="s">
        <v>19</v>
      </c>
      <c r="K5573" t="s">
        <v>27</v>
      </c>
      <c r="L5573">
        <v>8.7100000000000009</v>
      </c>
      <c r="M5573" s="6">
        <f>tblSales[[#This Row],[Quantity]]*tblSales[[#This Row],[Unit Price]]</f>
        <v>2456.2200000000003</v>
      </c>
    </row>
    <row r="5574" spans="1:13" x14ac:dyDescent="0.25">
      <c r="A5574" s="2">
        <v>45661</v>
      </c>
      <c r="B5574">
        <v>38019</v>
      </c>
      <c r="C5574" t="s">
        <v>82</v>
      </c>
      <c r="D5574" t="s">
        <v>46</v>
      </c>
      <c r="E5574" t="s">
        <v>83</v>
      </c>
      <c r="F5574" t="s">
        <v>114</v>
      </c>
      <c r="G5574" t="s">
        <v>99</v>
      </c>
      <c r="H5574" t="s">
        <v>22</v>
      </c>
      <c r="I5574">
        <v>142</v>
      </c>
      <c r="J5574" t="s">
        <v>19</v>
      </c>
      <c r="K5574" t="s">
        <v>24</v>
      </c>
      <c r="L5574">
        <v>9.42</v>
      </c>
      <c r="M5574" s="6">
        <f>tblSales[[#This Row],[Quantity]]*tblSales[[#This Row],[Unit Price]]</f>
        <v>1337.64</v>
      </c>
    </row>
    <row r="5575" spans="1:13" x14ac:dyDescent="0.25">
      <c r="A5575" s="2">
        <v>45661</v>
      </c>
      <c r="B5575">
        <v>38019</v>
      </c>
      <c r="C5575" t="s">
        <v>82</v>
      </c>
      <c r="D5575" t="s">
        <v>46</v>
      </c>
      <c r="E5575" t="s">
        <v>83</v>
      </c>
      <c r="F5575" t="s">
        <v>114</v>
      </c>
      <c r="G5575" t="s">
        <v>92</v>
      </c>
      <c r="H5575" t="s">
        <v>22</v>
      </c>
      <c r="I5575">
        <v>232</v>
      </c>
      <c r="J5575" t="s">
        <v>26</v>
      </c>
      <c r="K5575" t="s">
        <v>29</v>
      </c>
      <c r="L5575">
        <v>7.58</v>
      </c>
      <c r="M5575" s="6">
        <f>tblSales[[#This Row],[Quantity]]*tblSales[[#This Row],[Unit Price]]</f>
        <v>1758.56</v>
      </c>
    </row>
    <row r="5576" spans="1:13" x14ac:dyDescent="0.25">
      <c r="A5576" s="2">
        <v>45662</v>
      </c>
      <c r="B5576">
        <v>38020</v>
      </c>
      <c r="C5576" t="s">
        <v>159</v>
      </c>
      <c r="D5576" t="s">
        <v>14</v>
      </c>
      <c r="E5576" t="s">
        <v>79</v>
      </c>
      <c r="F5576" t="s">
        <v>88</v>
      </c>
      <c r="G5576" t="s">
        <v>117</v>
      </c>
      <c r="H5576" t="s">
        <v>18</v>
      </c>
      <c r="I5576">
        <v>712</v>
      </c>
      <c r="J5576" t="s">
        <v>26</v>
      </c>
      <c r="K5576" t="s">
        <v>34</v>
      </c>
      <c r="L5576">
        <v>7.84</v>
      </c>
      <c r="M5576" s="6">
        <f>tblSales[[#This Row],[Quantity]]*tblSales[[#This Row],[Unit Price]]</f>
        <v>5582.08</v>
      </c>
    </row>
    <row r="5577" spans="1:13" x14ac:dyDescent="0.25">
      <c r="A5577" s="2">
        <v>45662</v>
      </c>
      <c r="B5577">
        <v>38020</v>
      </c>
      <c r="C5577" t="s">
        <v>159</v>
      </c>
      <c r="D5577" t="s">
        <v>14</v>
      </c>
      <c r="E5577" t="s">
        <v>79</v>
      </c>
      <c r="F5577" t="s">
        <v>88</v>
      </c>
      <c r="G5577" t="s">
        <v>61</v>
      </c>
      <c r="H5577" t="s">
        <v>22</v>
      </c>
      <c r="I5577">
        <v>598</v>
      </c>
      <c r="J5577" t="s">
        <v>26</v>
      </c>
      <c r="K5577" t="s">
        <v>24</v>
      </c>
      <c r="L5577">
        <v>7.06</v>
      </c>
      <c r="M5577" s="6">
        <f>tblSales[[#This Row],[Quantity]]*tblSales[[#This Row],[Unit Price]]</f>
        <v>4221.88</v>
      </c>
    </row>
    <row r="5578" spans="1:13" x14ac:dyDescent="0.25">
      <c r="A5578" s="2">
        <v>45662</v>
      </c>
      <c r="B5578">
        <v>38020</v>
      </c>
      <c r="C5578" t="s">
        <v>159</v>
      </c>
      <c r="D5578" t="s">
        <v>14</v>
      </c>
      <c r="E5578" t="s">
        <v>79</v>
      </c>
      <c r="F5578" t="s">
        <v>88</v>
      </c>
      <c r="G5578" t="s">
        <v>75</v>
      </c>
      <c r="H5578" t="s">
        <v>18</v>
      </c>
      <c r="I5578">
        <v>278</v>
      </c>
      <c r="J5578" t="s">
        <v>26</v>
      </c>
      <c r="K5578" t="s">
        <v>24</v>
      </c>
      <c r="L5578">
        <v>8.4</v>
      </c>
      <c r="M5578" s="6">
        <f>tblSales[[#This Row],[Quantity]]*tblSales[[#This Row],[Unit Price]]</f>
        <v>2335.2000000000003</v>
      </c>
    </row>
    <row r="5579" spans="1:13" x14ac:dyDescent="0.25">
      <c r="A5579" s="2">
        <v>45662</v>
      </c>
      <c r="B5579">
        <v>38020</v>
      </c>
      <c r="C5579" t="s">
        <v>159</v>
      </c>
      <c r="D5579" t="s">
        <v>14</v>
      </c>
      <c r="E5579" t="s">
        <v>79</v>
      </c>
      <c r="F5579" t="s">
        <v>88</v>
      </c>
      <c r="G5579" t="s">
        <v>107</v>
      </c>
      <c r="H5579" t="s">
        <v>22</v>
      </c>
      <c r="I5579">
        <v>614</v>
      </c>
      <c r="J5579" t="s">
        <v>36</v>
      </c>
      <c r="K5579" t="s">
        <v>20</v>
      </c>
      <c r="L5579">
        <v>7.28</v>
      </c>
      <c r="M5579" s="6">
        <f>tblSales[[#This Row],[Quantity]]*tblSales[[#This Row],[Unit Price]]</f>
        <v>4469.92</v>
      </c>
    </row>
    <row r="5580" spans="1:13" x14ac:dyDescent="0.25">
      <c r="A5580" s="2">
        <v>45662</v>
      </c>
      <c r="B5580">
        <v>38020</v>
      </c>
      <c r="C5580" t="s">
        <v>159</v>
      </c>
      <c r="D5580" t="s">
        <v>14</v>
      </c>
      <c r="E5580" t="s">
        <v>79</v>
      </c>
      <c r="F5580" t="s">
        <v>88</v>
      </c>
      <c r="G5580" t="s">
        <v>62</v>
      </c>
      <c r="H5580" t="s">
        <v>33</v>
      </c>
      <c r="I5580">
        <v>534</v>
      </c>
      <c r="J5580" t="s">
        <v>36</v>
      </c>
      <c r="K5580" t="s">
        <v>20</v>
      </c>
      <c r="L5580">
        <v>7.8</v>
      </c>
      <c r="M5580" s="6">
        <f>tblSales[[#This Row],[Quantity]]*tblSales[[#This Row],[Unit Price]]</f>
        <v>4165.2</v>
      </c>
    </row>
    <row r="5581" spans="1:13" x14ac:dyDescent="0.25">
      <c r="A5581" s="2">
        <v>45662</v>
      </c>
      <c r="B5581">
        <v>38021</v>
      </c>
      <c r="C5581" t="s">
        <v>203</v>
      </c>
      <c r="D5581" t="s">
        <v>52</v>
      </c>
      <c r="E5581" t="s">
        <v>83</v>
      </c>
      <c r="F5581" t="s">
        <v>88</v>
      </c>
      <c r="G5581" t="s">
        <v>85</v>
      </c>
      <c r="H5581" t="s">
        <v>33</v>
      </c>
      <c r="I5581">
        <v>278</v>
      </c>
      <c r="J5581" t="s">
        <v>26</v>
      </c>
      <c r="K5581" t="s">
        <v>29</v>
      </c>
      <c r="L5581">
        <v>7.27</v>
      </c>
      <c r="M5581" s="6">
        <f>tblSales[[#This Row],[Quantity]]*tblSales[[#This Row],[Unit Price]]</f>
        <v>2021.06</v>
      </c>
    </row>
    <row r="5582" spans="1:13" x14ac:dyDescent="0.25">
      <c r="A5582" s="2">
        <v>45662</v>
      </c>
      <c r="B5582">
        <v>38021</v>
      </c>
      <c r="C5582" t="s">
        <v>203</v>
      </c>
      <c r="D5582" t="s">
        <v>52</v>
      </c>
      <c r="E5582" t="s">
        <v>83</v>
      </c>
      <c r="F5582" t="s">
        <v>88</v>
      </c>
      <c r="G5582" t="s">
        <v>49</v>
      </c>
      <c r="H5582" t="s">
        <v>22</v>
      </c>
      <c r="I5582">
        <v>246</v>
      </c>
      <c r="J5582" t="s">
        <v>26</v>
      </c>
      <c r="K5582" t="s">
        <v>34</v>
      </c>
      <c r="L5582">
        <v>7</v>
      </c>
      <c r="M5582" s="6">
        <f>tblSales[[#This Row],[Quantity]]*tblSales[[#This Row],[Unit Price]]</f>
        <v>1722</v>
      </c>
    </row>
    <row r="5583" spans="1:13" x14ac:dyDescent="0.25">
      <c r="A5583" s="2">
        <v>45662</v>
      </c>
      <c r="B5583">
        <v>38021</v>
      </c>
      <c r="C5583" t="s">
        <v>203</v>
      </c>
      <c r="D5583" t="s">
        <v>52</v>
      </c>
      <c r="E5583" t="s">
        <v>83</v>
      </c>
      <c r="F5583" t="s">
        <v>88</v>
      </c>
      <c r="G5583" t="s">
        <v>80</v>
      </c>
      <c r="H5583" t="s">
        <v>18</v>
      </c>
      <c r="I5583">
        <v>258</v>
      </c>
      <c r="J5583" t="s">
        <v>36</v>
      </c>
      <c r="K5583" t="s">
        <v>24</v>
      </c>
      <c r="L5583">
        <v>9.49</v>
      </c>
      <c r="M5583" s="6">
        <f>tblSales[[#This Row],[Quantity]]*tblSales[[#This Row],[Unit Price]]</f>
        <v>2448.42</v>
      </c>
    </row>
    <row r="5584" spans="1:13" x14ac:dyDescent="0.25">
      <c r="A5584" s="2">
        <v>45662</v>
      </c>
      <c r="B5584">
        <v>38021</v>
      </c>
      <c r="C5584" t="s">
        <v>203</v>
      </c>
      <c r="D5584" t="s">
        <v>52</v>
      </c>
      <c r="E5584" t="s">
        <v>83</v>
      </c>
      <c r="F5584" t="s">
        <v>88</v>
      </c>
      <c r="G5584" t="s">
        <v>37</v>
      </c>
      <c r="H5584" t="s">
        <v>18</v>
      </c>
      <c r="I5584">
        <v>358</v>
      </c>
      <c r="J5584" t="s">
        <v>19</v>
      </c>
      <c r="K5584" t="s">
        <v>24</v>
      </c>
      <c r="L5584">
        <v>10.039999999999999</v>
      </c>
      <c r="M5584" s="6">
        <f>tblSales[[#This Row],[Quantity]]*tblSales[[#This Row],[Unit Price]]</f>
        <v>3594.3199999999997</v>
      </c>
    </row>
    <row r="5585" spans="1:13" x14ac:dyDescent="0.25">
      <c r="A5585" s="2">
        <v>45662</v>
      </c>
      <c r="B5585">
        <v>38021</v>
      </c>
      <c r="C5585" t="s">
        <v>203</v>
      </c>
      <c r="D5585" t="s">
        <v>52</v>
      </c>
      <c r="E5585" t="s">
        <v>83</v>
      </c>
      <c r="F5585" t="s">
        <v>88</v>
      </c>
      <c r="G5585" t="s">
        <v>60</v>
      </c>
      <c r="H5585" t="s">
        <v>22</v>
      </c>
      <c r="I5585">
        <v>383</v>
      </c>
      <c r="J5585" t="s">
        <v>19</v>
      </c>
      <c r="K5585" t="s">
        <v>27</v>
      </c>
      <c r="L5585">
        <v>7.79</v>
      </c>
      <c r="M5585" s="6">
        <f>tblSales[[#This Row],[Quantity]]*tblSales[[#This Row],[Unit Price]]</f>
        <v>2983.57</v>
      </c>
    </row>
    <row r="5586" spans="1:13" x14ac:dyDescent="0.25">
      <c r="A5586" s="2">
        <v>45662</v>
      </c>
      <c r="B5586">
        <v>38022</v>
      </c>
      <c r="C5586" t="s">
        <v>82</v>
      </c>
      <c r="D5586" t="s">
        <v>46</v>
      </c>
      <c r="E5586" t="s">
        <v>83</v>
      </c>
      <c r="F5586" t="s">
        <v>88</v>
      </c>
      <c r="G5586" t="s">
        <v>66</v>
      </c>
      <c r="H5586" t="s">
        <v>18</v>
      </c>
      <c r="I5586">
        <v>324</v>
      </c>
      <c r="J5586" t="s">
        <v>23</v>
      </c>
      <c r="K5586" t="s">
        <v>34</v>
      </c>
      <c r="L5586">
        <v>12.81</v>
      </c>
      <c r="M5586" s="6">
        <f>tblSales[[#This Row],[Quantity]]*tblSales[[#This Row],[Unit Price]]</f>
        <v>4150.4400000000005</v>
      </c>
    </row>
    <row r="5587" spans="1:13" x14ac:dyDescent="0.25">
      <c r="A5587" s="2">
        <v>45662</v>
      </c>
      <c r="B5587">
        <v>38022</v>
      </c>
      <c r="C5587" t="s">
        <v>82</v>
      </c>
      <c r="D5587" t="s">
        <v>46</v>
      </c>
      <c r="E5587" t="s">
        <v>83</v>
      </c>
      <c r="F5587" t="s">
        <v>88</v>
      </c>
      <c r="G5587" t="s">
        <v>55</v>
      </c>
      <c r="H5587" t="s">
        <v>22</v>
      </c>
      <c r="I5587">
        <v>269</v>
      </c>
      <c r="J5587" t="s">
        <v>36</v>
      </c>
      <c r="K5587" t="s">
        <v>27</v>
      </c>
      <c r="L5587">
        <v>8.23</v>
      </c>
      <c r="M5587" s="6">
        <f>tblSales[[#This Row],[Quantity]]*tblSales[[#This Row],[Unit Price]]</f>
        <v>2213.87</v>
      </c>
    </row>
    <row r="5588" spans="1:13" x14ac:dyDescent="0.25">
      <c r="A5588" s="2">
        <v>45662</v>
      </c>
      <c r="B5588">
        <v>38022</v>
      </c>
      <c r="C5588" t="s">
        <v>82</v>
      </c>
      <c r="D5588" t="s">
        <v>46</v>
      </c>
      <c r="E5588" t="s">
        <v>83</v>
      </c>
      <c r="F5588" t="s">
        <v>88</v>
      </c>
      <c r="G5588" t="s">
        <v>65</v>
      </c>
      <c r="H5588" t="s">
        <v>22</v>
      </c>
      <c r="I5588">
        <v>246</v>
      </c>
      <c r="J5588" t="s">
        <v>19</v>
      </c>
      <c r="K5588" t="s">
        <v>29</v>
      </c>
      <c r="L5588">
        <v>8.5299999999999994</v>
      </c>
      <c r="M5588" s="6">
        <f>tblSales[[#This Row],[Quantity]]*tblSales[[#This Row],[Unit Price]]</f>
        <v>2098.3799999999997</v>
      </c>
    </row>
    <row r="5589" spans="1:13" x14ac:dyDescent="0.25">
      <c r="A5589" s="2">
        <v>45662</v>
      </c>
      <c r="B5589">
        <v>38022</v>
      </c>
      <c r="C5589" t="s">
        <v>82</v>
      </c>
      <c r="D5589" t="s">
        <v>46</v>
      </c>
      <c r="E5589" t="s">
        <v>83</v>
      </c>
      <c r="F5589" t="s">
        <v>88</v>
      </c>
      <c r="G5589" t="s">
        <v>132</v>
      </c>
      <c r="H5589" t="s">
        <v>18</v>
      </c>
      <c r="I5589">
        <v>56</v>
      </c>
      <c r="J5589" t="s">
        <v>19</v>
      </c>
      <c r="K5589" t="s">
        <v>27</v>
      </c>
      <c r="L5589">
        <v>10.36</v>
      </c>
      <c r="M5589" s="6">
        <f>tblSales[[#This Row],[Quantity]]*tblSales[[#This Row],[Unit Price]]</f>
        <v>580.16</v>
      </c>
    </row>
    <row r="5590" spans="1:13" x14ac:dyDescent="0.25">
      <c r="A5590" s="2">
        <v>45662</v>
      </c>
      <c r="B5590">
        <v>38022</v>
      </c>
      <c r="C5590" t="s">
        <v>82</v>
      </c>
      <c r="D5590" t="s">
        <v>46</v>
      </c>
      <c r="E5590" t="s">
        <v>83</v>
      </c>
      <c r="F5590" t="s">
        <v>88</v>
      </c>
      <c r="G5590" t="s">
        <v>44</v>
      </c>
      <c r="H5590" t="s">
        <v>33</v>
      </c>
      <c r="I5590">
        <v>348</v>
      </c>
      <c r="J5590" t="s">
        <v>26</v>
      </c>
      <c r="K5590" t="s">
        <v>20</v>
      </c>
      <c r="L5590">
        <v>8.7200000000000006</v>
      </c>
      <c r="M5590" s="6">
        <f>tblSales[[#This Row],[Quantity]]*tblSales[[#This Row],[Unit Price]]</f>
        <v>3034.5600000000004</v>
      </c>
    </row>
    <row r="5591" spans="1:13" x14ac:dyDescent="0.25">
      <c r="A5591" s="2">
        <v>45662</v>
      </c>
      <c r="B5591">
        <v>38023</v>
      </c>
      <c r="C5591" t="s">
        <v>195</v>
      </c>
      <c r="D5591" t="s">
        <v>52</v>
      </c>
      <c r="E5591" t="s">
        <v>83</v>
      </c>
      <c r="F5591" t="s">
        <v>88</v>
      </c>
      <c r="G5591" t="s">
        <v>21</v>
      </c>
      <c r="H5591" t="s">
        <v>22</v>
      </c>
      <c r="I5591">
        <v>407</v>
      </c>
      <c r="J5591" t="s">
        <v>23</v>
      </c>
      <c r="K5591" t="s">
        <v>24</v>
      </c>
      <c r="L5591">
        <v>10.31</v>
      </c>
      <c r="M5591" s="6">
        <f>tblSales[[#This Row],[Quantity]]*tblSales[[#This Row],[Unit Price]]</f>
        <v>4196.17</v>
      </c>
    </row>
    <row r="5592" spans="1:13" x14ac:dyDescent="0.25">
      <c r="A5592" s="2">
        <v>45662</v>
      </c>
      <c r="B5592">
        <v>38023</v>
      </c>
      <c r="C5592" t="s">
        <v>195</v>
      </c>
      <c r="D5592" t="s">
        <v>52</v>
      </c>
      <c r="E5592" t="s">
        <v>83</v>
      </c>
      <c r="F5592" t="s">
        <v>88</v>
      </c>
      <c r="G5592" t="s">
        <v>110</v>
      </c>
      <c r="H5592" t="s">
        <v>33</v>
      </c>
      <c r="I5592">
        <v>241</v>
      </c>
      <c r="J5592" t="s">
        <v>19</v>
      </c>
      <c r="K5592" t="s">
        <v>29</v>
      </c>
      <c r="L5592">
        <v>8.18</v>
      </c>
      <c r="M5592" s="6">
        <f>tblSales[[#This Row],[Quantity]]*tblSales[[#This Row],[Unit Price]]</f>
        <v>1971.3799999999999</v>
      </c>
    </row>
    <row r="5593" spans="1:13" x14ac:dyDescent="0.25">
      <c r="A5593" s="2">
        <v>45662</v>
      </c>
      <c r="B5593">
        <v>38023</v>
      </c>
      <c r="C5593" t="s">
        <v>195</v>
      </c>
      <c r="D5593" t="s">
        <v>52</v>
      </c>
      <c r="E5593" t="s">
        <v>83</v>
      </c>
      <c r="F5593" t="s">
        <v>88</v>
      </c>
      <c r="G5593" t="s">
        <v>85</v>
      </c>
      <c r="H5593" t="s">
        <v>33</v>
      </c>
      <c r="I5593">
        <v>201</v>
      </c>
      <c r="J5593" t="s">
        <v>26</v>
      </c>
      <c r="K5593" t="s">
        <v>29</v>
      </c>
      <c r="L5593">
        <v>7.27</v>
      </c>
      <c r="M5593" s="6">
        <f>tblSales[[#This Row],[Quantity]]*tblSales[[#This Row],[Unit Price]]</f>
        <v>1461.27</v>
      </c>
    </row>
    <row r="5594" spans="1:13" x14ac:dyDescent="0.25">
      <c r="A5594" s="2">
        <v>45662</v>
      </c>
      <c r="B5594">
        <v>38023</v>
      </c>
      <c r="C5594" t="s">
        <v>195</v>
      </c>
      <c r="D5594" t="s">
        <v>52</v>
      </c>
      <c r="E5594" t="s">
        <v>83</v>
      </c>
      <c r="F5594" t="s">
        <v>88</v>
      </c>
      <c r="G5594" t="s">
        <v>42</v>
      </c>
      <c r="H5594" t="s">
        <v>33</v>
      </c>
      <c r="I5594">
        <v>265</v>
      </c>
      <c r="J5594" t="s">
        <v>19</v>
      </c>
      <c r="K5594" t="s">
        <v>24</v>
      </c>
      <c r="L5594">
        <v>9.0399999999999991</v>
      </c>
      <c r="M5594" s="6">
        <f>tblSales[[#This Row],[Quantity]]*tblSales[[#This Row],[Unit Price]]</f>
        <v>2395.6</v>
      </c>
    </row>
    <row r="5595" spans="1:13" x14ac:dyDescent="0.25">
      <c r="A5595" s="2">
        <v>45662</v>
      </c>
      <c r="B5595">
        <v>38023</v>
      </c>
      <c r="C5595" t="s">
        <v>195</v>
      </c>
      <c r="D5595" t="s">
        <v>52</v>
      </c>
      <c r="E5595" t="s">
        <v>83</v>
      </c>
      <c r="F5595" t="s">
        <v>88</v>
      </c>
      <c r="G5595" t="s">
        <v>80</v>
      </c>
      <c r="H5595" t="s">
        <v>18</v>
      </c>
      <c r="I5595">
        <v>308</v>
      </c>
      <c r="J5595" t="s">
        <v>36</v>
      </c>
      <c r="K5595" t="s">
        <v>24</v>
      </c>
      <c r="L5595">
        <v>9.49</v>
      </c>
      <c r="M5595" s="6">
        <f>tblSales[[#This Row],[Quantity]]*tblSales[[#This Row],[Unit Price]]</f>
        <v>2922.92</v>
      </c>
    </row>
    <row r="5596" spans="1:13" x14ac:dyDescent="0.25">
      <c r="A5596" s="2">
        <v>45662</v>
      </c>
      <c r="B5596">
        <v>38024</v>
      </c>
      <c r="C5596" t="s">
        <v>203</v>
      </c>
      <c r="D5596" t="s">
        <v>52</v>
      </c>
      <c r="E5596" t="s">
        <v>83</v>
      </c>
      <c r="F5596" t="s">
        <v>88</v>
      </c>
      <c r="G5596" t="s">
        <v>60</v>
      </c>
      <c r="H5596" t="s">
        <v>22</v>
      </c>
      <c r="I5596">
        <v>208</v>
      </c>
      <c r="J5596" t="s">
        <v>19</v>
      </c>
      <c r="K5596" t="s">
        <v>27</v>
      </c>
      <c r="L5596">
        <v>7.79</v>
      </c>
      <c r="M5596" s="6">
        <f>tblSales[[#This Row],[Quantity]]*tblSales[[#This Row],[Unit Price]]</f>
        <v>1620.32</v>
      </c>
    </row>
    <row r="5597" spans="1:13" x14ac:dyDescent="0.25">
      <c r="A5597" s="2">
        <v>45662</v>
      </c>
      <c r="B5597">
        <v>38024</v>
      </c>
      <c r="C5597" t="s">
        <v>203</v>
      </c>
      <c r="D5597" t="s">
        <v>52</v>
      </c>
      <c r="E5597" t="s">
        <v>83</v>
      </c>
      <c r="F5597" t="s">
        <v>88</v>
      </c>
      <c r="G5597" t="s">
        <v>76</v>
      </c>
      <c r="H5597" t="s">
        <v>18</v>
      </c>
      <c r="I5597">
        <v>160</v>
      </c>
      <c r="J5597" t="s">
        <v>19</v>
      </c>
      <c r="K5597" t="s">
        <v>29</v>
      </c>
      <c r="L5597">
        <v>9.09</v>
      </c>
      <c r="M5597" s="6">
        <f>tblSales[[#This Row],[Quantity]]*tblSales[[#This Row],[Unit Price]]</f>
        <v>1454.4</v>
      </c>
    </row>
    <row r="5598" spans="1:13" x14ac:dyDescent="0.25">
      <c r="A5598" s="2">
        <v>45662</v>
      </c>
      <c r="B5598">
        <v>38024</v>
      </c>
      <c r="C5598" t="s">
        <v>203</v>
      </c>
      <c r="D5598" t="s">
        <v>52</v>
      </c>
      <c r="E5598" t="s">
        <v>83</v>
      </c>
      <c r="F5598" t="s">
        <v>88</v>
      </c>
      <c r="G5598" t="s">
        <v>70</v>
      </c>
      <c r="H5598" t="s">
        <v>22</v>
      </c>
      <c r="I5598">
        <v>98</v>
      </c>
      <c r="J5598" t="s">
        <v>23</v>
      </c>
      <c r="K5598" t="s">
        <v>34</v>
      </c>
      <c r="L5598">
        <v>9.6199999999999992</v>
      </c>
      <c r="M5598" s="6">
        <f>tblSales[[#This Row],[Quantity]]*tblSales[[#This Row],[Unit Price]]</f>
        <v>942.75999999999988</v>
      </c>
    </row>
    <row r="5599" spans="1:13" x14ac:dyDescent="0.25">
      <c r="A5599" s="2">
        <v>45662</v>
      </c>
      <c r="B5599">
        <v>38024</v>
      </c>
      <c r="C5599" t="s">
        <v>203</v>
      </c>
      <c r="D5599" t="s">
        <v>52</v>
      </c>
      <c r="E5599" t="s">
        <v>83</v>
      </c>
      <c r="F5599" t="s">
        <v>88</v>
      </c>
      <c r="G5599" t="s">
        <v>112</v>
      </c>
      <c r="H5599" t="s">
        <v>18</v>
      </c>
      <c r="I5599">
        <v>332</v>
      </c>
      <c r="J5599" t="s">
        <v>26</v>
      </c>
      <c r="K5599" t="s">
        <v>29</v>
      </c>
      <c r="L5599">
        <v>8.08</v>
      </c>
      <c r="M5599" s="6">
        <f>tblSales[[#This Row],[Quantity]]*tblSales[[#This Row],[Unit Price]]</f>
        <v>2682.56</v>
      </c>
    </row>
    <row r="5600" spans="1:13" x14ac:dyDescent="0.25">
      <c r="A5600" s="2">
        <v>45662</v>
      </c>
      <c r="B5600">
        <v>38024</v>
      </c>
      <c r="C5600" t="s">
        <v>203</v>
      </c>
      <c r="D5600" t="s">
        <v>52</v>
      </c>
      <c r="E5600" t="s">
        <v>83</v>
      </c>
      <c r="F5600" t="s">
        <v>88</v>
      </c>
      <c r="G5600" t="s">
        <v>98</v>
      </c>
      <c r="H5600" t="s">
        <v>18</v>
      </c>
      <c r="I5600">
        <v>362</v>
      </c>
      <c r="J5600" t="s">
        <v>36</v>
      </c>
      <c r="K5600" t="s">
        <v>29</v>
      </c>
      <c r="L5600">
        <v>8.58</v>
      </c>
      <c r="M5600" s="6">
        <f>tblSales[[#This Row],[Quantity]]*tblSales[[#This Row],[Unit Price]]</f>
        <v>3105.96</v>
      </c>
    </row>
    <row r="5601" spans="1:13" x14ac:dyDescent="0.25">
      <c r="A5601" s="2">
        <v>45662</v>
      </c>
      <c r="B5601">
        <v>38025</v>
      </c>
      <c r="C5601" t="s">
        <v>165</v>
      </c>
      <c r="D5601" t="s">
        <v>41</v>
      </c>
      <c r="E5601" t="s">
        <v>53</v>
      </c>
      <c r="F5601" t="s">
        <v>88</v>
      </c>
      <c r="G5601" t="s">
        <v>76</v>
      </c>
      <c r="H5601" t="s">
        <v>18</v>
      </c>
      <c r="I5601">
        <v>5</v>
      </c>
      <c r="J5601" t="s">
        <v>19</v>
      </c>
      <c r="K5601" t="s">
        <v>29</v>
      </c>
      <c r="L5601">
        <v>9.6199999999999992</v>
      </c>
      <c r="M5601" s="6">
        <f>tblSales[[#This Row],[Quantity]]*tblSales[[#This Row],[Unit Price]]</f>
        <v>48.099999999999994</v>
      </c>
    </row>
    <row r="5602" spans="1:13" x14ac:dyDescent="0.25">
      <c r="A5602" s="2">
        <v>45662</v>
      </c>
      <c r="B5602">
        <v>38025</v>
      </c>
      <c r="C5602" t="s">
        <v>165</v>
      </c>
      <c r="D5602" t="s">
        <v>41</v>
      </c>
      <c r="E5602" t="s">
        <v>53</v>
      </c>
      <c r="F5602" t="s">
        <v>88</v>
      </c>
      <c r="G5602" t="s">
        <v>117</v>
      </c>
      <c r="H5602" t="s">
        <v>18</v>
      </c>
      <c r="I5602">
        <v>36</v>
      </c>
      <c r="J5602" t="s">
        <v>26</v>
      </c>
      <c r="K5602" t="s">
        <v>34</v>
      </c>
      <c r="L5602">
        <v>8.82</v>
      </c>
      <c r="M5602" s="6">
        <f>tblSales[[#This Row],[Quantity]]*tblSales[[#This Row],[Unit Price]]</f>
        <v>317.52</v>
      </c>
    </row>
    <row r="5603" spans="1:13" x14ac:dyDescent="0.25">
      <c r="A5603" s="2">
        <v>45662</v>
      </c>
      <c r="B5603">
        <v>38025</v>
      </c>
      <c r="C5603" t="s">
        <v>165</v>
      </c>
      <c r="D5603" t="s">
        <v>41</v>
      </c>
      <c r="E5603" t="s">
        <v>53</v>
      </c>
      <c r="F5603" t="s">
        <v>88</v>
      </c>
      <c r="G5603" t="s">
        <v>92</v>
      </c>
      <c r="H5603" t="s">
        <v>22</v>
      </c>
      <c r="I5603">
        <v>51</v>
      </c>
      <c r="J5603" t="s">
        <v>26</v>
      </c>
      <c r="K5603" t="s">
        <v>29</v>
      </c>
      <c r="L5603">
        <v>7.18</v>
      </c>
      <c r="M5603" s="6">
        <f>tblSales[[#This Row],[Quantity]]*tblSales[[#This Row],[Unit Price]]</f>
        <v>366.18</v>
      </c>
    </row>
    <row r="5604" spans="1:13" x14ac:dyDescent="0.25">
      <c r="A5604" s="2">
        <v>45662</v>
      </c>
      <c r="B5604">
        <v>38025</v>
      </c>
      <c r="C5604" t="s">
        <v>165</v>
      </c>
      <c r="D5604" t="s">
        <v>41</v>
      </c>
      <c r="E5604" t="s">
        <v>53</v>
      </c>
      <c r="F5604" t="s">
        <v>88</v>
      </c>
      <c r="G5604" t="s">
        <v>28</v>
      </c>
      <c r="H5604" t="s">
        <v>18</v>
      </c>
      <c r="I5604">
        <v>23</v>
      </c>
      <c r="J5604" t="s">
        <v>23</v>
      </c>
      <c r="K5604" t="s">
        <v>29</v>
      </c>
      <c r="L5604">
        <v>11.75</v>
      </c>
      <c r="M5604" s="6">
        <f>tblSales[[#This Row],[Quantity]]*tblSales[[#This Row],[Unit Price]]</f>
        <v>270.25</v>
      </c>
    </row>
    <row r="5605" spans="1:13" x14ac:dyDescent="0.25">
      <c r="A5605" s="2">
        <v>45662</v>
      </c>
      <c r="B5605">
        <v>38025</v>
      </c>
      <c r="C5605" t="s">
        <v>165</v>
      </c>
      <c r="D5605" t="s">
        <v>41</v>
      </c>
      <c r="E5605" t="s">
        <v>53</v>
      </c>
      <c r="F5605" t="s">
        <v>88</v>
      </c>
      <c r="G5605" t="s">
        <v>39</v>
      </c>
      <c r="H5605" t="s">
        <v>18</v>
      </c>
      <c r="I5605">
        <v>66</v>
      </c>
      <c r="J5605" t="s">
        <v>26</v>
      </c>
      <c r="K5605" t="s">
        <v>27</v>
      </c>
      <c r="L5605">
        <v>8.73</v>
      </c>
      <c r="M5605" s="6">
        <f>tblSales[[#This Row],[Quantity]]*tblSales[[#This Row],[Unit Price]]</f>
        <v>576.18000000000006</v>
      </c>
    </row>
    <row r="5606" spans="1:13" x14ac:dyDescent="0.25">
      <c r="A5606" s="2">
        <v>45663</v>
      </c>
      <c r="B5606">
        <v>38026</v>
      </c>
      <c r="C5606" t="s">
        <v>159</v>
      </c>
      <c r="D5606" t="s">
        <v>14</v>
      </c>
      <c r="E5606" t="s">
        <v>79</v>
      </c>
      <c r="F5606" t="s">
        <v>88</v>
      </c>
      <c r="G5606" t="s">
        <v>96</v>
      </c>
      <c r="H5606" t="s">
        <v>22</v>
      </c>
      <c r="I5606">
        <v>672</v>
      </c>
      <c r="J5606" t="s">
        <v>19</v>
      </c>
      <c r="K5606" t="s">
        <v>34</v>
      </c>
      <c r="L5606">
        <v>7.41</v>
      </c>
      <c r="M5606" s="6">
        <f>tblSales[[#This Row],[Quantity]]*tblSales[[#This Row],[Unit Price]]</f>
        <v>4979.5200000000004</v>
      </c>
    </row>
    <row r="5607" spans="1:13" x14ac:dyDescent="0.25">
      <c r="A5607" s="2">
        <v>45663</v>
      </c>
      <c r="B5607">
        <v>38026</v>
      </c>
      <c r="C5607" t="s">
        <v>159</v>
      </c>
      <c r="D5607" t="s">
        <v>14</v>
      </c>
      <c r="E5607" t="s">
        <v>79</v>
      </c>
      <c r="F5607" t="s">
        <v>88</v>
      </c>
      <c r="G5607" t="s">
        <v>57</v>
      </c>
      <c r="H5607" t="s">
        <v>18</v>
      </c>
      <c r="I5607">
        <v>588</v>
      </c>
      <c r="J5607" t="s">
        <v>36</v>
      </c>
      <c r="K5607" t="s">
        <v>34</v>
      </c>
      <c r="L5607">
        <v>8.33</v>
      </c>
      <c r="M5607" s="6">
        <f>tblSales[[#This Row],[Quantity]]*tblSales[[#This Row],[Unit Price]]</f>
        <v>4898.04</v>
      </c>
    </row>
    <row r="5608" spans="1:13" x14ac:dyDescent="0.25">
      <c r="A5608" s="2">
        <v>45663</v>
      </c>
      <c r="B5608">
        <v>38026</v>
      </c>
      <c r="C5608" t="s">
        <v>159</v>
      </c>
      <c r="D5608" t="s">
        <v>14</v>
      </c>
      <c r="E5608" t="s">
        <v>79</v>
      </c>
      <c r="F5608" t="s">
        <v>88</v>
      </c>
      <c r="G5608" t="s">
        <v>81</v>
      </c>
      <c r="H5608" t="s">
        <v>22</v>
      </c>
      <c r="I5608">
        <v>570</v>
      </c>
      <c r="J5608" t="s">
        <v>36</v>
      </c>
      <c r="K5608" t="s">
        <v>24</v>
      </c>
      <c r="L5608">
        <v>7.5</v>
      </c>
      <c r="M5608" s="6">
        <f>tblSales[[#This Row],[Quantity]]*tblSales[[#This Row],[Unit Price]]</f>
        <v>4275</v>
      </c>
    </row>
    <row r="5609" spans="1:13" x14ac:dyDescent="0.25">
      <c r="A5609" s="2">
        <v>45663</v>
      </c>
      <c r="B5609">
        <v>38026</v>
      </c>
      <c r="C5609" t="s">
        <v>159</v>
      </c>
      <c r="D5609" t="s">
        <v>14</v>
      </c>
      <c r="E5609" t="s">
        <v>79</v>
      </c>
      <c r="F5609" t="s">
        <v>88</v>
      </c>
      <c r="G5609" t="s">
        <v>21</v>
      </c>
      <c r="H5609" t="s">
        <v>22</v>
      </c>
      <c r="I5609">
        <v>604</v>
      </c>
      <c r="J5609" t="s">
        <v>23</v>
      </c>
      <c r="K5609" t="s">
        <v>24</v>
      </c>
      <c r="L5609">
        <v>9.6999999999999993</v>
      </c>
      <c r="M5609" s="6">
        <f>tblSales[[#This Row],[Quantity]]*tblSales[[#This Row],[Unit Price]]</f>
        <v>5858.7999999999993</v>
      </c>
    </row>
    <row r="5610" spans="1:13" x14ac:dyDescent="0.25">
      <c r="A5610" s="2">
        <v>45663</v>
      </c>
      <c r="B5610">
        <v>38026</v>
      </c>
      <c r="C5610" t="s">
        <v>159</v>
      </c>
      <c r="D5610" t="s">
        <v>14</v>
      </c>
      <c r="E5610" t="s">
        <v>79</v>
      </c>
      <c r="F5610" t="s">
        <v>88</v>
      </c>
      <c r="G5610" t="s">
        <v>89</v>
      </c>
      <c r="H5610" t="s">
        <v>18</v>
      </c>
      <c r="I5610">
        <v>662</v>
      </c>
      <c r="J5610" t="s">
        <v>23</v>
      </c>
      <c r="K5610" t="s">
        <v>27</v>
      </c>
      <c r="L5610">
        <v>10.67</v>
      </c>
      <c r="M5610" s="6">
        <f>tblSales[[#This Row],[Quantity]]*tblSales[[#This Row],[Unit Price]]</f>
        <v>7063.54</v>
      </c>
    </row>
    <row r="5611" spans="1:13" x14ac:dyDescent="0.25">
      <c r="A5611" s="2">
        <v>45663</v>
      </c>
      <c r="B5611">
        <v>38027</v>
      </c>
      <c r="C5611" t="s">
        <v>128</v>
      </c>
      <c r="D5611" t="s">
        <v>41</v>
      </c>
      <c r="E5611" t="s">
        <v>83</v>
      </c>
      <c r="F5611" t="s">
        <v>88</v>
      </c>
      <c r="G5611" t="s">
        <v>57</v>
      </c>
      <c r="H5611" t="s">
        <v>18</v>
      </c>
      <c r="I5611">
        <v>37</v>
      </c>
      <c r="J5611" t="s">
        <v>36</v>
      </c>
      <c r="K5611" t="s">
        <v>34</v>
      </c>
      <c r="L5611">
        <v>9.3699999999999992</v>
      </c>
      <c r="M5611" s="6">
        <f>tblSales[[#This Row],[Quantity]]*tblSales[[#This Row],[Unit Price]]</f>
        <v>346.69</v>
      </c>
    </row>
    <row r="5612" spans="1:13" x14ac:dyDescent="0.25">
      <c r="A5612" s="2">
        <v>45663</v>
      </c>
      <c r="B5612">
        <v>38027</v>
      </c>
      <c r="C5612" t="s">
        <v>128</v>
      </c>
      <c r="D5612" t="s">
        <v>41</v>
      </c>
      <c r="E5612" t="s">
        <v>83</v>
      </c>
      <c r="F5612" t="s">
        <v>88</v>
      </c>
      <c r="G5612" t="s">
        <v>104</v>
      </c>
      <c r="H5612" t="s">
        <v>33</v>
      </c>
      <c r="I5612">
        <v>48</v>
      </c>
      <c r="J5612" t="s">
        <v>23</v>
      </c>
      <c r="K5612" t="s">
        <v>24</v>
      </c>
      <c r="L5612">
        <v>11.69</v>
      </c>
      <c r="M5612" s="6">
        <f>tblSales[[#This Row],[Quantity]]*tblSales[[#This Row],[Unit Price]]</f>
        <v>561.12</v>
      </c>
    </row>
    <row r="5613" spans="1:13" x14ac:dyDescent="0.25">
      <c r="A5613" s="2">
        <v>45663</v>
      </c>
      <c r="B5613">
        <v>38027</v>
      </c>
      <c r="C5613" t="s">
        <v>128</v>
      </c>
      <c r="D5613" t="s">
        <v>41</v>
      </c>
      <c r="E5613" t="s">
        <v>83</v>
      </c>
      <c r="F5613" t="s">
        <v>88</v>
      </c>
      <c r="G5613" t="s">
        <v>49</v>
      </c>
      <c r="H5613" t="s">
        <v>22</v>
      </c>
      <c r="I5613">
        <v>36</v>
      </c>
      <c r="J5613" t="s">
        <v>26</v>
      </c>
      <c r="K5613" t="s">
        <v>34</v>
      </c>
      <c r="L5613">
        <v>7.41</v>
      </c>
      <c r="M5613" s="6">
        <f>tblSales[[#This Row],[Quantity]]*tblSales[[#This Row],[Unit Price]]</f>
        <v>266.76</v>
      </c>
    </row>
    <row r="5614" spans="1:13" x14ac:dyDescent="0.25">
      <c r="A5614" s="2">
        <v>45663</v>
      </c>
      <c r="B5614">
        <v>38027</v>
      </c>
      <c r="C5614" t="s">
        <v>128</v>
      </c>
      <c r="D5614" t="s">
        <v>41</v>
      </c>
      <c r="E5614" t="s">
        <v>83</v>
      </c>
      <c r="F5614" t="s">
        <v>88</v>
      </c>
      <c r="G5614" t="s">
        <v>89</v>
      </c>
      <c r="H5614" t="s">
        <v>18</v>
      </c>
      <c r="I5614">
        <v>21</v>
      </c>
      <c r="J5614" t="s">
        <v>23</v>
      </c>
      <c r="K5614" t="s">
        <v>27</v>
      </c>
      <c r="L5614">
        <v>12.01</v>
      </c>
      <c r="M5614" s="6">
        <f>tblSales[[#This Row],[Quantity]]*tblSales[[#This Row],[Unit Price]]</f>
        <v>252.21</v>
      </c>
    </row>
    <row r="5615" spans="1:13" x14ac:dyDescent="0.25">
      <c r="A5615" s="2">
        <v>45663</v>
      </c>
      <c r="B5615">
        <v>38027</v>
      </c>
      <c r="C5615" t="s">
        <v>128</v>
      </c>
      <c r="D5615" t="s">
        <v>41</v>
      </c>
      <c r="E5615" t="s">
        <v>83</v>
      </c>
      <c r="F5615" t="s">
        <v>88</v>
      </c>
      <c r="G5615" t="s">
        <v>111</v>
      </c>
      <c r="H5615" t="s">
        <v>22</v>
      </c>
      <c r="I5615">
        <v>42</v>
      </c>
      <c r="J5615" t="s">
        <v>23</v>
      </c>
      <c r="K5615" t="s">
        <v>20</v>
      </c>
      <c r="L5615">
        <v>10.6</v>
      </c>
      <c r="M5615" s="6">
        <f>tblSales[[#This Row],[Quantity]]*tblSales[[#This Row],[Unit Price]]</f>
        <v>445.2</v>
      </c>
    </row>
    <row r="5616" spans="1:13" x14ac:dyDescent="0.25">
      <c r="A5616" s="2">
        <v>45663</v>
      </c>
      <c r="B5616">
        <v>38028</v>
      </c>
      <c r="C5616" t="s">
        <v>94</v>
      </c>
      <c r="D5616" t="s">
        <v>78</v>
      </c>
      <c r="E5616" t="s">
        <v>15</v>
      </c>
      <c r="F5616" t="s">
        <v>88</v>
      </c>
      <c r="G5616" t="s">
        <v>108</v>
      </c>
      <c r="H5616" t="s">
        <v>22</v>
      </c>
      <c r="I5616">
        <v>123</v>
      </c>
      <c r="J5616" t="s">
        <v>23</v>
      </c>
      <c r="K5616" t="s">
        <v>27</v>
      </c>
      <c r="L5616">
        <v>8.4</v>
      </c>
      <c r="M5616" s="6">
        <f>tblSales[[#This Row],[Quantity]]*tblSales[[#This Row],[Unit Price]]</f>
        <v>1033.2</v>
      </c>
    </row>
    <row r="5617" spans="1:13" x14ac:dyDescent="0.25">
      <c r="A5617" s="2">
        <v>45663</v>
      </c>
      <c r="B5617">
        <v>38028</v>
      </c>
      <c r="C5617" t="s">
        <v>94</v>
      </c>
      <c r="D5617" t="s">
        <v>78</v>
      </c>
      <c r="E5617" t="s">
        <v>15</v>
      </c>
      <c r="F5617" t="s">
        <v>88</v>
      </c>
      <c r="G5617" t="s">
        <v>17</v>
      </c>
      <c r="H5617" t="s">
        <v>18</v>
      </c>
      <c r="I5617">
        <v>111</v>
      </c>
      <c r="J5617" t="s">
        <v>19</v>
      </c>
      <c r="K5617" t="s">
        <v>20</v>
      </c>
      <c r="L5617">
        <v>8.61</v>
      </c>
      <c r="M5617" s="6">
        <f>tblSales[[#This Row],[Quantity]]*tblSales[[#This Row],[Unit Price]]</f>
        <v>955.70999999999992</v>
      </c>
    </row>
    <row r="5618" spans="1:13" x14ac:dyDescent="0.25">
      <c r="A5618" s="2">
        <v>45663</v>
      </c>
      <c r="B5618">
        <v>38028</v>
      </c>
      <c r="C5618" t="s">
        <v>94</v>
      </c>
      <c r="D5618" t="s">
        <v>78</v>
      </c>
      <c r="E5618" t="s">
        <v>15</v>
      </c>
      <c r="F5618" t="s">
        <v>88</v>
      </c>
      <c r="G5618" t="s">
        <v>61</v>
      </c>
      <c r="H5618" t="s">
        <v>22</v>
      </c>
      <c r="I5618">
        <v>175</v>
      </c>
      <c r="J5618" t="s">
        <v>26</v>
      </c>
      <c r="K5618" t="s">
        <v>24</v>
      </c>
      <c r="L5618">
        <v>6.62</v>
      </c>
      <c r="M5618" s="6">
        <f>tblSales[[#This Row],[Quantity]]*tblSales[[#This Row],[Unit Price]]</f>
        <v>1158.5</v>
      </c>
    </row>
    <row r="5619" spans="1:13" x14ac:dyDescent="0.25">
      <c r="A5619" s="2">
        <v>45663</v>
      </c>
      <c r="B5619">
        <v>38028</v>
      </c>
      <c r="C5619" t="s">
        <v>94</v>
      </c>
      <c r="D5619" t="s">
        <v>78</v>
      </c>
      <c r="E5619" t="s">
        <v>15</v>
      </c>
      <c r="F5619" t="s">
        <v>88</v>
      </c>
      <c r="G5619" t="s">
        <v>67</v>
      </c>
      <c r="H5619" t="s">
        <v>18</v>
      </c>
      <c r="I5619">
        <v>136</v>
      </c>
      <c r="J5619" t="s">
        <v>23</v>
      </c>
      <c r="K5619" t="s">
        <v>20</v>
      </c>
      <c r="L5619">
        <v>10.52</v>
      </c>
      <c r="M5619" s="6">
        <f>tblSales[[#This Row],[Quantity]]*tblSales[[#This Row],[Unit Price]]</f>
        <v>1430.72</v>
      </c>
    </row>
    <row r="5620" spans="1:13" x14ac:dyDescent="0.25">
      <c r="A5620" s="2">
        <v>45663</v>
      </c>
      <c r="B5620">
        <v>38028</v>
      </c>
      <c r="C5620" t="s">
        <v>94</v>
      </c>
      <c r="D5620" t="s">
        <v>78</v>
      </c>
      <c r="E5620" t="s">
        <v>15</v>
      </c>
      <c r="F5620" t="s">
        <v>88</v>
      </c>
      <c r="G5620" t="s">
        <v>95</v>
      </c>
      <c r="H5620" t="s">
        <v>18</v>
      </c>
      <c r="I5620">
        <v>378</v>
      </c>
      <c r="J5620" t="s">
        <v>36</v>
      </c>
      <c r="K5620" t="s">
        <v>27</v>
      </c>
      <c r="L5620">
        <v>7.73</v>
      </c>
      <c r="M5620" s="6">
        <f>tblSales[[#This Row],[Quantity]]*tblSales[[#This Row],[Unit Price]]</f>
        <v>2921.94</v>
      </c>
    </row>
    <row r="5621" spans="1:13" x14ac:dyDescent="0.25">
      <c r="A5621" s="2">
        <v>45663</v>
      </c>
      <c r="B5621">
        <v>38029</v>
      </c>
      <c r="C5621" t="s">
        <v>194</v>
      </c>
      <c r="D5621" t="s">
        <v>41</v>
      </c>
      <c r="E5621" t="s">
        <v>79</v>
      </c>
      <c r="F5621" t="s">
        <v>88</v>
      </c>
      <c r="G5621" t="s">
        <v>59</v>
      </c>
      <c r="H5621" t="s">
        <v>18</v>
      </c>
      <c r="I5621">
        <v>173</v>
      </c>
      <c r="J5621" t="s">
        <v>19</v>
      </c>
      <c r="K5621" t="s">
        <v>34</v>
      </c>
      <c r="L5621">
        <v>9.93</v>
      </c>
      <c r="M5621" s="6">
        <f>tblSales[[#This Row],[Quantity]]*tblSales[[#This Row],[Unit Price]]</f>
        <v>1717.8899999999999</v>
      </c>
    </row>
    <row r="5622" spans="1:13" x14ac:dyDescent="0.25">
      <c r="A5622" s="2">
        <v>45663</v>
      </c>
      <c r="B5622">
        <v>38029</v>
      </c>
      <c r="C5622" t="s">
        <v>194</v>
      </c>
      <c r="D5622" t="s">
        <v>41</v>
      </c>
      <c r="E5622" t="s">
        <v>79</v>
      </c>
      <c r="F5622" t="s">
        <v>88</v>
      </c>
      <c r="G5622" t="s">
        <v>61</v>
      </c>
      <c r="H5622" t="s">
        <v>22</v>
      </c>
      <c r="I5622">
        <v>85</v>
      </c>
      <c r="J5622" t="s">
        <v>26</v>
      </c>
      <c r="K5622" t="s">
        <v>24</v>
      </c>
      <c r="L5622">
        <v>7.94</v>
      </c>
      <c r="M5622" s="6">
        <f>tblSales[[#This Row],[Quantity]]*tblSales[[#This Row],[Unit Price]]</f>
        <v>674.9</v>
      </c>
    </row>
    <row r="5623" spans="1:13" x14ac:dyDescent="0.25">
      <c r="A5623" s="2">
        <v>45663</v>
      </c>
      <c r="B5623">
        <v>38029</v>
      </c>
      <c r="C5623" t="s">
        <v>194</v>
      </c>
      <c r="D5623" t="s">
        <v>41</v>
      </c>
      <c r="E5623" t="s">
        <v>79</v>
      </c>
      <c r="F5623" t="s">
        <v>88</v>
      </c>
      <c r="G5623" t="s">
        <v>98</v>
      </c>
      <c r="H5623" t="s">
        <v>18</v>
      </c>
      <c r="I5623">
        <v>296</v>
      </c>
      <c r="J5623" t="s">
        <v>36</v>
      </c>
      <c r="K5623" t="s">
        <v>29</v>
      </c>
      <c r="L5623">
        <v>9.08</v>
      </c>
      <c r="M5623" s="6">
        <f>tblSales[[#This Row],[Quantity]]*tblSales[[#This Row],[Unit Price]]</f>
        <v>2687.68</v>
      </c>
    </row>
    <row r="5624" spans="1:13" x14ac:dyDescent="0.25">
      <c r="A5624" s="2">
        <v>45663</v>
      </c>
      <c r="B5624">
        <v>38029</v>
      </c>
      <c r="C5624" t="s">
        <v>194</v>
      </c>
      <c r="D5624" t="s">
        <v>41</v>
      </c>
      <c r="E5624" t="s">
        <v>79</v>
      </c>
      <c r="F5624" t="s">
        <v>88</v>
      </c>
      <c r="G5624" t="s">
        <v>55</v>
      </c>
      <c r="H5624" t="s">
        <v>22</v>
      </c>
      <c r="I5624">
        <v>296</v>
      </c>
      <c r="J5624" t="s">
        <v>36</v>
      </c>
      <c r="K5624" t="s">
        <v>27</v>
      </c>
      <c r="L5624">
        <v>7.79</v>
      </c>
      <c r="M5624" s="6">
        <f>tblSales[[#This Row],[Quantity]]*tblSales[[#This Row],[Unit Price]]</f>
        <v>2305.84</v>
      </c>
    </row>
    <row r="5625" spans="1:13" x14ac:dyDescent="0.25">
      <c r="A5625" s="2">
        <v>45663</v>
      </c>
      <c r="B5625">
        <v>38029</v>
      </c>
      <c r="C5625" t="s">
        <v>194</v>
      </c>
      <c r="D5625" t="s">
        <v>41</v>
      </c>
      <c r="E5625" t="s">
        <v>79</v>
      </c>
      <c r="F5625" t="s">
        <v>88</v>
      </c>
      <c r="G5625" t="s">
        <v>35</v>
      </c>
      <c r="H5625" t="s">
        <v>22</v>
      </c>
      <c r="I5625">
        <v>90</v>
      </c>
      <c r="J5625" t="s">
        <v>36</v>
      </c>
      <c r="K5625" t="s">
        <v>34</v>
      </c>
      <c r="L5625">
        <v>7.88</v>
      </c>
      <c r="M5625" s="6">
        <f>tblSales[[#This Row],[Quantity]]*tblSales[[#This Row],[Unit Price]]</f>
        <v>709.2</v>
      </c>
    </row>
    <row r="5626" spans="1:13" x14ac:dyDescent="0.25">
      <c r="A5626" s="2">
        <v>45663</v>
      </c>
      <c r="B5626">
        <v>38030</v>
      </c>
      <c r="C5626" t="s">
        <v>199</v>
      </c>
      <c r="D5626" t="s">
        <v>41</v>
      </c>
      <c r="E5626" t="s">
        <v>79</v>
      </c>
      <c r="F5626" t="s">
        <v>88</v>
      </c>
      <c r="G5626" t="s">
        <v>115</v>
      </c>
      <c r="H5626" t="s">
        <v>22</v>
      </c>
      <c r="I5626">
        <v>374</v>
      </c>
      <c r="J5626" t="s">
        <v>23</v>
      </c>
      <c r="K5626" t="s">
        <v>29</v>
      </c>
      <c r="L5626">
        <v>9.8699999999999992</v>
      </c>
      <c r="M5626" s="6">
        <f>tblSales[[#This Row],[Quantity]]*tblSales[[#This Row],[Unit Price]]</f>
        <v>3691.3799999999997</v>
      </c>
    </row>
    <row r="5627" spans="1:13" x14ac:dyDescent="0.25">
      <c r="A5627" s="2">
        <v>45663</v>
      </c>
      <c r="B5627">
        <v>38030</v>
      </c>
      <c r="C5627" t="s">
        <v>199</v>
      </c>
      <c r="D5627" t="s">
        <v>41</v>
      </c>
      <c r="E5627" t="s">
        <v>79</v>
      </c>
      <c r="F5627" t="s">
        <v>88</v>
      </c>
      <c r="G5627" t="s">
        <v>57</v>
      </c>
      <c r="H5627" t="s">
        <v>18</v>
      </c>
      <c r="I5627">
        <v>267</v>
      </c>
      <c r="J5627" t="s">
        <v>36</v>
      </c>
      <c r="K5627" t="s">
        <v>34</v>
      </c>
      <c r="L5627">
        <v>9.3699999999999992</v>
      </c>
      <c r="M5627" s="6">
        <f>tblSales[[#This Row],[Quantity]]*tblSales[[#This Row],[Unit Price]]</f>
        <v>2501.79</v>
      </c>
    </row>
    <row r="5628" spans="1:13" x14ac:dyDescent="0.25">
      <c r="A5628" s="2">
        <v>45663</v>
      </c>
      <c r="B5628">
        <v>38030</v>
      </c>
      <c r="C5628" t="s">
        <v>199</v>
      </c>
      <c r="D5628" t="s">
        <v>41</v>
      </c>
      <c r="E5628" t="s">
        <v>79</v>
      </c>
      <c r="F5628" t="s">
        <v>88</v>
      </c>
      <c r="G5628" t="s">
        <v>108</v>
      </c>
      <c r="H5628" t="s">
        <v>22</v>
      </c>
      <c r="I5628">
        <v>279</v>
      </c>
      <c r="J5628" t="s">
        <v>23</v>
      </c>
      <c r="K5628" t="s">
        <v>27</v>
      </c>
      <c r="L5628">
        <v>10.08</v>
      </c>
      <c r="M5628" s="6">
        <f>tblSales[[#This Row],[Quantity]]*tblSales[[#This Row],[Unit Price]]</f>
        <v>2812.32</v>
      </c>
    </row>
    <row r="5629" spans="1:13" x14ac:dyDescent="0.25">
      <c r="A5629" s="2">
        <v>45663</v>
      </c>
      <c r="B5629">
        <v>38030</v>
      </c>
      <c r="C5629" t="s">
        <v>199</v>
      </c>
      <c r="D5629" t="s">
        <v>41</v>
      </c>
      <c r="E5629" t="s">
        <v>79</v>
      </c>
      <c r="F5629" t="s">
        <v>88</v>
      </c>
      <c r="G5629" t="s">
        <v>90</v>
      </c>
      <c r="H5629" t="s">
        <v>33</v>
      </c>
      <c r="I5629">
        <v>387</v>
      </c>
      <c r="J5629" t="s">
        <v>36</v>
      </c>
      <c r="K5629" t="s">
        <v>24</v>
      </c>
      <c r="L5629">
        <v>9.0399999999999991</v>
      </c>
      <c r="M5629" s="6">
        <f>tblSales[[#This Row],[Quantity]]*tblSales[[#This Row],[Unit Price]]</f>
        <v>3498.4799999999996</v>
      </c>
    </row>
    <row r="5630" spans="1:13" x14ac:dyDescent="0.25">
      <c r="A5630" s="2">
        <v>45663</v>
      </c>
      <c r="B5630">
        <v>38030</v>
      </c>
      <c r="C5630" t="s">
        <v>199</v>
      </c>
      <c r="D5630" t="s">
        <v>41</v>
      </c>
      <c r="E5630" t="s">
        <v>79</v>
      </c>
      <c r="F5630" t="s">
        <v>88</v>
      </c>
      <c r="G5630" t="s">
        <v>50</v>
      </c>
      <c r="H5630" t="s">
        <v>18</v>
      </c>
      <c r="I5630">
        <v>165</v>
      </c>
      <c r="J5630" t="s">
        <v>26</v>
      </c>
      <c r="K5630" t="s">
        <v>20</v>
      </c>
      <c r="L5630">
        <v>9.18</v>
      </c>
      <c r="M5630" s="6">
        <f>tblSales[[#This Row],[Quantity]]*tblSales[[#This Row],[Unit Price]]</f>
        <v>1514.7</v>
      </c>
    </row>
    <row r="5631" spans="1:13" x14ac:dyDescent="0.25">
      <c r="A5631" s="2">
        <v>45663</v>
      </c>
      <c r="B5631">
        <v>38031</v>
      </c>
      <c r="C5631" t="s">
        <v>168</v>
      </c>
      <c r="D5631" t="s">
        <v>46</v>
      </c>
      <c r="E5631" t="s">
        <v>53</v>
      </c>
      <c r="F5631" t="s">
        <v>88</v>
      </c>
      <c r="G5631" t="s">
        <v>93</v>
      </c>
      <c r="H5631" t="s">
        <v>33</v>
      </c>
      <c r="I5631">
        <v>107</v>
      </c>
      <c r="J5631" t="s">
        <v>23</v>
      </c>
      <c r="K5631" t="s">
        <v>20</v>
      </c>
      <c r="L5631">
        <v>11.99</v>
      </c>
      <c r="M5631" s="6">
        <f>tblSales[[#This Row],[Quantity]]*tblSales[[#This Row],[Unit Price]]</f>
        <v>1282.93</v>
      </c>
    </row>
    <row r="5632" spans="1:13" x14ac:dyDescent="0.25">
      <c r="A5632" s="2">
        <v>45663</v>
      </c>
      <c r="B5632">
        <v>38031</v>
      </c>
      <c r="C5632" t="s">
        <v>168</v>
      </c>
      <c r="D5632" t="s">
        <v>46</v>
      </c>
      <c r="E5632" t="s">
        <v>53</v>
      </c>
      <c r="F5632" t="s">
        <v>88</v>
      </c>
      <c r="G5632" t="s">
        <v>28</v>
      </c>
      <c r="H5632" t="s">
        <v>18</v>
      </c>
      <c r="I5632">
        <v>169</v>
      </c>
      <c r="J5632" t="s">
        <v>23</v>
      </c>
      <c r="K5632" t="s">
        <v>29</v>
      </c>
      <c r="L5632">
        <v>12.41</v>
      </c>
      <c r="M5632" s="6">
        <f>tblSales[[#This Row],[Quantity]]*tblSales[[#This Row],[Unit Price]]</f>
        <v>2097.29</v>
      </c>
    </row>
    <row r="5633" spans="1:13" x14ac:dyDescent="0.25">
      <c r="A5633" s="2">
        <v>45663</v>
      </c>
      <c r="B5633">
        <v>38031</v>
      </c>
      <c r="C5633" t="s">
        <v>168</v>
      </c>
      <c r="D5633" t="s">
        <v>46</v>
      </c>
      <c r="E5633" t="s">
        <v>53</v>
      </c>
      <c r="F5633" t="s">
        <v>88</v>
      </c>
      <c r="G5633" t="s">
        <v>95</v>
      </c>
      <c r="H5633" t="s">
        <v>18</v>
      </c>
      <c r="I5633">
        <v>108</v>
      </c>
      <c r="J5633" t="s">
        <v>36</v>
      </c>
      <c r="K5633" t="s">
        <v>27</v>
      </c>
      <c r="L5633">
        <v>9.7899999999999991</v>
      </c>
      <c r="M5633" s="6">
        <f>tblSales[[#This Row],[Quantity]]*tblSales[[#This Row],[Unit Price]]</f>
        <v>1057.32</v>
      </c>
    </row>
    <row r="5634" spans="1:13" x14ac:dyDescent="0.25">
      <c r="A5634" s="2">
        <v>45663</v>
      </c>
      <c r="B5634">
        <v>38031</v>
      </c>
      <c r="C5634" t="s">
        <v>168</v>
      </c>
      <c r="D5634" t="s">
        <v>46</v>
      </c>
      <c r="E5634" t="s">
        <v>53</v>
      </c>
      <c r="F5634" t="s">
        <v>88</v>
      </c>
      <c r="G5634" t="s">
        <v>92</v>
      </c>
      <c r="H5634" t="s">
        <v>22</v>
      </c>
      <c r="I5634">
        <v>272</v>
      </c>
      <c r="J5634" t="s">
        <v>26</v>
      </c>
      <c r="K5634" t="s">
        <v>29</v>
      </c>
      <c r="L5634">
        <v>7.58</v>
      </c>
      <c r="M5634" s="6">
        <f>tblSales[[#This Row],[Quantity]]*tblSales[[#This Row],[Unit Price]]</f>
        <v>2061.7600000000002</v>
      </c>
    </row>
    <row r="5635" spans="1:13" x14ac:dyDescent="0.25">
      <c r="A5635" s="2">
        <v>45663</v>
      </c>
      <c r="B5635">
        <v>38031</v>
      </c>
      <c r="C5635" t="s">
        <v>168</v>
      </c>
      <c r="D5635" t="s">
        <v>46</v>
      </c>
      <c r="E5635" t="s">
        <v>53</v>
      </c>
      <c r="F5635" t="s">
        <v>88</v>
      </c>
      <c r="G5635" t="s">
        <v>99</v>
      </c>
      <c r="H5635" t="s">
        <v>22</v>
      </c>
      <c r="I5635">
        <v>404</v>
      </c>
      <c r="J5635" t="s">
        <v>19</v>
      </c>
      <c r="K5635" t="s">
        <v>24</v>
      </c>
      <c r="L5635">
        <v>9.42</v>
      </c>
      <c r="M5635" s="6">
        <f>tblSales[[#This Row],[Quantity]]*tblSales[[#This Row],[Unit Price]]</f>
        <v>3805.68</v>
      </c>
    </row>
    <row r="5636" spans="1:13" x14ac:dyDescent="0.25">
      <c r="A5636" s="2">
        <v>45664</v>
      </c>
      <c r="B5636">
        <v>38032</v>
      </c>
      <c r="C5636" t="s">
        <v>165</v>
      </c>
      <c r="D5636" t="s">
        <v>41</v>
      </c>
      <c r="E5636" t="s">
        <v>53</v>
      </c>
      <c r="F5636" t="s">
        <v>88</v>
      </c>
      <c r="G5636" t="s">
        <v>49</v>
      </c>
      <c r="H5636" t="s">
        <v>22</v>
      </c>
      <c r="I5636">
        <v>31</v>
      </c>
      <c r="J5636" t="s">
        <v>26</v>
      </c>
      <c r="K5636" t="s">
        <v>34</v>
      </c>
      <c r="L5636">
        <v>7.41</v>
      </c>
      <c r="M5636" s="6">
        <f>tblSales[[#This Row],[Quantity]]*tblSales[[#This Row],[Unit Price]]</f>
        <v>229.71</v>
      </c>
    </row>
    <row r="5637" spans="1:13" x14ac:dyDescent="0.25">
      <c r="A5637" s="2">
        <v>45664</v>
      </c>
      <c r="B5637">
        <v>38032</v>
      </c>
      <c r="C5637" t="s">
        <v>165</v>
      </c>
      <c r="D5637" t="s">
        <v>41</v>
      </c>
      <c r="E5637" t="s">
        <v>53</v>
      </c>
      <c r="F5637" t="s">
        <v>88</v>
      </c>
      <c r="G5637" t="s">
        <v>32</v>
      </c>
      <c r="H5637" t="s">
        <v>33</v>
      </c>
      <c r="I5637">
        <v>43</v>
      </c>
      <c r="J5637" t="s">
        <v>19</v>
      </c>
      <c r="K5637" t="s">
        <v>34</v>
      </c>
      <c r="L5637">
        <v>8.93</v>
      </c>
      <c r="M5637" s="6">
        <f>tblSales[[#This Row],[Quantity]]*tblSales[[#This Row],[Unit Price]]</f>
        <v>383.99</v>
      </c>
    </row>
    <row r="5638" spans="1:13" x14ac:dyDescent="0.25">
      <c r="A5638" s="2">
        <v>45664</v>
      </c>
      <c r="B5638">
        <v>38032</v>
      </c>
      <c r="C5638" t="s">
        <v>165</v>
      </c>
      <c r="D5638" t="s">
        <v>41</v>
      </c>
      <c r="E5638" t="s">
        <v>53</v>
      </c>
      <c r="F5638" t="s">
        <v>88</v>
      </c>
      <c r="G5638" t="s">
        <v>67</v>
      </c>
      <c r="H5638" t="s">
        <v>18</v>
      </c>
      <c r="I5638">
        <v>44</v>
      </c>
      <c r="J5638" t="s">
        <v>23</v>
      </c>
      <c r="K5638" t="s">
        <v>20</v>
      </c>
      <c r="L5638">
        <v>12.63</v>
      </c>
      <c r="M5638" s="6">
        <f>tblSales[[#This Row],[Quantity]]*tblSales[[#This Row],[Unit Price]]</f>
        <v>555.72</v>
      </c>
    </row>
    <row r="5639" spans="1:13" x14ac:dyDescent="0.25">
      <c r="A5639" s="2">
        <v>45664</v>
      </c>
      <c r="B5639">
        <v>38032</v>
      </c>
      <c r="C5639" t="s">
        <v>165</v>
      </c>
      <c r="D5639" t="s">
        <v>41</v>
      </c>
      <c r="E5639" t="s">
        <v>53</v>
      </c>
      <c r="F5639" t="s">
        <v>88</v>
      </c>
      <c r="G5639" t="s">
        <v>49</v>
      </c>
      <c r="H5639" t="s">
        <v>22</v>
      </c>
      <c r="I5639">
        <v>24</v>
      </c>
      <c r="J5639" t="s">
        <v>26</v>
      </c>
      <c r="K5639" t="s">
        <v>34</v>
      </c>
      <c r="L5639">
        <v>7.41</v>
      </c>
      <c r="M5639" s="6">
        <f>tblSales[[#This Row],[Quantity]]*tblSales[[#This Row],[Unit Price]]</f>
        <v>177.84</v>
      </c>
    </row>
    <row r="5640" spans="1:13" x14ac:dyDescent="0.25">
      <c r="A5640" s="2">
        <v>45664</v>
      </c>
      <c r="B5640">
        <v>38032</v>
      </c>
      <c r="C5640" t="s">
        <v>165</v>
      </c>
      <c r="D5640" t="s">
        <v>41</v>
      </c>
      <c r="E5640" t="s">
        <v>53</v>
      </c>
      <c r="F5640" t="s">
        <v>88</v>
      </c>
      <c r="G5640" t="s">
        <v>38</v>
      </c>
      <c r="H5640" t="s">
        <v>33</v>
      </c>
      <c r="I5640">
        <v>16</v>
      </c>
      <c r="J5640" t="s">
        <v>23</v>
      </c>
      <c r="K5640" t="s">
        <v>27</v>
      </c>
      <c r="L5640">
        <v>10.8</v>
      </c>
      <c r="M5640" s="6">
        <f>tblSales[[#This Row],[Quantity]]*tblSales[[#This Row],[Unit Price]]</f>
        <v>172.8</v>
      </c>
    </row>
    <row r="5641" spans="1:13" x14ac:dyDescent="0.25">
      <c r="A5641" s="2">
        <v>45664</v>
      </c>
      <c r="B5641">
        <v>38033</v>
      </c>
      <c r="C5641" t="s">
        <v>136</v>
      </c>
      <c r="D5641" t="s">
        <v>41</v>
      </c>
      <c r="E5641" t="s">
        <v>31</v>
      </c>
      <c r="F5641" t="s">
        <v>88</v>
      </c>
      <c r="G5641" t="s">
        <v>75</v>
      </c>
      <c r="H5641" t="s">
        <v>18</v>
      </c>
      <c r="I5641">
        <v>211</v>
      </c>
      <c r="J5641" t="s">
        <v>26</v>
      </c>
      <c r="K5641" t="s">
        <v>24</v>
      </c>
      <c r="L5641">
        <v>9.4499999999999993</v>
      </c>
      <c r="M5641" s="6">
        <f>tblSales[[#This Row],[Quantity]]*tblSales[[#This Row],[Unit Price]]</f>
        <v>1993.9499999999998</v>
      </c>
    </row>
    <row r="5642" spans="1:13" x14ac:dyDescent="0.25">
      <c r="A5642" s="2">
        <v>45664</v>
      </c>
      <c r="B5642">
        <v>38033</v>
      </c>
      <c r="C5642" t="s">
        <v>136</v>
      </c>
      <c r="D5642" t="s">
        <v>41</v>
      </c>
      <c r="E5642" t="s">
        <v>31</v>
      </c>
      <c r="F5642" t="s">
        <v>88</v>
      </c>
      <c r="G5642" t="s">
        <v>55</v>
      </c>
      <c r="H5642" t="s">
        <v>22</v>
      </c>
      <c r="I5642">
        <v>106</v>
      </c>
      <c r="J5642" t="s">
        <v>36</v>
      </c>
      <c r="K5642" t="s">
        <v>27</v>
      </c>
      <c r="L5642">
        <v>7.79</v>
      </c>
      <c r="M5642" s="6">
        <f>tblSales[[#This Row],[Quantity]]*tblSales[[#This Row],[Unit Price]]</f>
        <v>825.74</v>
      </c>
    </row>
    <row r="5643" spans="1:13" x14ac:dyDescent="0.25">
      <c r="A5643" s="2">
        <v>45664</v>
      </c>
      <c r="B5643">
        <v>38033</v>
      </c>
      <c r="C5643" t="s">
        <v>136</v>
      </c>
      <c r="D5643" t="s">
        <v>41</v>
      </c>
      <c r="E5643" t="s">
        <v>31</v>
      </c>
      <c r="F5643" t="s">
        <v>88</v>
      </c>
      <c r="G5643" t="s">
        <v>117</v>
      </c>
      <c r="H5643" t="s">
        <v>18</v>
      </c>
      <c r="I5643">
        <v>273</v>
      </c>
      <c r="J5643" t="s">
        <v>26</v>
      </c>
      <c r="K5643" t="s">
        <v>34</v>
      </c>
      <c r="L5643">
        <v>8.82</v>
      </c>
      <c r="M5643" s="6">
        <f>tblSales[[#This Row],[Quantity]]*tblSales[[#This Row],[Unit Price]]</f>
        <v>2407.86</v>
      </c>
    </row>
    <row r="5644" spans="1:13" x14ac:dyDescent="0.25">
      <c r="A5644" s="2">
        <v>45664</v>
      </c>
      <c r="B5644">
        <v>38033</v>
      </c>
      <c r="C5644" t="s">
        <v>136</v>
      </c>
      <c r="D5644" t="s">
        <v>41</v>
      </c>
      <c r="E5644" t="s">
        <v>31</v>
      </c>
      <c r="F5644" t="s">
        <v>88</v>
      </c>
      <c r="G5644" t="s">
        <v>65</v>
      </c>
      <c r="H5644" t="s">
        <v>22</v>
      </c>
      <c r="I5644">
        <v>317</v>
      </c>
      <c r="J5644" t="s">
        <v>19</v>
      </c>
      <c r="K5644" t="s">
        <v>29</v>
      </c>
      <c r="L5644">
        <v>8.08</v>
      </c>
      <c r="M5644" s="6">
        <f>tblSales[[#This Row],[Quantity]]*tblSales[[#This Row],[Unit Price]]</f>
        <v>2561.36</v>
      </c>
    </row>
    <row r="5645" spans="1:13" x14ac:dyDescent="0.25">
      <c r="A5645" s="2">
        <v>45664</v>
      </c>
      <c r="B5645">
        <v>38033</v>
      </c>
      <c r="C5645" t="s">
        <v>136</v>
      </c>
      <c r="D5645" t="s">
        <v>41</v>
      </c>
      <c r="E5645" t="s">
        <v>31</v>
      </c>
      <c r="F5645" t="s">
        <v>88</v>
      </c>
      <c r="G5645" t="s">
        <v>56</v>
      </c>
      <c r="H5645" t="s">
        <v>33</v>
      </c>
      <c r="I5645">
        <v>340</v>
      </c>
      <c r="J5645" t="s">
        <v>23</v>
      </c>
      <c r="K5645" t="s">
        <v>34</v>
      </c>
      <c r="L5645">
        <v>10.92</v>
      </c>
      <c r="M5645" s="6">
        <f>tblSales[[#This Row],[Quantity]]*tblSales[[#This Row],[Unit Price]]</f>
        <v>3712.8</v>
      </c>
    </row>
    <row r="5646" spans="1:13" x14ac:dyDescent="0.25">
      <c r="A5646" s="2">
        <v>45664</v>
      </c>
      <c r="B5646">
        <v>38034</v>
      </c>
      <c r="C5646" t="s">
        <v>125</v>
      </c>
      <c r="D5646" t="s">
        <v>52</v>
      </c>
      <c r="E5646" t="s">
        <v>79</v>
      </c>
      <c r="F5646" t="s">
        <v>88</v>
      </c>
      <c r="G5646" t="s">
        <v>103</v>
      </c>
      <c r="H5646" t="s">
        <v>18</v>
      </c>
      <c r="I5646" s="8">
        <v>650</v>
      </c>
      <c r="J5646" t="s">
        <v>23</v>
      </c>
      <c r="K5646" t="s">
        <v>24</v>
      </c>
      <c r="L5646">
        <v>12.27</v>
      </c>
      <c r="M5646" s="6">
        <f>tblSales[[#This Row],[Quantity]]*tblSales[[#This Row],[Unit Price]]</f>
        <v>7975.5</v>
      </c>
    </row>
    <row r="5647" spans="1:13" x14ac:dyDescent="0.25">
      <c r="A5647" s="2">
        <v>45664</v>
      </c>
      <c r="B5647">
        <v>38034</v>
      </c>
      <c r="C5647" t="s">
        <v>125</v>
      </c>
      <c r="D5647" t="s">
        <v>52</v>
      </c>
      <c r="E5647" t="s">
        <v>79</v>
      </c>
      <c r="F5647" t="s">
        <v>88</v>
      </c>
      <c r="G5647" t="s">
        <v>95</v>
      </c>
      <c r="H5647" t="s">
        <v>18</v>
      </c>
      <c r="I5647" s="8">
        <v>2450</v>
      </c>
      <c r="J5647" t="s">
        <v>36</v>
      </c>
      <c r="K5647" t="s">
        <v>27</v>
      </c>
      <c r="L5647">
        <v>8.76</v>
      </c>
      <c r="M5647" s="6">
        <f>tblSales[[#This Row],[Quantity]]*tblSales[[#This Row],[Unit Price]]</f>
        <v>21462</v>
      </c>
    </row>
    <row r="5648" spans="1:13" x14ac:dyDescent="0.25">
      <c r="A5648" s="2">
        <v>45664</v>
      </c>
      <c r="B5648">
        <v>38034</v>
      </c>
      <c r="C5648" t="s">
        <v>125</v>
      </c>
      <c r="D5648" t="s">
        <v>52</v>
      </c>
      <c r="E5648" t="s">
        <v>79</v>
      </c>
      <c r="F5648" t="s">
        <v>88</v>
      </c>
      <c r="G5648" t="s">
        <v>107</v>
      </c>
      <c r="H5648" t="s">
        <v>22</v>
      </c>
      <c r="I5648" s="8">
        <v>1826</v>
      </c>
      <c r="J5648" t="s">
        <v>36</v>
      </c>
      <c r="K5648" t="s">
        <v>20</v>
      </c>
      <c r="L5648">
        <v>7.74</v>
      </c>
      <c r="M5648" s="6">
        <f>tblSales[[#This Row],[Quantity]]*tblSales[[#This Row],[Unit Price]]</f>
        <v>14133.24</v>
      </c>
    </row>
    <row r="5649" spans="1:13" x14ac:dyDescent="0.25">
      <c r="A5649" s="2">
        <v>45664</v>
      </c>
      <c r="B5649">
        <v>38034</v>
      </c>
      <c r="C5649" t="s">
        <v>125</v>
      </c>
      <c r="D5649" t="s">
        <v>52</v>
      </c>
      <c r="E5649" t="s">
        <v>79</v>
      </c>
      <c r="F5649" t="s">
        <v>88</v>
      </c>
      <c r="G5649" t="s">
        <v>107</v>
      </c>
      <c r="H5649" t="s">
        <v>22</v>
      </c>
      <c r="I5649" s="8">
        <v>734</v>
      </c>
      <c r="J5649" t="s">
        <v>36</v>
      </c>
      <c r="K5649" t="s">
        <v>20</v>
      </c>
      <c r="L5649">
        <v>7.74</v>
      </c>
      <c r="M5649" s="6">
        <f>tblSales[[#This Row],[Quantity]]*tblSales[[#This Row],[Unit Price]]</f>
        <v>5681.16</v>
      </c>
    </row>
    <row r="5650" spans="1:13" x14ac:dyDescent="0.25">
      <c r="A5650" s="2">
        <v>45664</v>
      </c>
      <c r="B5650">
        <v>38034</v>
      </c>
      <c r="C5650" t="s">
        <v>125</v>
      </c>
      <c r="D5650" t="s">
        <v>52</v>
      </c>
      <c r="E5650" t="s">
        <v>79</v>
      </c>
      <c r="F5650" t="s">
        <v>88</v>
      </c>
      <c r="G5650" t="s">
        <v>90</v>
      </c>
      <c r="H5650" t="s">
        <v>33</v>
      </c>
      <c r="I5650" s="8">
        <v>1058</v>
      </c>
      <c r="J5650" t="s">
        <v>36</v>
      </c>
      <c r="K5650" t="s">
        <v>24</v>
      </c>
      <c r="L5650">
        <v>8.5299999999999994</v>
      </c>
      <c r="M5650" s="6">
        <f>tblSales[[#This Row],[Quantity]]*tblSales[[#This Row],[Unit Price]]</f>
        <v>9024.74</v>
      </c>
    </row>
    <row r="5651" spans="1:13" x14ac:dyDescent="0.25">
      <c r="A5651" s="2">
        <v>45664</v>
      </c>
      <c r="B5651">
        <v>38035</v>
      </c>
      <c r="C5651" t="s">
        <v>161</v>
      </c>
      <c r="D5651" t="s">
        <v>52</v>
      </c>
      <c r="E5651" t="s">
        <v>31</v>
      </c>
      <c r="F5651" t="s">
        <v>88</v>
      </c>
      <c r="G5651" t="s">
        <v>84</v>
      </c>
      <c r="H5651" t="s">
        <v>22</v>
      </c>
      <c r="I5651">
        <v>210</v>
      </c>
      <c r="J5651" t="s">
        <v>36</v>
      </c>
      <c r="K5651" t="s">
        <v>29</v>
      </c>
      <c r="L5651">
        <v>7.21</v>
      </c>
      <c r="M5651" s="6">
        <f>tblSales[[#This Row],[Quantity]]*tblSales[[#This Row],[Unit Price]]</f>
        <v>1514.1</v>
      </c>
    </row>
    <row r="5652" spans="1:13" x14ac:dyDescent="0.25">
      <c r="A5652" s="2">
        <v>45664</v>
      </c>
      <c r="B5652">
        <v>38035</v>
      </c>
      <c r="C5652" t="s">
        <v>161</v>
      </c>
      <c r="D5652" t="s">
        <v>52</v>
      </c>
      <c r="E5652" t="s">
        <v>31</v>
      </c>
      <c r="F5652" t="s">
        <v>88</v>
      </c>
      <c r="G5652" t="s">
        <v>126</v>
      </c>
      <c r="H5652" t="s">
        <v>33</v>
      </c>
      <c r="I5652">
        <v>223</v>
      </c>
      <c r="J5652" t="s">
        <v>26</v>
      </c>
      <c r="K5652" t="s">
        <v>27</v>
      </c>
      <c r="L5652">
        <v>7.42</v>
      </c>
      <c r="M5652" s="6">
        <f>tblSales[[#This Row],[Quantity]]*tblSales[[#This Row],[Unit Price]]</f>
        <v>1654.66</v>
      </c>
    </row>
    <row r="5653" spans="1:13" x14ac:dyDescent="0.25">
      <c r="A5653" s="2">
        <v>45664</v>
      </c>
      <c r="B5653">
        <v>38035</v>
      </c>
      <c r="C5653" t="s">
        <v>161</v>
      </c>
      <c r="D5653" t="s">
        <v>52</v>
      </c>
      <c r="E5653" t="s">
        <v>31</v>
      </c>
      <c r="F5653" t="s">
        <v>88</v>
      </c>
      <c r="G5653" t="s">
        <v>126</v>
      </c>
      <c r="H5653" t="s">
        <v>33</v>
      </c>
      <c r="I5653">
        <v>281</v>
      </c>
      <c r="J5653" t="s">
        <v>26</v>
      </c>
      <c r="K5653" t="s">
        <v>27</v>
      </c>
      <c r="L5653">
        <v>7.42</v>
      </c>
      <c r="M5653" s="6">
        <f>tblSales[[#This Row],[Quantity]]*tblSales[[#This Row],[Unit Price]]</f>
        <v>2085.02</v>
      </c>
    </row>
    <row r="5654" spans="1:13" x14ac:dyDescent="0.25">
      <c r="A5654" s="2">
        <v>45664</v>
      </c>
      <c r="B5654">
        <v>38035</v>
      </c>
      <c r="C5654" t="s">
        <v>161</v>
      </c>
      <c r="D5654" t="s">
        <v>52</v>
      </c>
      <c r="E5654" t="s">
        <v>31</v>
      </c>
      <c r="F5654" t="s">
        <v>88</v>
      </c>
      <c r="G5654" t="s">
        <v>47</v>
      </c>
      <c r="H5654" t="s">
        <v>22</v>
      </c>
      <c r="I5654">
        <v>130</v>
      </c>
      <c r="J5654" t="s">
        <v>26</v>
      </c>
      <c r="K5654" t="s">
        <v>20</v>
      </c>
      <c r="L5654">
        <v>7.28</v>
      </c>
      <c r="M5654" s="6">
        <f>tblSales[[#This Row],[Quantity]]*tblSales[[#This Row],[Unit Price]]</f>
        <v>946.4</v>
      </c>
    </row>
    <row r="5655" spans="1:13" x14ac:dyDescent="0.25">
      <c r="A5655" s="2">
        <v>45664</v>
      </c>
      <c r="B5655">
        <v>38035</v>
      </c>
      <c r="C5655" t="s">
        <v>161</v>
      </c>
      <c r="D5655" t="s">
        <v>52</v>
      </c>
      <c r="E5655" t="s">
        <v>31</v>
      </c>
      <c r="F5655" t="s">
        <v>88</v>
      </c>
      <c r="G5655" t="s">
        <v>115</v>
      </c>
      <c r="H5655" t="s">
        <v>22</v>
      </c>
      <c r="I5655">
        <v>277</v>
      </c>
      <c r="J5655" t="s">
        <v>23</v>
      </c>
      <c r="K5655" t="s">
        <v>29</v>
      </c>
      <c r="L5655">
        <v>9.32</v>
      </c>
      <c r="M5655" s="6">
        <f>tblSales[[#This Row],[Quantity]]*tblSales[[#This Row],[Unit Price]]</f>
        <v>2581.64</v>
      </c>
    </row>
    <row r="5656" spans="1:13" x14ac:dyDescent="0.25">
      <c r="A5656" s="2">
        <v>45664</v>
      </c>
      <c r="B5656">
        <v>38036</v>
      </c>
      <c r="C5656" t="s">
        <v>183</v>
      </c>
      <c r="D5656" t="s">
        <v>52</v>
      </c>
      <c r="E5656" t="s">
        <v>53</v>
      </c>
      <c r="F5656" t="s">
        <v>88</v>
      </c>
      <c r="G5656" t="s">
        <v>104</v>
      </c>
      <c r="H5656" t="s">
        <v>33</v>
      </c>
      <c r="I5656">
        <v>2600</v>
      </c>
      <c r="J5656" t="s">
        <v>23</v>
      </c>
      <c r="K5656" t="s">
        <v>24</v>
      </c>
      <c r="L5656">
        <v>11.04</v>
      </c>
      <c r="M5656" s="6">
        <f>tblSales[[#This Row],[Quantity]]*tblSales[[#This Row],[Unit Price]]</f>
        <v>28703.999999999996</v>
      </c>
    </row>
    <row r="5657" spans="1:13" x14ac:dyDescent="0.25">
      <c r="A5657" s="2">
        <v>45664</v>
      </c>
      <c r="B5657">
        <v>38036</v>
      </c>
      <c r="C5657" t="s">
        <v>183</v>
      </c>
      <c r="D5657" t="s">
        <v>52</v>
      </c>
      <c r="E5657" t="s">
        <v>53</v>
      </c>
      <c r="F5657" t="s">
        <v>88</v>
      </c>
      <c r="G5657" t="s">
        <v>90</v>
      </c>
      <c r="H5657" t="s">
        <v>33</v>
      </c>
      <c r="I5657">
        <v>5310</v>
      </c>
      <c r="J5657" t="s">
        <v>36</v>
      </c>
      <c r="K5657" t="s">
        <v>24</v>
      </c>
      <c r="L5657">
        <v>8.5299999999999994</v>
      </c>
      <c r="M5657" s="6">
        <f>tblSales[[#This Row],[Quantity]]*tblSales[[#This Row],[Unit Price]]</f>
        <v>45294.299999999996</v>
      </c>
    </row>
    <row r="5658" spans="1:13" x14ac:dyDescent="0.25">
      <c r="A5658" s="2">
        <v>45664</v>
      </c>
      <c r="B5658">
        <v>38036</v>
      </c>
      <c r="C5658" t="s">
        <v>183</v>
      </c>
      <c r="D5658" t="s">
        <v>52</v>
      </c>
      <c r="E5658" t="s">
        <v>53</v>
      </c>
      <c r="F5658" t="s">
        <v>88</v>
      </c>
      <c r="G5658" t="s">
        <v>108</v>
      </c>
      <c r="H5658" t="s">
        <v>22</v>
      </c>
      <c r="I5658">
        <v>3550</v>
      </c>
      <c r="J5658" t="s">
        <v>23</v>
      </c>
      <c r="K5658" t="s">
        <v>27</v>
      </c>
      <c r="L5658">
        <v>9.52</v>
      </c>
      <c r="M5658" s="6">
        <f>tblSales[[#This Row],[Quantity]]*tblSales[[#This Row],[Unit Price]]</f>
        <v>33796</v>
      </c>
    </row>
    <row r="5659" spans="1:13" x14ac:dyDescent="0.25">
      <c r="A5659" s="2">
        <v>45664</v>
      </c>
      <c r="B5659">
        <v>38036</v>
      </c>
      <c r="C5659" t="s">
        <v>183</v>
      </c>
      <c r="D5659" t="s">
        <v>52</v>
      </c>
      <c r="E5659" t="s">
        <v>53</v>
      </c>
      <c r="F5659" t="s">
        <v>88</v>
      </c>
      <c r="G5659" t="s">
        <v>89</v>
      </c>
      <c r="H5659" t="s">
        <v>18</v>
      </c>
      <c r="I5659">
        <v>4110</v>
      </c>
      <c r="J5659" t="s">
        <v>23</v>
      </c>
      <c r="K5659" t="s">
        <v>27</v>
      </c>
      <c r="L5659">
        <v>11.34</v>
      </c>
      <c r="M5659" s="6">
        <f>tblSales[[#This Row],[Quantity]]*tblSales[[#This Row],[Unit Price]]</f>
        <v>46607.4</v>
      </c>
    </row>
    <row r="5660" spans="1:13" x14ac:dyDescent="0.25">
      <c r="A5660" s="2">
        <v>45664</v>
      </c>
      <c r="B5660">
        <v>38036</v>
      </c>
      <c r="C5660" t="s">
        <v>183</v>
      </c>
      <c r="D5660" t="s">
        <v>52</v>
      </c>
      <c r="E5660" t="s">
        <v>53</v>
      </c>
      <c r="F5660" t="s">
        <v>88</v>
      </c>
      <c r="G5660" t="s">
        <v>80</v>
      </c>
      <c r="H5660" t="s">
        <v>18</v>
      </c>
      <c r="I5660">
        <v>5340</v>
      </c>
      <c r="J5660" t="s">
        <v>36</v>
      </c>
      <c r="K5660" t="s">
        <v>24</v>
      </c>
      <c r="L5660">
        <v>9.49</v>
      </c>
      <c r="M5660" s="6">
        <f>tblSales[[#This Row],[Quantity]]*tblSales[[#This Row],[Unit Price]]</f>
        <v>50676.6</v>
      </c>
    </row>
    <row r="5661" spans="1:13" x14ac:dyDescent="0.25">
      <c r="A5661" s="2">
        <v>45664</v>
      </c>
      <c r="B5661">
        <v>38037</v>
      </c>
      <c r="C5661" t="s">
        <v>157</v>
      </c>
      <c r="D5661" t="s">
        <v>14</v>
      </c>
      <c r="E5661" t="s">
        <v>83</v>
      </c>
      <c r="F5661" t="s">
        <v>88</v>
      </c>
      <c r="G5661" t="s">
        <v>135</v>
      </c>
      <c r="H5661" t="s">
        <v>18</v>
      </c>
      <c r="I5661">
        <v>71</v>
      </c>
      <c r="J5661" t="s">
        <v>36</v>
      </c>
      <c r="K5661" t="s">
        <v>20</v>
      </c>
      <c r="L5661">
        <v>8.67</v>
      </c>
      <c r="M5661" s="6">
        <f>tblSales[[#This Row],[Quantity]]*tblSales[[#This Row],[Unit Price]]</f>
        <v>615.57000000000005</v>
      </c>
    </row>
    <row r="5662" spans="1:13" x14ac:dyDescent="0.25">
      <c r="A5662" s="2">
        <v>45664</v>
      </c>
      <c r="B5662">
        <v>38037</v>
      </c>
      <c r="C5662" t="s">
        <v>157</v>
      </c>
      <c r="D5662" t="s">
        <v>14</v>
      </c>
      <c r="E5662" t="s">
        <v>83</v>
      </c>
      <c r="F5662" t="s">
        <v>88</v>
      </c>
      <c r="G5662" t="s">
        <v>96</v>
      </c>
      <c r="H5662" t="s">
        <v>22</v>
      </c>
      <c r="I5662">
        <v>204</v>
      </c>
      <c r="J5662" t="s">
        <v>19</v>
      </c>
      <c r="K5662" t="s">
        <v>34</v>
      </c>
      <c r="L5662">
        <v>7.41</v>
      </c>
      <c r="M5662" s="6">
        <f>tblSales[[#This Row],[Quantity]]*tblSales[[#This Row],[Unit Price]]</f>
        <v>1511.64</v>
      </c>
    </row>
    <row r="5663" spans="1:13" x14ac:dyDescent="0.25">
      <c r="A5663" s="2">
        <v>45664</v>
      </c>
      <c r="B5663">
        <v>38037</v>
      </c>
      <c r="C5663" t="s">
        <v>157</v>
      </c>
      <c r="D5663" t="s">
        <v>14</v>
      </c>
      <c r="E5663" t="s">
        <v>83</v>
      </c>
      <c r="F5663" t="s">
        <v>88</v>
      </c>
      <c r="G5663" t="s">
        <v>60</v>
      </c>
      <c r="H5663" t="s">
        <v>22</v>
      </c>
      <c r="I5663">
        <v>57</v>
      </c>
      <c r="J5663" t="s">
        <v>19</v>
      </c>
      <c r="K5663" t="s">
        <v>27</v>
      </c>
      <c r="L5663">
        <v>7.34</v>
      </c>
      <c r="M5663" s="6">
        <f>tblSales[[#This Row],[Quantity]]*tblSales[[#This Row],[Unit Price]]</f>
        <v>418.38</v>
      </c>
    </row>
    <row r="5664" spans="1:13" x14ac:dyDescent="0.25">
      <c r="A5664" s="2">
        <v>45664</v>
      </c>
      <c r="B5664">
        <v>38037</v>
      </c>
      <c r="C5664" t="s">
        <v>157</v>
      </c>
      <c r="D5664" t="s">
        <v>14</v>
      </c>
      <c r="E5664" t="s">
        <v>83</v>
      </c>
      <c r="F5664" t="s">
        <v>88</v>
      </c>
      <c r="G5664" t="s">
        <v>96</v>
      </c>
      <c r="H5664" t="s">
        <v>22</v>
      </c>
      <c r="I5664">
        <v>175</v>
      </c>
      <c r="J5664" t="s">
        <v>19</v>
      </c>
      <c r="K5664" t="s">
        <v>34</v>
      </c>
      <c r="L5664">
        <v>7.41</v>
      </c>
      <c r="M5664" s="6">
        <f>tblSales[[#This Row],[Quantity]]*tblSales[[#This Row],[Unit Price]]</f>
        <v>1296.75</v>
      </c>
    </row>
    <row r="5665" spans="1:13" x14ac:dyDescent="0.25">
      <c r="A5665" s="2">
        <v>45664</v>
      </c>
      <c r="B5665">
        <v>38037</v>
      </c>
      <c r="C5665" t="s">
        <v>157</v>
      </c>
      <c r="D5665" t="s">
        <v>14</v>
      </c>
      <c r="E5665" t="s">
        <v>83</v>
      </c>
      <c r="F5665" t="s">
        <v>88</v>
      </c>
      <c r="G5665" t="s">
        <v>55</v>
      </c>
      <c r="H5665" t="s">
        <v>22</v>
      </c>
      <c r="I5665">
        <v>256</v>
      </c>
      <c r="J5665" t="s">
        <v>36</v>
      </c>
      <c r="K5665" t="s">
        <v>27</v>
      </c>
      <c r="L5665">
        <v>6.93</v>
      </c>
      <c r="M5665" s="6">
        <f>tblSales[[#This Row],[Quantity]]*tblSales[[#This Row],[Unit Price]]</f>
        <v>1774.08</v>
      </c>
    </row>
    <row r="5666" spans="1:13" x14ac:dyDescent="0.25">
      <c r="A5666" s="2">
        <v>45665</v>
      </c>
      <c r="B5666">
        <v>38038</v>
      </c>
      <c r="C5666" t="s">
        <v>141</v>
      </c>
      <c r="D5666" t="s">
        <v>46</v>
      </c>
      <c r="E5666" t="s">
        <v>79</v>
      </c>
      <c r="F5666" t="s">
        <v>16</v>
      </c>
      <c r="G5666" t="s">
        <v>71</v>
      </c>
      <c r="H5666" t="s">
        <v>22</v>
      </c>
      <c r="I5666">
        <v>800</v>
      </c>
      <c r="J5666" t="s">
        <v>19</v>
      </c>
      <c r="K5666" t="s">
        <v>20</v>
      </c>
      <c r="L5666">
        <v>9.16</v>
      </c>
      <c r="M5666" s="6">
        <f>tblSales[[#This Row],[Quantity]]*tblSales[[#This Row],[Unit Price]]</f>
        <v>7328</v>
      </c>
    </row>
    <row r="5667" spans="1:13" x14ac:dyDescent="0.25">
      <c r="A5667" s="2">
        <v>45665</v>
      </c>
      <c r="B5667">
        <v>38038</v>
      </c>
      <c r="C5667" t="s">
        <v>141</v>
      </c>
      <c r="D5667" t="s">
        <v>46</v>
      </c>
      <c r="E5667" t="s">
        <v>79</v>
      </c>
      <c r="F5667" t="s">
        <v>16</v>
      </c>
      <c r="G5667" t="s">
        <v>71</v>
      </c>
      <c r="H5667" t="s">
        <v>22</v>
      </c>
      <c r="I5667">
        <v>1004</v>
      </c>
      <c r="J5667" t="s">
        <v>19</v>
      </c>
      <c r="K5667" t="s">
        <v>20</v>
      </c>
      <c r="L5667">
        <v>9.16</v>
      </c>
      <c r="M5667" s="6">
        <f>tblSales[[#This Row],[Quantity]]*tblSales[[#This Row],[Unit Price]]</f>
        <v>9196.64</v>
      </c>
    </row>
    <row r="5668" spans="1:13" x14ac:dyDescent="0.25">
      <c r="A5668" s="2">
        <v>45665</v>
      </c>
      <c r="B5668">
        <v>38038</v>
      </c>
      <c r="C5668" t="s">
        <v>141</v>
      </c>
      <c r="D5668" t="s">
        <v>46</v>
      </c>
      <c r="E5668" t="s">
        <v>79</v>
      </c>
      <c r="F5668" t="s">
        <v>16</v>
      </c>
      <c r="G5668" t="s">
        <v>47</v>
      </c>
      <c r="H5668" t="s">
        <v>22</v>
      </c>
      <c r="I5668">
        <v>800</v>
      </c>
      <c r="J5668" t="s">
        <v>26</v>
      </c>
      <c r="K5668" t="s">
        <v>20</v>
      </c>
      <c r="L5668">
        <v>8.14</v>
      </c>
      <c r="M5668" s="6">
        <f>tblSales[[#This Row],[Quantity]]*tblSales[[#This Row],[Unit Price]]</f>
        <v>6512</v>
      </c>
    </row>
    <row r="5669" spans="1:13" x14ac:dyDescent="0.25">
      <c r="A5669" s="2">
        <v>45665</v>
      </c>
      <c r="B5669">
        <v>38038</v>
      </c>
      <c r="C5669" t="s">
        <v>141</v>
      </c>
      <c r="D5669" t="s">
        <v>46</v>
      </c>
      <c r="E5669" t="s">
        <v>79</v>
      </c>
      <c r="F5669" t="s">
        <v>16</v>
      </c>
      <c r="G5669" t="s">
        <v>60</v>
      </c>
      <c r="H5669" t="s">
        <v>22</v>
      </c>
      <c r="I5669">
        <v>236</v>
      </c>
      <c r="J5669" t="s">
        <v>19</v>
      </c>
      <c r="K5669" t="s">
        <v>27</v>
      </c>
      <c r="L5669">
        <v>8.7100000000000009</v>
      </c>
      <c r="M5669" s="6">
        <f>tblSales[[#This Row],[Quantity]]*tblSales[[#This Row],[Unit Price]]</f>
        <v>2055.5600000000004</v>
      </c>
    </row>
    <row r="5670" spans="1:13" x14ac:dyDescent="0.25">
      <c r="A5670" s="2">
        <v>45665</v>
      </c>
      <c r="B5670">
        <v>38038</v>
      </c>
      <c r="C5670" t="s">
        <v>141</v>
      </c>
      <c r="D5670" t="s">
        <v>46</v>
      </c>
      <c r="E5670" t="s">
        <v>79</v>
      </c>
      <c r="F5670" t="s">
        <v>16</v>
      </c>
      <c r="G5670" t="s">
        <v>32</v>
      </c>
      <c r="H5670" t="s">
        <v>33</v>
      </c>
      <c r="I5670">
        <v>533</v>
      </c>
      <c r="J5670" t="s">
        <v>19</v>
      </c>
      <c r="K5670" t="s">
        <v>34</v>
      </c>
      <c r="L5670">
        <v>9.42</v>
      </c>
      <c r="M5670" s="6">
        <f>tblSales[[#This Row],[Quantity]]*tblSales[[#This Row],[Unit Price]]</f>
        <v>5020.8599999999997</v>
      </c>
    </row>
    <row r="5671" spans="1:13" x14ac:dyDescent="0.25">
      <c r="A5671" s="2">
        <v>45665</v>
      </c>
      <c r="B5671">
        <v>38039</v>
      </c>
      <c r="C5671" t="s">
        <v>156</v>
      </c>
      <c r="D5671" t="s">
        <v>52</v>
      </c>
      <c r="E5671" t="s">
        <v>79</v>
      </c>
      <c r="F5671" t="s">
        <v>16</v>
      </c>
      <c r="G5671" t="s">
        <v>81</v>
      </c>
      <c r="H5671" t="s">
        <v>22</v>
      </c>
      <c r="I5671">
        <v>20</v>
      </c>
      <c r="J5671" t="s">
        <v>36</v>
      </c>
      <c r="K5671" t="s">
        <v>24</v>
      </c>
      <c r="L5671">
        <v>7.96</v>
      </c>
      <c r="M5671" s="6">
        <f>tblSales[[#This Row],[Quantity]]*tblSales[[#This Row],[Unit Price]]</f>
        <v>159.19999999999999</v>
      </c>
    </row>
    <row r="5672" spans="1:13" x14ac:dyDescent="0.25">
      <c r="A5672" s="2">
        <v>45665</v>
      </c>
      <c r="B5672">
        <v>38039</v>
      </c>
      <c r="C5672" t="s">
        <v>156</v>
      </c>
      <c r="D5672" t="s">
        <v>52</v>
      </c>
      <c r="E5672" t="s">
        <v>79</v>
      </c>
      <c r="F5672" t="s">
        <v>16</v>
      </c>
      <c r="G5672" t="s">
        <v>89</v>
      </c>
      <c r="H5672" t="s">
        <v>18</v>
      </c>
      <c r="I5672">
        <v>9</v>
      </c>
      <c r="J5672" t="s">
        <v>23</v>
      </c>
      <c r="K5672" t="s">
        <v>27</v>
      </c>
      <c r="L5672">
        <v>11.34</v>
      </c>
      <c r="M5672" s="6">
        <f>tblSales[[#This Row],[Quantity]]*tblSales[[#This Row],[Unit Price]]</f>
        <v>102.06</v>
      </c>
    </row>
    <row r="5673" spans="1:13" x14ac:dyDescent="0.25">
      <c r="A5673" s="2">
        <v>45665</v>
      </c>
      <c r="B5673">
        <v>38039</v>
      </c>
      <c r="C5673" t="s">
        <v>156</v>
      </c>
      <c r="D5673" t="s">
        <v>52</v>
      </c>
      <c r="E5673" t="s">
        <v>79</v>
      </c>
      <c r="F5673" t="s">
        <v>16</v>
      </c>
      <c r="G5673" t="s">
        <v>126</v>
      </c>
      <c r="H5673" t="s">
        <v>33</v>
      </c>
      <c r="I5673">
        <v>19</v>
      </c>
      <c r="J5673" t="s">
        <v>26</v>
      </c>
      <c r="K5673" t="s">
        <v>27</v>
      </c>
      <c r="L5673">
        <v>7.42</v>
      </c>
      <c r="M5673" s="6">
        <f>tblSales[[#This Row],[Quantity]]*tblSales[[#This Row],[Unit Price]]</f>
        <v>140.97999999999999</v>
      </c>
    </row>
    <row r="5674" spans="1:13" x14ac:dyDescent="0.25">
      <c r="A5674" s="2">
        <v>45665</v>
      </c>
      <c r="B5674">
        <v>38039</v>
      </c>
      <c r="C5674" t="s">
        <v>156</v>
      </c>
      <c r="D5674" t="s">
        <v>52</v>
      </c>
      <c r="E5674" t="s">
        <v>79</v>
      </c>
      <c r="F5674" t="s">
        <v>16</v>
      </c>
      <c r="G5674" t="s">
        <v>90</v>
      </c>
      <c r="H5674" t="s">
        <v>33</v>
      </c>
      <c r="I5674">
        <v>10</v>
      </c>
      <c r="J5674" t="s">
        <v>36</v>
      </c>
      <c r="K5674" t="s">
        <v>24</v>
      </c>
      <c r="L5674">
        <v>8.5299999999999994</v>
      </c>
      <c r="M5674" s="6">
        <f>tblSales[[#This Row],[Quantity]]*tblSales[[#This Row],[Unit Price]]</f>
        <v>85.3</v>
      </c>
    </row>
    <row r="5675" spans="1:13" x14ac:dyDescent="0.25">
      <c r="A5675" s="2">
        <v>45665</v>
      </c>
      <c r="B5675">
        <v>38039</v>
      </c>
      <c r="C5675" t="s">
        <v>156</v>
      </c>
      <c r="D5675" t="s">
        <v>52</v>
      </c>
      <c r="E5675" t="s">
        <v>79</v>
      </c>
      <c r="F5675" t="s">
        <v>16</v>
      </c>
      <c r="G5675" t="s">
        <v>28</v>
      </c>
      <c r="H5675" t="s">
        <v>18</v>
      </c>
      <c r="I5675">
        <v>11</v>
      </c>
      <c r="J5675" t="s">
        <v>23</v>
      </c>
      <c r="K5675" t="s">
        <v>29</v>
      </c>
      <c r="L5675">
        <v>11.1</v>
      </c>
      <c r="M5675" s="6">
        <f>tblSales[[#This Row],[Quantity]]*tblSales[[#This Row],[Unit Price]]</f>
        <v>122.1</v>
      </c>
    </row>
    <row r="5676" spans="1:13" x14ac:dyDescent="0.25">
      <c r="A5676" s="2">
        <v>45665</v>
      </c>
      <c r="B5676">
        <v>38040</v>
      </c>
      <c r="C5676" t="s">
        <v>137</v>
      </c>
      <c r="D5676" t="s">
        <v>14</v>
      </c>
      <c r="E5676" t="s">
        <v>83</v>
      </c>
      <c r="F5676" t="s">
        <v>16</v>
      </c>
      <c r="G5676" t="s">
        <v>85</v>
      </c>
      <c r="H5676" t="s">
        <v>33</v>
      </c>
      <c r="I5676">
        <v>334</v>
      </c>
      <c r="J5676" t="s">
        <v>26</v>
      </c>
      <c r="K5676" t="s">
        <v>29</v>
      </c>
      <c r="L5676">
        <v>6.84</v>
      </c>
      <c r="M5676" s="6">
        <f>tblSales[[#This Row],[Quantity]]*tblSales[[#This Row],[Unit Price]]</f>
        <v>2284.56</v>
      </c>
    </row>
    <row r="5677" spans="1:13" x14ac:dyDescent="0.25">
      <c r="A5677" s="2">
        <v>45665</v>
      </c>
      <c r="B5677">
        <v>38040</v>
      </c>
      <c r="C5677" t="s">
        <v>137</v>
      </c>
      <c r="D5677" t="s">
        <v>14</v>
      </c>
      <c r="E5677" t="s">
        <v>83</v>
      </c>
      <c r="F5677" t="s">
        <v>16</v>
      </c>
      <c r="G5677" t="s">
        <v>21</v>
      </c>
      <c r="H5677" t="s">
        <v>22</v>
      </c>
      <c r="I5677">
        <v>145</v>
      </c>
      <c r="J5677" t="s">
        <v>23</v>
      </c>
      <c r="K5677" t="s">
        <v>24</v>
      </c>
      <c r="L5677">
        <v>9.6999999999999993</v>
      </c>
      <c r="M5677" s="6">
        <f>tblSales[[#This Row],[Quantity]]*tblSales[[#This Row],[Unit Price]]</f>
        <v>1406.5</v>
      </c>
    </row>
    <row r="5678" spans="1:13" x14ac:dyDescent="0.25">
      <c r="A5678" s="2">
        <v>45665</v>
      </c>
      <c r="B5678">
        <v>38040</v>
      </c>
      <c r="C5678" t="s">
        <v>137</v>
      </c>
      <c r="D5678" t="s">
        <v>14</v>
      </c>
      <c r="E5678" t="s">
        <v>83</v>
      </c>
      <c r="F5678" t="s">
        <v>16</v>
      </c>
      <c r="G5678" t="s">
        <v>101</v>
      </c>
      <c r="H5678" t="s">
        <v>33</v>
      </c>
      <c r="I5678">
        <v>155</v>
      </c>
      <c r="J5678" t="s">
        <v>19</v>
      </c>
      <c r="K5678" t="s">
        <v>27</v>
      </c>
      <c r="L5678">
        <v>7.86</v>
      </c>
      <c r="M5678" s="6">
        <f>tblSales[[#This Row],[Quantity]]*tblSales[[#This Row],[Unit Price]]</f>
        <v>1218.3</v>
      </c>
    </row>
    <row r="5679" spans="1:13" x14ac:dyDescent="0.25">
      <c r="A5679" s="2">
        <v>45665</v>
      </c>
      <c r="B5679">
        <v>38040</v>
      </c>
      <c r="C5679" t="s">
        <v>137</v>
      </c>
      <c r="D5679" t="s">
        <v>14</v>
      </c>
      <c r="E5679" t="s">
        <v>83</v>
      </c>
      <c r="F5679" t="s">
        <v>16</v>
      </c>
      <c r="G5679" t="s">
        <v>54</v>
      </c>
      <c r="H5679" t="s">
        <v>33</v>
      </c>
      <c r="I5679">
        <v>101</v>
      </c>
      <c r="J5679" t="s">
        <v>36</v>
      </c>
      <c r="K5679" t="s">
        <v>34</v>
      </c>
      <c r="L5679">
        <v>7.5</v>
      </c>
      <c r="M5679" s="6">
        <f>tblSales[[#This Row],[Quantity]]*tblSales[[#This Row],[Unit Price]]</f>
        <v>757.5</v>
      </c>
    </row>
    <row r="5680" spans="1:13" x14ac:dyDescent="0.25">
      <c r="A5680" s="2">
        <v>45665</v>
      </c>
      <c r="B5680">
        <v>38040</v>
      </c>
      <c r="C5680" t="s">
        <v>137</v>
      </c>
      <c r="D5680" t="s">
        <v>14</v>
      </c>
      <c r="E5680" t="s">
        <v>83</v>
      </c>
      <c r="F5680" t="s">
        <v>16</v>
      </c>
      <c r="G5680" t="s">
        <v>112</v>
      </c>
      <c r="H5680" t="s">
        <v>18</v>
      </c>
      <c r="I5680">
        <v>240</v>
      </c>
      <c r="J5680" t="s">
        <v>26</v>
      </c>
      <c r="K5680" t="s">
        <v>29</v>
      </c>
      <c r="L5680">
        <v>7.6</v>
      </c>
      <c r="M5680" s="6">
        <f>tblSales[[#This Row],[Quantity]]*tblSales[[#This Row],[Unit Price]]</f>
        <v>1824</v>
      </c>
    </row>
    <row r="5681" spans="1:13" x14ac:dyDescent="0.25">
      <c r="A5681" s="2">
        <v>45665</v>
      </c>
      <c r="B5681">
        <v>38041</v>
      </c>
      <c r="C5681" t="s">
        <v>187</v>
      </c>
      <c r="D5681" t="s">
        <v>41</v>
      </c>
      <c r="E5681" t="s">
        <v>31</v>
      </c>
      <c r="F5681" t="s">
        <v>16</v>
      </c>
      <c r="G5681" t="s">
        <v>85</v>
      </c>
      <c r="H5681" t="s">
        <v>33</v>
      </c>
      <c r="I5681">
        <v>314</v>
      </c>
      <c r="J5681" t="s">
        <v>26</v>
      </c>
      <c r="K5681" t="s">
        <v>29</v>
      </c>
      <c r="L5681">
        <v>7.7</v>
      </c>
      <c r="M5681" s="6">
        <f>tblSales[[#This Row],[Quantity]]*tblSales[[#This Row],[Unit Price]]</f>
        <v>2417.8000000000002</v>
      </c>
    </row>
    <row r="5682" spans="1:13" x14ac:dyDescent="0.25">
      <c r="A5682" s="2">
        <v>45665</v>
      </c>
      <c r="B5682">
        <v>38041</v>
      </c>
      <c r="C5682" t="s">
        <v>187</v>
      </c>
      <c r="D5682" t="s">
        <v>41</v>
      </c>
      <c r="E5682" t="s">
        <v>31</v>
      </c>
      <c r="F5682" t="s">
        <v>16</v>
      </c>
      <c r="G5682" t="s">
        <v>35</v>
      </c>
      <c r="H5682" t="s">
        <v>22</v>
      </c>
      <c r="I5682">
        <v>714</v>
      </c>
      <c r="J5682" t="s">
        <v>36</v>
      </c>
      <c r="K5682" t="s">
        <v>34</v>
      </c>
      <c r="L5682">
        <v>7.88</v>
      </c>
      <c r="M5682" s="6">
        <f>tblSales[[#This Row],[Quantity]]*tblSales[[#This Row],[Unit Price]]</f>
        <v>5626.32</v>
      </c>
    </row>
    <row r="5683" spans="1:13" x14ac:dyDescent="0.25">
      <c r="A5683" s="2">
        <v>45665</v>
      </c>
      <c r="B5683">
        <v>38041</v>
      </c>
      <c r="C5683" t="s">
        <v>187</v>
      </c>
      <c r="D5683" t="s">
        <v>41</v>
      </c>
      <c r="E5683" t="s">
        <v>31</v>
      </c>
      <c r="F5683" t="s">
        <v>16</v>
      </c>
      <c r="G5683" t="s">
        <v>98</v>
      </c>
      <c r="H5683" t="s">
        <v>18</v>
      </c>
      <c r="I5683">
        <v>192</v>
      </c>
      <c r="J5683" t="s">
        <v>36</v>
      </c>
      <c r="K5683" t="s">
        <v>29</v>
      </c>
      <c r="L5683">
        <v>9.08</v>
      </c>
      <c r="M5683" s="6">
        <f>tblSales[[#This Row],[Quantity]]*tblSales[[#This Row],[Unit Price]]</f>
        <v>1743.3600000000001</v>
      </c>
    </row>
    <row r="5684" spans="1:13" x14ac:dyDescent="0.25">
      <c r="A5684" s="2">
        <v>45665</v>
      </c>
      <c r="B5684">
        <v>38041</v>
      </c>
      <c r="C5684" t="s">
        <v>187</v>
      </c>
      <c r="D5684" t="s">
        <v>41</v>
      </c>
      <c r="E5684" t="s">
        <v>31</v>
      </c>
      <c r="F5684" t="s">
        <v>16</v>
      </c>
      <c r="G5684" t="s">
        <v>54</v>
      </c>
      <c r="H5684" t="s">
        <v>33</v>
      </c>
      <c r="I5684">
        <v>692</v>
      </c>
      <c r="J5684" t="s">
        <v>36</v>
      </c>
      <c r="K5684" t="s">
        <v>34</v>
      </c>
      <c r="L5684">
        <v>8.43</v>
      </c>
      <c r="M5684" s="6">
        <f>tblSales[[#This Row],[Quantity]]*tblSales[[#This Row],[Unit Price]]</f>
        <v>5833.5599999999995</v>
      </c>
    </row>
    <row r="5685" spans="1:13" x14ac:dyDescent="0.25">
      <c r="A5685" s="2">
        <v>45665</v>
      </c>
      <c r="B5685">
        <v>38041</v>
      </c>
      <c r="C5685" t="s">
        <v>187</v>
      </c>
      <c r="D5685" t="s">
        <v>41</v>
      </c>
      <c r="E5685" t="s">
        <v>31</v>
      </c>
      <c r="F5685" t="s">
        <v>16</v>
      </c>
      <c r="G5685" t="s">
        <v>72</v>
      </c>
      <c r="H5685" t="s">
        <v>33</v>
      </c>
      <c r="I5685">
        <v>332</v>
      </c>
      <c r="J5685" t="s">
        <v>26</v>
      </c>
      <c r="K5685" t="s">
        <v>24</v>
      </c>
      <c r="L5685">
        <v>8.51</v>
      </c>
      <c r="M5685" s="6">
        <f>tblSales[[#This Row],[Quantity]]*tblSales[[#This Row],[Unit Price]]</f>
        <v>2825.3199999999997</v>
      </c>
    </row>
    <row r="5686" spans="1:13" x14ac:dyDescent="0.25">
      <c r="A5686" s="2">
        <v>45665</v>
      </c>
      <c r="B5686">
        <v>38042</v>
      </c>
      <c r="C5686" t="s">
        <v>163</v>
      </c>
      <c r="D5686" t="s">
        <v>46</v>
      </c>
      <c r="E5686" t="s">
        <v>79</v>
      </c>
      <c r="F5686" t="s">
        <v>16</v>
      </c>
      <c r="G5686" t="s">
        <v>101</v>
      </c>
      <c r="H5686" t="s">
        <v>33</v>
      </c>
      <c r="I5686">
        <v>395</v>
      </c>
      <c r="J5686" t="s">
        <v>19</v>
      </c>
      <c r="K5686" t="s">
        <v>27</v>
      </c>
      <c r="L5686">
        <v>9.33</v>
      </c>
      <c r="M5686" s="6">
        <f>tblSales[[#This Row],[Quantity]]*tblSales[[#This Row],[Unit Price]]</f>
        <v>3685.35</v>
      </c>
    </row>
    <row r="5687" spans="1:13" x14ac:dyDescent="0.25">
      <c r="A5687" s="2">
        <v>45665</v>
      </c>
      <c r="B5687">
        <v>38042</v>
      </c>
      <c r="C5687" t="s">
        <v>163</v>
      </c>
      <c r="D5687" t="s">
        <v>46</v>
      </c>
      <c r="E5687" t="s">
        <v>79</v>
      </c>
      <c r="F5687" t="s">
        <v>16</v>
      </c>
      <c r="G5687" t="s">
        <v>17</v>
      </c>
      <c r="H5687" t="s">
        <v>18</v>
      </c>
      <c r="I5687">
        <v>317</v>
      </c>
      <c r="J5687" t="s">
        <v>19</v>
      </c>
      <c r="K5687" t="s">
        <v>20</v>
      </c>
      <c r="L5687">
        <v>10.91</v>
      </c>
      <c r="M5687" s="6">
        <f>tblSales[[#This Row],[Quantity]]*tblSales[[#This Row],[Unit Price]]</f>
        <v>3458.4700000000003</v>
      </c>
    </row>
    <row r="5688" spans="1:13" x14ac:dyDescent="0.25">
      <c r="A5688" s="2">
        <v>45665</v>
      </c>
      <c r="B5688">
        <v>38042</v>
      </c>
      <c r="C5688" t="s">
        <v>163</v>
      </c>
      <c r="D5688" t="s">
        <v>46</v>
      </c>
      <c r="E5688" t="s">
        <v>79</v>
      </c>
      <c r="F5688" t="s">
        <v>16</v>
      </c>
      <c r="G5688" t="s">
        <v>61</v>
      </c>
      <c r="H5688" t="s">
        <v>22</v>
      </c>
      <c r="I5688">
        <v>189</v>
      </c>
      <c r="J5688" t="s">
        <v>26</v>
      </c>
      <c r="K5688" t="s">
        <v>24</v>
      </c>
      <c r="L5688">
        <v>8.3800000000000008</v>
      </c>
      <c r="M5688" s="6">
        <f>tblSales[[#This Row],[Quantity]]*tblSales[[#This Row],[Unit Price]]</f>
        <v>1583.8200000000002</v>
      </c>
    </row>
    <row r="5689" spans="1:13" x14ac:dyDescent="0.25">
      <c r="A5689" s="2">
        <v>45665</v>
      </c>
      <c r="B5689">
        <v>38042</v>
      </c>
      <c r="C5689" t="s">
        <v>163</v>
      </c>
      <c r="D5689" t="s">
        <v>46</v>
      </c>
      <c r="E5689" t="s">
        <v>79</v>
      </c>
      <c r="F5689" t="s">
        <v>16</v>
      </c>
      <c r="G5689" t="s">
        <v>48</v>
      </c>
      <c r="H5689" t="s">
        <v>33</v>
      </c>
      <c r="I5689">
        <v>121</v>
      </c>
      <c r="J5689" t="s">
        <v>26</v>
      </c>
      <c r="K5689" t="s">
        <v>34</v>
      </c>
      <c r="L5689">
        <v>8.3800000000000008</v>
      </c>
      <c r="M5689" s="6">
        <f>tblSales[[#This Row],[Quantity]]*tblSales[[#This Row],[Unit Price]]</f>
        <v>1013.9800000000001</v>
      </c>
    </row>
    <row r="5690" spans="1:13" x14ac:dyDescent="0.25">
      <c r="A5690" s="2">
        <v>45665</v>
      </c>
      <c r="B5690">
        <v>38042</v>
      </c>
      <c r="C5690" t="s">
        <v>163</v>
      </c>
      <c r="D5690" t="s">
        <v>46</v>
      </c>
      <c r="E5690" t="s">
        <v>79</v>
      </c>
      <c r="F5690" t="s">
        <v>16</v>
      </c>
      <c r="G5690" t="s">
        <v>86</v>
      </c>
      <c r="H5690" t="s">
        <v>33</v>
      </c>
      <c r="I5690">
        <v>380</v>
      </c>
      <c r="J5690" t="s">
        <v>19</v>
      </c>
      <c r="K5690" t="s">
        <v>20</v>
      </c>
      <c r="L5690">
        <v>9.81</v>
      </c>
      <c r="M5690" s="6">
        <f>tblSales[[#This Row],[Quantity]]*tblSales[[#This Row],[Unit Price]]</f>
        <v>3727.8</v>
      </c>
    </row>
    <row r="5691" spans="1:13" x14ac:dyDescent="0.25">
      <c r="A5691" s="2">
        <v>45665</v>
      </c>
      <c r="B5691">
        <v>38043</v>
      </c>
      <c r="C5691" t="s">
        <v>30</v>
      </c>
      <c r="D5691" t="s">
        <v>14</v>
      </c>
      <c r="E5691" t="s">
        <v>31</v>
      </c>
      <c r="F5691" t="s">
        <v>16</v>
      </c>
      <c r="G5691" t="s">
        <v>62</v>
      </c>
      <c r="H5691" t="s">
        <v>33</v>
      </c>
      <c r="I5691">
        <v>293</v>
      </c>
      <c r="J5691" t="s">
        <v>36</v>
      </c>
      <c r="K5691" t="s">
        <v>20</v>
      </c>
      <c r="L5691">
        <v>7.8</v>
      </c>
      <c r="M5691" s="6">
        <f>tblSales[[#This Row],[Quantity]]*tblSales[[#This Row],[Unit Price]]</f>
        <v>2285.4</v>
      </c>
    </row>
    <row r="5692" spans="1:13" x14ac:dyDescent="0.25">
      <c r="A5692" s="2">
        <v>45665</v>
      </c>
      <c r="B5692">
        <v>38043</v>
      </c>
      <c r="C5692" t="s">
        <v>30</v>
      </c>
      <c r="D5692" t="s">
        <v>14</v>
      </c>
      <c r="E5692" t="s">
        <v>31</v>
      </c>
      <c r="F5692" t="s">
        <v>16</v>
      </c>
      <c r="G5692" t="s">
        <v>44</v>
      </c>
      <c r="H5692" t="s">
        <v>33</v>
      </c>
      <c r="I5692">
        <v>87</v>
      </c>
      <c r="J5692" t="s">
        <v>26</v>
      </c>
      <c r="K5692" t="s">
        <v>20</v>
      </c>
      <c r="L5692">
        <v>7.34</v>
      </c>
      <c r="M5692" s="6">
        <f>tblSales[[#This Row],[Quantity]]*tblSales[[#This Row],[Unit Price]]</f>
        <v>638.58000000000004</v>
      </c>
    </row>
    <row r="5693" spans="1:13" x14ac:dyDescent="0.25">
      <c r="A5693" s="2">
        <v>45665</v>
      </c>
      <c r="B5693">
        <v>38043</v>
      </c>
      <c r="C5693" t="s">
        <v>30</v>
      </c>
      <c r="D5693" t="s">
        <v>14</v>
      </c>
      <c r="E5693" t="s">
        <v>31</v>
      </c>
      <c r="F5693" t="s">
        <v>16</v>
      </c>
      <c r="G5693" t="s">
        <v>72</v>
      </c>
      <c r="H5693" t="s">
        <v>33</v>
      </c>
      <c r="I5693">
        <v>116</v>
      </c>
      <c r="J5693" t="s">
        <v>26</v>
      </c>
      <c r="K5693" t="s">
        <v>24</v>
      </c>
      <c r="L5693">
        <v>7.56</v>
      </c>
      <c r="M5693" s="6">
        <f>tblSales[[#This Row],[Quantity]]*tblSales[[#This Row],[Unit Price]]</f>
        <v>876.95999999999992</v>
      </c>
    </row>
    <row r="5694" spans="1:13" x14ac:dyDescent="0.25">
      <c r="A5694" s="2">
        <v>45665</v>
      </c>
      <c r="B5694">
        <v>38043</v>
      </c>
      <c r="C5694" t="s">
        <v>30</v>
      </c>
      <c r="D5694" t="s">
        <v>14</v>
      </c>
      <c r="E5694" t="s">
        <v>31</v>
      </c>
      <c r="F5694" t="s">
        <v>16</v>
      </c>
      <c r="G5694" t="s">
        <v>60</v>
      </c>
      <c r="H5694" t="s">
        <v>22</v>
      </c>
      <c r="I5694">
        <v>21</v>
      </c>
      <c r="J5694" t="s">
        <v>19</v>
      </c>
      <c r="K5694" t="s">
        <v>27</v>
      </c>
      <c r="L5694">
        <v>7.34</v>
      </c>
      <c r="M5694" s="6">
        <f>tblSales[[#This Row],[Quantity]]*tblSales[[#This Row],[Unit Price]]</f>
        <v>154.13999999999999</v>
      </c>
    </row>
    <row r="5695" spans="1:13" x14ac:dyDescent="0.25">
      <c r="A5695" s="2">
        <v>45665</v>
      </c>
      <c r="B5695">
        <v>38043</v>
      </c>
      <c r="C5695" t="s">
        <v>30</v>
      </c>
      <c r="D5695" t="s">
        <v>14</v>
      </c>
      <c r="E5695" t="s">
        <v>31</v>
      </c>
      <c r="F5695" t="s">
        <v>16</v>
      </c>
      <c r="G5695" t="s">
        <v>112</v>
      </c>
      <c r="H5695" t="s">
        <v>18</v>
      </c>
      <c r="I5695">
        <v>59</v>
      </c>
      <c r="J5695" t="s">
        <v>26</v>
      </c>
      <c r="K5695" t="s">
        <v>29</v>
      </c>
      <c r="L5695">
        <v>7.6</v>
      </c>
      <c r="M5695" s="6">
        <f>tblSales[[#This Row],[Quantity]]*tblSales[[#This Row],[Unit Price]]</f>
        <v>448.4</v>
      </c>
    </row>
    <row r="5696" spans="1:13" x14ac:dyDescent="0.25">
      <c r="A5696" s="2">
        <v>45666</v>
      </c>
      <c r="B5696">
        <v>38044</v>
      </c>
      <c r="C5696" t="s">
        <v>140</v>
      </c>
      <c r="D5696" t="s">
        <v>14</v>
      </c>
      <c r="E5696" t="s">
        <v>69</v>
      </c>
      <c r="F5696" t="s">
        <v>16</v>
      </c>
      <c r="G5696" t="s">
        <v>89</v>
      </c>
      <c r="H5696" t="s">
        <v>18</v>
      </c>
      <c r="I5696">
        <v>278</v>
      </c>
      <c r="J5696" t="s">
        <v>23</v>
      </c>
      <c r="K5696" t="s">
        <v>27</v>
      </c>
      <c r="L5696">
        <v>10.67</v>
      </c>
      <c r="M5696" s="6">
        <f>tblSales[[#This Row],[Quantity]]*tblSales[[#This Row],[Unit Price]]</f>
        <v>2966.2599999999998</v>
      </c>
    </row>
    <row r="5697" spans="1:13" x14ac:dyDescent="0.25">
      <c r="A5697" s="2">
        <v>45666</v>
      </c>
      <c r="B5697">
        <v>38044</v>
      </c>
      <c r="C5697" t="s">
        <v>140</v>
      </c>
      <c r="D5697" t="s">
        <v>14</v>
      </c>
      <c r="E5697" t="s">
        <v>69</v>
      </c>
      <c r="F5697" t="s">
        <v>16</v>
      </c>
      <c r="G5697" t="s">
        <v>75</v>
      </c>
      <c r="H5697" t="s">
        <v>18</v>
      </c>
      <c r="I5697">
        <v>116</v>
      </c>
      <c r="J5697" t="s">
        <v>26</v>
      </c>
      <c r="K5697" t="s">
        <v>24</v>
      </c>
      <c r="L5697">
        <v>8.4</v>
      </c>
      <c r="M5697" s="6">
        <f>tblSales[[#This Row],[Quantity]]*tblSales[[#This Row],[Unit Price]]</f>
        <v>974.40000000000009</v>
      </c>
    </row>
    <row r="5698" spans="1:13" x14ac:dyDescent="0.25">
      <c r="A5698" s="2">
        <v>45666</v>
      </c>
      <c r="B5698">
        <v>38044</v>
      </c>
      <c r="C5698" t="s">
        <v>140</v>
      </c>
      <c r="D5698" t="s">
        <v>14</v>
      </c>
      <c r="E5698" t="s">
        <v>69</v>
      </c>
      <c r="F5698" t="s">
        <v>16</v>
      </c>
      <c r="G5698" t="s">
        <v>48</v>
      </c>
      <c r="H5698" t="s">
        <v>33</v>
      </c>
      <c r="I5698">
        <v>246</v>
      </c>
      <c r="J5698" t="s">
        <v>26</v>
      </c>
      <c r="K5698" t="s">
        <v>34</v>
      </c>
      <c r="L5698">
        <v>7.06</v>
      </c>
      <c r="M5698" s="6">
        <f>tblSales[[#This Row],[Quantity]]*tblSales[[#This Row],[Unit Price]]</f>
        <v>1736.76</v>
      </c>
    </row>
    <row r="5699" spans="1:13" x14ac:dyDescent="0.25">
      <c r="A5699" s="2">
        <v>45666</v>
      </c>
      <c r="B5699">
        <v>38044</v>
      </c>
      <c r="C5699" t="s">
        <v>140</v>
      </c>
      <c r="D5699" t="s">
        <v>14</v>
      </c>
      <c r="E5699" t="s">
        <v>69</v>
      </c>
      <c r="F5699" t="s">
        <v>16</v>
      </c>
      <c r="G5699" t="s">
        <v>111</v>
      </c>
      <c r="H5699" t="s">
        <v>22</v>
      </c>
      <c r="I5699">
        <v>93</v>
      </c>
      <c r="J5699" t="s">
        <v>23</v>
      </c>
      <c r="K5699" t="s">
        <v>20</v>
      </c>
      <c r="L5699">
        <v>9.42</v>
      </c>
      <c r="M5699" s="6">
        <f>tblSales[[#This Row],[Quantity]]*tblSales[[#This Row],[Unit Price]]</f>
        <v>876.06</v>
      </c>
    </row>
    <row r="5700" spans="1:13" x14ac:dyDescent="0.25">
      <c r="A5700" s="2">
        <v>45666</v>
      </c>
      <c r="B5700">
        <v>38044</v>
      </c>
      <c r="C5700" t="s">
        <v>140</v>
      </c>
      <c r="D5700" t="s">
        <v>14</v>
      </c>
      <c r="E5700" t="s">
        <v>69</v>
      </c>
      <c r="F5700" t="s">
        <v>16</v>
      </c>
      <c r="G5700" t="s">
        <v>90</v>
      </c>
      <c r="H5700" t="s">
        <v>33</v>
      </c>
      <c r="I5700">
        <v>344</v>
      </c>
      <c r="J5700" t="s">
        <v>36</v>
      </c>
      <c r="K5700" t="s">
        <v>24</v>
      </c>
      <c r="L5700">
        <v>8.0299999999999994</v>
      </c>
      <c r="M5700" s="6">
        <f>tblSales[[#This Row],[Quantity]]*tblSales[[#This Row],[Unit Price]]</f>
        <v>2762.3199999999997</v>
      </c>
    </row>
    <row r="5701" spans="1:13" x14ac:dyDescent="0.25">
      <c r="A5701" s="2">
        <v>45666</v>
      </c>
      <c r="B5701">
        <v>38046</v>
      </c>
      <c r="C5701" t="s">
        <v>195</v>
      </c>
      <c r="D5701" t="s">
        <v>52</v>
      </c>
      <c r="E5701" t="s">
        <v>83</v>
      </c>
      <c r="F5701" t="s">
        <v>16</v>
      </c>
      <c r="G5701" t="s">
        <v>66</v>
      </c>
      <c r="H5701" t="s">
        <v>18</v>
      </c>
      <c r="I5701">
        <v>104</v>
      </c>
      <c r="J5701" t="s">
        <v>23</v>
      </c>
      <c r="K5701" t="s">
        <v>34</v>
      </c>
      <c r="L5701">
        <v>11.46</v>
      </c>
      <c r="M5701" s="6">
        <f>tblSales[[#This Row],[Quantity]]*tblSales[[#This Row],[Unit Price]]</f>
        <v>1191.8400000000001</v>
      </c>
    </row>
    <row r="5702" spans="1:13" x14ac:dyDescent="0.25">
      <c r="A5702" s="2">
        <v>45666</v>
      </c>
      <c r="B5702">
        <v>38046</v>
      </c>
      <c r="C5702" t="s">
        <v>195</v>
      </c>
      <c r="D5702" t="s">
        <v>52</v>
      </c>
      <c r="E5702" t="s">
        <v>83</v>
      </c>
      <c r="F5702" t="s">
        <v>16</v>
      </c>
      <c r="G5702" t="s">
        <v>35</v>
      </c>
      <c r="H5702" t="s">
        <v>22</v>
      </c>
      <c r="I5702">
        <v>434</v>
      </c>
      <c r="J5702" t="s">
        <v>36</v>
      </c>
      <c r="K5702" t="s">
        <v>34</v>
      </c>
      <c r="L5702">
        <v>7.44</v>
      </c>
      <c r="M5702" s="6">
        <f>tblSales[[#This Row],[Quantity]]*tblSales[[#This Row],[Unit Price]]</f>
        <v>3228.96</v>
      </c>
    </row>
    <row r="5703" spans="1:13" x14ac:dyDescent="0.25">
      <c r="A5703" s="2">
        <v>45666</v>
      </c>
      <c r="B5703">
        <v>38046</v>
      </c>
      <c r="C5703" t="s">
        <v>195</v>
      </c>
      <c r="D5703" t="s">
        <v>52</v>
      </c>
      <c r="E5703" t="s">
        <v>83</v>
      </c>
      <c r="F5703" t="s">
        <v>16</v>
      </c>
      <c r="G5703" t="s">
        <v>66</v>
      </c>
      <c r="H5703" t="s">
        <v>18</v>
      </c>
      <c r="I5703">
        <v>168</v>
      </c>
      <c r="J5703" t="s">
        <v>23</v>
      </c>
      <c r="K5703" t="s">
        <v>34</v>
      </c>
      <c r="L5703">
        <v>11.46</v>
      </c>
      <c r="M5703" s="6">
        <f>tblSales[[#This Row],[Quantity]]*tblSales[[#This Row],[Unit Price]]</f>
        <v>1925.2800000000002</v>
      </c>
    </row>
    <row r="5704" spans="1:13" x14ac:dyDescent="0.25">
      <c r="A5704" s="2">
        <v>45666</v>
      </c>
      <c r="B5704">
        <v>38046</v>
      </c>
      <c r="C5704" t="s">
        <v>195</v>
      </c>
      <c r="D5704" t="s">
        <v>52</v>
      </c>
      <c r="E5704" t="s">
        <v>83</v>
      </c>
      <c r="F5704" t="s">
        <v>16</v>
      </c>
      <c r="G5704" t="s">
        <v>96</v>
      </c>
      <c r="H5704" t="s">
        <v>22</v>
      </c>
      <c r="I5704">
        <v>201</v>
      </c>
      <c r="J5704" t="s">
        <v>19</v>
      </c>
      <c r="K5704" t="s">
        <v>34</v>
      </c>
      <c r="L5704">
        <v>7.87</v>
      </c>
      <c r="M5704" s="6">
        <f>tblSales[[#This Row],[Quantity]]*tblSales[[#This Row],[Unit Price]]</f>
        <v>1581.8700000000001</v>
      </c>
    </row>
    <row r="5705" spans="1:13" x14ac:dyDescent="0.25">
      <c r="A5705" s="2">
        <v>45666</v>
      </c>
      <c r="B5705">
        <v>38046</v>
      </c>
      <c r="C5705" t="s">
        <v>195</v>
      </c>
      <c r="D5705" t="s">
        <v>52</v>
      </c>
      <c r="E5705" t="s">
        <v>83</v>
      </c>
      <c r="F5705" t="s">
        <v>16</v>
      </c>
      <c r="G5705" t="s">
        <v>93</v>
      </c>
      <c r="H5705" t="s">
        <v>33</v>
      </c>
      <c r="I5705">
        <v>394</v>
      </c>
      <c r="J5705" t="s">
        <v>23</v>
      </c>
      <c r="K5705" t="s">
        <v>20</v>
      </c>
      <c r="L5705">
        <v>10.73</v>
      </c>
      <c r="M5705" s="6">
        <f>tblSales[[#This Row],[Quantity]]*tblSales[[#This Row],[Unit Price]]</f>
        <v>4227.62</v>
      </c>
    </row>
    <row r="5706" spans="1:13" x14ac:dyDescent="0.25">
      <c r="A5706" s="2">
        <v>45666</v>
      </c>
      <c r="B5706">
        <v>38047</v>
      </c>
      <c r="C5706" t="s">
        <v>105</v>
      </c>
      <c r="D5706" t="s">
        <v>46</v>
      </c>
      <c r="E5706" t="s">
        <v>69</v>
      </c>
      <c r="F5706" t="s">
        <v>16</v>
      </c>
      <c r="G5706" t="s">
        <v>72</v>
      </c>
      <c r="H5706" t="s">
        <v>33</v>
      </c>
      <c r="I5706">
        <v>1156</v>
      </c>
      <c r="J5706" t="s">
        <v>26</v>
      </c>
      <c r="K5706" t="s">
        <v>24</v>
      </c>
      <c r="L5706">
        <v>8.98</v>
      </c>
      <c r="M5706" s="6">
        <f>tblSales[[#This Row],[Quantity]]*tblSales[[#This Row],[Unit Price]]</f>
        <v>10380.880000000001</v>
      </c>
    </row>
    <row r="5707" spans="1:13" x14ac:dyDescent="0.25">
      <c r="A5707" s="2">
        <v>45666</v>
      </c>
      <c r="B5707">
        <v>38047</v>
      </c>
      <c r="C5707" t="s">
        <v>105</v>
      </c>
      <c r="D5707" t="s">
        <v>46</v>
      </c>
      <c r="E5707" t="s">
        <v>69</v>
      </c>
      <c r="F5707" t="s">
        <v>16</v>
      </c>
      <c r="G5707" t="s">
        <v>76</v>
      </c>
      <c r="H5707" t="s">
        <v>18</v>
      </c>
      <c r="I5707">
        <v>556</v>
      </c>
      <c r="J5707" t="s">
        <v>19</v>
      </c>
      <c r="K5707" t="s">
        <v>29</v>
      </c>
      <c r="L5707">
        <v>10.16</v>
      </c>
      <c r="M5707" s="6">
        <f>tblSales[[#This Row],[Quantity]]*tblSales[[#This Row],[Unit Price]]</f>
        <v>5648.96</v>
      </c>
    </row>
    <row r="5708" spans="1:13" x14ac:dyDescent="0.25">
      <c r="A5708" s="2">
        <v>45666</v>
      </c>
      <c r="B5708">
        <v>38047</v>
      </c>
      <c r="C5708" t="s">
        <v>105</v>
      </c>
      <c r="D5708" t="s">
        <v>46</v>
      </c>
      <c r="E5708" t="s">
        <v>69</v>
      </c>
      <c r="F5708" t="s">
        <v>16</v>
      </c>
      <c r="G5708" t="s">
        <v>96</v>
      </c>
      <c r="H5708" t="s">
        <v>22</v>
      </c>
      <c r="I5708">
        <v>1528</v>
      </c>
      <c r="J5708" t="s">
        <v>19</v>
      </c>
      <c r="K5708" t="s">
        <v>34</v>
      </c>
      <c r="L5708">
        <v>8.8000000000000007</v>
      </c>
      <c r="M5708" s="6">
        <f>tblSales[[#This Row],[Quantity]]*tblSales[[#This Row],[Unit Price]]</f>
        <v>13446.400000000001</v>
      </c>
    </row>
    <row r="5709" spans="1:13" x14ac:dyDescent="0.25">
      <c r="A5709" s="2">
        <v>45666</v>
      </c>
      <c r="B5709">
        <v>38047</v>
      </c>
      <c r="C5709" t="s">
        <v>105</v>
      </c>
      <c r="D5709" t="s">
        <v>46</v>
      </c>
      <c r="E5709" t="s">
        <v>69</v>
      </c>
      <c r="F5709" t="s">
        <v>16</v>
      </c>
      <c r="G5709" t="s">
        <v>39</v>
      </c>
      <c r="H5709" t="s">
        <v>18</v>
      </c>
      <c r="I5709">
        <v>1320</v>
      </c>
      <c r="J5709" t="s">
        <v>26</v>
      </c>
      <c r="K5709" t="s">
        <v>27</v>
      </c>
      <c r="L5709">
        <v>9.2200000000000006</v>
      </c>
      <c r="M5709" s="6">
        <f>tblSales[[#This Row],[Quantity]]*tblSales[[#This Row],[Unit Price]]</f>
        <v>12170.400000000001</v>
      </c>
    </row>
    <row r="5710" spans="1:13" x14ac:dyDescent="0.25">
      <c r="A5710" s="2">
        <v>45666</v>
      </c>
      <c r="B5710">
        <v>38047</v>
      </c>
      <c r="C5710" t="s">
        <v>105</v>
      </c>
      <c r="D5710" t="s">
        <v>46</v>
      </c>
      <c r="E5710" t="s">
        <v>69</v>
      </c>
      <c r="F5710" t="s">
        <v>16</v>
      </c>
      <c r="G5710" t="s">
        <v>104</v>
      </c>
      <c r="H5710" t="s">
        <v>33</v>
      </c>
      <c r="I5710">
        <v>1476</v>
      </c>
      <c r="J5710" t="s">
        <v>23</v>
      </c>
      <c r="K5710" t="s">
        <v>24</v>
      </c>
      <c r="L5710">
        <v>12.34</v>
      </c>
      <c r="M5710" s="6">
        <f>tblSales[[#This Row],[Quantity]]*tblSales[[#This Row],[Unit Price]]</f>
        <v>18213.84</v>
      </c>
    </row>
    <row r="5711" spans="1:13" x14ac:dyDescent="0.25">
      <c r="A5711" s="2">
        <v>45666</v>
      </c>
      <c r="B5711">
        <v>38048</v>
      </c>
      <c r="C5711" t="s">
        <v>122</v>
      </c>
      <c r="D5711" t="s">
        <v>78</v>
      </c>
      <c r="E5711" t="s">
        <v>83</v>
      </c>
      <c r="F5711" t="s">
        <v>16</v>
      </c>
      <c r="G5711" t="s">
        <v>48</v>
      </c>
      <c r="H5711" t="s">
        <v>33</v>
      </c>
      <c r="I5711">
        <v>216</v>
      </c>
      <c r="J5711" t="s">
        <v>26</v>
      </c>
      <c r="K5711" t="s">
        <v>34</v>
      </c>
      <c r="L5711">
        <v>6.62</v>
      </c>
      <c r="M5711" s="6">
        <f>tblSales[[#This Row],[Quantity]]*tblSales[[#This Row],[Unit Price]]</f>
        <v>1429.92</v>
      </c>
    </row>
    <row r="5712" spans="1:13" x14ac:dyDescent="0.25">
      <c r="A5712" s="2">
        <v>45666</v>
      </c>
      <c r="B5712">
        <v>38048</v>
      </c>
      <c r="C5712" t="s">
        <v>122</v>
      </c>
      <c r="D5712" t="s">
        <v>78</v>
      </c>
      <c r="E5712" t="s">
        <v>83</v>
      </c>
      <c r="F5712" t="s">
        <v>16</v>
      </c>
      <c r="G5712" t="s">
        <v>108</v>
      </c>
      <c r="H5712" t="s">
        <v>22</v>
      </c>
      <c r="I5712">
        <v>400</v>
      </c>
      <c r="J5712" t="s">
        <v>23</v>
      </c>
      <c r="K5712" t="s">
        <v>27</v>
      </c>
      <c r="L5712">
        <v>8.4</v>
      </c>
      <c r="M5712" s="6">
        <f>tblSales[[#This Row],[Quantity]]*tblSales[[#This Row],[Unit Price]]</f>
        <v>3360</v>
      </c>
    </row>
    <row r="5713" spans="1:13" x14ac:dyDescent="0.25">
      <c r="A5713" s="2">
        <v>45666</v>
      </c>
      <c r="B5713">
        <v>38048</v>
      </c>
      <c r="C5713" t="s">
        <v>122</v>
      </c>
      <c r="D5713" t="s">
        <v>78</v>
      </c>
      <c r="E5713" t="s">
        <v>83</v>
      </c>
      <c r="F5713" t="s">
        <v>16</v>
      </c>
      <c r="G5713" t="s">
        <v>61</v>
      </c>
      <c r="H5713" t="s">
        <v>22</v>
      </c>
      <c r="I5713">
        <v>79</v>
      </c>
      <c r="J5713" t="s">
        <v>26</v>
      </c>
      <c r="K5713" t="s">
        <v>24</v>
      </c>
      <c r="L5713">
        <v>6.62</v>
      </c>
      <c r="M5713" s="6">
        <f>tblSales[[#This Row],[Quantity]]*tblSales[[#This Row],[Unit Price]]</f>
        <v>522.98</v>
      </c>
    </row>
    <row r="5714" spans="1:13" x14ac:dyDescent="0.25">
      <c r="A5714" s="2">
        <v>45666</v>
      </c>
      <c r="B5714">
        <v>38048</v>
      </c>
      <c r="C5714" t="s">
        <v>122</v>
      </c>
      <c r="D5714" t="s">
        <v>78</v>
      </c>
      <c r="E5714" t="s">
        <v>83</v>
      </c>
      <c r="F5714" t="s">
        <v>16</v>
      </c>
      <c r="G5714" t="s">
        <v>32</v>
      </c>
      <c r="H5714" t="s">
        <v>33</v>
      </c>
      <c r="I5714">
        <v>214</v>
      </c>
      <c r="J5714" t="s">
        <v>19</v>
      </c>
      <c r="K5714" t="s">
        <v>34</v>
      </c>
      <c r="L5714">
        <v>7.44</v>
      </c>
      <c r="M5714" s="6">
        <f>tblSales[[#This Row],[Quantity]]*tblSales[[#This Row],[Unit Price]]</f>
        <v>1592.16</v>
      </c>
    </row>
    <row r="5715" spans="1:13" x14ac:dyDescent="0.25">
      <c r="A5715" s="2">
        <v>45666</v>
      </c>
      <c r="B5715">
        <v>38048</v>
      </c>
      <c r="C5715" t="s">
        <v>122</v>
      </c>
      <c r="D5715" t="s">
        <v>78</v>
      </c>
      <c r="E5715" t="s">
        <v>83</v>
      </c>
      <c r="F5715" t="s">
        <v>16</v>
      </c>
      <c r="G5715" t="s">
        <v>112</v>
      </c>
      <c r="H5715" t="s">
        <v>18</v>
      </c>
      <c r="I5715">
        <v>306</v>
      </c>
      <c r="J5715" t="s">
        <v>26</v>
      </c>
      <c r="K5715" t="s">
        <v>29</v>
      </c>
      <c r="L5715">
        <v>7.13</v>
      </c>
      <c r="M5715" s="6">
        <f>tblSales[[#This Row],[Quantity]]*tblSales[[#This Row],[Unit Price]]</f>
        <v>2181.7799999999997</v>
      </c>
    </row>
    <row r="5716" spans="1:13" x14ac:dyDescent="0.25">
      <c r="A5716" s="2">
        <v>45666</v>
      </c>
      <c r="B5716">
        <v>38049</v>
      </c>
      <c r="C5716" t="s">
        <v>45</v>
      </c>
      <c r="D5716" t="s">
        <v>46</v>
      </c>
      <c r="E5716" t="s">
        <v>31</v>
      </c>
      <c r="F5716" t="s">
        <v>16</v>
      </c>
      <c r="G5716" t="s">
        <v>54</v>
      </c>
      <c r="H5716" t="s">
        <v>33</v>
      </c>
      <c r="I5716">
        <v>71</v>
      </c>
      <c r="J5716" t="s">
        <v>36</v>
      </c>
      <c r="K5716" t="s">
        <v>34</v>
      </c>
      <c r="L5716">
        <v>8.9</v>
      </c>
      <c r="M5716" s="6">
        <f>tblSales[[#This Row],[Quantity]]*tblSales[[#This Row],[Unit Price]]</f>
        <v>631.9</v>
      </c>
    </row>
    <row r="5717" spans="1:13" x14ac:dyDescent="0.25">
      <c r="A5717" s="2">
        <v>45666</v>
      </c>
      <c r="B5717">
        <v>38049</v>
      </c>
      <c r="C5717" t="s">
        <v>45</v>
      </c>
      <c r="D5717" t="s">
        <v>46</v>
      </c>
      <c r="E5717" t="s">
        <v>31</v>
      </c>
      <c r="F5717" t="s">
        <v>16</v>
      </c>
      <c r="G5717" t="s">
        <v>101</v>
      </c>
      <c r="H5717" t="s">
        <v>33</v>
      </c>
      <c r="I5717">
        <v>81</v>
      </c>
      <c r="J5717" t="s">
        <v>19</v>
      </c>
      <c r="K5717" t="s">
        <v>27</v>
      </c>
      <c r="L5717">
        <v>9.33</v>
      </c>
      <c r="M5717" s="6">
        <f>tblSales[[#This Row],[Quantity]]*tblSales[[#This Row],[Unit Price]]</f>
        <v>755.73</v>
      </c>
    </row>
    <row r="5718" spans="1:13" x14ac:dyDescent="0.25">
      <c r="A5718" s="2">
        <v>45666</v>
      </c>
      <c r="B5718">
        <v>38049</v>
      </c>
      <c r="C5718" t="s">
        <v>45</v>
      </c>
      <c r="D5718" t="s">
        <v>46</v>
      </c>
      <c r="E5718" t="s">
        <v>31</v>
      </c>
      <c r="F5718" t="s">
        <v>16</v>
      </c>
      <c r="G5718" t="s">
        <v>60</v>
      </c>
      <c r="H5718" t="s">
        <v>22</v>
      </c>
      <c r="I5718">
        <v>203</v>
      </c>
      <c r="J5718" t="s">
        <v>19</v>
      </c>
      <c r="K5718" t="s">
        <v>27</v>
      </c>
      <c r="L5718">
        <v>8.7100000000000009</v>
      </c>
      <c r="M5718" s="6">
        <f>tblSales[[#This Row],[Quantity]]*tblSales[[#This Row],[Unit Price]]</f>
        <v>1768.13</v>
      </c>
    </row>
    <row r="5719" spans="1:13" x14ac:dyDescent="0.25">
      <c r="A5719" s="2">
        <v>45666</v>
      </c>
      <c r="B5719">
        <v>38049</v>
      </c>
      <c r="C5719" t="s">
        <v>45</v>
      </c>
      <c r="D5719" t="s">
        <v>46</v>
      </c>
      <c r="E5719" t="s">
        <v>31</v>
      </c>
      <c r="F5719" t="s">
        <v>16</v>
      </c>
      <c r="G5719" t="s">
        <v>132</v>
      </c>
      <c r="H5719" t="s">
        <v>18</v>
      </c>
      <c r="I5719">
        <v>36</v>
      </c>
      <c r="J5719" t="s">
        <v>19</v>
      </c>
      <c r="K5719" t="s">
        <v>27</v>
      </c>
      <c r="L5719">
        <v>10.36</v>
      </c>
      <c r="M5719" s="6">
        <f>tblSales[[#This Row],[Quantity]]*tblSales[[#This Row],[Unit Price]]</f>
        <v>372.96</v>
      </c>
    </row>
    <row r="5720" spans="1:13" x14ac:dyDescent="0.25">
      <c r="A5720" s="2">
        <v>45666</v>
      </c>
      <c r="B5720">
        <v>38049</v>
      </c>
      <c r="C5720" t="s">
        <v>45</v>
      </c>
      <c r="D5720" t="s">
        <v>46</v>
      </c>
      <c r="E5720" t="s">
        <v>31</v>
      </c>
      <c r="F5720" t="s">
        <v>16</v>
      </c>
      <c r="G5720" t="s">
        <v>75</v>
      </c>
      <c r="H5720" t="s">
        <v>18</v>
      </c>
      <c r="I5720">
        <v>26</v>
      </c>
      <c r="J5720" t="s">
        <v>26</v>
      </c>
      <c r="K5720" t="s">
        <v>24</v>
      </c>
      <c r="L5720">
        <v>9.98</v>
      </c>
      <c r="M5720" s="6">
        <f>tblSales[[#This Row],[Quantity]]*tblSales[[#This Row],[Unit Price]]</f>
        <v>259.48</v>
      </c>
    </row>
    <row r="5721" spans="1:13" x14ac:dyDescent="0.25">
      <c r="A5721" s="2">
        <v>45667</v>
      </c>
      <c r="B5721">
        <v>38050</v>
      </c>
      <c r="C5721" t="s">
        <v>151</v>
      </c>
      <c r="D5721" t="s">
        <v>46</v>
      </c>
      <c r="E5721" t="s">
        <v>53</v>
      </c>
      <c r="F5721" t="s">
        <v>16</v>
      </c>
      <c r="G5721" t="s">
        <v>59</v>
      </c>
      <c r="H5721" t="s">
        <v>18</v>
      </c>
      <c r="I5721">
        <v>984</v>
      </c>
      <c r="J5721" t="s">
        <v>19</v>
      </c>
      <c r="K5721" t="s">
        <v>34</v>
      </c>
      <c r="L5721">
        <v>10.48</v>
      </c>
      <c r="M5721" s="6">
        <f>tblSales[[#This Row],[Quantity]]*tblSales[[#This Row],[Unit Price]]</f>
        <v>10312.32</v>
      </c>
    </row>
    <row r="5722" spans="1:13" x14ac:dyDescent="0.25">
      <c r="A5722" s="2">
        <v>45667</v>
      </c>
      <c r="B5722">
        <v>38050</v>
      </c>
      <c r="C5722" t="s">
        <v>151</v>
      </c>
      <c r="D5722" t="s">
        <v>46</v>
      </c>
      <c r="E5722" t="s">
        <v>53</v>
      </c>
      <c r="F5722" t="s">
        <v>16</v>
      </c>
      <c r="G5722" t="s">
        <v>111</v>
      </c>
      <c r="H5722" t="s">
        <v>22</v>
      </c>
      <c r="I5722">
        <v>1026</v>
      </c>
      <c r="J5722" t="s">
        <v>23</v>
      </c>
      <c r="K5722" t="s">
        <v>20</v>
      </c>
      <c r="L5722">
        <v>11.19</v>
      </c>
      <c r="M5722" s="6">
        <f>tblSales[[#This Row],[Quantity]]*tblSales[[#This Row],[Unit Price]]</f>
        <v>11480.939999999999</v>
      </c>
    </row>
    <row r="5723" spans="1:13" x14ac:dyDescent="0.25">
      <c r="A5723" s="2">
        <v>45667</v>
      </c>
      <c r="B5723">
        <v>38050</v>
      </c>
      <c r="C5723" t="s">
        <v>151</v>
      </c>
      <c r="D5723" t="s">
        <v>46</v>
      </c>
      <c r="E5723" t="s">
        <v>53</v>
      </c>
      <c r="F5723" t="s">
        <v>16</v>
      </c>
      <c r="G5723" t="s">
        <v>96</v>
      </c>
      <c r="H5723" t="s">
        <v>22</v>
      </c>
      <c r="I5723">
        <v>306</v>
      </c>
      <c r="J5723" t="s">
        <v>19</v>
      </c>
      <c r="K5723" t="s">
        <v>34</v>
      </c>
      <c r="L5723">
        <v>8.8000000000000007</v>
      </c>
      <c r="M5723" s="6">
        <f>tblSales[[#This Row],[Quantity]]*tblSales[[#This Row],[Unit Price]]</f>
        <v>2692.8</v>
      </c>
    </row>
    <row r="5724" spans="1:13" x14ac:dyDescent="0.25">
      <c r="A5724" s="2">
        <v>45667</v>
      </c>
      <c r="B5724">
        <v>38050</v>
      </c>
      <c r="C5724" t="s">
        <v>151</v>
      </c>
      <c r="D5724" t="s">
        <v>46</v>
      </c>
      <c r="E5724" t="s">
        <v>53</v>
      </c>
      <c r="F5724" t="s">
        <v>16</v>
      </c>
      <c r="G5724" t="s">
        <v>62</v>
      </c>
      <c r="H5724" t="s">
        <v>33</v>
      </c>
      <c r="I5724">
        <v>516</v>
      </c>
      <c r="J5724" t="s">
        <v>36</v>
      </c>
      <c r="K5724" t="s">
        <v>20</v>
      </c>
      <c r="L5724">
        <v>9.26</v>
      </c>
      <c r="M5724" s="6">
        <f>tblSales[[#This Row],[Quantity]]*tblSales[[#This Row],[Unit Price]]</f>
        <v>4778.16</v>
      </c>
    </row>
    <row r="5725" spans="1:13" x14ac:dyDescent="0.25">
      <c r="A5725" s="2">
        <v>45667</v>
      </c>
      <c r="B5725">
        <v>38050</v>
      </c>
      <c r="C5725" t="s">
        <v>151</v>
      </c>
      <c r="D5725" t="s">
        <v>46</v>
      </c>
      <c r="E5725" t="s">
        <v>53</v>
      </c>
      <c r="F5725" t="s">
        <v>16</v>
      </c>
      <c r="G5725" t="s">
        <v>75</v>
      </c>
      <c r="H5725" t="s">
        <v>18</v>
      </c>
      <c r="I5725">
        <v>402</v>
      </c>
      <c r="J5725" t="s">
        <v>26</v>
      </c>
      <c r="K5725" t="s">
        <v>24</v>
      </c>
      <c r="L5725">
        <v>9.98</v>
      </c>
      <c r="M5725" s="6">
        <f>tblSales[[#This Row],[Quantity]]*tblSales[[#This Row],[Unit Price]]</f>
        <v>4011.96</v>
      </c>
    </row>
    <row r="5726" spans="1:13" x14ac:dyDescent="0.25">
      <c r="A5726" s="2">
        <v>45667</v>
      </c>
      <c r="B5726">
        <v>38051</v>
      </c>
      <c r="C5726" t="s">
        <v>187</v>
      </c>
      <c r="D5726" t="s">
        <v>41</v>
      </c>
      <c r="E5726" t="s">
        <v>31</v>
      </c>
      <c r="F5726" t="s">
        <v>16</v>
      </c>
      <c r="G5726" t="s">
        <v>57</v>
      </c>
      <c r="H5726" t="s">
        <v>18</v>
      </c>
      <c r="I5726">
        <v>380</v>
      </c>
      <c r="J5726" t="s">
        <v>36</v>
      </c>
      <c r="K5726" t="s">
        <v>34</v>
      </c>
      <c r="L5726">
        <v>9.3699999999999992</v>
      </c>
      <c r="M5726" s="6">
        <f>tblSales[[#This Row],[Quantity]]*tblSales[[#This Row],[Unit Price]]</f>
        <v>3560.6</v>
      </c>
    </row>
    <row r="5727" spans="1:13" x14ac:dyDescent="0.25">
      <c r="A5727" s="2">
        <v>45667</v>
      </c>
      <c r="B5727">
        <v>38051</v>
      </c>
      <c r="C5727" t="s">
        <v>187</v>
      </c>
      <c r="D5727" t="s">
        <v>41</v>
      </c>
      <c r="E5727" t="s">
        <v>31</v>
      </c>
      <c r="F5727" t="s">
        <v>16</v>
      </c>
      <c r="G5727" t="s">
        <v>71</v>
      </c>
      <c r="H5727" t="s">
        <v>22</v>
      </c>
      <c r="I5727">
        <v>750</v>
      </c>
      <c r="J5727" t="s">
        <v>19</v>
      </c>
      <c r="K5727" t="s">
        <v>20</v>
      </c>
      <c r="L5727">
        <v>8.68</v>
      </c>
      <c r="M5727" s="6">
        <f>tblSales[[#This Row],[Quantity]]*tblSales[[#This Row],[Unit Price]]</f>
        <v>6510</v>
      </c>
    </row>
    <row r="5728" spans="1:13" x14ac:dyDescent="0.25">
      <c r="A5728" s="2">
        <v>45667</v>
      </c>
      <c r="B5728">
        <v>38051</v>
      </c>
      <c r="C5728" t="s">
        <v>187</v>
      </c>
      <c r="D5728" t="s">
        <v>41</v>
      </c>
      <c r="E5728" t="s">
        <v>31</v>
      </c>
      <c r="F5728" t="s">
        <v>16</v>
      </c>
      <c r="G5728" t="s">
        <v>117</v>
      </c>
      <c r="H5728" t="s">
        <v>18</v>
      </c>
      <c r="I5728">
        <v>770</v>
      </c>
      <c r="J5728" t="s">
        <v>26</v>
      </c>
      <c r="K5728" t="s">
        <v>34</v>
      </c>
      <c r="L5728">
        <v>8.82</v>
      </c>
      <c r="M5728" s="6">
        <f>tblSales[[#This Row],[Quantity]]*tblSales[[#This Row],[Unit Price]]</f>
        <v>6791.4000000000005</v>
      </c>
    </row>
    <row r="5729" spans="1:13" x14ac:dyDescent="0.25">
      <c r="A5729" s="2">
        <v>45667</v>
      </c>
      <c r="B5729">
        <v>38051</v>
      </c>
      <c r="C5729" t="s">
        <v>187</v>
      </c>
      <c r="D5729" t="s">
        <v>41</v>
      </c>
      <c r="E5729" t="s">
        <v>31</v>
      </c>
      <c r="F5729" t="s">
        <v>16</v>
      </c>
      <c r="G5729" t="s">
        <v>104</v>
      </c>
      <c r="H5729" t="s">
        <v>33</v>
      </c>
      <c r="I5729">
        <v>188</v>
      </c>
      <c r="J5729" t="s">
        <v>23</v>
      </c>
      <c r="K5729" t="s">
        <v>24</v>
      </c>
      <c r="L5729">
        <v>11.69</v>
      </c>
      <c r="M5729" s="6">
        <f>tblSales[[#This Row],[Quantity]]*tblSales[[#This Row],[Unit Price]]</f>
        <v>2197.7199999999998</v>
      </c>
    </row>
    <row r="5730" spans="1:13" x14ac:dyDescent="0.25">
      <c r="A5730" s="2">
        <v>45667</v>
      </c>
      <c r="B5730">
        <v>38051</v>
      </c>
      <c r="C5730" t="s">
        <v>187</v>
      </c>
      <c r="D5730" t="s">
        <v>41</v>
      </c>
      <c r="E5730" t="s">
        <v>31</v>
      </c>
      <c r="F5730" t="s">
        <v>16</v>
      </c>
      <c r="G5730" t="s">
        <v>81</v>
      </c>
      <c r="H5730" t="s">
        <v>22</v>
      </c>
      <c r="I5730">
        <v>470</v>
      </c>
      <c r="J5730" t="s">
        <v>36</v>
      </c>
      <c r="K5730" t="s">
        <v>24</v>
      </c>
      <c r="L5730">
        <v>8.43</v>
      </c>
      <c r="M5730" s="6">
        <f>tblSales[[#This Row],[Quantity]]*tblSales[[#This Row],[Unit Price]]</f>
        <v>3962.1</v>
      </c>
    </row>
    <row r="5731" spans="1:13" x14ac:dyDescent="0.25">
      <c r="A5731" s="2">
        <v>45667</v>
      </c>
      <c r="B5731">
        <v>38052</v>
      </c>
      <c r="C5731" t="s">
        <v>165</v>
      </c>
      <c r="D5731" t="s">
        <v>41</v>
      </c>
      <c r="E5731" t="s">
        <v>53</v>
      </c>
      <c r="F5731" t="s">
        <v>16</v>
      </c>
      <c r="G5731" t="s">
        <v>43</v>
      </c>
      <c r="H5731" t="s">
        <v>33</v>
      </c>
      <c r="I5731">
        <v>47</v>
      </c>
      <c r="J5731" t="s">
        <v>36</v>
      </c>
      <c r="K5731" t="s">
        <v>27</v>
      </c>
      <c r="L5731">
        <v>8.35</v>
      </c>
      <c r="M5731" s="6">
        <f>tblSales[[#This Row],[Quantity]]*tblSales[[#This Row],[Unit Price]]</f>
        <v>392.45</v>
      </c>
    </row>
    <row r="5732" spans="1:13" x14ac:dyDescent="0.25">
      <c r="A5732" s="2">
        <v>45667</v>
      </c>
      <c r="B5732">
        <v>38052</v>
      </c>
      <c r="C5732" t="s">
        <v>165</v>
      </c>
      <c r="D5732" t="s">
        <v>41</v>
      </c>
      <c r="E5732" t="s">
        <v>53</v>
      </c>
      <c r="F5732" t="s">
        <v>16</v>
      </c>
      <c r="G5732" t="s">
        <v>110</v>
      </c>
      <c r="H5732" t="s">
        <v>33</v>
      </c>
      <c r="I5732">
        <v>38</v>
      </c>
      <c r="J5732" t="s">
        <v>19</v>
      </c>
      <c r="K5732" t="s">
        <v>29</v>
      </c>
      <c r="L5732">
        <v>8.66</v>
      </c>
      <c r="M5732" s="6">
        <f>tblSales[[#This Row],[Quantity]]*tblSales[[#This Row],[Unit Price]]</f>
        <v>329.08</v>
      </c>
    </row>
    <row r="5733" spans="1:13" x14ac:dyDescent="0.25">
      <c r="A5733" s="2">
        <v>45667</v>
      </c>
      <c r="B5733">
        <v>38052</v>
      </c>
      <c r="C5733" t="s">
        <v>165</v>
      </c>
      <c r="D5733" t="s">
        <v>41</v>
      </c>
      <c r="E5733" t="s">
        <v>53</v>
      </c>
      <c r="F5733" t="s">
        <v>16</v>
      </c>
      <c r="G5733" t="s">
        <v>110</v>
      </c>
      <c r="H5733" t="s">
        <v>33</v>
      </c>
      <c r="I5733">
        <v>2</v>
      </c>
      <c r="J5733" t="s">
        <v>19</v>
      </c>
      <c r="K5733" t="s">
        <v>29</v>
      </c>
      <c r="L5733">
        <v>8.66</v>
      </c>
      <c r="M5733" s="6">
        <f>tblSales[[#This Row],[Quantity]]*tblSales[[#This Row],[Unit Price]]</f>
        <v>17.32</v>
      </c>
    </row>
    <row r="5734" spans="1:13" x14ac:dyDescent="0.25">
      <c r="A5734" s="2">
        <v>45667</v>
      </c>
      <c r="B5734">
        <v>38052</v>
      </c>
      <c r="C5734" t="s">
        <v>165</v>
      </c>
      <c r="D5734" t="s">
        <v>41</v>
      </c>
      <c r="E5734" t="s">
        <v>53</v>
      </c>
      <c r="F5734" t="s">
        <v>16</v>
      </c>
      <c r="G5734" t="s">
        <v>54</v>
      </c>
      <c r="H5734" t="s">
        <v>33</v>
      </c>
      <c r="I5734">
        <v>23</v>
      </c>
      <c r="J5734" t="s">
        <v>36</v>
      </c>
      <c r="K5734" t="s">
        <v>34</v>
      </c>
      <c r="L5734">
        <v>8.43</v>
      </c>
      <c r="M5734" s="6">
        <f>tblSales[[#This Row],[Quantity]]*tblSales[[#This Row],[Unit Price]]</f>
        <v>193.89</v>
      </c>
    </row>
    <row r="5735" spans="1:13" x14ac:dyDescent="0.25">
      <c r="A5735" s="2">
        <v>45667</v>
      </c>
      <c r="B5735">
        <v>38052</v>
      </c>
      <c r="C5735" t="s">
        <v>165</v>
      </c>
      <c r="D5735" t="s">
        <v>41</v>
      </c>
      <c r="E5735" t="s">
        <v>53</v>
      </c>
      <c r="F5735" t="s">
        <v>16</v>
      </c>
      <c r="G5735" t="s">
        <v>67</v>
      </c>
      <c r="H5735" t="s">
        <v>18</v>
      </c>
      <c r="I5735">
        <v>5</v>
      </c>
      <c r="J5735" t="s">
        <v>23</v>
      </c>
      <c r="K5735" t="s">
        <v>20</v>
      </c>
      <c r="L5735">
        <v>12.63</v>
      </c>
      <c r="M5735" s="6">
        <f>tblSales[[#This Row],[Quantity]]*tblSales[[#This Row],[Unit Price]]</f>
        <v>63.150000000000006</v>
      </c>
    </row>
    <row r="5736" spans="1:13" x14ac:dyDescent="0.25">
      <c r="A5736" s="2">
        <v>45667</v>
      </c>
      <c r="B5736">
        <v>38053</v>
      </c>
      <c r="C5736" t="s">
        <v>148</v>
      </c>
      <c r="D5736" t="s">
        <v>52</v>
      </c>
      <c r="E5736" t="s">
        <v>69</v>
      </c>
      <c r="F5736" t="s">
        <v>16</v>
      </c>
      <c r="G5736" t="s">
        <v>65</v>
      </c>
      <c r="H5736" t="s">
        <v>22</v>
      </c>
      <c r="I5736">
        <v>762</v>
      </c>
      <c r="J5736" t="s">
        <v>19</v>
      </c>
      <c r="K5736" t="s">
        <v>29</v>
      </c>
      <c r="L5736">
        <v>7.63</v>
      </c>
      <c r="M5736" s="6">
        <f>tblSales[[#This Row],[Quantity]]*tblSales[[#This Row],[Unit Price]]</f>
        <v>5814.0599999999995</v>
      </c>
    </row>
    <row r="5737" spans="1:13" x14ac:dyDescent="0.25">
      <c r="A5737" s="2">
        <v>45667</v>
      </c>
      <c r="B5737">
        <v>38053</v>
      </c>
      <c r="C5737" t="s">
        <v>148</v>
      </c>
      <c r="D5737" t="s">
        <v>52</v>
      </c>
      <c r="E5737" t="s">
        <v>69</v>
      </c>
      <c r="F5737" t="s">
        <v>16</v>
      </c>
      <c r="G5737" t="s">
        <v>117</v>
      </c>
      <c r="H5737" t="s">
        <v>18</v>
      </c>
      <c r="I5737">
        <v>609</v>
      </c>
      <c r="J5737" t="s">
        <v>26</v>
      </c>
      <c r="K5737" t="s">
        <v>34</v>
      </c>
      <c r="L5737">
        <v>8.33</v>
      </c>
      <c r="M5737" s="6">
        <f>tblSales[[#This Row],[Quantity]]*tblSales[[#This Row],[Unit Price]]</f>
        <v>5072.97</v>
      </c>
    </row>
    <row r="5738" spans="1:13" x14ac:dyDescent="0.25">
      <c r="A5738" s="2">
        <v>45667</v>
      </c>
      <c r="B5738">
        <v>38053</v>
      </c>
      <c r="C5738" t="s">
        <v>148</v>
      </c>
      <c r="D5738" t="s">
        <v>52</v>
      </c>
      <c r="E5738" t="s">
        <v>69</v>
      </c>
      <c r="F5738" t="s">
        <v>16</v>
      </c>
      <c r="G5738" t="s">
        <v>84</v>
      </c>
      <c r="H5738" t="s">
        <v>22</v>
      </c>
      <c r="I5738">
        <v>573</v>
      </c>
      <c r="J5738" t="s">
        <v>36</v>
      </c>
      <c r="K5738" t="s">
        <v>29</v>
      </c>
      <c r="L5738">
        <v>7.21</v>
      </c>
      <c r="M5738" s="6">
        <f>tblSales[[#This Row],[Quantity]]*tblSales[[#This Row],[Unit Price]]</f>
        <v>4131.33</v>
      </c>
    </row>
    <row r="5739" spans="1:13" x14ac:dyDescent="0.25">
      <c r="A5739" s="2">
        <v>45667</v>
      </c>
      <c r="B5739">
        <v>38053</v>
      </c>
      <c r="C5739" t="s">
        <v>148</v>
      </c>
      <c r="D5739" t="s">
        <v>52</v>
      </c>
      <c r="E5739" t="s">
        <v>69</v>
      </c>
      <c r="F5739" t="s">
        <v>16</v>
      </c>
      <c r="G5739" t="s">
        <v>103</v>
      </c>
      <c r="H5739" t="s">
        <v>18</v>
      </c>
      <c r="I5739">
        <v>420</v>
      </c>
      <c r="J5739" t="s">
        <v>23</v>
      </c>
      <c r="K5739" t="s">
        <v>24</v>
      </c>
      <c r="L5739">
        <v>12.27</v>
      </c>
      <c r="M5739" s="6">
        <f>tblSales[[#This Row],[Quantity]]*tblSales[[#This Row],[Unit Price]]</f>
        <v>5153.3999999999996</v>
      </c>
    </row>
    <row r="5740" spans="1:13" x14ac:dyDescent="0.25">
      <c r="A5740" s="2">
        <v>45667</v>
      </c>
      <c r="B5740">
        <v>38053</v>
      </c>
      <c r="C5740" t="s">
        <v>148</v>
      </c>
      <c r="D5740" t="s">
        <v>52</v>
      </c>
      <c r="E5740" t="s">
        <v>69</v>
      </c>
      <c r="F5740" t="s">
        <v>16</v>
      </c>
      <c r="G5740" t="s">
        <v>135</v>
      </c>
      <c r="H5740" t="s">
        <v>18</v>
      </c>
      <c r="I5740">
        <v>1011</v>
      </c>
      <c r="J5740" t="s">
        <v>36</v>
      </c>
      <c r="K5740" t="s">
        <v>20</v>
      </c>
      <c r="L5740">
        <v>9.2100000000000009</v>
      </c>
      <c r="M5740" s="6">
        <f>tblSales[[#This Row],[Quantity]]*tblSales[[#This Row],[Unit Price]]</f>
        <v>9311.3100000000013</v>
      </c>
    </row>
    <row r="5741" spans="1:13" x14ac:dyDescent="0.25">
      <c r="A5741" s="2">
        <v>45667</v>
      </c>
      <c r="B5741">
        <v>38054</v>
      </c>
      <c r="C5741" t="s">
        <v>127</v>
      </c>
      <c r="D5741" t="s">
        <v>52</v>
      </c>
      <c r="E5741" t="s">
        <v>83</v>
      </c>
      <c r="F5741" t="s">
        <v>16</v>
      </c>
      <c r="G5741" t="s">
        <v>59</v>
      </c>
      <c r="H5741" t="s">
        <v>18</v>
      </c>
      <c r="I5741">
        <v>141</v>
      </c>
      <c r="J5741" t="s">
        <v>19</v>
      </c>
      <c r="K5741" t="s">
        <v>34</v>
      </c>
      <c r="L5741">
        <v>9.3800000000000008</v>
      </c>
      <c r="M5741" s="6">
        <f>tblSales[[#This Row],[Quantity]]*tblSales[[#This Row],[Unit Price]]</f>
        <v>1322.5800000000002</v>
      </c>
    </row>
    <row r="5742" spans="1:13" x14ac:dyDescent="0.25">
      <c r="A5742" s="2">
        <v>45667</v>
      </c>
      <c r="B5742">
        <v>38054</v>
      </c>
      <c r="C5742" t="s">
        <v>127</v>
      </c>
      <c r="D5742" t="s">
        <v>52</v>
      </c>
      <c r="E5742" t="s">
        <v>83</v>
      </c>
      <c r="F5742" t="s">
        <v>16</v>
      </c>
      <c r="G5742" t="s">
        <v>108</v>
      </c>
      <c r="H5742" t="s">
        <v>22</v>
      </c>
      <c r="I5742">
        <v>58</v>
      </c>
      <c r="J5742" t="s">
        <v>23</v>
      </c>
      <c r="K5742" t="s">
        <v>27</v>
      </c>
      <c r="L5742">
        <v>9.52</v>
      </c>
      <c r="M5742" s="6">
        <f>tblSales[[#This Row],[Quantity]]*tblSales[[#This Row],[Unit Price]]</f>
        <v>552.16</v>
      </c>
    </row>
    <row r="5743" spans="1:13" x14ac:dyDescent="0.25">
      <c r="A5743" s="2">
        <v>45667</v>
      </c>
      <c r="B5743">
        <v>38054</v>
      </c>
      <c r="C5743" t="s">
        <v>127</v>
      </c>
      <c r="D5743" t="s">
        <v>52</v>
      </c>
      <c r="E5743" t="s">
        <v>83</v>
      </c>
      <c r="F5743" t="s">
        <v>16</v>
      </c>
      <c r="G5743" t="s">
        <v>75</v>
      </c>
      <c r="H5743" t="s">
        <v>18</v>
      </c>
      <c r="I5743">
        <v>232</v>
      </c>
      <c r="J5743" t="s">
        <v>26</v>
      </c>
      <c r="K5743" t="s">
        <v>24</v>
      </c>
      <c r="L5743">
        <v>8.93</v>
      </c>
      <c r="M5743" s="6">
        <f>tblSales[[#This Row],[Quantity]]*tblSales[[#This Row],[Unit Price]]</f>
        <v>2071.7599999999998</v>
      </c>
    </row>
    <row r="5744" spans="1:13" x14ac:dyDescent="0.25">
      <c r="A5744" s="2">
        <v>45667</v>
      </c>
      <c r="B5744">
        <v>38054</v>
      </c>
      <c r="C5744" t="s">
        <v>127</v>
      </c>
      <c r="D5744" t="s">
        <v>52</v>
      </c>
      <c r="E5744" t="s">
        <v>83</v>
      </c>
      <c r="F5744" t="s">
        <v>16</v>
      </c>
      <c r="G5744" t="s">
        <v>44</v>
      </c>
      <c r="H5744" t="s">
        <v>33</v>
      </c>
      <c r="I5744">
        <v>200</v>
      </c>
      <c r="J5744" t="s">
        <v>26</v>
      </c>
      <c r="K5744" t="s">
        <v>20</v>
      </c>
      <c r="L5744">
        <v>7.8</v>
      </c>
      <c r="M5744" s="6">
        <f>tblSales[[#This Row],[Quantity]]*tblSales[[#This Row],[Unit Price]]</f>
        <v>1560</v>
      </c>
    </row>
    <row r="5745" spans="1:13" x14ac:dyDescent="0.25">
      <c r="A5745" s="2">
        <v>45667</v>
      </c>
      <c r="B5745">
        <v>38054</v>
      </c>
      <c r="C5745" t="s">
        <v>127</v>
      </c>
      <c r="D5745" t="s">
        <v>52</v>
      </c>
      <c r="E5745" t="s">
        <v>83</v>
      </c>
      <c r="F5745" t="s">
        <v>16</v>
      </c>
      <c r="G5745" t="s">
        <v>119</v>
      </c>
      <c r="H5745" t="s">
        <v>33</v>
      </c>
      <c r="I5745">
        <v>376</v>
      </c>
      <c r="J5745" t="s">
        <v>36</v>
      </c>
      <c r="K5745" t="s">
        <v>29</v>
      </c>
      <c r="L5745">
        <v>7.72</v>
      </c>
      <c r="M5745" s="6">
        <f>tblSales[[#This Row],[Quantity]]*tblSales[[#This Row],[Unit Price]]</f>
        <v>2902.72</v>
      </c>
    </row>
    <row r="5746" spans="1:13" x14ac:dyDescent="0.25">
      <c r="A5746" s="2">
        <v>45667</v>
      </c>
      <c r="B5746">
        <v>38055</v>
      </c>
      <c r="C5746" t="s">
        <v>13</v>
      </c>
      <c r="D5746" t="s">
        <v>14</v>
      </c>
      <c r="E5746" t="s">
        <v>15</v>
      </c>
      <c r="F5746" t="s">
        <v>16</v>
      </c>
      <c r="G5746" t="s">
        <v>80</v>
      </c>
      <c r="H5746" t="s">
        <v>18</v>
      </c>
      <c r="I5746">
        <v>302</v>
      </c>
      <c r="J5746" t="s">
        <v>36</v>
      </c>
      <c r="K5746" t="s">
        <v>24</v>
      </c>
      <c r="L5746">
        <v>8.93</v>
      </c>
      <c r="M5746" s="6">
        <f>tblSales[[#This Row],[Quantity]]*tblSales[[#This Row],[Unit Price]]</f>
        <v>2696.86</v>
      </c>
    </row>
    <row r="5747" spans="1:13" x14ac:dyDescent="0.25">
      <c r="A5747" s="2">
        <v>45667</v>
      </c>
      <c r="B5747">
        <v>38055</v>
      </c>
      <c r="C5747" t="s">
        <v>13</v>
      </c>
      <c r="D5747" t="s">
        <v>14</v>
      </c>
      <c r="E5747" t="s">
        <v>15</v>
      </c>
      <c r="F5747" t="s">
        <v>16</v>
      </c>
      <c r="G5747" t="s">
        <v>126</v>
      </c>
      <c r="H5747" t="s">
        <v>33</v>
      </c>
      <c r="I5747">
        <v>340</v>
      </c>
      <c r="J5747" t="s">
        <v>26</v>
      </c>
      <c r="K5747" t="s">
        <v>27</v>
      </c>
      <c r="L5747">
        <v>6.98</v>
      </c>
      <c r="M5747" s="6">
        <f>tblSales[[#This Row],[Quantity]]*tblSales[[#This Row],[Unit Price]]</f>
        <v>2373.2000000000003</v>
      </c>
    </row>
    <row r="5748" spans="1:13" x14ac:dyDescent="0.25">
      <c r="A5748" s="2">
        <v>45667</v>
      </c>
      <c r="B5748">
        <v>38055</v>
      </c>
      <c r="C5748" t="s">
        <v>13</v>
      </c>
      <c r="D5748" t="s">
        <v>14</v>
      </c>
      <c r="E5748" t="s">
        <v>15</v>
      </c>
      <c r="F5748" t="s">
        <v>16</v>
      </c>
      <c r="G5748" t="s">
        <v>86</v>
      </c>
      <c r="H5748" t="s">
        <v>33</v>
      </c>
      <c r="I5748">
        <v>377</v>
      </c>
      <c r="J5748" t="s">
        <v>19</v>
      </c>
      <c r="K5748" t="s">
        <v>20</v>
      </c>
      <c r="L5748">
        <v>8.26</v>
      </c>
      <c r="M5748" s="6">
        <f>tblSales[[#This Row],[Quantity]]*tblSales[[#This Row],[Unit Price]]</f>
        <v>3114.02</v>
      </c>
    </row>
    <row r="5749" spans="1:13" x14ac:dyDescent="0.25">
      <c r="A5749" s="2">
        <v>45667</v>
      </c>
      <c r="B5749">
        <v>38055</v>
      </c>
      <c r="C5749" t="s">
        <v>13</v>
      </c>
      <c r="D5749" t="s">
        <v>14</v>
      </c>
      <c r="E5749" t="s">
        <v>15</v>
      </c>
      <c r="F5749" t="s">
        <v>16</v>
      </c>
      <c r="G5749" t="s">
        <v>38</v>
      </c>
      <c r="H5749" t="s">
        <v>33</v>
      </c>
      <c r="I5749">
        <v>198</v>
      </c>
      <c r="J5749" t="s">
        <v>23</v>
      </c>
      <c r="K5749" t="s">
        <v>27</v>
      </c>
      <c r="L5749">
        <v>9.6</v>
      </c>
      <c r="M5749" s="6">
        <f>tblSales[[#This Row],[Quantity]]*tblSales[[#This Row],[Unit Price]]</f>
        <v>1900.8</v>
      </c>
    </row>
    <row r="5750" spans="1:13" x14ac:dyDescent="0.25">
      <c r="A5750" s="2">
        <v>45667</v>
      </c>
      <c r="B5750">
        <v>38055</v>
      </c>
      <c r="C5750" t="s">
        <v>13</v>
      </c>
      <c r="D5750" t="s">
        <v>14</v>
      </c>
      <c r="E5750" t="s">
        <v>15</v>
      </c>
      <c r="F5750" t="s">
        <v>16</v>
      </c>
      <c r="G5750" t="s">
        <v>35</v>
      </c>
      <c r="H5750" t="s">
        <v>22</v>
      </c>
      <c r="I5750">
        <v>172</v>
      </c>
      <c r="J5750" t="s">
        <v>36</v>
      </c>
      <c r="K5750" t="s">
        <v>34</v>
      </c>
      <c r="L5750">
        <v>7</v>
      </c>
      <c r="M5750" s="6">
        <f>tblSales[[#This Row],[Quantity]]*tblSales[[#This Row],[Unit Price]]</f>
        <v>1204</v>
      </c>
    </row>
    <row r="5751" spans="1:13" x14ac:dyDescent="0.25">
      <c r="A5751" s="2">
        <v>45668</v>
      </c>
      <c r="B5751">
        <v>38056</v>
      </c>
      <c r="C5751" t="s">
        <v>187</v>
      </c>
      <c r="D5751" t="s">
        <v>41</v>
      </c>
      <c r="E5751" t="s">
        <v>31</v>
      </c>
      <c r="F5751" t="s">
        <v>88</v>
      </c>
      <c r="G5751" t="s">
        <v>50</v>
      </c>
      <c r="H5751" t="s">
        <v>18</v>
      </c>
      <c r="I5751">
        <v>542</v>
      </c>
      <c r="J5751" t="s">
        <v>26</v>
      </c>
      <c r="K5751" t="s">
        <v>20</v>
      </c>
      <c r="L5751">
        <v>9.18</v>
      </c>
      <c r="M5751" s="6">
        <f>tblSales[[#This Row],[Quantity]]*tblSales[[#This Row],[Unit Price]]</f>
        <v>4975.5599999999995</v>
      </c>
    </row>
    <row r="5752" spans="1:13" x14ac:dyDescent="0.25">
      <c r="A5752" s="2">
        <v>45668</v>
      </c>
      <c r="B5752">
        <v>38056</v>
      </c>
      <c r="C5752" t="s">
        <v>187</v>
      </c>
      <c r="D5752" t="s">
        <v>41</v>
      </c>
      <c r="E5752" t="s">
        <v>31</v>
      </c>
      <c r="F5752" t="s">
        <v>88</v>
      </c>
      <c r="G5752" t="s">
        <v>135</v>
      </c>
      <c r="H5752" t="s">
        <v>18</v>
      </c>
      <c r="I5752">
        <v>534</v>
      </c>
      <c r="J5752" t="s">
        <v>36</v>
      </c>
      <c r="K5752" t="s">
        <v>20</v>
      </c>
      <c r="L5752">
        <v>9.76</v>
      </c>
      <c r="M5752" s="6">
        <f>tblSales[[#This Row],[Quantity]]*tblSales[[#This Row],[Unit Price]]</f>
        <v>5211.84</v>
      </c>
    </row>
    <row r="5753" spans="1:13" x14ac:dyDescent="0.25">
      <c r="A5753" s="2">
        <v>45668</v>
      </c>
      <c r="B5753">
        <v>38056</v>
      </c>
      <c r="C5753" t="s">
        <v>187</v>
      </c>
      <c r="D5753" t="s">
        <v>41</v>
      </c>
      <c r="E5753" t="s">
        <v>31</v>
      </c>
      <c r="F5753" t="s">
        <v>88</v>
      </c>
      <c r="G5753" t="s">
        <v>49</v>
      </c>
      <c r="H5753" t="s">
        <v>22</v>
      </c>
      <c r="I5753">
        <v>720</v>
      </c>
      <c r="J5753" t="s">
        <v>26</v>
      </c>
      <c r="K5753" t="s">
        <v>34</v>
      </c>
      <c r="L5753">
        <v>7.41</v>
      </c>
      <c r="M5753" s="6">
        <f>tblSales[[#This Row],[Quantity]]*tblSales[[#This Row],[Unit Price]]</f>
        <v>5335.2</v>
      </c>
    </row>
    <row r="5754" spans="1:13" x14ac:dyDescent="0.25">
      <c r="A5754" s="2">
        <v>45668</v>
      </c>
      <c r="B5754">
        <v>38056</v>
      </c>
      <c r="C5754" t="s">
        <v>187</v>
      </c>
      <c r="D5754" t="s">
        <v>41</v>
      </c>
      <c r="E5754" t="s">
        <v>31</v>
      </c>
      <c r="F5754" t="s">
        <v>88</v>
      </c>
      <c r="G5754" t="s">
        <v>67</v>
      </c>
      <c r="H5754" t="s">
        <v>18</v>
      </c>
      <c r="I5754">
        <v>238</v>
      </c>
      <c r="J5754" t="s">
        <v>23</v>
      </c>
      <c r="K5754" t="s">
        <v>20</v>
      </c>
      <c r="L5754">
        <v>12.63</v>
      </c>
      <c r="M5754" s="6">
        <f>tblSales[[#This Row],[Quantity]]*tblSales[[#This Row],[Unit Price]]</f>
        <v>3005.94</v>
      </c>
    </row>
    <row r="5755" spans="1:13" x14ac:dyDescent="0.25">
      <c r="A5755" s="2">
        <v>45668</v>
      </c>
      <c r="B5755">
        <v>38056</v>
      </c>
      <c r="C5755" t="s">
        <v>187</v>
      </c>
      <c r="D5755" t="s">
        <v>41</v>
      </c>
      <c r="E5755" t="s">
        <v>31</v>
      </c>
      <c r="F5755" t="s">
        <v>88</v>
      </c>
      <c r="G5755" t="s">
        <v>98</v>
      </c>
      <c r="H5755" t="s">
        <v>18</v>
      </c>
      <c r="I5755">
        <v>254</v>
      </c>
      <c r="J5755" t="s">
        <v>36</v>
      </c>
      <c r="K5755" t="s">
        <v>29</v>
      </c>
      <c r="L5755">
        <v>9.08</v>
      </c>
      <c r="M5755" s="6">
        <f>tblSales[[#This Row],[Quantity]]*tblSales[[#This Row],[Unit Price]]</f>
        <v>2306.3200000000002</v>
      </c>
    </row>
    <row r="5756" spans="1:13" x14ac:dyDescent="0.25">
      <c r="A5756" s="2">
        <v>45668</v>
      </c>
      <c r="B5756">
        <v>38057</v>
      </c>
      <c r="C5756" t="s">
        <v>137</v>
      </c>
      <c r="D5756" t="s">
        <v>14</v>
      </c>
      <c r="E5756" t="s">
        <v>83</v>
      </c>
      <c r="F5756" t="s">
        <v>88</v>
      </c>
      <c r="G5756" t="s">
        <v>76</v>
      </c>
      <c r="H5756" t="s">
        <v>18</v>
      </c>
      <c r="I5756">
        <v>301</v>
      </c>
      <c r="J5756" t="s">
        <v>19</v>
      </c>
      <c r="K5756" t="s">
        <v>29</v>
      </c>
      <c r="L5756">
        <v>8.5500000000000007</v>
      </c>
      <c r="M5756" s="6">
        <f>tblSales[[#This Row],[Quantity]]*tblSales[[#This Row],[Unit Price]]</f>
        <v>2573.5500000000002</v>
      </c>
    </row>
    <row r="5757" spans="1:13" x14ac:dyDescent="0.25">
      <c r="A5757" s="2">
        <v>45668</v>
      </c>
      <c r="B5757">
        <v>38057</v>
      </c>
      <c r="C5757" t="s">
        <v>137</v>
      </c>
      <c r="D5757" t="s">
        <v>14</v>
      </c>
      <c r="E5757" t="s">
        <v>83</v>
      </c>
      <c r="F5757" t="s">
        <v>88</v>
      </c>
      <c r="G5757" t="s">
        <v>72</v>
      </c>
      <c r="H5757" t="s">
        <v>33</v>
      </c>
      <c r="I5757">
        <v>172</v>
      </c>
      <c r="J5757" t="s">
        <v>26</v>
      </c>
      <c r="K5757" t="s">
        <v>24</v>
      </c>
      <c r="L5757">
        <v>7.56</v>
      </c>
      <c r="M5757" s="6">
        <f>tblSales[[#This Row],[Quantity]]*tblSales[[#This Row],[Unit Price]]</f>
        <v>1300.32</v>
      </c>
    </row>
    <row r="5758" spans="1:13" x14ac:dyDescent="0.25">
      <c r="A5758" s="2">
        <v>45668</v>
      </c>
      <c r="B5758">
        <v>38057</v>
      </c>
      <c r="C5758" t="s">
        <v>137</v>
      </c>
      <c r="D5758" t="s">
        <v>14</v>
      </c>
      <c r="E5758" t="s">
        <v>83</v>
      </c>
      <c r="F5758" t="s">
        <v>88</v>
      </c>
      <c r="G5758" t="s">
        <v>76</v>
      </c>
      <c r="H5758" t="s">
        <v>18</v>
      </c>
      <c r="I5758">
        <v>30</v>
      </c>
      <c r="J5758" t="s">
        <v>19</v>
      </c>
      <c r="K5758" t="s">
        <v>29</v>
      </c>
      <c r="L5758">
        <v>8.5500000000000007</v>
      </c>
      <c r="M5758" s="6">
        <f>tblSales[[#This Row],[Quantity]]*tblSales[[#This Row],[Unit Price]]</f>
        <v>256.5</v>
      </c>
    </row>
    <row r="5759" spans="1:13" x14ac:dyDescent="0.25">
      <c r="A5759" s="2">
        <v>45668</v>
      </c>
      <c r="B5759">
        <v>38057</v>
      </c>
      <c r="C5759" t="s">
        <v>137</v>
      </c>
      <c r="D5759" t="s">
        <v>14</v>
      </c>
      <c r="E5759" t="s">
        <v>83</v>
      </c>
      <c r="F5759" t="s">
        <v>88</v>
      </c>
      <c r="G5759" t="s">
        <v>39</v>
      </c>
      <c r="H5759" t="s">
        <v>18</v>
      </c>
      <c r="I5759">
        <v>292</v>
      </c>
      <c r="J5759" t="s">
        <v>26</v>
      </c>
      <c r="K5759" t="s">
        <v>27</v>
      </c>
      <c r="L5759">
        <v>7.76</v>
      </c>
      <c r="M5759" s="6">
        <f>tblSales[[#This Row],[Quantity]]*tblSales[[#This Row],[Unit Price]]</f>
        <v>2265.92</v>
      </c>
    </row>
    <row r="5760" spans="1:13" x14ac:dyDescent="0.25">
      <c r="A5760" s="2">
        <v>45668</v>
      </c>
      <c r="B5760">
        <v>38057</v>
      </c>
      <c r="C5760" t="s">
        <v>137</v>
      </c>
      <c r="D5760" t="s">
        <v>14</v>
      </c>
      <c r="E5760" t="s">
        <v>83</v>
      </c>
      <c r="F5760" t="s">
        <v>88</v>
      </c>
      <c r="G5760" t="s">
        <v>49</v>
      </c>
      <c r="H5760" t="s">
        <v>22</v>
      </c>
      <c r="I5760">
        <v>372</v>
      </c>
      <c r="J5760" t="s">
        <v>26</v>
      </c>
      <c r="K5760" t="s">
        <v>34</v>
      </c>
      <c r="L5760">
        <v>6.58</v>
      </c>
      <c r="M5760" s="6">
        <f>tblSales[[#This Row],[Quantity]]*tblSales[[#This Row],[Unit Price]]</f>
        <v>2447.7600000000002</v>
      </c>
    </row>
    <row r="5761" spans="1:13" x14ac:dyDescent="0.25">
      <c r="A5761" s="2">
        <v>45668</v>
      </c>
      <c r="B5761">
        <v>38058</v>
      </c>
      <c r="C5761" t="s">
        <v>174</v>
      </c>
      <c r="D5761" t="s">
        <v>52</v>
      </c>
      <c r="E5761" t="s">
        <v>31</v>
      </c>
      <c r="F5761" t="s">
        <v>88</v>
      </c>
      <c r="G5761" t="s">
        <v>39</v>
      </c>
      <c r="H5761" t="s">
        <v>18</v>
      </c>
      <c r="I5761">
        <v>386</v>
      </c>
      <c r="J5761" t="s">
        <v>26</v>
      </c>
      <c r="K5761" t="s">
        <v>27</v>
      </c>
      <c r="L5761">
        <v>8.25</v>
      </c>
      <c r="M5761" s="6">
        <f>tblSales[[#This Row],[Quantity]]*tblSales[[#This Row],[Unit Price]]</f>
        <v>3184.5</v>
      </c>
    </row>
    <row r="5762" spans="1:13" x14ac:dyDescent="0.25">
      <c r="A5762" s="2">
        <v>45668</v>
      </c>
      <c r="B5762">
        <v>38058</v>
      </c>
      <c r="C5762" t="s">
        <v>174</v>
      </c>
      <c r="D5762" t="s">
        <v>52</v>
      </c>
      <c r="E5762" t="s">
        <v>31</v>
      </c>
      <c r="F5762" t="s">
        <v>88</v>
      </c>
      <c r="G5762" t="s">
        <v>80</v>
      </c>
      <c r="H5762" t="s">
        <v>18</v>
      </c>
      <c r="I5762">
        <v>299</v>
      </c>
      <c r="J5762" t="s">
        <v>36</v>
      </c>
      <c r="K5762" t="s">
        <v>24</v>
      </c>
      <c r="L5762">
        <v>9.49</v>
      </c>
      <c r="M5762" s="6">
        <f>tblSales[[#This Row],[Quantity]]*tblSales[[#This Row],[Unit Price]]</f>
        <v>2837.51</v>
      </c>
    </row>
    <row r="5763" spans="1:13" x14ac:dyDescent="0.25">
      <c r="A5763" s="2">
        <v>45668</v>
      </c>
      <c r="B5763">
        <v>38058</v>
      </c>
      <c r="C5763" t="s">
        <v>174</v>
      </c>
      <c r="D5763" t="s">
        <v>52</v>
      </c>
      <c r="E5763" t="s">
        <v>31</v>
      </c>
      <c r="F5763" t="s">
        <v>88</v>
      </c>
      <c r="G5763" t="s">
        <v>111</v>
      </c>
      <c r="H5763" t="s">
        <v>22</v>
      </c>
      <c r="I5763">
        <v>89</v>
      </c>
      <c r="J5763" t="s">
        <v>23</v>
      </c>
      <c r="K5763" t="s">
        <v>20</v>
      </c>
      <c r="L5763">
        <v>10.01</v>
      </c>
      <c r="M5763" s="6">
        <f>tblSales[[#This Row],[Quantity]]*tblSales[[#This Row],[Unit Price]]</f>
        <v>890.89</v>
      </c>
    </row>
    <row r="5764" spans="1:13" x14ac:dyDescent="0.25">
      <c r="A5764" s="2">
        <v>45668</v>
      </c>
      <c r="B5764">
        <v>38058</v>
      </c>
      <c r="C5764" t="s">
        <v>174</v>
      </c>
      <c r="D5764" t="s">
        <v>52</v>
      </c>
      <c r="E5764" t="s">
        <v>31</v>
      </c>
      <c r="F5764" t="s">
        <v>88</v>
      </c>
      <c r="G5764" t="s">
        <v>75</v>
      </c>
      <c r="H5764" t="s">
        <v>18</v>
      </c>
      <c r="I5764">
        <v>163</v>
      </c>
      <c r="J5764" t="s">
        <v>26</v>
      </c>
      <c r="K5764" t="s">
        <v>24</v>
      </c>
      <c r="L5764">
        <v>8.93</v>
      </c>
      <c r="M5764" s="6">
        <f>tblSales[[#This Row],[Quantity]]*tblSales[[#This Row],[Unit Price]]</f>
        <v>1455.59</v>
      </c>
    </row>
    <row r="5765" spans="1:13" x14ac:dyDescent="0.25">
      <c r="A5765" s="2">
        <v>45668</v>
      </c>
      <c r="B5765">
        <v>38058</v>
      </c>
      <c r="C5765" t="s">
        <v>174</v>
      </c>
      <c r="D5765" t="s">
        <v>52</v>
      </c>
      <c r="E5765" t="s">
        <v>31</v>
      </c>
      <c r="F5765" t="s">
        <v>88</v>
      </c>
      <c r="G5765" t="s">
        <v>85</v>
      </c>
      <c r="H5765" t="s">
        <v>33</v>
      </c>
      <c r="I5765">
        <v>48</v>
      </c>
      <c r="J5765" t="s">
        <v>26</v>
      </c>
      <c r="K5765" t="s">
        <v>29</v>
      </c>
      <c r="L5765">
        <v>7.27</v>
      </c>
      <c r="M5765" s="6">
        <f>tblSales[[#This Row],[Quantity]]*tblSales[[#This Row],[Unit Price]]</f>
        <v>348.96</v>
      </c>
    </row>
    <row r="5766" spans="1:13" x14ac:dyDescent="0.25">
      <c r="A5766" s="2">
        <v>45668</v>
      </c>
      <c r="B5766">
        <v>38059</v>
      </c>
      <c r="C5766" t="s">
        <v>178</v>
      </c>
      <c r="D5766" t="s">
        <v>78</v>
      </c>
      <c r="E5766" t="s">
        <v>31</v>
      </c>
      <c r="F5766" t="s">
        <v>88</v>
      </c>
      <c r="G5766" t="s">
        <v>65</v>
      </c>
      <c r="H5766" t="s">
        <v>22</v>
      </c>
      <c r="I5766">
        <v>71</v>
      </c>
      <c r="J5766" t="s">
        <v>19</v>
      </c>
      <c r="K5766" t="s">
        <v>29</v>
      </c>
      <c r="L5766">
        <v>6.74</v>
      </c>
      <c r="M5766" s="6">
        <f>tblSales[[#This Row],[Quantity]]*tblSales[[#This Row],[Unit Price]]</f>
        <v>478.54</v>
      </c>
    </row>
    <row r="5767" spans="1:13" x14ac:dyDescent="0.25">
      <c r="A5767" s="2">
        <v>45668</v>
      </c>
      <c r="B5767">
        <v>38059</v>
      </c>
      <c r="C5767" t="s">
        <v>178</v>
      </c>
      <c r="D5767" t="s">
        <v>78</v>
      </c>
      <c r="E5767" t="s">
        <v>31</v>
      </c>
      <c r="F5767" t="s">
        <v>88</v>
      </c>
      <c r="G5767" t="s">
        <v>74</v>
      </c>
      <c r="H5767" t="s">
        <v>33</v>
      </c>
      <c r="I5767">
        <v>345</v>
      </c>
      <c r="J5767" t="s">
        <v>23</v>
      </c>
      <c r="K5767" t="s">
        <v>29</v>
      </c>
      <c r="L5767">
        <v>8.82</v>
      </c>
      <c r="M5767" s="6">
        <f>tblSales[[#This Row],[Quantity]]*tblSales[[#This Row],[Unit Price]]</f>
        <v>3042.9</v>
      </c>
    </row>
    <row r="5768" spans="1:13" x14ac:dyDescent="0.25">
      <c r="A5768" s="2">
        <v>45668</v>
      </c>
      <c r="B5768">
        <v>38059</v>
      </c>
      <c r="C5768" t="s">
        <v>178</v>
      </c>
      <c r="D5768" t="s">
        <v>78</v>
      </c>
      <c r="E5768" t="s">
        <v>31</v>
      </c>
      <c r="F5768" t="s">
        <v>88</v>
      </c>
      <c r="G5768" t="s">
        <v>115</v>
      </c>
      <c r="H5768" t="s">
        <v>22</v>
      </c>
      <c r="I5768">
        <v>392</v>
      </c>
      <c r="J5768" t="s">
        <v>23</v>
      </c>
      <c r="K5768" t="s">
        <v>29</v>
      </c>
      <c r="L5768">
        <v>8.23</v>
      </c>
      <c r="M5768" s="6">
        <f>tblSales[[#This Row],[Quantity]]*tblSales[[#This Row],[Unit Price]]</f>
        <v>3226.1600000000003</v>
      </c>
    </row>
    <row r="5769" spans="1:13" x14ac:dyDescent="0.25">
      <c r="A5769" s="2">
        <v>45668</v>
      </c>
      <c r="B5769">
        <v>38059</v>
      </c>
      <c r="C5769" t="s">
        <v>178</v>
      </c>
      <c r="D5769" t="s">
        <v>78</v>
      </c>
      <c r="E5769" t="s">
        <v>31</v>
      </c>
      <c r="F5769" t="s">
        <v>88</v>
      </c>
      <c r="G5769" t="s">
        <v>59</v>
      </c>
      <c r="H5769" t="s">
        <v>18</v>
      </c>
      <c r="I5769">
        <v>390</v>
      </c>
      <c r="J5769" t="s">
        <v>19</v>
      </c>
      <c r="K5769" t="s">
        <v>34</v>
      </c>
      <c r="L5769">
        <v>8.27</v>
      </c>
      <c r="M5769" s="6">
        <f>tblSales[[#This Row],[Quantity]]*tblSales[[#This Row],[Unit Price]]</f>
        <v>3225.2999999999997</v>
      </c>
    </row>
    <row r="5770" spans="1:13" x14ac:dyDescent="0.25">
      <c r="A5770" s="2">
        <v>45668</v>
      </c>
      <c r="B5770">
        <v>38059</v>
      </c>
      <c r="C5770" t="s">
        <v>178</v>
      </c>
      <c r="D5770" t="s">
        <v>78</v>
      </c>
      <c r="E5770" t="s">
        <v>31</v>
      </c>
      <c r="F5770" t="s">
        <v>88</v>
      </c>
      <c r="G5770" t="s">
        <v>61</v>
      </c>
      <c r="H5770" t="s">
        <v>22</v>
      </c>
      <c r="I5770">
        <v>39</v>
      </c>
      <c r="J5770" t="s">
        <v>26</v>
      </c>
      <c r="K5770" t="s">
        <v>24</v>
      </c>
      <c r="L5770">
        <v>6.62</v>
      </c>
      <c r="M5770" s="6">
        <f>tblSales[[#This Row],[Quantity]]*tblSales[[#This Row],[Unit Price]]</f>
        <v>258.18</v>
      </c>
    </row>
    <row r="5771" spans="1:13" x14ac:dyDescent="0.25">
      <c r="A5771" s="2">
        <v>45668</v>
      </c>
      <c r="B5771">
        <v>38060</v>
      </c>
      <c r="C5771" t="s">
        <v>118</v>
      </c>
      <c r="D5771" t="s">
        <v>41</v>
      </c>
      <c r="E5771" t="s">
        <v>53</v>
      </c>
      <c r="F5771" t="s">
        <v>88</v>
      </c>
      <c r="G5771" t="s">
        <v>35</v>
      </c>
      <c r="H5771" t="s">
        <v>22</v>
      </c>
      <c r="I5771">
        <v>48</v>
      </c>
      <c r="J5771" t="s">
        <v>36</v>
      </c>
      <c r="K5771" t="s">
        <v>34</v>
      </c>
      <c r="L5771">
        <v>7.88</v>
      </c>
      <c r="M5771" s="6">
        <f>tblSales[[#This Row],[Quantity]]*tblSales[[#This Row],[Unit Price]]</f>
        <v>378.24</v>
      </c>
    </row>
    <row r="5772" spans="1:13" x14ac:dyDescent="0.25">
      <c r="A5772" s="2">
        <v>45668</v>
      </c>
      <c r="B5772">
        <v>38060</v>
      </c>
      <c r="C5772" t="s">
        <v>118</v>
      </c>
      <c r="D5772" t="s">
        <v>41</v>
      </c>
      <c r="E5772" t="s">
        <v>53</v>
      </c>
      <c r="F5772" t="s">
        <v>88</v>
      </c>
      <c r="G5772" t="s">
        <v>65</v>
      </c>
      <c r="H5772" t="s">
        <v>22</v>
      </c>
      <c r="I5772">
        <v>97</v>
      </c>
      <c r="J5772" t="s">
        <v>19</v>
      </c>
      <c r="K5772" t="s">
        <v>29</v>
      </c>
      <c r="L5772">
        <v>8.08</v>
      </c>
      <c r="M5772" s="6">
        <f>tblSales[[#This Row],[Quantity]]*tblSales[[#This Row],[Unit Price]]</f>
        <v>783.76</v>
      </c>
    </row>
    <row r="5773" spans="1:13" x14ac:dyDescent="0.25">
      <c r="A5773" s="2">
        <v>45668</v>
      </c>
      <c r="B5773">
        <v>38060</v>
      </c>
      <c r="C5773" t="s">
        <v>118</v>
      </c>
      <c r="D5773" t="s">
        <v>41</v>
      </c>
      <c r="E5773" t="s">
        <v>53</v>
      </c>
      <c r="F5773" t="s">
        <v>88</v>
      </c>
      <c r="G5773" t="s">
        <v>28</v>
      </c>
      <c r="H5773" t="s">
        <v>18</v>
      </c>
      <c r="I5773">
        <v>2</v>
      </c>
      <c r="J5773" t="s">
        <v>23</v>
      </c>
      <c r="K5773" t="s">
        <v>29</v>
      </c>
      <c r="L5773">
        <v>11.75</v>
      </c>
      <c r="M5773" s="6">
        <f>tblSales[[#This Row],[Quantity]]*tblSales[[#This Row],[Unit Price]]</f>
        <v>23.5</v>
      </c>
    </row>
    <row r="5774" spans="1:13" x14ac:dyDescent="0.25">
      <c r="A5774" s="2">
        <v>45668</v>
      </c>
      <c r="B5774">
        <v>38060</v>
      </c>
      <c r="C5774" t="s">
        <v>118</v>
      </c>
      <c r="D5774" t="s">
        <v>41</v>
      </c>
      <c r="E5774" t="s">
        <v>53</v>
      </c>
      <c r="F5774" t="s">
        <v>88</v>
      </c>
      <c r="G5774" t="s">
        <v>80</v>
      </c>
      <c r="H5774" t="s">
        <v>18</v>
      </c>
      <c r="I5774">
        <v>24</v>
      </c>
      <c r="J5774" t="s">
        <v>36</v>
      </c>
      <c r="K5774" t="s">
        <v>24</v>
      </c>
      <c r="L5774">
        <v>10.039999999999999</v>
      </c>
      <c r="M5774" s="6">
        <f>tblSales[[#This Row],[Quantity]]*tblSales[[#This Row],[Unit Price]]</f>
        <v>240.95999999999998</v>
      </c>
    </row>
    <row r="5775" spans="1:13" x14ac:dyDescent="0.25">
      <c r="A5775" s="2">
        <v>45668</v>
      </c>
      <c r="B5775">
        <v>38060</v>
      </c>
      <c r="C5775" t="s">
        <v>118</v>
      </c>
      <c r="D5775" t="s">
        <v>41</v>
      </c>
      <c r="E5775" t="s">
        <v>53</v>
      </c>
      <c r="F5775" t="s">
        <v>88</v>
      </c>
      <c r="G5775" t="s">
        <v>71</v>
      </c>
      <c r="H5775" t="s">
        <v>22</v>
      </c>
      <c r="I5775">
        <v>42</v>
      </c>
      <c r="J5775" t="s">
        <v>19</v>
      </c>
      <c r="K5775" t="s">
        <v>20</v>
      </c>
      <c r="L5775">
        <v>8.68</v>
      </c>
      <c r="M5775" s="6">
        <f>tblSales[[#This Row],[Quantity]]*tblSales[[#This Row],[Unit Price]]</f>
        <v>364.56</v>
      </c>
    </row>
    <row r="5776" spans="1:13" x14ac:dyDescent="0.25">
      <c r="A5776" s="2">
        <v>45668</v>
      </c>
      <c r="B5776">
        <v>38061</v>
      </c>
      <c r="C5776" t="s">
        <v>154</v>
      </c>
      <c r="D5776" t="s">
        <v>46</v>
      </c>
      <c r="E5776" t="s">
        <v>69</v>
      </c>
      <c r="F5776" t="s">
        <v>88</v>
      </c>
      <c r="G5776" t="s">
        <v>80</v>
      </c>
      <c r="H5776" t="s">
        <v>18</v>
      </c>
      <c r="I5776">
        <v>244</v>
      </c>
      <c r="J5776" t="s">
        <v>36</v>
      </c>
      <c r="K5776" t="s">
        <v>24</v>
      </c>
      <c r="L5776">
        <v>10.6</v>
      </c>
      <c r="M5776" s="6">
        <f>tblSales[[#This Row],[Quantity]]*tblSales[[#This Row],[Unit Price]]</f>
        <v>2586.4</v>
      </c>
    </row>
    <row r="5777" spans="1:13" x14ac:dyDescent="0.25">
      <c r="A5777" s="2">
        <v>45668</v>
      </c>
      <c r="B5777">
        <v>38061</v>
      </c>
      <c r="C5777" t="s">
        <v>154</v>
      </c>
      <c r="D5777" t="s">
        <v>46</v>
      </c>
      <c r="E5777" t="s">
        <v>69</v>
      </c>
      <c r="F5777" t="s">
        <v>88</v>
      </c>
      <c r="G5777" t="s">
        <v>35</v>
      </c>
      <c r="H5777" t="s">
        <v>22</v>
      </c>
      <c r="I5777">
        <v>116</v>
      </c>
      <c r="J5777" t="s">
        <v>36</v>
      </c>
      <c r="K5777" t="s">
        <v>34</v>
      </c>
      <c r="L5777">
        <v>8.31</v>
      </c>
      <c r="M5777" s="6">
        <f>tblSales[[#This Row],[Quantity]]*tblSales[[#This Row],[Unit Price]]</f>
        <v>963.96</v>
      </c>
    </row>
    <row r="5778" spans="1:13" x14ac:dyDescent="0.25">
      <c r="A5778" s="2">
        <v>45668</v>
      </c>
      <c r="B5778">
        <v>38061</v>
      </c>
      <c r="C5778" t="s">
        <v>154</v>
      </c>
      <c r="D5778" t="s">
        <v>46</v>
      </c>
      <c r="E5778" t="s">
        <v>69</v>
      </c>
      <c r="F5778" t="s">
        <v>88</v>
      </c>
      <c r="G5778" t="s">
        <v>135</v>
      </c>
      <c r="H5778" t="s">
        <v>18</v>
      </c>
      <c r="I5778">
        <v>240</v>
      </c>
      <c r="J5778" t="s">
        <v>36</v>
      </c>
      <c r="K5778" t="s">
        <v>20</v>
      </c>
      <c r="L5778">
        <v>10.3</v>
      </c>
      <c r="M5778" s="6">
        <f>tblSales[[#This Row],[Quantity]]*tblSales[[#This Row],[Unit Price]]</f>
        <v>2472</v>
      </c>
    </row>
    <row r="5779" spans="1:13" x14ac:dyDescent="0.25">
      <c r="A5779" s="2">
        <v>45668</v>
      </c>
      <c r="B5779">
        <v>38061</v>
      </c>
      <c r="C5779" t="s">
        <v>154</v>
      </c>
      <c r="D5779" t="s">
        <v>46</v>
      </c>
      <c r="E5779" t="s">
        <v>69</v>
      </c>
      <c r="F5779" t="s">
        <v>88</v>
      </c>
      <c r="G5779" t="s">
        <v>111</v>
      </c>
      <c r="H5779" t="s">
        <v>22</v>
      </c>
      <c r="I5779">
        <v>31</v>
      </c>
      <c r="J5779" t="s">
        <v>23</v>
      </c>
      <c r="K5779" t="s">
        <v>20</v>
      </c>
      <c r="L5779">
        <v>11.19</v>
      </c>
      <c r="M5779" s="6">
        <f>tblSales[[#This Row],[Quantity]]*tblSales[[#This Row],[Unit Price]]</f>
        <v>346.89</v>
      </c>
    </row>
    <row r="5780" spans="1:13" x14ac:dyDescent="0.25">
      <c r="A5780" s="2">
        <v>45668</v>
      </c>
      <c r="B5780">
        <v>38061</v>
      </c>
      <c r="C5780" t="s">
        <v>154</v>
      </c>
      <c r="D5780" t="s">
        <v>46</v>
      </c>
      <c r="E5780" t="s">
        <v>69</v>
      </c>
      <c r="F5780" t="s">
        <v>88</v>
      </c>
      <c r="G5780" t="s">
        <v>35</v>
      </c>
      <c r="H5780" t="s">
        <v>22</v>
      </c>
      <c r="I5780">
        <v>73</v>
      </c>
      <c r="J5780" t="s">
        <v>36</v>
      </c>
      <c r="K5780" t="s">
        <v>34</v>
      </c>
      <c r="L5780">
        <v>8.31</v>
      </c>
      <c r="M5780" s="6">
        <f>tblSales[[#This Row],[Quantity]]*tblSales[[#This Row],[Unit Price]]</f>
        <v>606.63</v>
      </c>
    </row>
    <row r="5781" spans="1:13" x14ac:dyDescent="0.25">
      <c r="A5781" s="2">
        <v>45669</v>
      </c>
      <c r="B5781">
        <v>38062</v>
      </c>
      <c r="C5781" t="s">
        <v>169</v>
      </c>
      <c r="D5781" t="s">
        <v>14</v>
      </c>
      <c r="E5781" t="s">
        <v>31</v>
      </c>
      <c r="F5781" t="s">
        <v>88</v>
      </c>
      <c r="G5781" t="s">
        <v>117</v>
      </c>
      <c r="H5781" t="s">
        <v>18</v>
      </c>
      <c r="I5781">
        <v>372</v>
      </c>
      <c r="J5781" t="s">
        <v>26</v>
      </c>
      <c r="K5781" t="s">
        <v>34</v>
      </c>
      <c r="L5781">
        <v>7.84</v>
      </c>
      <c r="M5781" s="6">
        <f>tblSales[[#This Row],[Quantity]]*tblSales[[#This Row],[Unit Price]]</f>
        <v>2916.48</v>
      </c>
    </row>
    <row r="5782" spans="1:13" x14ac:dyDescent="0.25">
      <c r="A5782" s="2">
        <v>45669</v>
      </c>
      <c r="B5782">
        <v>38062</v>
      </c>
      <c r="C5782" t="s">
        <v>169</v>
      </c>
      <c r="D5782" t="s">
        <v>14</v>
      </c>
      <c r="E5782" t="s">
        <v>31</v>
      </c>
      <c r="F5782" t="s">
        <v>88</v>
      </c>
      <c r="G5782" t="s">
        <v>25</v>
      </c>
      <c r="H5782" t="s">
        <v>22</v>
      </c>
      <c r="I5782">
        <v>291</v>
      </c>
      <c r="J5782" t="s">
        <v>26</v>
      </c>
      <c r="K5782" t="s">
        <v>27</v>
      </c>
      <c r="L5782">
        <v>6.52</v>
      </c>
      <c r="M5782" s="6">
        <f>tblSales[[#This Row],[Quantity]]*tblSales[[#This Row],[Unit Price]]</f>
        <v>1897.32</v>
      </c>
    </row>
    <row r="5783" spans="1:13" x14ac:dyDescent="0.25">
      <c r="A5783" s="2">
        <v>45669</v>
      </c>
      <c r="B5783">
        <v>38062</v>
      </c>
      <c r="C5783" t="s">
        <v>169</v>
      </c>
      <c r="D5783" t="s">
        <v>14</v>
      </c>
      <c r="E5783" t="s">
        <v>31</v>
      </c>
      <c r="F5783" t="s">
        <v>88</v>
      </c>
      <c r="G5783" t="s">
        <v>71</v>
      </c>
      <c r="H5783" t="s">
        <v>22</v>
      </c>
      <c r="I5783">
        <v>155</v>
      </c>
      <c r="J5783" t="s">
        <v>19</v>
      </c>
      <c r="K5783" t="s">
        <v>20</v>
      </c>
      <c r="L5783">
        <v>7.71</v>
      </c>
      <c r="M5783" s="6">
        <f>tblSales[[#This Row],[Quantity]]*tblSales[[#This Row],[Unit Price]]</f>
        <v>1195.05</v>
      </c>
    </row>
    <row r="5784" spans="1:13" x14ac:dyDescent="0.25">
      <c r="A5784" s="2">
        <v>45669</v>
      </c>
      <c r="B5784">
        <v>38062</v>
      </c>
      <c r="C5784" t="s">
        <v>169</v>
      </c>
      <c r="D5784" t="s">
        <v>14</v>
      </c>
      <c r="E5784" t="s">
        <v>31</v>
      </c>
      <c r="F5784" t="s">
        <v>88</v>
      </c>
      <c r="G5784" t="s">
        <v>48</v>
      </c>
      <c r="H5784" t="s">
        <v>33</v>
      </c>
      <c r="I5784">
        <v>52</v>
      </c>
      <c r="J5784" t="s">
        <v>26</v>
      </c>
      <c r="K5784" t="s">
        <v>34</v>
      </c>
      <c r="L5784">
        <v>7.06</v>
      </c>
      <c r="M5784" s="6">
        <f>tblSales[[#This Row],[Quantity]]*tblSales[[#This Row],[Unit Price]]</f>
        <v>367.12</v>
      </c>
    </row>
    <row r="5785" spans="1:13" x14ac:dyDescent="0.25">
      <c r="A5785" s="2">
        <v>45669</v>
      </c>
      <c r="B5785">
        <v>38062</v>
      </c>
      <c r="C5785" t="s">
        <v>169</v>
      </c>
      <c r="D5785" t="s">
        <v>14</v>
      </c>
      <c r="E5785" t="s">
        <v>31</v>
      </c>
      <c r="F5785" t="s">
        <v>88</v>
      </c>
      <c r="G5785" t="s">
        <v>84</v>
      </c>
      <c r="H5785" t="s">
        <v>22</v>
      </c>
      <c r="I5785">
        <v>363</v>
      </c>
      <c r="J5785" t="s">
        <v>36</v>
      </c>
      <c r="K5785" t="s">
        <v>29</v>
      </c>
      <c r="L5785">
        <v>6.78</v>
      </c>
      <c r="M5785" s="6">
        <f>tblSales[[#This Row],[Quantity]]*tblSales[[#This Row],[Unit Price]]</f>
        <v>2461.14</v>
      </c>
    </row>
    <row r="5786" spans="1:13" x14ac:dyDescent="0.25">
      <c r="A5786" s="2">
        <v>45669</v>
      </c>
      <c r="B5786">
        <v>38063</v>
      </c>
      <c r="C5786" t="s">
        <v>163</v>
      </c>
      <c r="D5786" t="s">
        <v>46</v>
      </c>
      <c r="E5786" t="s">
        <v>79</v>
      </c>
      <c r="F5786" t="s">
        <v>88</v>
      </c>
      <c r="G5786" t="s">
        <v>110</v>
      </c>
      <c r="H5786" t="s">
        <v>33</v>
      </c>
      <c r="I5786">
        <v>324</v>
      </c>
      <c r="J5786" t="s">
        <v>19</v>
      </c>
      <c r="K5786" t="s">
        <v>29</v>
      </c>
      <c r="L5786">
        <v>9.14</v>
      </c>
      <c r="M5786" s="6">
        <f>tblSales[[#This Row],[Quantity]]*tblSales[[#This Row],[Unit Price]]</f>
        <v>2961.36</v>
      </c>
    </row>
    <row r="5787" spans="1:13" x14ac:dyDescent="0.25">
      <c r="A5787" s="2">
        <v>45669</v>
      </c>
      <c r="B5787">
        <v>38063</v>
      </c>
      <c r="C5787" t="s">
        <v>163</v>
      </c>
      <c r="D5787" t="s">
        <v>46</v>
      </c>
      <c r="E5787" t="s">
        <v>79</v>
      </c>
      <c r="F5787" t="s">
        <v>88</v>
      </c>
      <c r="G5787" t="s">
        <v>92</v>
      </c>
      <c r="H5787" t="s">
        <v>22</v>
      </c>
      <c r="I5787">
        <v>114</v>
      </c>
      <c r="J5787" t="s">
        <v>26</v>
      </c>
      <c r="K5787" t="s">
        <v>29</v>
      </c>
      <c r="L5787">
        <v>7.58</v>
      </c>
      <c r="M5787" s="6">
        <f>tblSales[[#This Row],[Quantity]]*tblSales[[#This Row],[Unit Price]]</f>
        <v>864.12</v>
      </c>
    </row>
    <row r="5788" spans="1:13" x14ac:dyDescent="0.25">
      <c r="A5788" s="2">
        <v>45669</v>
      </c>
      <c r="B5788">
        <v>38063</v>
      </c>
      <c r="C5788" t="s">
        <v>163</v>
      </c>
      <c r="D5788" t="s">
        <v>46</v>
      </c>
      <c r="E5788" t="s">
        <v>79</v>
      </c>
      <c r="F5788" t="s">
        <v>88</v>
      </c>
      <c r="G5788" t="s">
        <v>115</v>
      </c>
      <c r="H5788" t="s">
        <v>22</v>
      </c>
      <c r="I5788">
        <v>217</v>
      </c>
      <c r="J5788" t="s">
        <v>23</v>
      </c>
      <c r="K5788" t="s">
        <v>29</v>
      </c>
      <c r="L5788">
        <v>10.42</v>
      </c>
      <c r="M5788" s="6">
        <f>tblSales[[#This Row],[Quantity]]*tblSales[[#This Row],[Unit Price]]</f>
        <v>2261.14</v>
      </c>
    </row>
    <row r="5789" spans="1:13" x14ac:dyDescent="0.25">
      <c r="A5789" s="2">
        <v>45669</v>
      </c>
      <c r="B5789">
        <v>38063</v>
      </c>
      <c r="C5789" t="s">
        <v>163</v>
      </c>
      <c r="D5789" t="s">
        <v>46</v>
      </c>
      <c r="E5789" t="s">
        <v>79</v>
      </c>
      <c r="F5789" t="s">
        <v>88</v>
      </c>
      <c r="G5789" t="s">
        <v>93</v>
      </c>
      <c r="H5789" t="s">
        <v>33</v>
      </c>
      <c r="I5789">
        <v>325</v>
      </c>
      <c r="J5789" t="s">
        <v>23</v>
      </c>
      <c r="K5789" t="s">
        <v>20</v>
      </c>
      <c r="L5789">
        <v>11.99</v>
      </c>
      <c r="M5789" s="6">
        <f>tblSales[[#This Row],[Quantity]]*tblSales[[#This Row],[Unit Price]]</f>
        <v>3896.75</v>
      </c>
    </row>
    <row r="5790" spans="1:13" x14ac:dyDescent="0.25">
      <c r="A5790" s="2">
        <v>45669</v>
      </c>
      <c r="B5790">
        <v>38063</v>
      </c>
      <c r="C5790" t="s">
        <v>163</v>
      </c>
      <c r="D5790" t="s">
        <v>46</v>
      </c>
      <c r="E5790" t="s">
        <v>79</v>
      </c>
      <c r="F5790" t="s">
        <v>88</v>
      </c>
      <c r="G5790" t="s">
        <v>43</v>
      </c>
      <c r="H5790" t="s">
        <v>33</v>
      </c>
      <c r="I5790">
        <v>281</v>
      </c>
      <c r="J5790" t="s">
        <v>36</v>
      </c>
      <c r="K5790" t="s">
        <v>27</v>
      </c>
      <c r="L5790">
        <v>8.82</v>
      </c>
      <c r="M5790" s="6">
        <f>tblSales[[#This Row],[Quantity]]*tblSales[[#This Row],[Unit Price]]</f>
        <v>2478.42</v>
      </c>
    </row>
    <row r="5791" spans="1:13" x14ac:dyDescent="0.25">
      <c r="A5791" s="2">
        <v>45669</v>
      </c>
      <c r="B5791">
        <v>38064</v>
      </c>
      <c r="C5791" t="s">
        <v>137</v>
      </c>
      <c r="D5791" t="s">
        <v>14</v>
      </c>
      <c r="E5791" t="s">
        <v>83</v>
      </c>
      <c r="F5791" t="s">
        <v>88</v>
      </c>
      <c r="G5791" t="s">
        <v>38</v>
      </c>
      <c r="H5791" t="s">
        <v>33</v>
      </c>
      <c r="I5791">
        <v>97</v>
      </c>
      <c r="J5791" t="s">
        <v>23</v>
      </c>
      <c r="K5791" t="s">
        <v>27</v>
      </c>
      <c r="L5791">
        <v>9.6</v>
      </c>
      <c r="M5791" s="6">
        <f>tblSales[[#This Row],[Quantity]]*tblSales[[#This Row],[Unit Price]]</f>
        <v>931.19999999999993</v>
      </c>
    </row>
    <row r="5792" spans="1:13" x14ac:dyDescent="0.25">
      <c r="A5792" s="2">
        <v>45669</v>
      </c>
      <c r="B5792">
        <v>38064</v>
      </c>
      <c r="C5792" t="s">
        <v>137</v>
      </c>
      <c r="D5792" t="s">
        <v>14</v>
      </c>
      <c r="E5792" t="s">
        <v>83</v>
      </c>
      <c r="F5792" t="s">
        <v>88</v>
      </c>
      <c r="G5792" t="s">
        <v>56</v>
      </c>
      <c r="H5792" t="s">
        <v>33</v>
      </c>
      <c r="I5792">
        <v>45</v>
      </c>
      <c r="J5792" t="s">
        <v>23</v>
      </c>
      <c r="K5792" t="s">
        <v>34</v>
      </c>
      <c r="L5792">
        <v>9.6999999999999993</v>
      </c>
      <c r="M5792" s="6">
        <f>tblSales[[#This Row],[Quantity]]*tblSales[[#This Row],[Unit Price]]</f>
        <v>436.49999999999994</v>
      </c>
    </row>
    <row r="5793" spans="1:13" x14ac:dyDescent="0.25">
      <c r="A5793" s="2">
        <v>45669</v>
      </c>
      <c r="B5793">
        <v>38064</v>
      </c>
      <c r="C5793" t="s">
        <v>137</v>
      </c>
      <c r="D5793" t="s">
        <v>14</v>
      </c>
      <c r="E5793" t="s">
        <v>83</v>
      </c>
      <c r="F5793" t="s">
        <v>88</v>
      </c>
      <c r="G5793" t="s">
        <v>42</v>
      </c>
      <c r="H5793" t="s">
        <v>33</v>
      </c>
      <c r="I5793">
        <v>100</v>
      </c>
      <c r="J5793" t="s">
        <v>19</v>
      </c>
      <c r="K5793" t="s">
        <v>24</v>
      </c>
      <c r="L5793">
        <v>8.5</v>
      </c>
      <c r="M5793" s="6">
        <f>tblSales[[#This Row],[Quantity]]*tblSales[[#This Row],[Unit Price]]</f>
        <v>850</v>
      </c>
    </row>
    <row r="5794" spans="1:13" x14ac:dyDescent="0.25">
      <c r="A5794" s="2">
        <v>45669</v>
      </c>
      <c r="B5794">
        <v>38064</v>
      </c>
      <c r="C5794" t="s">
        <v>137</v>
      </c>
      <c r="D5794" t="s">
        <v>14</v>
      </c>
      <c r="E5794" t="s">
        <v>83</v>
      </c>
      <c r="F5794" t="s">
        <v>88</v>
      </c>
      <c r="G5794" t="s">
        <v>44</v>
      </c>
      <c r="H5794" t="s">
        <v>33</v>
      </c>
      <c r="I5794">
        <v>99</v>
      </c>
      <c r="J5794" t="s">
        <v>26</v>
      </c>
      <c r="K5794" t="s">
        <v>20</v>
      </c>
      <c r="L5794">
        <v>7.34</v>
      </c>
      <c r="M5794" s="6">
        <f>tblSales[[#This Row],[Quantity]]*tblSales[[#This Row],[Unit Price]]</f>
        <v>726.66</v>
      </c>
    </row>
    <row r="5795" spans="1:13" x14ac:dyDescent="0.25">
      <c r="A5795" s="2">
        <v>45669</v>
      </c>
      <c r="B5795">
        <v>38064</v>
      </c>
      <c r="C5795" t="s">
        <v>137</v>
      </c>
      <c r="D5795" t="s">
        <v>14</v>
      </c>
      <c r="E5795" t="s">
        <v>83</v>
      </c>
      <c r="F5795" t="s">
        <v>88</v>
      </c>
      <c r="G5795" t="s">
        <v>85</v>
      </c>
      <c r="H5795" t="s">
        <v>33</v>
      </c>
      <c r="I5795">
        <v>298</v>
      </c>
      <c r="J5795" t="s">
        <v>26</v>
      </c>
      <c r="K5795" t="s">
        <v>29</v>
      </c>
      <c r="L5795">
        <v>6.84</v>
      </c>
      <c r="M5795" s="6">
        <f>tblSales[[#This Row],[Quantity]]*tblSales[[#This Row],[Unit Price]]</f>
        <v>2038.32</v>
      </c>
    </row>
    <row r="5796" spans="1:13" x14ac:dyDescent="0.25">
      <c r="A5796" s="2">
        <v>45669</v>
      </c>
      <c r="B5796">
        <v>38065</v>
      </c>
      <c r="C5796" t="s">
        <v>116</v>
      </c>
      <c r="D5796" t="s">
        <v>78</v>
      </c>
      <c r="E5796" t="s">
        <v>83</v>
      </c>
      <c r="F5796" t="s">
        <v>88</v>
      </c>
      <c r="G5796" t="s">
        <v>86</v>
      </c>
      <c r="H5796" t="s">
        <v>33</v>
      </c>
      <c r="I5796">
        <v>265</v>
      </c>
      <c r="J5796" t="s">
        <v>19</v>
      </c>
      <c r="K5796" t="s">
        <v>20</v>
      </c>
      <c r="L5796">
        <v>7.75</v>
      </c>
      <c r="M5796" s="6">
        <f>tblSales[[#This Row],[Quantity]]*tblSales[[#This Row],[Unit Price]]</f>
        <v>2053.75</v>
      </c>
    </row>
    <row r="5797" spans="1:13" x14ac:dyDescent="0.25">
      <c r="A5797" s="2">
        <v>45669</v>
      </c>
      <c r="B5797">
        <v>38065</v>
      </c>
      <c r="C5797" t="s">
        <v>116</v>
      </c>
      <c r="D5797" t="s">
        <v>78</v>
      </c>
      <c r="E5797" t="s">
        <v>83</v>
      </c>
      <c r="F5797" t="s">
        <v>88</v>
      </c>
      <c r="G5797" t="s">
        <v>85</v>
      </c>
      <c r="H5797" t="s">
        <v>33</v>
      </c>
      <c r="I5797">
        <v>140</v>
      </c>
      <c r="J5797" t="s">
        <v>26</v>
      </c>
      <c r="K5797" t="s">
        <v>29</v>
      </c>
      <c r="L5797">
        <v>6.41</v>
      </c>
      <c r="M5797" s="6">
        <f>tblSales[[#This Row],[Quantity]]*tblSales[[#This Row],[Unit Price]]</f>
        <v>897.4</v>
      </c>
    </row>
    <row r="5798" spans="1:13" x14ac:dyDescent="0.25">
      <c r="A5798" s="2">
        <v>45669</v>
      </c>
      <c r="B5798">
        <v>38065</v>
      </c>
      <c r="C5798" t="s">
        <v>116</v>
      </c>
      <c r="D5798" t="s">
        <v>78</v>
      </c>
      <c r="E5798" t="s">
        <v>83</v>
      </c>
      <c r="F5798" t="s">
        <v>88</v>
      </c>
      <c r="G5798" t="s">
        <v>44</v>
      </c>
      <c r="H5798" t="s">
        <v>33</v>
      </c>
      <c r="I5798">
        <v>144</v>
      </c>
      <c r="J5798" t="s">
        <v>26</v>
      </c>
      <c r="K5798" t="s">
        <v>20</v>
      </c>
      <c r="L5798">
        <v>6.89</v>
      </c>
      <c r="M5798" s="6">
        <f>tblSales[[#This Row],[Quantity]]*tblSales[[#This Row],[Unit Price]]</f>
        <v>992.16</v>
      </c>
    </row>
    <row r="5799" spans="1:13" x14ac:dyDescent="0.25">
      <c r="A5799" s="2">
        <v>45669</v>
      </c>
      <c r="B5799">
        <v>38065</v>
      </c>
      <c r="C5799" t="s">
        <v>116</v>
      </c>
      <c r="D5799" t="s">
        <v>78</v>
      </c>
      <c r="E5799" t="s">
        <v>83</v>
      </c>
      <c r="F5799" t="s">
        <v>88</v>
      </c>
      <c r="G5799" t="s">
        <v>44</v>
      </c>
      <c r="H5799" t="s">
        <v>33</v>
      </c>
      <c r="I5799">
        <v>372</v>
      </c>
      <c r="J5799" t="s">
        <v>26</v>
      </c>
      <c r="K5799" t="s">
        <v>20</v>
      </c>
      <c r="L5799">
        <v>6.89</v>
      </c>
      <c r="M5799" s="6">
        <f>tblSales[[#This Row],[Quantity]]*tblSales[[#This Row],[Unit Price]]</f>
        <v>2563.08</v>
      </c>
    </row>
    <row r="5800" spans="1:13" x14ac:dyDescent="0.25">
      <c r="A5800" s="2">
        <v>45669</v>
      </c>
      <c r="B5800">
        <v>38065</v>
      </c>
      <c r="C5800" t="s">
        <v>116</v>
      </c>
      <c r="D5800" t="s">
        <v>78</v>
      </c>
      <c r="E5800" t="s">
        <v>83</v>
      </c>
      <c r="F5800" t="s">
        <v>88</v>
      </c>
      <c r="G5800" t="s">
        <v>71</v>
      </c>
      <c r="H5800" t="s">
        <v>22</v>
      </c>
      <c r="I5800">
        <v>306</v>
      </c>
      <c r="J5800" t="s">
        <v>19</v>
      </c>
      <c r="K5800" t="s">
        <v>20</v>
      </c>
      <c r="L5800">
        <v>7.23</v>
      </c>
      <c r="M5800" s="6">
        <f>tblSales[[#This Row],[Quantity]]*tblSales[[#This Row],[Unit Price]]</f>
        <v>2212.38</v>
      </c>
    </row>
    <row r="5801" spans="1:13" x14ac:dyDescent="0.25">
      <c r="A5801" s="2">
        <v>45669</v>
      </c>
      <c r="B5801">
        <v>38066</v>
      </c>
      <c r="C5801" t="s">
        <v>200</v>
      </c>
      <c r="D5801" t="s">
        <v>78</v>
      </c>
      <c r="E5801" t="s">
        <v>31</v>
      </c>
      <c r="F5801" t="s">
        <v>88</v>
      </c>
      <c r="G5801" t="s">
        <v>57</v>
      </c>
      <c r="H5801" t="s">
        <v>18</v>
      </c>
      <c r="I5801">
        <v>305</v>
      </c>
      <c r="J5801" t="s">
        <v>36</v>
      </c>
      <c r="K5801" t="s">
        <v>34</v>
      </c>
      <c r="L5801">
        <v>7.81</v>
      </c>
      <c r="M5801" s="6">
        <f>tblSales[[#This Row],[Quantity]]*tblSales[[#This Row],[Unit Price]]</f>
        <v>2382.0499999999997</v>
      </c>
    </row>
    <row r="5802" spans="1:13" x14ac:dyDescent="0.25">
      <c r="A5802" s="2">
        <v>45669</v>
      </c>
      <c r="B5802">
        <v>38066</v>
      </c>
      <c r="C5802" t="s">
        <v>200</v>
      </c>
      <c r="D5802" t="s">
        <v>78</v>
      </c>
      <c r="E5802" t="s">
        <v>31</v>
      </c>
      <c r="F5802" t="s">
        <v>88</v>
      </c>
      <c r="G5802" t="s">
        <v>112</v>
      </c>
      <c r="H5802" t="s">
        <v>18</v>
      </c>
      <c r="I5802">
        <v>334</v>
      </c>
      <c r="J5802" t="s">
        <v>26</v>
      </c>
      <c r="K5802" t="s">
        <v>29</v>
      </c>
      <c r="L5802">
        <v>7.13</v>
      </c>
      <c r="M5802" s="6">
        <f>tblSales[[#This Row],[Quantity]]*tblSales[[#This Row],[Unit Price]]</f>
        <v>2381.42</v>
      </c>
    </row>
    <row r="5803" spans="1:13" x14ac:dyDescent="0.25">
      <c r="A5803" s="2">
        <v>45669</v>
      </c>
      <c r="B5803">
        <v>38066</v>
      </c>
      <c r="C5803" t="s">
        <v>200</v>
      </c>
      <c r="D5803" t="s">
        <v>78</v>
      </c>
      <c r="E5803" t="s">
        <v>31</v>
      </c>
      <c r="F5803" t="s">
        <v>88</v>
      </c>
      <c r="G5803" t="s">
        <v>92</v>
      </c>
      <c r="H5803" t="s">
        <v>22</v>
      </c>
      <c r="I5803">
        <v>333</v>
      </c>
      <c r="J5803" t="s">
        <v>26</v>
      </c>
      <c r="K5803" t="s">
        <v>29</v>
      </c>
      <c r="L5803">
        <v>5.99</v>
      </c>
      <c r="M5803" s="6">
        <f>tblSales[[#This Row],[Quantity]]*tblSales[[#This Row],[Unit Price]]</f>
        <v>1994.67</v>
      </c>
    </row>
    <row r="5804" spans="1:13" x14ac:dyDescent="0.25">
      <c r="A5804" s="2">
        <v>45669</v>
      </c>
      <c r="B5804">
        <v>38066</v>
      </c>
      <c r="C5804" t="s">
        <v>200</v>
      </c>
      <c r="D5804" t="s">
        <v>78</v>
      </c>
      <c r="E5804" t="s">
        <v>31</v>
      </c>
      <c r="F5804" t="s">
        <v>88</v>
      </c>
      <c r="G5804" t="s">
        <v>65</v>
      </c>
      <c r="H5804" t="s">
        <v>22</v>
      </c>
      <c r="I5804">
        <v>97</v>
      </c>
      <c r="J5804" t="s">
        <v>19</v>
      </c>
      <c r="K5804" t="s">
        <v>29</v>
      </c>
      <c r="L5804">
        <v>6.74</v>
      </c>
      <c r="M5804" s="6">
        <f>tblSales[[#This Row],[Quantity]]*tblSales[[#This Row],[Unit Price]]</f>
        <v>653.78</v>
      </c>
    </row>
    <row r="5805" spans="1:13" x14ac:dyDescent="0.25">
      <c r="A5805" s="2">
        <v>45669</v>
      </c>
      <c r="B5805">
        <v>38066</v>
      </c>
      <c r="C5805" t="s">
        <v>200</v>
      </c>
      <c r="D5805" t="s">
        <v>78</v>
      </c>
      <c r="E5805" t="s">
        <v>31</v>
      </c>
      <c r="F5805" t="s">
        <v>88</v>
      </c>
      <c r="G5805" t="s">
        <v>71</v>
      </c>
      <c r="H5805" t="s">
        <v>22</v>
      </c>
      <c r="I5805">
        <v>315</v>
      </c>
      <c r="J5805" t="s">
        <v>19</v>
      </c>
      <c r="K5805" t="s">
        <v>20</v>
      </c>
      <c r="L5805">
        <v>7.23</v>
      </c>
      <c r="M5805" s="6">
        <f>tblSales[[#This Row],[Quantity]]*tblSales[[#This Row],[Unit Price]]</f>
        <v>2277.4500000000003</v>
      </c>
    </row>
    <row r="5806" spans="1:13" x14ac:dyDescent="0.25">
      <c r="A5806" s="2">
        <v>45669</v>
      </c>
      <c r="B5806">
        <v>38067</v>
      </c>
      <c r="C5806" t="s">
        <v>162</v>
      </c>
      <c r="D5806" t="s">
        <v>78</v>
      </c>
      <c r="E5806" t="s">
        <v>83</v>
      </c>
      <c r="F5806" t="s">
        <v>88</v>
      </c>
      <c r="G5806" t="s">
        <v>75</v>
      </c>
      <c r="H5806" t="s">
        <v>18</v>
      </c>
      <c r="I5806">
        <v>57</v>
      </c>
      <c r="J5806" t="s">
        <v>26</v>
      </c>
      <c r="K5806" t="s">
        <v>24</v>
      </c>
      <c r="L5806">
        <v>7.88</v>
      </c>
      <c r="M5806" s="6">
        <f>tblSales[[#This Row],[Quantity]]*tblSales[[#This Row],[Unit Price]]</f>
        <v>449.15999999999997</v>
      </c>
    </row>
    <row r="5807" spans="1:13" x14ac:dyDescent="0.25">
      <c r="A5807" s="2">
        <v>45669</v>
      </c>
      <c r="B5807">
        <v>38067</v>
      </c>
      <c r="C5807" t="s">
        <v>162</v>
      </c>
      <c r="D5807" t="s">
        <v>78</v>
      </c>
      <c r="E5807" t="s">
        <v>83</v>
      </c>
      <c r="F5807" t="s">
        <v>88</v>
      </c>
      <c r="G5807" t="s">
        <v>112</v>
      </c>
      <c r="H5807" t="s">
        <v>18</v>
      </c>
      <c r="I5807">
        <v>212</v>
      </c>
      <c r="J5807" t="s">
        <v>26</v>
      </c>
      <c r="K5807" t="s">
        <v>29</v>
      </c>
      <c r="L5807">
        <v>7.13</v>
      </c>
      <c r="M5807" s="6">
        <f>tblSales[[#This Row],[Quantity]]*tblSales[[#This Row],[Unit Price]]</f>
        <v>1511.56</v>
      </c>
    </row>
    <row r="5808" spans="1:13" x14ac:dyDescent="0.25">
      <c r="A5808" s="2">
        <v>45669</v>
      </c>
      <c r="B5808">
        <v>38067</v>
      </c>
      <c r="C5808" t="s">
        <v>162</v>
      </c>
      <c r="D5808" t="s">
        <v>78</v>
      </c>
      <c r="E5808" t="s">
        <v>83</v>
      </c>
      <c r="F5808" t="s">
        <v>88</v>
      </c>
      <c r="G5808" t="s">
        <v>84</v>
      </c>
      <c r="H5808" t="s">
        <v>22</v>
      </c>
      <c r="I5808">
        <v>385</v>
      </c>
      <c r="J5808" t="s">
        <v>36</v>
      </c>
      <c r="K5808" t="s">
        <v>29</v>
      </c>
      <c r="L5808">
        <v>6.36</v>
      </c>
      <c r="M5808" s="6">
        <f>tblSales[[#This Row],[Quantity]]*tblSales[[#This Row],[Unit Price]]</f>
        <v>2448.6</v>
      </c>
    </row>
    <row r="5809" spans="1:13" x14ac:dyDescent="0.25">
      <c r="A5809" s="2">
        <v>45669</v>
      </c>
      <c r="B5809">
        <v>38067</v>
      </c>
      <c r="C5809" t="s">
        <v>162</v>
      </c>
      <c r="D5809" t="s">
        <v>78</v>
      </c>
      <c r="E5809" t="s">
        <v>83</v>
      </c>
      <c r="F5809" t="s">
        <v>88</v>
      </c>
      <c r="G5809" t="s">
        <v>67</v>
      </c>
      <c r="H5809" t="s">
        <v>18</v>
      </c>
      <c r="I5809">
        <v>238</v>
      </c>
      <c r="J5809" t="s">
        <v>23</v>
      </c>
      <c r="K5809" t="s">
        <v>20</v>
      </c>
      <c r="L5809">
        <v>10.52</v>
      </c>
      <c r="M5809" s="6">
        <f>tblSales[[#This Row],[Quantity]]*tblSales[[#This Row],[Unit Price]]</f>
        <v>2503.7599999999998</v>
      </c>
    </row>
    <row r="5810" spans="1:13" x14ac:dyDescent="0.25">
      <c r="A5810" s="2">
        <v>45669</v>
      </c>
      <c r="B5810">
        <v>38067</v>
      </c>
      <c r="C5810" t="s">
        <v>162</v>
      </c>
      <c r="D5810" t="s">
        <v>78</v>
      </c>
      <c r="E5810" t="s">
        <v>83</v>
      </c>
      <c r="F5810" t="s">
        <v>88</v>
      </c>
      <c r="G5810" t="s">
        <v>117</v>
      </c>
      <c r="H5810" t="s">
        <v>18</v>
      </c>
      <c r="I5810">
        <v>312</v>
      </c>
      <c r="J5810" t="s">
        <v>26</v>
      </c>
      <c r="K5810" t="s">
        <v>34</v>
      </c>
      <c r="L5810">
        <v>7.35</v>
      </c>
      <c r="M5810" s="6">
        <f>tblSales[[#This Row],[Quantity]]*tblSales[[#This Row],[Unit Price]]</f>
        <v>2293.1999999999998</v>
      </c>
    </row>
    <row r="5811" spans="1:13" x14ac:dyDescent="0.25">
      <c r="A5811" s="2">
        <v>45670</v>
      </c>
      <c r="B5811">
        <v>38068</v>
      </c>
      <c r="C5811" t="s">
        <v>144</v>
      </c>
      <c r="D5811" t="s">
        <v>78</v>
      </c>
      <c r="E5811" t="s">
        <v>15</v>
      </c>
      <c r="F5811" t="s">
        <v>16</v>
      </c>
      <c r="G5811" t="s">
        <v>74</v>
      </c>
      <c r="H5811" t="s">
        <v>33</v>
      </c>
      <c r="I5811">
        <v>24</v>
      </c>
      <c r="J5811" t="s">
        <v>23</v>
      </c>
      <c r="K5811" t="s">
        <v>29</v>
      </c>
      <c r="L5811">
        <v>8.82</v>
      </c>
      <c r="M5811" s="6">
        <f>tblSales[[#This Row],[Quantity]]*tblSales[[#This Row],[Unit Price]]</f>
        <v>211.68</v>
      </c>
    </row>
    <row r="5812" spans="1:13" x14ac:dyDescent="0.25">
      <c r="A5812" s="2">
        <v>45670</v>
      </c>
      <c r="B5812">
        <v>38068</v>
      </c>
      <c r="C5812" t="s">
        <v>144</v>
      </c>
      <c r="D5812" t="s">
        <v>78</v>
      </c>
      <c r="E5812" t="s">
        <v>15</v>
      </c>
      <c r="F5812" t="s">
        <v>16</v>
      </c>
      <c r="G5812" t="s">
        <v>47</v>
      </c>
      <c r="H5812" t="s">
        <v>22</v>
      </c>
      <c r="I5812">
        <v>215</v>
      </c>
      <c r="J5812" t="s">
        <v>26</v>
      </c>
      <c r="K5812" t="s">
        <v>20</v>
      </c>
      <c r="L5812">
        <v>6.43</v>
      </c>
      <c r="M5812" s="6">
        <f>tblSales[[#This Row],[Quantity]]*tblSales[[#This Row],[Unit Price]]</f>
        <v>1382.45</v>
      </c>
    </row>
    <row r="5813" spans="1:13" x14ac:dyDescent="0.25">
      <c r="A5813" s="2">
        <v>45670</v>
      </c>
      <c r="B5813">
        <v>38068</v>
      </c>
      <c r="C5813" t="s">
        <v>144</v>
      </c>
      <c r="D5813" t="s">
        <v>78</v>
      </c>
      <c r="E5813" t="s">
        <v>15</v>
      </c>
      <c r="F5813" t="s">
        <v>16</v>
      </c>
      <c r="G5813" t="s">
        <v>62</v>
      </c>
      <c r="H5813" t="s">
        <v>33</v>
      </c>
      <c r="I5813">
        <v>161</v>
      </c>
      <c r="J5813" t="s">
        <v>36</v>
      </c>
      <c r="K5813" t="s">
        <v>20</v>
      </c>
      <c r="L5813">
        <v>7.31</v>
      </c>
      <c r="M5813" s="6">
        <f>tblSales[[#This Row],[Quantity]]*tblSales[[#This Row],[Unit Price]]</f>
        <v>1176.9099999999999</v>
      </c>
    </row>
    <row r="5814" spans="1:13" x14ac:dyDescent="0.25">
      <c r="A5814" s="2">
        <v>45670</v>
      </c>
      <c r="B5814">
        <v>38068</v>
      </c>
      <c r="C5814" t="s">
        <v>144</v>
      </c>
      <c r="D5814" t="s">
        <v>78</v>
      </c>
      <c r="E5814" t="s">
        <v>15</v>
      </c>
      <c r="F5814" t="s">
        <v>16</v>
      </c>
      <c r="G5814" t="s">
        <v>72</v>
      </c>
      <c r="H5814" t="s">
        <v>33</v>
      </c>
      <c r="I5814">
        <v>108</v>
      </c>
      <c r="J5814" t="s">
        <v>26</v>
      </c>
      <c r="K5814" t="s">
        <v>24</v>
      </c>
      <c r="L5814">
        <v>7.09</v>
      </c>
      <c r="M5814" s="6">
        <f>tblSales[[#This Row],[Quantity]]*tblSales[[#This Row],[Unit Price]]</f>
        <v>765.72</v>
      </c>
    </row>
    <row r="5815" spans="1:13" x14ac:dyDescent="0.25">
      <c r="A5815" s="2">
        <v>45670</v>
      </c>
      <c r="B5815">
        <v>38068</v>
      </c>
      <c r="C5815" t="s">
        <v>144</v>
      </c>
      <c r="D5815" t="s">
        <v>78</v>
      </c>
      <c r="E5815" t="s">
        <v>15</v>
      </c>
      <c r="F5815" t="s">
        <v>16</v>
      </c>
      <c r="G5815" t="s">
        <v>62</v>
      </c>
      <c r="H5815" t="s">
        <v>33</v>
      </c>
      <c r="I5815">
        <v>290</v>
      </c>
      <c r="J5815" t="s">
        <v>36</v>
      </c>
      <c r="K5815" t="s">
        <v>20</v>
      </c>
      <c r="L5815">
        <v>7.31</v>
      </c>
      <c r="M5815" s="6">
        <f>tblSales[[#This Row],[Quantity]]*tblSales[[#This Row],[Unit Price]]</f>
        <v>2119.9</v>
      </c>
    </row>
    <row r="5816" spans="1:13" x14ac:dyDescent="0.25">
      <c r="A5816" s="2">
        <v>45670</v>
      </c>
      <c r="B5816">
        <v>38069</v>
      </c>
      <c r="C5816" t="s">
        <v>170</v>
      </c>
      <c r="D5816" t="s">
        <v>14</v>
      </c>
      <c r="E5816" t="s">
        <v>79</v>
      </c>
      <c r="F5816" t="s">
        <v>16</v>
      </c>
      <c r="G5816" t="s">
        <v>43</v>
      </c>
      <c r="H5816" t="s">
        <v>33</v>
      </c>
      <c r="I5816">
        <v>249</v>
      </c>
      <c r="J5816" t="s">
        <v>36</v>
      </c>
      <c r="K5816" t="s">
        <v>27</v>
      </c>
      <c r="L5816">
        <v>7.42</v>
      </c>
      <c r="M5816" s="6">
        <f>tblSales[[#This Row],[Quantity]]*tblSales[[#This Row],[Unit Price]]</f>
        <v>1847.58</v>
      </c>
    </row>
    <row r="5817" spans="1:13" x14ac:dyDescent="0.25">
      <c r="A5817" s="2">
        <v>45670</v>
      </c>
      <c r="B5817">
        <v>38069</v>
      </c>
      <c r="C5817" t="s">
        <v>170</v>
      </c>
      <c r="D5817" t="s">
        <v>14</v>
      </c>
      <c r="E5817" t="s">
        <v>79</v>
      </c>
      <c r="F5817" t="s">
        <v>16</v>
      </c>
      <c r="G5817" t="s">
        <v>132</v>
      </c>
      <c r="H5817" t="s">
        <v>18</v>
      </c>
      <c r="I5817">
        <v>271</v>
      </c>
      <c r="J5817" t="s">
        <v>19</v>
      </c>
      <c r="K5817" t="s">
        <v>27</v>
      </c>
      <c r="L5817">
        <v>8.73</v>
      </c>
      <c r="M5817" s="6">
        <f>tblSales[[#This Row],[Quantity]]*tblSales[[#This Row],[Unit Price]]</f>
        <v>2365.83</v>
      </c>
    </row>
    <row r="5818" spans="1:13" x14ac:dyDescent="0.25">
      <c r="A5818" s="2">
        <v>45670</v>
      </c>
      <c r="B5818">
        <v>38069</v>
      </c>
      <c r="C5818" t="s">
        <v>170</v>
      </c>
      <c r="D5818" t="s">
        <v>14</v>
      </c>
      <c r="E5818" t="s">
        <v>79</v>
      </c>
      <c r="F5818" t="s">
        <v>16</v>
      </c>
      <c r="G5818" t="s">
        <v>108</v>
      </c>
      <c r="H5818" t="s">
        <v>22</v>
      </c>
      <c r="I5818">
        <v>223</v>
      </c>
      <c r="J5818" t="s">
        <v>23</v>
      </c>
      <c r="K5818" t="s">
        <v>27</v>
      </c>
      <c r="L5818">
        <v>8.9600000000000009</v>
      </c>
      <c r="M5818" s="6">
        <f>tblSales[[#This Row],[Quantity]]*tblSales[[#This Row],[Unit Price]]</f>
        <v>1998.0800000000002</v>
      </c>
    </row>
    <row r="5819" spans="1:13" x14ac:dyDescent="0.25">
      <c r="A5819" s="2">
        <v>45670</v>
      </c>
      <c r="B5819">
        <v>38069</v>
      </c>
      <c r="C5819" t="s">
        <v>170</v>
      </c>
      <c r="D5819" t="s">
        <v>14</v>
      </c>
      <c r="E5819" t="s">
        <v>79</v>
      </c>
      <c r="F5819" t="s">
        <v>16</v>
      </c>
      <c r="G5819" t="s">
        <v>48</v>
      </c>
      <c r="H5819" t="s">
        <v>33</v>
      </c>
      <c r="I5819">
        <v>273</v>
      </c>
      <c r="J5819" t="s">
        <v>26</v>
      </c>
      <c r="K5819" t="s">
        <v>34</v>
      </c>
      <c r="L5819">
        <v>7.06</v>
      </c>
      <c r="M5819" s="6">
        <f>tblSales[[#This Row],[Quantity]]*tblSales[[#This Row],[Unit Price]]</f>
        <v>1927.3799999999999</v>
      </c>
    </row>
    <row r="5820" spans="1:13" x14ac:dyDescent="0.25">
      <c r="A5820" s="2">
        <v>45670</v>
      </c>
      <c r="B5820">
        <v>38069</v>
      </c>
      <c r="C5820" t="s">
        <v>170</v>
      </c>
      <c r="D5820" t="s">
        <v>14</v>
      </c>
      <c r="E5820" t="s">
        <v>79</v>
      </c>
      <c r="F5820" t="s">
        <v>16</v>
      </c>
      <c r="G5820" t="s">
        <v>98</v>
      </c>
      <c r="H5820" t="s">
        <v>18</v>
      </c>
      <c r="I5820">
        <v>289</v>
      </c>
      <c r="J5820" t="s">
        <v>36</v>
      </c>
      <c r="K5820" t="s">
        <v>29</v>
      </c>
      <c r="L5820">
        <v>8.07</v>
      </c>
      <c r="M5820" s="6">
        <f>tblSales[[#This Row],[Quantity]]*tblSales[[#This Row],[Unit Price]]</f>
        <v>2332.23</v>
      </c>
    </row>
    <row r="5821" spans="1:13" x14ac:dyDescent="0.25">
      <c r="A5821" s="2">
        <v>45670</v>
      </c>
      <c r="B5821">
        <v>38070</v>
      </c>
      <c r="C5821" t="s">
        <v>113</v>
      </c>
      <c r="D5821" t="s">
        <v>14</v>
      </c>
      <c r="E5821" t="s">
        <v>15</v>
      </c>
      <c r="F5821" t="s">
        <v>16</v>
      </c>
      <c r="G5821" t="s">
        <v>107</v>
      </c>
      <c r="H5821" t="s">
        <v>22</v>
      </c>
      <c r="I5821">
        <v>21</v>
      </c>
      <c r="J5821" t="s">
        <v>36</v>
      </c>
      <c r="K5821" t="s">
        <v>20</v>
      </c>
      <c r="L5821">
        <v>7.28</v>
      </c>
      <c r="M5821" s="6">
        <f>tblSales[[#This Row],[Quantity]]*tblSales[[#This Row],[Unit Price]]</f>
        <v>152.88</v>
      </c>
    </row>
    <row r="5822" spans="1:13" x14ac:dyDescent="0.25">
      <c r="A5822" s="2">
        <v>45670</v>
      </c>
      <c r="B5822">
        <v>38070</v>
      </c>
      <c r="C5822" t="s">
        <v>113</v>
      </c>
      <c r="D5822" t="s">
        <v>14</v>
      </c>
      <c r="E5822" t="s">
        <v>15</v>
      </c>
      <c r="F5822" t="s">
        <v>16</v>
      </c>
      <c r="G5822" t="s">
        <v>72</v>
      </c>
      <c r="H5822" t="s">
        <v>33</v>
      </c>
      <c r="I5822">
        <v>24</v>
      </c>
      <c r="J5822" t="s">
        <v>26</v>
      </c>
      <c r="K5822" t="s">
        <v>24</v>
      </c>
      <c r="L5822">
        <v>7.56</v>
      </c>
      <c r="M5822" s="6">
        <f>tblSales[[#This Row],[Quantity]]*tblSales[[#This Row],[Unit Price]]</f>
        <v>181.44</v>
      </c>
    </row>
    <row r="5823" spans="1:13" x14ac:dyDescent="0.25">
      <c r="A5823" s="2">
        <v>45670</v>
      </c>
      <c r="B5823">
        <v>38070</v>
      </c>
      <c r="C5823" t="s">
        <v>113</v>
      </c>
      <c r="D5823" t="s">
        <v>14</v>
      </c>
      <c r="E5823" t="s">
        <v>15</v>
      </c>
      <c r="F5823" t="s">
        <v>16</v>
      </c>
      <c r="G5823" t="s">
        <v>119</v>
      </c>
      <c r="H5823" t="s">
        <v>33</v>
      </c>
      <c r="I5823">
        <v>320</v>
      </c>
      <c r="J5823" t="s">
        <v>36</v>
      </c>
      <c r="K5823" t="s">
        <v>29</v>
      </c>
      <c r="L5823">
        <v>7.26</v>
      </c>
      <c r="M5823" s="6">
        <f>tblSales[[#This Row],[Quantity]]*tblSales[[#This Row],[Unit Price]]</f>
        <v>2323.1999999999998</v>
      </c>
    </row>
    <row r="5824" spans="1:13" x14ac:dyDescent="0.25">
      <c r="A5824" s="2">
        <v>45670</v>
      </c>
      <c r="B5824">
        <v>38070</v>
      </c>
      <c r="C5824" t="s">
        <v>113</v>
      </c>
      <c r="D5824" t="s">
        <v>14</v>
      </c>
      <c r="E5824" t="s">
        <v>15</v>
      </c>
      <c r="F5824" t="s">
        <v>16</v>
      </c>
      <c r="G5824" t="s">
        <v>126</v>
      </c>
      <c r="H5824" t="s">
        <v>33</v>
      </c>
      <c r="I5824">
        <v>150</v>
      </c>
      <c r="J5824" t="s">
        <v>26</v>
      </c>
      <c r="K5824" t="s">
        <v>27</v>
      </c>
      <c r="L5824">
        <v>6.98</v>
      </c>
      <c r="M5824" s="6">
        <f>tblSales[[#This Row],[Quantity]]*tblSales[[#This Row],[Unit Price]]</f>
        <v>1047</v>
      </c>
    </row>
    <row r="5825" spans="1:13" x14ac:dyDescent="0.25">
      <c r="A5825" s="2">
        <v>45670</v>
      </c>
      <c r="B5825">
        <v>38070</v>
      </c>
      <c r="C5825" t="s">
        <v>113</v>
      </c>
      <c r="D5825" t="s">
        <v>14</v>
      </c>
      <c r="E5825" t="s">
        <v>15</v>
      </c>
      <c r="F5825" t="s">
        <v>16</v>
      </c>
      <c r="G5825" t="s">
        <v>67</v>
      </c>
      <c r="H5825" t="s">
        <v>18</v>
      </c>
      <c r="I5825">
        <v>300</v>
      </c>
      <c r="J5825" t="s">
        <v>23</v>
      </c>
      <c r="K5825" t="s">
        <v>20</v>
      </c>
      <c r="L5825">
        <v>11.22</v>
      </c>
      <c r="M5825" s="6">
        <f>tblSales[[#This Row],[Quantity]]*tblSales[[#This Row],[Unit Price]]</f>
        <v>3366</v>
      </c>
    </row>
    <row r="5826" spans="1:13" x14ac:dyDescent="0.25">
      <c r="A5826" s="2">
        <v>45670</v>
      </c>
      <c r="B5826">
        <v>38071</v>
      </c>
      <c r="C5826" t="s">
        <v>159</v>
      </c>
      <c r="D5826" t="s">
        <v>14</v>
      </c>
      <c r="E5826" t="s">
        <v>79</v>
      </c>
      <c r="F5826" t="s">
        <v>16</v>
      </c>
      <c r="G5826" t="s">
        <v>126</v>
      </c>
      <c r="H5826" t="s">
        <v>33</v>
      </c>
      <c r="I5826">
        <v>390</v>
      </c>
      <c r="J5826" t="s">
        <v>26</v>
      </c>
      <c r="K5826" t="s">
        <v>27</v>
      </c>
      <c r="L5826">
        <v>6.98</v>
      </c>
      <c r="M5826" s="6">
        <f>tblSales[[#This Row],[Quantity]]*tblSales[[#This Row],[Unit Price]]</f>
        <v>2722.2000000000003</v>
      </c>
    </row>
    <row r="5827" spans="1:13" x14ac:dyDescent="0.25">
      <c r="A5827" s="2">
        <v>45670</v>
      </c>
      <c r="B5827">
        <v>38071</v>
      </c>
      <c r="C5827" t="s">
        <v>159</v>
      </c>
      <c r="D5827" t="s">
        <v>14</v>
      </c>
      <c r="E5827" t="s">
        <v>79</v>
      </c>
      <c r="F5827" t="s">
        <v>16</v>
      </c>
      <c r="G5827" t="s">
        <v>84</v>
      </c>
      <c r="H5827" t="s">
        <v>22</v>
      </c>
      <c r="I5827">
        <v>628</v>
      </c>
      <c r="J5827" t="s">
        <v>36</v>
      </c>
      <c r="K5827" t="s">
        <v>29</v>
      </c>
      <c r="L5827">
        <v>6.78</v>
      </c>
      <c r="M5827" s="6">
        <f>tblSales[[#This Row],[Quantity]]*tblSales[[#This Row],[Unit Price]]</f>
        <v>4257.84</v>
      </c>
    </row>
    <row r="5828" spans="1:13" x14ac:dyDescent="0.25">
      <c r="A5828" s="2">
        <v>45670</v>
      </c>
      <c r="B5828">
        <v>38071</v>
      </c>
      <c r="C5828" t="s">
        <v>159</v>
      </c>
      <c r="D5828" t="s">
        <v>14</v>
      </c>
      <c r="E5828" t="s">
        <v>79</v>
      </c>
      <c r="F5828" t="s">
        <v>16</v>
      </c>
      <c r="G5828" t="s">
        <v>92</v>
      </c>
      <c r="H5828" t="s">
        <v>22</v>
      </c>
      <c r="I5828">
        <v>804</v>
      </c>
      <c r="J5828" t="s">
        <v>26</v>
      </c>
      <c r="K5828" t="s">
        <v>29</v>
      </c>
      <c r="L5828">
        <v>6.38</v>
      </c>
      <c r="M5828" s="6">
        <f>tblSales[[#This Row],[Quantity]]*tblSales[[#This Row],[Unit Price]]</f>
        <v>5129.5199999999995</v>
      </c>
    </row>
    <row r="5829" spans="1:13" x14ac:dyDescent="0.25">
      <c r="A5829" s="2">
        <v>45670</v>
      </c>
      <c r="B5829">
        <v>38071</v>
      </c>
      <c r="C5829" t="s">
        <v>159</v>
      </c>
      <c r="D5829" t="s">
        <v>14</v>
      </c>
      <c r="E5829" t="s">
        <v>79</v>
      </c>
      <c r="F5829" t="s">
        <v>16</v>
      </c>
      <c r="G5829" t="s">
        <v>32</v>
      </c>
      <c r="H5829" t="s">
        <v>33</v>
      </c>
      <c r="I5829">
        <v>534</v>
      </c>
      <c r="J5829" t="s">
        <v>19</v>
      </c>
      <c r="K5829" t="s">
        <v>34</v>
      </c>
      <c r="L5829">
        <v>7.94</v>
      </c>
      <c r="M5829" s="6">
        <f>tblSales[[#This Row],[Quantity]]*tblSales[[#This Row],[Unit Price]]</f>
        <v>4239.96</v>
      </c>
    </row>
    <row r="5830" spans="1:13" x14ac:dyDescent="0.25">
      <c r="A5830" s="2">
        <v>45670</v>
      </c>
      <c r="B5830">
        <v>38071</v>
      </c>
      <c r="C5830" t="s">
        <v>159</v>
      </c>
      <c r="D5830" t="s">
        <v>14</v>
      </c>
      <c r="E5830" t="s">
        <v>79</v>
      </c>
      <c r="F5830" t="s">
        <v>16</v>
      </c>
      <c r="G5830" t="s">
        <v>76</v>
      </c>
      <c r="H5830" t="s">
        <v>18</v>
      </c>
      <c r="I5830">
        <v>874</v>
      </c>
      <c r="J5830" t="s">
        <v>19</v>
      </c>
      <c r="K5830" t="s">
        <v>29</v>
      </c>
      <c r="L5830">
        <v>8.5500000000000007</v>
      </c>
      <c r="M5830" s="6">
        <f>tblSales[[#This Row],[Quantity]]*tblSales[[#This Row],[Unit Price]]</f>
        <v>7472.7000000000007</v>
      </c>
    </row>
    <row r="5831" spans="1:13" x14ac:dyDescent="0.25">
      <c r="A5831" s="2">
        <v>45670</v>
      </c>
      <c r="B5831">
        <v>38072</v>
      </c>
      <c r="C5831" t="s">
        <v>153</v>
      </c>
      <c r="D5831" t="s">
        <v>14</v>
      </c>
      <c r="E5831" t="s">
        <v>31</v>
      </c>
      <c r="F5831" t="s">
        <v>16</v>
      </c>
      <c r="G5831" t="s">
        <v>48</v>
      </c>
      <c r="H5831" t="s">
        <v>33</v>
      </c>
      <c r="I5831">
        <v>359</v>
      </c>
      <c r="J5831" t="s">
        <v>26</v>
      </c>
      <c r="K5831" t="s">
        <v>34</v>
      </c>
      <c r="L5831">
        <v>7.06</v>
      </c>
      <c r="M5831" s="6">
        <f>tblSales[[#This Row],[Quantity]]*tblSales[[#This Row],[Unit Price]]</f>
        <v>2534.54</v>
      </c>
    </row>
    <row r="5832" spans="1:13" x14ac:dyDescent="0.25">
      <c r="A5832" s="2">
        <v>45670</v>
      </c>
      <c r="B5832">
        <v>38072</v>
      </c>
      <c r="C5832" t="s">
        <v>153</v>
      </c>
      <c r="D5832" t="s">
        <v>14</v>
      </c>
      <c r="E5832" t="s">
        <v>31</v>
      </c>
      <c r="F5832" t="s">
        <v>16</v>
      </c>
      <c r="G5832" t="s">
        <v>103</v>
      </c>
      <c r="H5832" t="s">
        <v>18</v>
      </c>
      <c r="I5832">
        <v>325</v>
      </c>
      <c r="J5832" t="s">
        <v>23</v>
      </c>
      <c r="K5832" t="s">
        <v>24</v>
      </c>
      <c r="L5832">
        <v>11.55</v>
      </c>
      <c r="M5832" s="6">
        <f>tblSales[[#This Row],[Quantity]]*tblSales[[#This Row],[Unit Price]]</f>
        <v>3753.7500000000005</v>
      </c>
    </row>
    <row r="5833" spans="1:13" x14ac:dyDescent="0.25">
      <c r="A5833" s="2">
        <v>45670</v>
      </c>
      <c r="B5833">
        <v>38072</v>
      </c>
      <c r="C5833" t="s">
        <v>153</v>
      </c>
      <c r="D5833" t="s">
        <v>14</v>
      </c>
      <c r="E5833" t="s">
        <v>31</v>
      </c>
      <c r="F5833" t="s">
        <v>16</v>
      </c>
      <c r="G5833" t="s">
        <v>42</v>
      </c>
      <c r="H5833" t="s">
        <v>33</v>
      </c>
      <c r="I5833">
        <v>295</v>
      </c>
      <c r="J5833" t="s">
        <v>19</v>
      </c>
      <c r="K5833" t="s">
        <v>24</v>
      </c>
      <c r="L5833">
        <v>8.5</v>
      </c>
      <c r="M5833" s="6">
        <f>tblSales[[#This Row],[Quantity]]*tblSales[[#This Row],[Unit Price]]</f>
        <v>2507.5</v>
      </c>
    </row>
    <row r="5834" spans="1:13" x14ac:dyDescent="0.25">
      <c r="A5834" s="2">
        <v>45670</v>
      </c>
      <c r="B5834">
        <v>38072</v>
      </c>
      <c r="C5834" t="s">
        <v>153</v>
      </c>
      <c r="D5834" t="s">
        <v>14</v>
      </c>
      <c r="E5834" t="s">
        <v>31</v>
      </c>
      <c r="F5834" t="s">
        <v>16</v>
      </c>
      <c r="G5834" t="s">
        <v>74</v>
      </c>
      <c r="H5834" t="s">
        <v>33</v>
      </c>
      <c r="I5834">
        <v>186</v>
      </c>
      <c r="J5834" t="s">
        <v>23</v>
      </c>
      <c r="K5834" t="s">
        <v>29</v>
      </c>
      <c r="L5834">
        <v>9.41</v>
      </c>
      <c r="M5834" s="6">
        <f>tblSales[[#This Row],[Quantity]]*tblSales[[#This Row],[Unit Price]]</f>
        <v>1750.26</v>
      </c>
    </row>
    <row r="5835" spans="1:13" x14ac:dyDescent="0.25">
      <c r="A5835" s="2">
        <v>45670</v>
      </c>
      <c r="B5835">
        <v>38072</v>
      </c>
      <c r="C5835" t="s">
        <v>153</v>
      </c>
      <c r="D5835" t="s">
        <v>14</v>
      </c>
      <c r="E5835" t="s">
        <v>31</v>
      </c>
      <c r="F5835" t="s">
        <v>16</v>
      </c>
      <c r="G5835" t="s">
        <v>85</v>
      </c>
      <c r="H5835" t="s">
        <v>33</v>
      </c>
      <c r="I5835">
        <v>254</v>
      </c>
      <c r="J5835" t="s">
        <v>26</v>
      </c>
      <c r="K5835" t="s">
        <v>29</v>
      </c>
      <c r="L5835">
        <v>6.84</v>
      </c>
      <c r="M5835" s="6">
        <f>tblSales[[#This Row],[Quantity]]*tblSales[[#This Row],[Unit Price]]</f>
        <v>1737.36</v>
      </c>
    </row>
    <row r="5836" spans="1:13" x14ac:dyDescent="0.25">
      <c r="A5836" s="2">
        <v>45670</v>
      </c>
      <c r="B5836">
        <v>38073</v>
      </c>
      <c r="C5836" t="s">
        <v>97</v>
      </c>
      <c r="D5836" t="s">
        <v>14</v>
      </c>
      <c r="E5836" t="s">
        <v>15</v>
      </c>
      <c r="F5836" t="s">
        <v>16</v>
      </c>
      <c r="G5836" t="s">
        <v>25</v>
      </c>
      <c r="H5836" t="s">
        <v>22</v>
      </c>
      <c r="I5836">
        <v>226</v>
      </c>
      <c r="J5836" t="s">
        <v>26</v>
      </c>
      <c r="K5836" t="s">
        <v>27</v>
      </c>
      <c r="L5836">
        <v>6.52</v>
      </c>
      <c r="M5836" s="6">
        <f>tblSales[[#This Row],[Quantity]]*tblSales[[#This Row],[Unit Price]]</f>
        <v>1473.52</v>
      </c>
    </row>
    <row r="5837" spans="1:13" x14ac:dyDescent="0.25">
      <c r="A5837" s="2">
        <v>45670</v>
      </c>
      <c r="B5837">
        <v>38073</v>
      </c>
      <c r="C5837" t="s">
        <v>97</v>
      </c>
      <c r="D5837" t="s">
        <v>14</v>
      </c>
      <c r="E5837" t="s">
        <v>15</v>
      </c>
      <c r="F5837" t="s">
        <v>16</v>
      </c>
      <c r="G5837" t="s">
        <v>57</v>
      </c>
      <c r="H5837" t="s">
        <v>18</v>
      </c>
      <c r="I5837">
        <v>68</v>
      </c>
      <c r="J5837" t="s">
        <v>36</v>
      </c>
      <c r="K5837" t="s">
        <v>34</v>
      </c>
      <c r="L5837">
        <v>8.33</v>
      </c>
      <c r="M5837" s="6">
        <f>tblSales[[#This Row],[Quantity]]*tblSales[[#This Row],[Unit Price]]</f>
        <v>566.44000000000005</v>
      </c>
    </row>
    <row r="5838" spans="1:13" x14ac:dyDescent="0.25">
      <c r="A5838" s="2">
        <v>45670</v>
      </c>
      <c r="B5838">
        <v>38073</v>
      </c>
      <c r="C5838" t="s">
        <v>97</v>
      </c>
      <c r="D5838" t="s">
        <v>14</v>
      </c>
      <c r="E5838" t="s">
        <v>15</v>
      </c>
      <c r="F5838" t="s">
        <v>16</v>
      </c>
      <c r="G5838" t="s">
        <v>92</v>
      </c>
      <c r="H5838" t="s">
        <v>22</v>
      </c>
      <c r="I5838">
        <v>66</v>
      </c>
      <c r="J5838" t="s">
        <v>26</v>
      </c>
      <c r="K5838" t="s">
        <v>29</v>
      </c>
      <c r="L5838">
        <v>6.38</v>
      </c>
      <c r="M5838" s="6">
        <f>tblSales[[#This Row],[Quantity]]*tblSales[[#This Row],[Unit Price]]</f>
        <v>421.08</v>
      </c>
    </row>
    <row r="5839" spans="1:13" x14ac:dyDescent="0.25">
      <c r="A5839" s="2">
        <v>45670</v>
      </c>
      <c r="B5839">
        <v>38073</v>
      </c>
      <c r="C5839" t="s">
        <v>97</v>
      </c>
      <c r="D5839" t="s">
        <v>14</v>
      </c>
      <c r="E5839" t="s">
        <v>15</v>
      </c>
      <c r="F5839" t="s">
        <v>16</v>
      </c>
      <c r="G5839" t="s">
        <v>115</v>
      </c>
      <c r="H5839" t="s">
        <v>22</v>
      </c>
      <c r="I5839">
        <v>327</v>
      </c>
      <c r="J5839" t="s">
        <v>23</v>
      </c>
      <c r="K5839" t="s">
        <v>29</v>
      </c>
      <c r="L5839">
        <v>8.7799999999999994</v>
      </c>
      <c r="M5839" s="6">
        <f>tblSales[[#This Row],[Quantity]]*tblSales[[#This Row],[Unit Price]]</f>
        <v>2871.06</v>
      </c>
    </row>
    <row r="5840" spans="1:13" x14ac:dyDescent="0.25">
      <c r="A5840" s="2">
        <v>45670</v>
      </c>
      <c r="B5840">
        <v>38073</v>
      </c>
      <c r="C5840" t="s">
        <v>97</v>
      </c>
      <c r="D5840" t="s">
        <v>14</v>
      </c>
      <c r="E5840" t="s">
        <v>15</v>
      </c>
      <c r="F5840" t="s">
        <v>16</v>
      </c>
      <c r="G5840" t="s">
        <v>72</v>
      </c>
      <c r="H5840" t="s">
        <v>33</v>
      </c>
      <c r="I5840">
        <v>362</v>
      </c>
      <c r="J5840" t="s">
        <v>26</v>
      </c>
      <c r="K5840" t="s">
        <v>24</v>
      </c>
      <c r="L5840">
        <v>7.56</v>
      </c>
      <c r="M5840" s="6">
        <f>tblSales[[#This Row],[Quantity]]*tblSales[[#This Row],[Unit Price]]</f>
        <v>2736.72</v>
      </c>
    </row>
    <row r="5841" spans="1:13" x14ac:dyDescent="0.25">
      <c r="A5841" s="2">
        <v>45671</v>
      </c>
      <c r="B5841">
        <v>38074</v>
      </c>
      <c r="C5841" t="s">
        <v>141</v>
      </c>
      <c r="D5841" t="s">
        <v>46</v>
      </c>
      <c r="E5841" t="s">
        <v>79</v>
      </c>
      <c r="F5841" t="s">
        <v>64</v>
      </c>
      <c r="G5841" t="s">
        <v>50</v>
      </c>
      <c r="H5841" t="s">
        <v>18</v>
      </c>
      <c r="I5841">
        <v>545</v>
      </c>
      <c r="J5841" t="s">
        <v>26</v>
      </c>
      <c r="K5841" t="s">
        <v>20</v>
      </c>
      <c r="L5841">
        <v>9.69</v>
      </c>
      <c r="M5841" s="6">
        <f>tblSales[[#This Row],[Quantity]]*tblSales[[#This Row],[Unit Price]]</f>
        <v>5281.05</v>
      </c>
    </row>
    <row r="5842" spans="1:13" x14ac:dyDescent="0.25">
      <c r="A5842" s="2">
        <v>45671</v>
      </c>
      <c r="B5842">
        <v>38074</v>
      </c>
      <c r="C5842" t="s">
        <v>141</v>
      </c>
      <c r="D5842" t="s">
        <v>46</v>
      </c>
      <c r="E5842" t="s">
        <v>79</v>
      </c>
      <c r="F5842" t="s">
        <v>64</v>
      </c>
      <c r="G5842" t="s">
        <v>74</v>
      </c>
      <c r="H5842" t="s">
        <v>33</v>
      </c>
      <c r="I5842">
        <v>992</v>
      </c>
      <c r="J5842" t="s">
        <v>23</v>
      </c>
      <c r="K5842" t="s">
        <v>29</v>
      </c>
      <c r="L5842">
        <v>11.17</v>
      </c>
      <c r="M5842" s="6">
        <f>tblSales[[#This Row],[Quantity]]*tblSales[[#This Row],[Unit Price]]</f>
        <v>11080.64</v>
      </c>
    </row>
    <row r="5843" spans="1:13" x14ac:dyDescent="0.25">
      <c r="A5843" s="2">
        <v>45671</v>
      </c>
      <c r="B5843">
        <v>38074</v>
      </c>
      <c r="C5843" t="s">
        <v>141</v>
      </c>
      <c r="D5843" t="s">
        <v>46</v>
      </c>
      <c r="E5843" t="s">
        <v>79</v>
      </c>
      <c r="F5843" t="s">
        <v>64</v>
      </c>
      <c r="G5843" t="s">
        <v>108</v>
      </c>
      <c r="H5843" t="s">
        <v>22</v>
      </c>
      <c r="I5843">
        <v>629</v>
      </c>
      <c r="J5843" t="s">
        <v>23</v>
      </c>
      <c r="K5843" t="s">
        <v>27</v>
      </c>
      <c r="L5843">
        <v>10.64</v>
      </c>
      <c r="M5843" s="6">
        <f>tblSales[[#This Row],[Quantity]]*tblSales[[#This Row],[Unit Price]]</f>
        <v>6692.56</v>
      </c>
    </row>
    <row r="5844" spans="1:13" x14ac:dyDescent="0.25">
      <c r="A5844" s="2">
        <v>45671</v>
      </c>
      <c r="B5844">
        <v>38074</v>
      </c>
      <c r="C5844" t="s">
        <v>141</v>
      </c>
      <c r="D5844" t="s">
        <v>46</v>
      </c>
      <c r="E5844" t="s">
        <v>79</v>
      </c>
      <c r="F5844" t="s">
        <v>64</v>
      </c>
      <c r="G5844" t="s">
        <v>96</v>
      </c>
      <c r="H5844" t="s">
        <v>22</v>
      </c>
      <c r="I5844">
        <v>1172</v>
      </c>
      <c r="J5844" t="s">
        <v>19</v>
      </c>
      <c r="K5844" t="s">
        <v>34</v>
      </c>
      <c r="L5844">
        <v>8.8000000000000007</v>
      </c>
      <c r="M5844" s="6">
        <f>tblSales[[#This Row],[Quantity]]*tblSales[[#This Row],[Unit Price]]</f>
        <v>10313.6</v>
      </c>
    </row>
    <row r="5845" spans="1:13" x14ac:dyDescent="0.25">
      <c r="A5845" s="2">
        <v>45671</v>
      </c>
      <c r="B5845">
        <v>38074</v>
      </c>
      <c r="C5845" t="s">
        <v>141</v>
      </c>
      <c r="D5845" t="s">
        <v>46</v>
      </c>
      <c r="E5845" t="s">
        <v>79</v>
      </c>
      <c r="F5845" t="s">
        <v>64</v>
      </c>
      <c r="G5845" t="s">
        <v>108</v>
      </c>
      <c r="H5845" t="s">
        <v>22</v>
      </c>
      <c r="I5845">
        <v>956</v>
      </c>
      <c r="J5845" t="s">
        <v>23</v>
      </c>
      <c r="K5845" t="s">
        <v>27</v>
      </c>
      <c r="L5845">
        <v>10.64</v>
      </c>
      <c r="M5845" s="6">
        <f>tblSales[[#This Row],[Quantity]]*tblSales[[#This Row],[Unit Price]]</f>
        <v>10171.84</v>
      </c>
    </row>
    <row r="5846" spans="1:13" x14ac:dyDescent="0.25">
      <c r="A5846" s="2">
        <v>45671</v>
      </c>
      <c r="B5846">
        <v>38075</v>
      </c>
      <c r="C5846" t="s">
        <v>129</v>
      </c>
      <c r="D5846" t="s">
        <v>41</v>
      </c>
      <c r="E5846" t="s">
        <v>69</v>
      </c>
      <c r="F5846" t="s">
        <v>64</v>
      </c>
      <c r="G5846" t="s">
        <v>47</v>
      </c>
      <c r="H5846" t="s">
        <v>22</v>
      </c>
      <c r="I5846">
        <v>1956</v>
      </c>
      <c r="J5846" t="s">
        <v>26</v>
      </c>
      <c r="K5846" t="s">
        <v>20</v>
      </c>
      <c r="L5846">
        <v>7.71</v>
      </c>
      <c r="M5846" s="6">
        <f>tblSales[[#This Row],[Quantity]]*tblSales[[#This Row],[Unit Price]]</f>
        <v>15080.76</v>
      </c>
    </row>
    <row r="5847" spans="1:13" x14ac:dyDescent="0.25">
      <c r="A5847" s="2">
        <v>45671</v>
      </c>
      <c r="B5847">
        <v>38075</v>
      </c>
      <c r="C5847" t="s">
        <v>129</v>
      </c>
      <c r="D5847" t="s">
        <v>41</v>
      </c>
      <c r="E5847" t="s">
        <v>69</v>
      </c>
      <c r="F5847" t="s">
        <v>64</v>
      </c>
      <c r="G5847" t="s">
        <v>93</v>
      </c>
      <c r="H5847" t="s">
        <v>33</v>
      </c>
      <c r="I5847">
        <v>2432</v>
      </c>
      <c r="J5847" t="s">
        <v>23</v>
      </c>
      <c r="K5847" t="s">
        <v>20</v>
      </c>
      <c r="L5847">
        <v>11.36</v>
      </c>
      <c r="M5847" s="6">
        <f>tblSales[[#This Row],[Quantity]]*tblSales[[#This Row],[Unit Price]]</f>
        <v>27627.519999999997</v>
      </c>
    </row>
    <row r="5848" spans="1:13" x14ac:dyDescent="0.25">
      <c r="A5848" s="2">
        <v>45671</v>
      </c>
      <c r="B5848">
        <v>38075</v>
      </c>
      <c r="C5848" t="s">
        <v>129</v>
      </c>
      <c r="D5848" t="s">
        <v>41</v>
      </c>
      <c r="E5848" t="s">
        <v>69</v>
      </c>
      <c r="F5848" t="s">
        <v>64</v>
      </c>
      <c r="G5848" t="s">
        <v>84</v>
      </c>
      <c r="H5848" t="s">
        <v>22</v>
      </c>
      <c r="I5848">
        <v>2600</v>
      </c>
      <c r="J5848" t="s">
        <v>36</v>
      </c>
      <c r="K5848" t="s">
        <v>29</v>
      </c>
      <c r="L5848">
        <v>7.63</v>
      </c>
      <c r="M5848" s="6">
        <f>tblSales[[#This Row],[Quantity]]*tblSales[[#This Row],[Unit Price]]</f>
        <v>19838</v>
      </c>
    </row>
    <row r="5849" spans="1:13" x14ac:dyDescent="0.25">
      <c r="A5849" s="2">
        <v>45671</v>
      </c>
      <c r="B5849">
        <v>38075</v>
      </c>
      <c r="C5849" t="s">
        <v>129</v>
      </c>
      <c r="D5849" t="s">
        <v>41</v>
      </c>
      <c r="E5849" t="s">
        <v>69</v>
      </c>
      <c r="F5849" t="s">
        <v>64</v>
      </c>
      <c r="G5849" t="s">
        <v>50</v>
      </c>
      <c r="H5849" t="s">
        <v>18</v>
      </c>
      <c r="I5849">
        <v>1242</v>
      </c>
      <c r="J5849" t="s">
        <v>26</v>
      </c>
      <c r="K5849" t="s">
        <v>20</v>
      </c>
      <c r="L5849">
        <v>9.18</v>
      </c>
      <c r="M5849" s="6">
        <f>tblSales[[#This Row],[Quantity]]*tblSales[[#This Row],[Unit Price]]</f>
        <v>11401.56</v>
      </c>
    </row>
    <row r="5850" spans="1:13" x14ac:dyDescent="0.25">
      <c r="A5850" s="2">
        <v>45671</v>
      </c>
      <c r="B5850">
        <v>38075</v>
      </c>
      <c r="C5850" t="s">
        <v>129</v>
      </c>
      <c r="D5850" t="s">
        <v>41</v>
      </c>
      <c r="E5850" t="s">
        <v>69</v>
      </c>
      <c r="F5850" t="s">
        <v>64</v>
      </c>
      <c r="G5850" t="s">
        <v>38</v>
      </c>
      <c r="H5850" t="s">
        <v>33</v>
      </c>
      <c r="I5850">
        <v>864</v>
      </c>
      <c r="J5850" t="s">
        <v>23</v>
      </c>
      <c r="K5850" t="s">
        <v>27</v>
      </c>
      <c r="L5850">
        <v>10.8</v>
      </c>
      <c r="M5850" s="6">
        <f>tblSales[[#This Row],[Quantity]]*tblSales[[#This Row],[Unit Price]]</f>
        <v>9331.2000000000007</v>
      </c>
    </row>
    <row r="5851" spans="1:13" x14ac:dyDescent="0.25">
      <c r="A5851" s="2">
        <v>45671</v>
      </c>
      <c r="B5851">
        <v>38076</v>
      </c>
      <c r="C5851" t="s">
        <v>195</v>
      </c>
      <c r="D5851" t="s">
        <v>52</v>
      </c>
      <c r="E5851" t="s">
        <v>83</v>
      </c>
      <c r="F5851" t="s">
        <v>64</v>
      </c>
      <c r="G5851" t="s">
        <v>66</v>
      </c>
      <c r="H5851" t="s">
        <v>18</v>
      </c>
      <c r="I5851">
        <v>108</v>
      </c>
      <c r="J5851" t="s">
        <v>23</v>
      </c>
      <c r="K5851" t="s">
        <v>34</v>
      </c>
      <c r="L5851">
        <v>11.46</v>
      </c>
      <c r="M5851" s="6">
        <f>tblSales[[#This Row],[Quantity]]*tblSales[[#This Row],[Unit Price]]</f>
        <v>1237.68</v>
      </c>
    </row>
    <row r="5852" spans="1:13" x14ac:dyDescent="0.25">
      <c r="A5852" s="2">
        <v>45671</v>
      </c>
      <c r="B5852">
        <v>38076</v>
      </c>
      <c r="C5852" t="s">
        <v>195</v>
      </c>
      <c r="D5852" t="s">
        <v>52</v>
      </c>
      <c r="E5852" t="s">
        <v>83</v>
      </c>
      <c r="F5852" t="s">
        <v>64</v>
      </c>
      <c r="G5852" t="s">
        <v>43</v>
      </c>
      <c r="H5852" t="s">
        <v>33</v>
      </c>
      <c r="I5852">
        <v>243</v>
      </c>
      <c r="J5852" t="s">
        <v>36</v>
      </c>
      <c r="K5852" t="s">
        <v>27</v>
      </c>
      <c r="L5852">
        <v>7.89</v>
      </c>
      <c r="M5852" s="6">
        <f>tblSales[[#This Row],[Quantity]]*tblSales[[#This Row],[Unit Price]]</f>
        <v>1917.27</v>
      </c>
    </row>
    <row r="5853" spans="1:13" x14ac:dyDescent="0.25">
      <c r="A5853" s="2">
        <v>45671</v>
      </c>
      <c r="B5853">
        <v>38076</v>
      </c>
      <c r="C5853" t="s">
        <v>195</v>
      </c>
      <c r="D5853" t="s">
        <v>52</v>
      </c>
      <c r="E5853" t="s">
        <v>83</v>
      </c>
      <c r="F5853" t="s">
        <v>64</v>
      </c>
      <c r="G5853" t="s">
        <v>49</v>
      </c>
      <c r="H5853" t="s">
        <v>22</v>
      </c>
      <c r="I5853">
        <v>117</v>
      </c>
      <c r="J5853" t="s">
        <v>26</v>
      </c>
      <c r="K5853" t="s">
        <v>34</v>
      </c>
      <c r="L5853">
        <v>7</v>
      </c>
      <c r="M5853" s="6">
        <f>tblSales[[#This Row],[Quantity]]*tblSales[[#This Row],[Unit Price]]</f>
        <v>819</v>
      </c>
    </row>
    <row r="5854" spans="1:13" x14ac:dyDescent="0.25">
      <c r="A5854" s="2">
        <v>45671</v>
      </c>
      <c r="B5854">
        <v>38076</v>
      </c>
      <c r="C5854" t="s">
        <v>195</v>
      </c>
      <c r="D5854" t="s">
        <v>52</v>
      </c>
      <c r="E5854" t="s">
        <v>83</v>
      </c>
      <c r="F5854" t="s">
        <v>64</v>
      </c>
      <c r="G5854" t="s">
        <v>84</v>
      </c>
      <c r="H5854" t="s">
        <v>22</v>
      </c>
      <c r="I5854">
        <v>262</v>
      </c>
      <c r="J5854" t="s">
        <v>36</v>
      </c>
      <c r="K5854" t="s">
        <v>29</v>
      </c>
      <c r="L5854">
        <v>7.21</v>
      </c>
      <c r="M5854" s="6">
        <f>tblSales[[#This Row],[Quantity]]*tblSales[[#This Row],[Unit Price]]</f>
        <v>1889.02</v>
      </c>
    </row>
    <row r="5855" spans="1:13" x14ac:dyDescent="0.25">
      <c r="A5855" s="2">
        <v>45671</v>
      </c>
      <c r="B5855">
        <v>38076</v>
      </c>
      <c r="C5855" t="s">
        <v>195</v>
      </c>
      <c r="D5855" t="s">
        <v>52</v>
      </c>
      <c r="E5855" t="s">
        <v>83</v>
      </c>
      <c r="F5855" t="s">
        <v>64</v>
      </c>
      <c r="G5855" t="s">
        <v>99</v>
      </c>
      <c r="H5855" t="s">
        <v>22</v>
      </c>
      <c r="I5855">
        <v>223</v>
      </c>
      <c r="J5855" t="s">
        <v>19</v>
      </c>
      <c r="K5855" t="s">
        <v>24</v>
      </c>
      <c r="L5855">
        <v>8.43</v>
      </c>
      <c r="M5855" s="6">
        <f>tblSales[[#This Row],[Quantity]]*tblSales[[#This Row],[Unit Price]]</f>
        <v>1879.8899999999999</v>
      </c>
    </row>
    <row r="5856" spans="1:13" x14ac:dyDescent="0.25">
      <c r="A5856" s="2">
        <v>45671</v>
      </c>
      <c r="B5856">
        <v>38077</v>
      </c>
      <c r="C5856" t="s">
        <v>40</v>
      </c>
      <c r="D5856" t="s">
        <v>41</v>
      </c>
      <c r="E5856" t="s">
        <v>15</v>
      </c>
      <c r="F5856" t="s">
        <v>64</v>
      </c>
      <c r="G5856" t="s">
        <v>65</v>
      </c>
      <c r="H5856" t="s">
        <v>22</v>
      </c>
      <c r="I5856">
        <v>1450</v>
      </c>
      <c r="J5856" t="s">
        <v>19</v>
      </c>
      <c r="K5856" t="s">
        <v>29</v>
      </c>
      <c r="L5856">
        <v>8.08</v>
      </c>
      <c r="M5856" s="6">
        <f>tblSales[[#This Row],[Quantity]]*tblSales[[#This Row],[Unit Price]]</f>
        <v>11716</v>
      </c>
    </row>
    <row r="5857" spans="1:13" x14ac:dyDescent="0.25">
      <c r="A5857" s="2">
        <v>45671</v>
      </c>
      <c r="B5857">
        <v>38077</v>
      </c>
      <c r="C5857" t="s">
        <v>40</v>
      </c>
      <c r="D5857" t="s">
        <v>41</v>
      </c>
      <c r="E5857" t="s">
        <v>15</v>
      </c>
      <c r="F5857" t="s">
        <v>64</v>
      </c>
      <c r="G5857" t="s">
        <v>76</v>
      </c>
      <c r="H5857" t="s">
        <v>18</v>
      </c>
      <c r="I5857">
        <v>1098</v>
      </c>
      <c r="J5857" t="s">
        <v>19</v>
      </c>
      <c r="K5857" t="s">
        <v>29</v>
      </c>
      <c r="L5857">
        <v>9.6199999999999992</v>
      </c>
      <c r="M5857" s="6">
        <f>tblSales[[#This Row],[Quantity]]*tblSales[[#This Row],[Unit Price]]</f>
        <v>10562.759999999998</v>
      </c>
    </row>
    <row r="5858" spans="1:13" x14ac:dyDescent="0.25">
      <c r="A5858" s="2">
        <v>45671</v>
      </c>
      <c r="B5858">
        <v>38077</v>
      </c>
      <c r="C5858" t="s">
        <v>40</v>
      </c>
      <c r="D5858" t="s">
        <v>41</v>
      </c>
      <c r="E5858" t="s">
        <v>15</v>
      </c>
      <c r="F5858" t="s">
        <v>64</v>
      </c>
      <c r="G5858" t="s">
        <v>49</v>
      </c>
      <c r="H5858" t="s">
        <v>22</v>
      </c>
      <c r="I5858">
        <v>1138</v>
      </c>
      <c r="J5858" t="s">
        <v>26</v>
      </c>
      <c r="K5858" t="s">
        <v>34</v>
      </c>
      <c r="L5858">
        <v>7.41</v>
      </c>
      <c r="M5858" s="6">
        <f>tblSales[[#This Row],[Quantity]]*tblSales[[#This Row],[Unit Price]]</f>
        <v>8432.58</v>
      </c>
    </row>
    <row r="5859" spans="1:13" x14ac:dyDescent="0.25">
      <c r="A5859" s="2">
        <v>45671</v>
      </c>
      <c r="B5859">
        <v>38077</v>
      </c>
      <c r="C5859" t="s">
        <v>40</v>
      </c>
      <c r="D5859" t="s">
        <v>41</v>
      </c>
      <c r="E5859" t="s">
        <v>15</v>
      </c>
      <c r="F5859" t="s">
        <v>64</v>
      </c>
      <c r="G5859" t="s">
        <v>21</v>
      </c>
      <c r="H5859" t="s">
        <v>22</v>
      </c>
      <c r="I5859">
        <v>722</v>
      </c>
      <c r="J5859" t="s">
        <v>23</v>
      </c>
      <c r="K5859" t="s">
        <v>24</v>
      </c>
      <c r="L5859">
        <v>10.92</v>
      </c>
      <c r="M5859" s="6">
        <f>tblSales[[#This Row],[Quantity]]*tblSales[[#This Row],[Unit Price]]</f>
        <v>7884.24</v>
      </c>
    </row>
    <row r="5860" spans="1:13" x14ac:dyDescent="0.25">
      <c r="A5860" s="2">
        <v>45671</v>
      </c>
      <c r="B5860">
        <v>38077</v>
      </c>
      <c r="C5860" t="s">
        <v>40</v>
      </c>
      <c r="D5860" t="s">
        <v>41</v>
      </c>
      <c r="E5860" t="s">
        <v>15</v>
      </c>
      <c r="F5860" t="s">
        <v>64</v>
      </c>
      <c r="G5860" t="s">
        <v>86</v>
      </c>
      <c r="H5860" t="s">
        <v>33</v>
      </c>
      <c r="I5860">
        <v>754</v>
      </c>
      <c r="J5860" t="s">
        <v>19</v>
      </c>
      <c r="K5860" t="s">
        <v>20</v>
      </c>
      <c r="L5860">
        <v>9.3000000000000007</v>
      </c>
      <c r="M5860" s="6">
        <f>tblSales[[#This Row],[Quantity]]*tblSales[[#This Row],[Unit Price]]</f>
        <v>7012.2000000000007</v>
      </c>
    </row>
    <row r="5861" spans="1:13" x14ac:dyDescent="0.25">
      <c r="A5861" s="2">
        <v>45671</v>
      </c>
      <c r="B5861">
        <v>38078</v>
      </c>
      <c r="C5861" t="s">
        <v>134</v>
      </c>
      <c r="D5861" t="s">
        <v>78</v>
      </c>
      <c r="E5861" t="s">
        <v>53</v>
      </c>
      <c r="F5861" t="s">
        <v>64</v>
      </c>
      <c r="G5861" t="s">
        <v>101</v>
      </c>
      <c r="H5861" t="s">
        <v>33</v>
      </c>
      <c r="I5861">
        <v>105</v>
      </c>
      <c r="J5861" t="s">
        <v>19</v>
      </c>
      <c r="K5861" t="s">
        <v>27</v>
      </c>
      <c r="L5861">
        <v>7.37</v>
      </c>
      <c r="M5861" s="6">
        <f>tblSales[[#This Row],[Quantity]]*tblSales[[#This Row],[Unit Price]]</f>
        <v>773.85</v>
      </c>
    </row>
    <row r="5862" spans="1:13" x14ac:dyDescent="0.25">
      <c r="A5862" s="2">
        <v>45671</v>
      </c>
      <c r="B5862">
        <v>38078</v>
      </c>
      <c r="C5862" t="s">
        <v>134</v>
      </c>
      <c r="D5862" t="s">
        <v>78</v>
      </c>
      <c r="E5862" t="s">
        <v>53</v>
      </c>
      <c r="F5862" t="s">
        <v>64</v>
      </c>
      <c r="G5862" t="s">
        <v>61</v>
      </c>
      <c r="H5862" t="s">
        <v>22</v>
      </c>
      <c r="I5862">
        <v>34</v>
      </c>
      <c r="J5862" t="s">
        <v>26</v>
      </c>
      <c r="K5862" t="s">
        <v>24</v>
      </c>
      <c r="L5862">
        <v>6.62</v>
      </c>
      <c r="M5862" s="6">
        <f>tblSales[[#This Row],[Quantity]]*tblSales[[#This Row],[Unit Price]]</f>
        <v>225.08</v>
      </c>
    </row>
    <row r="5863" spans="1:13" x14ac:dyDescent="0.25">
      <c r="A5863" s="2">
        <v>45671</v>
      </c>
      <c r="B5863">
        <v>38078</v>
      </c>
      <c r="C5863" t="s">
        <v>134</v>
      </c>
      <c r="D5863" t="s">
        <v>78</v>
      </c>
      <c r="E5863" t="s">
        <v>53</v>
      </c>
      <c r="F5863" t="s">
        <v>64</v>
      </c>
      <c r="G5863" t="s">
        <v>61</v>
      </c>
      <c r="H5863" t="s">
        <v>22</v>
      </c>
      <c r="I5863">
        <v>80</v>
      </c>
      <c r="J5863" t="s">
        <v>26</v>
      </c>
      <c r="K5863" t="s">
        <v>24</v>
      </c>
      <c r="L5863">
        <v>6.62</v>
      </c>
      <c r="M5863" s="6">
        <f>tblSales[[#This Row],[Quantity]]*tblSales[[#This Row],[Unit Price]]</f>
        <v>529.6</v>
      </c>
    </row>
    <row r="5864" spans="1:13" x14ac:dyDescent="0.25">
      <c r="A5864" s="2">
        <v>45671</v>
      </c>
      <c r="B5864">
        <v>38078</v>
      </c>
      <c r="C5864" t="s">
        <v>134</v>
      </c>
      <c r="D5864" t="s">
        <v>78</v>
      </c>
      <c r="E5864" t="s">
        <v>53</v>
      </c>
      <c r="F5864" t="s">
        <v>64</v>
      </c>
      <c r="G5864" t="s">
        <v>17</v>
      </c>
      <c r="H5864" t="s">
        <v>18</v>
      </c>
      <c r="I5864">
        <v>173</v>
      </c>
      <c r="J5864" t="s">
        <v>19</v>
      </c>
      <c r="K5864" t="s">
        <v>20</v>
      </c>
      <c r="L5864">
        <v>8.61</v>
      </c>
      <c r="M5864" s="6">
        <f>tblSales[[#This Row],[Quantity]]*tblSales[[#This Row],[Unit Price]]</f>
        <v>1489.53</v>
      </c>
    </row>
    <row r="5865" spans="1:13" x14ac:dyDescent="0.25">
      <c r="A5865" s="2">
        <v>45671</v>
      </c>
      <c r="B5865">
        <v>38078</v>
      </c>
      <c r="C5865" t="s">
        <v>134</v>
      </c>
      <c r="D5865" t="s">
        <v>78</v>
      </c>
      <c r="E5865" t="s">
        <v>53</v>
      </c>
      <c r="F5865" t="s">
        <v>64</v>
      </c>
      <c r="G5865" t="s">
        <v>80</v>
      </c>
      <c r="H5865" t="s">
        <v>18</v>
      </c>
      <c r="I5865">
        <v>246</v>
      </c>
      <c r="J5865" t="s">
        <v>36</v>
      </c>
      <c r="K5865" t="s">
        <v>24</v>
      </c>
      <c r="L5865">
        <v>8.3699999999999992</v>
      </c>
      <c r="M5865" s="6">
        <f>tblSales[[#This Row],[Quantity]]*tblSales[[#This Row],[Unit Price]]</f>
        <v>2059.02</v>
      </c>
    </row>
    <row r="5866" spans="1:13" x14ac:dyDescent="0.25">
      <c r="A5866" s="2">
        <v>45671</v>
      </c>
      <c r="B5866">
        <v>38079</v>
      </c>
      <c r="C5866" t="s">
        <v>153</v>
      </c>
      <c r="D5866" t="s">
        <v>14</v>
      </c>
      <c r="E5866" t="s">
        <v>31</v>
      </c>
      <c r="F5866" t="s">
        <v>64</v>
      </c>
      <c r="G5866" t="s">
        <v>39</v>
      </c>
      <c r="H5866" t="s">
        <v>18</v>
      </c>
      <c r="I5866">
        <v>162</v>
      </c>
      <c r="J5866" t="s">
        <v>26</v>
      </c>
      <c r="K5866" t="s">
        <v>27</v>
      </c>
      <c r="L5866">
        <v>7.76</v>
      </c>
      <c r="M5866" s="6">
        <f>tblSales[[#This Row],[Quantity]]*tblSales[[#This Row],[Unit Price]]</f>
        <v>1257.1199999999999</v>
      </c>
    </row>
    <row r="5867" spans="1:13" x14ac:dyDescent="0.25">
      <c r="A5867" s="2">
        <v>45671</v>
      </c>
      <c r="B5867">
        <v>38079</v>
      </c>
      <c r="C5867" t="s">
        <v>153</v>
      </c>
      <c r="D5867" t="s">
        <v>14</v>
      </c>
      <c r="E5867" t="s">
        <v>31</v>
      </c>
      <c r="F5867" t="s">
        <v>64</v>
      </c>
      <c r="G5867" t="s">
        <v>67</v>
      </c>
      <c r="H5867" t="s">
        <v>18</v>
      </c>
      <c r="I5867">
        <v>36</v>
      </c>
      <c r="J5867" t="s">
        <v>23</v>
      </c>
      <c r="K5867" t="s">
        <v>20</v>
      </c>
      <c r="L5867">
        <v>11.22</v>
      </c>
      <c r="M5867" s="6">
        <f>tblSales[[#This Row],[Quantity]]*tblSales[[#This Row],[Unit Price]]</f>
        <v>403.92</v>
      </c>
    </row>
    <row r="5868" spans="1:13" x14ac:dyDescent="0.25">
      <c r="A5868" s="2">
        <v>45671</v>
      </c>
      <c r="B5868">
        <v>38079</v>
      </c>
      <c r="C5868" t="s">
        <v>153</v>
      </c>
      <c r="D5868" t="s">
        <v>14</v>
      </c>
      <c r="E5868" t="s">
        <v>31</v>
      </c>
      <c r="F5868" t="s">
        <v>64</v>
      </c>
      <c r="G5868" t="s">
        <v>42</v>
      </c>
      <c r="H5868" t="s">
        <v>33</v>
      </c>
      <c r="I5868">
        <v>74</v>
      </c>
      <c r="J5868" t="s">
        <v>19</v>
      </c>
      <c r="K5868" t="s">
        <v>24</v>
      </c>
      <c r="L5868">
        <v>8.5</v>
      </c>
      <c r="M5868" s="6">
        <f>tblSales[[#This Row],[Quantity]]*tblSales[[#This Row],[Unit Price]]</f>
        <v>629</v>
      </c>
    </row>
    <row r="5869" spans="1:13" x14ac:dyDescent="0.25">
      <c r="A5869" s="2">
        <v>45671</v>
      </c>
      <c r="B5869">
        <v>38079</v>
      </c>
      <c r="C5869" t="s">
        <v>153</v>
      </c>
      <c r="D5869" t="s">
        <v>14</v>
      </c>
      <c r="E5869" t="s">
        <v>31</v>
      </c>
      <c r="F5869" t="s">
        <v>64</v>
      </c>
      <c r="G5869" t="s">
        <v>81</v>
      </c>
      <c r="H5869" t="s">
        <v>22</v>
      </c>
      <c r="I5869">
        <v>165</v>
      </c>
      <c r="J5869" t="s">
        <v>36</v>
      </c>
      <c r="K5869" t="s">
        <v>24</v>
      </c>
      <c r="L5869">
        <v>7.5</v>
      </c>
      <c r="M5869" s="6">
        <f>tblSales[[#This Row],[Quantity]]*tblSales[[#This Row],[Unit Price]]</f>
        <v>1237.5</v>
      </c>
    </row>
    <row r="5870" spans="1:13" x14ac:dyDescent="0.25">
      <c r="A5870" s="2">
        <v>45671</v>
      </c>
      <c r="B5870">
        <v>38079</v>
      </c>
      <c r="C5870" t="s">
        <v>153</v>
      </c>
      <c r="D5870" t="s">
        <v>14</v>
      </c>
      <c r="E5870" t="s">
        <v>31</v>
      </c>
      <c r="F5870" t="s">
        <v>64</v>
      </c>
      <c r="G5870" t="s">
        <v>21</v>
      </c>
      <c r="H5870" t="s">
        <v>22</v>
      </c>
      <c r="I5870">
        <v>137</v>
      </c>
      <c r="J5870" t="s">
        <v>23</v>
      </c>
      <c r="K5870" t="s">
        <v>24</v>
      </c>
      <c r="L5870">
        <v>9.6999999999999993</v>
      </c>
      <c r="M5870" s="6">
        <f>tblSales[[#This Row],[Quantity]]*tblSales[[#This Row],[Unit Price]]</f>
        <v>1328.8999999999999</v>
      </c>
    </row>
    <row r="5871" spans="1:13" x14ac:dyDescent="0.25">
      <c r="A5871" s="2">
        <v>45672</v>
      </c>
      <c r="B5871">
        <v>38080</v>
      </c>
      <c r="C5871" t="s">
        <v>138</v>
      </c>
      <c r="D5871" t="s">
        <v>52</v>
      </c>
      <c r="E5871" t="s">
        <v>53</v>
      </c>
      <c r="F5871" t="s">
        <v>16</v>
      </c>
      <c r="G5871" t="s">
        <v>96</v>
      </c>
      <c r="H5871" t="s">
        <v>22</v>
      </c>
      <c r="I5871">
        <v>253</v>
      </c>
      <c r="J5871" t="s">
        <v>19</v>
      </c>
      <c r="K5871" t="s">
        <v>34</v>
      </c>
      <c r="L5871">
        <v>7.87</v>
      </c>
      <c r="M5871" s="6">
        <f>tblSales[[#This Row],[Quantity]]*tblSales[[#This Row],[Unit Price]]</f>
        <v>1991.1100000000001</v>
      </c>
    </row>
    <row r="5872" spans="1:13" x14ac:dyDescent="0.25">
      <c r="A5872" s="2">
        <v>45672</v>
      </c>
      <c r="B5872">
        <v>38080</v>
      </c>
      <c r="C5872" t="s">
        <v>138</v>
      </c>
      <c r="D5872" t="s">
        <v>52</v>
      </c>
      <c r="E5872" t="s">
        <v>53</v>
      </c>
      <c r="F5872" t="s">
        <v>16</v>
      </c>
      <c r="G5872" t="s">
        <v>44</v>
      </c>
      <c r="H5872" t="s">
        <v>33</v>
      </c>
      <c r="I5872">
        <v>275</v>
      </c>
      <c r="J5872" t="s">
        <v>26</v>
      </c>
      <c r="K5872" t="s">
        <v>20</v>
      </c>
      <c r="L5872">
        <v>7.8</v>
      </c>
      <c r="M5872" s="6">
        <f>tblSales[[#This Row],[Quantity]]*tblSales[[#This Row],[Unit Price]]</f>
        <v>2145</v>
      </c>
    </row>
    <row r="5873" spans="1:13" x14ac:dyDescent="0.25">
      <c r="A5873" s="2">
        <v>45672</v>
      </c>
      <c r="B5873">
        <v>38080</v>
      </c>
      <c r="C5873" t="s">
        <v>138</v>
      </c>
      <c r="D5873" t="s">
        <v>52</v>
      </c>
      <c r="E5873" t="s">
        <v>53</v>
      </c>
      <c r="F5873" t="s">
        <v>16</v>
      </c>
      <c r="G5873" t="s">
        <v>21</v>
      </c>
      <c r="H5873" t="s">
        <v>22</v>
      </c>
      <c r="I5873">
        <v>104</v>
      </c>
      <c r="J5873" t="s">
        <v>23</v>
      </c>
      <c r="K5873" t="s">
        <v>24</v>
      </c>
      <c r="L5873">
        <v>10.31</v>
      </c>
      <c r="M5873" s="6">
        <f>tblSales[[#This Row],[Quantity]]*tblSales[[#This Row],[Unit Price]]</f>
        <v>1072.24</v>
      </c>
    </row>
    <row r="5874" spans="1:13" x14ac:dyDescent="0.25">
      <c r="A5874" s="2">
        <v>45672</v>
      </c>
      <c r="B5874">
        <v>38080</v>
      </c>
      <c r="C5874" t="s">
        <v>138</v>
      </c>
      <c r="D5874" t="s">
        <v>52</v>
      </c>
      <c r="E5874" t="s">
        <v>53</v>
      </c>
      <c r="F5874" t="s">
        <v>16</v>
      </c>
      <c r="G5874" t="s">
        <v>38</v>
      </c>
      <c r="H5874" t="s">
        <v>33</v>
      </c>
      <c r="I5874">
        <v>349</v>
      </c>
      <c r="J5874" t="s">
        <v>23</v>
      </c>
      <c r="K5874" t="s">
        <v>27</v>
      </c>
      <c r="L5874">
        <v>10.199999999999999</v>
      </c>
      <c r="M5874" s="6">
        <f>tblSales[[#This Row],[Quantity]]*tblSales[[#This Row],[Unit Price]]</f>
        <v>3559.7999999999997</v>
      </c>
    </row>
    <row r="5875" spans="1:13" x14ac:dyDescent="0.25">
      <c r="A5875" s="2">
        <v>45672</v>
      </c>
      <c r="B5875">
        <v>38080</v>
      </c>
      <c r="C5875" t="s">
        <v>138</v>
      </c>
      <c r="D5875" t="s">
        <v>52</v>
      </c>
      <c r="E5875" t="s">
        <v>53</v>
      </c>
      <c r="F5875" t="s">
        <v>16</v>
      </c>
      <c r="G5875" t="s">
        <v>61</v>
      </c>
      <c r="H5875" t="s">
        <v>22</v>
      </c>
      <c r="I5875">
        <v>154</v>
      </c>
      <c r="J5875" t="s">
        <v>26</v>
      </c>
      <c r="K5875" t="s">
        <v>24</v>
      </c>
      <c r="L5875">
        <v>7.5</v>
      </c>
      <c r="M5875" s="6">
        <f>tblSales[[#This Row],[Quantity]]*tblSales[[#This Row],[Unit Price]]</f>
        <v>1155</v>
      </c>
    </row>
    <row r="5876" spans="1:13" x14ac:dyDescent="0.25">
      <c r="A5876" s="2">
        <v>45672</v>
      </c>
      <c r="B5876">
        <v>38081</v>
      </c>
      <c r="C5876" t="s">
        <v>77</v>
      </c>
      <c r="D5876" t="s">
        <v>78</v>
      </c>
      <c r="E5876" t="s">
        <v>79</v>
      </c>
      <c r="F5876" t="s">
        <v>16</v>
      </c>
      <c r="G5876" t="s">
        <v>56</v>
      </c>
      <c r="H5876" t="s">
        <v>33</v>
      </c>
      <c r="I5876">
        <v>371</v>
      </c>
      <c r="J5876" t="s">
        <v>23</v>
      </c>
      <c r="K5876" t="s">
        <v>34</v>
      </c>
      <c r="L5876">
        <v>9.1</v>
      </c>
      <c r="M5876" s="6">
        <f>tblSales[[#This Row],[Quantity]]*tblSales[[#This Row],[Unit Price]]</f>
        <v>3376.1</v>
      </c>
    </row>
    <row r="5877" spans="1:13" x14ac:dyDescent="0.25">
      <c r="A5877" s="2">
        <v>45672</v>
      </c>
      <c r="B5877">
        <v>38081</v>
      </c>
      <c r="C5877" t="s">
        <v>77</v>
      </c>
      <c r="D5877" t="s">
        <v>78</v>
      </c>
      <c r="E5877" t="s">
        <v>79</v>
      </c>
      <c r="F5877" t="s">
        <v>16</v>
      </c>
      <c r="G5877" t="s">
        <v>17</v>
      </c>
      <c r="H5877" t="s">
        <v>18</v>
      </c>
      <c r="I5877">
        <v>400</v>
      </c>
      <c r="J5877" t="s">
        <v>19</v>
      </c>
      <c r="K5877" t="s">
        <v>20</v>
      </c>
      <c r="L5877">
        <v>8.61</v>
      </c>
      <c r="M5877" s="6">
        <f>tblSales[[#This Row],[Quantity]]*tblSales[[#This Row],[Unit Price]]</f>
        <v>3444</v>
      </c>
    </row>
    <row r="5878" spans="1:13" x14ac:dyDescent="0.25">
      <c r="A5878" s="2">
        <v>45672</v>
      </c>
      <c r="B5878">
        <v>38081</v>
      </c>
      <c r="C5878" t="s">
        <v>77</v>
      </c>
      <c r="D5878" t="s">
        <v>78</v>
      </c>
      <c r="E5878" t="s">
        <v>79</v>
      </c>
      <c r="F5878" t="s">
        <v>16</v>
      </c>
      <c r="G5878" t="s">
        <v>25</v>
      </c>
      <c r="H5878" t="s">
        <v>22</v>
      </c>
      <c r="I5878">
        <v>42</v>
      </c>
      <c r="J5878" t="s">
        <v>26</v>
      </c>
      <c r="K5878" t="s">
        <v>27</v>
      </c>
      <c r="L5878">
        <v>6.11</v>
      </c>
      <c r="M5878" s="6">
        <f>tblSales[[#This Row],[Quantity]]*tblSales[[#This Row],[Unit Price]]</f>
        <v>256.62</v>
      </c>
    </row>
    <row r="5879" spans="1:13" x14ac:dyDescent="0.25">
      <c r="A5879" s="2">
        <v>45672</v>
      </c>
      <c r="B5879">
        <v>38081</v>
      </c>
      <c r="C5879" t="s">
        <v>77</v>
      </c>
      <c r="D5879" t="s">
        <v>78</v>
      </c>
      <c r="E5879" t="s">
        <v>79</v>
      </c>
      <c r="F5879" t="s">
        <v>16</v>
      </c>
      <c r="G5879" t="s">
        <v>85</v>
      </c>
      <c r="H5879" t="s">
        <v>33</v>
      </c>
      <c r="I5879">
        <v>257</v>
      </c>
      <c r="J5879" t="s">
        <v>26</v>
      </c>
      <c r="K5879" t="s">
        <v>29</v>
      </c>
      <c r="L5879">
        <v>6.41</v>
      </c>
      <c r="M5879" s="6">
        <f>tblSales[[#This Row],[Quantity]]*tblSales[[#This Row],[Unit Price]]</f>
        <v>1647.3700000000001</v>
      </c>
    </row>
    <row r="5880" spans="1:13" x14ac:dyDescent="0.25">
      <c r="A5880" s="2">
        <v>45672</v>
      </c>
      <c r="B5880">
        <v>38081</v>
      </c>
      <c r="C5880" t="s">
        <v>77</v>
      </c>
      <c r="D5880" t="s">
        <v>78</v>
      </c>
      <c r="E5880" t="s">
        <v>79</v>
      </c>
      <c r="F5880" t="s">
        <v>16</v>
      </c>
      <c r="G5880" t="s">
        <v>39</v>
      </c>
      <c r="H5880" t="s">
        <v>18</v>
      </c>
      <c r="I5880">
        <v>238</v>
      </c>
      <c r="J5880" t="s">
        <v>26</v>
      </c>
      <c r="K5880" t="s">
        <v>27</v>
      </c>
      <c r="L5880">
        <v>7.28</v>
      </c>
      <c r="M5880" s="6">
        <f>tblSales[[#This Row],[Quantity]]*tblSales[[#This Row],[Unit Price]]</f>
        <v>1732.64</v>
      </c>
    </row>
    <row r="5881" spans="1:13" x14ac:dyDescent="0.25">
      <c r="A5881" s="2">
        <v>45672</v>
      </c>
      <c r="B5881">
        <v>38082</v>
      </c>
      <c r="C5881" t="s">
        <v>122</v>
      </c>
      <c r="D5881" t="s">
        <v>78</v>
      </c>
      <c r="E5881" t="s">
        <v>83</v>
      </c>
      <c r="F5881" t="s">
        <v>16</v>
      </c>
      <c r="G5881" t="s">
        <v>72</v>
      </c>
      <c r="H5881" t="s">
        <v>33</v>
      </c>
      <c r="I5881">
        <v>183</v>
      </c>
      <c r="J5881" t="s">
        <v>26</v>
      </c>
      <c r="K5881" t="s">
        <v>24</v>
      </c>
      <c r="L5881">
        <v>7.09</v>
      </c>
      <c r="M5881" s="6">
        <f>tblSales[[#This Row],[Quantity]]*tblSales[[#This Row],[Unit Price]]</f>
        <v>1297.47</v>
      </c>
    </row>
    <row r="5882" spans="1:13" x14ac:dyDescent="0.25">
      <c r="A5882" s="2">
        <v>45672</v>
      </c>
      <c r="B5882">
        <v>38082</v>
      </c>
      <c r="C5882" t="s">
        <v>122</v>
      </c>
      <c r="D5882" t="s">
        <v>78</v>
      </c>
      <c r="E5882" t="s">
        <v>83</v>
      </c>
      <c r="F5882" t="s">
        <v>16</v>
      </c>
      <c r="G5882" t="s">
        <v>95</v>
      </c>
      <c r="H5882" t="s">
        <v>18</v>
      </c>
      <c r="I5882">
        <v>154</v>
      </c>
      <c r="J5882" t="s">
        <v>36</v>
      </c>
      <c r="K5882" t="s">
        <v>27</v>
      </c>
      <c r="L5882">
        <v>7.73</v>
      </c>
      <c r="M5882" s="6">
        <f>tblSales[[#This Row],[Quantity]]*tblSales[[#This Row],[Unit Price]]</f>
        <v>1190.42</v>
      </c>
    </row>
    <row r="5883" spans="1:13" x14ac:dyDescent="0.25">
      <c r="A5883" s="2">
        <v>45672</v>
      </c>
      <c r="B5883">
        <v>38082</v>
      </c>
      <c r="C5883" t="s">
        <v>122</v>
      </c>
      <c r="D5883" t="s">
        <v>78</v>
      </c>
      <c r="E5883" t="s">
        <v>83</v>
      </c>
      <c r="F5883" t="s">
        <v>16</v>
      </c>
      <c r="G5883" t="s">
        <v>107</v>
      </c>
      <c r="H5883" t="s">
        <v>22</v>
      </c>
      <c r="I5883">
        <v>226</v>
      </c>
      <c r="J5883" t="s">
        <v>36</v>
      </c>
      <c r="K5883" t="s">
        <v>20</v>
      </c>
      <c r="L5883">
        <v>6.83</v>
      </c>
      <c r="M5883" s="6">
        <f>tblSales[[#This Row],[Quantity]]*tblSales[[#This Row],[Unit Price]]</f>
        <v>1543.58</v>
      </c>
    </row>
    <row r="5884" spans="1:13" x14ac:dyDescent="0.25">
      <c r="A5884" s="2">
        <v>45672</v>
      </c>
      <c r="B5884">
        <v>38082</v>
      </c>
      <c r="C5884" t="s">
        <v>122</v>
      </c>
      <c r="D5884" t="s">
        <v>78</v>
      </c>
      <c r="E5884" t="s">
        <v>83</v>
      </c>
      <c r="F5884" t="s">
        <v>16</v>
      </c>
      <c r="G5884" t="s">
        <v>81</v>
      </c>
      <c r="H5884" t="s">
        <v>22</v>
      </c>
      <c r="I5884">
        <v>251</v>
      </c>
      <c r="J5884" t="s">
        <v>36</v>
      </c>
      <c r="K5884" t="s">
        <v>24</v>
      </c>
      <c r="L5884">
        <v>7.03</v>
      </c>
      <c r="M5884" s="6">
        <f>tblSales[[#This Row],[Quantity]]*tblSales[[#This Row],[Unit Price]]</f>
        <v>1764.53</v>
      </c>
    </row>
    <row r="5885" spans="1:13" x14ac:dyDescent="0.25">
      <c r="A5885" s="2">
        <v>45672</v>
      </c>
      <c r="B5885">
        <v>38082</v>
      </c>
      <c r="C5885" t="s">
        <v>122</v>
      </c>
      <c r="D5885" t="s">
        <v>78</v>
      </c>
      <c r="E5885" t="s">
        <v>83</v>
      </c>
      <c r="F5885" t="s">
        <v>16</v>
      </c>
      <c r="G5885" t="s">
        <v>112</v>
      </c>
      <c r="H5885" t="s">
        <v>18</v>
      </c>
      <c r="I5885">
        <v>102</v>
      </c>
      <c r="J5885" t="s">
        <v>26</v>
      </c>
      <c r="K5885" t="s">
        <v>29</v>
      </c>
      <c r="L5885">
        <v>7.13</v>
      </c>
      <c r="M5885" s="6">
        <f>tblSales[[#This Row],[Quantity]]*tblSales[[#This Row],[Unit Price]]</f>
        <v>727.26</v>
      </c>
    </row>
    <row r="5886" spans="1:13" x14ac:dyDescent="0.25">
      <c r="A5886" s="2">
        <v>45672</v>
      </c>
      <c r="B5886">
        <v>38083</v>
      </c>
      <c r="C5886" t="s">
        <v>199</v>
      </c>
      <c r="D5886" t="s">
        <v>41</v>
      </c>
      <c r="E5886" t="s">
        <v>79</v>
      </c>
      <c r="F5886" t="s">
        <v>16</v>
      </c>
      <c r="G5886" t="s">
        <v>17</v>
      </c>
      <c r="H5886" t="s">
        <v>18</v>
      </c>
      <c r="I5886">
        <v>149</v>
      </c>
      <c r="J5886" t="s">
        <v>19</v>
      </c>
      <c r="K5886" t="s">
        <v>20</v>
      </c>
      <c r="L5886">
        <v>10.33</v>
      </c>
      <c r="M5886" s="6">
        <f>tblSales[[#This Row],[Quantity]]*tblSales[[#This Row],[Unit Price]]</f>
        <v>1539.17</v>
      </c>
    </row>
    <row r="5887" spans="1:13" x14ac:dyDescent="0.25">
      <c r="A5887" s="2">
        <v>45672</v>
      </c>
      <c r="B5887">
        <v>38083</v>
      </c>
      <c r="C5887" t="s">
        <v>199</v>
      </c>
      <c r="D5887" t="s">
        <v>41</v>
      </c>
      <c r="E5887" t="s">
        <v>79</v>
      </c>
      <c r="F5887" t="s">
        <v>16</v>
      </c>
      <c r="G5887" t="s">
        <v>93</v>
      </c>
      <c r="H5887" t="s">
        <v>33</v>
      </c>
      <c r="I5887">
        <v>143</v>
      </c>
      <c r="J5887" t="s">
        <v>23</v>
      </c>
      <c r="K5887" t="s">
        <v>20</v>
      </c>
      <c r="L5887">
        <v>11.36</v>
      </c>
      <c r="M5887" s="6">
        <f>tblSales[[#This Row],[Quantity]]*tblSales[[#This Row],[Unit Price]]</f>
        <v>1624.48</v>
      </c>
    </row>
    <row r="5888" spans="1:13" x14ac:dyDescent="0.25">
      <c r="A5888" s="2">
        <v>45672</v>
      </c>
      <c r="B5888">
        <v>38083</v>
      </c>
      <c r="C5888" t="s">
        <v>199</v>
      </c>
      <c r="D5888" t="s">
        <v>41</v>
      </c>
      <c r="E5888" t="s">
        <v>79</v>
      </c>
      <c r="F5888" t="s">
        <v>16</v>
      </c>
      <c r="G5888" t="s">
        <v>72</v>
      </c>
      <c r="H5888" t="s">
        <v>33</v>
      </c>
      <c r="I5888">
        <v>167</v>
      </c>
      <c r="J5888" t="s">
        <v>26</v>
      </c>
      <c r="K5888" t="s">
        <v>24</v>
      </c>
      <c r="L5888">
        <v>8.51</v>
      </c>
      <c r="M5888" s="6">
        <f>tblSales[[#This Row],[Quantity]]*tblSales[[#This Row],[Unit Price]]</f>
        <v>1421.17</v>
      </c>
    </row>
    <row r="5889" spans="1:13" x14ac:dyDescent="0.25">
      <c r="A5889" s="2">
        <v>45672</v>
      </c>
      <c r="B5889">
        <v>38083</v>
      </c>
      <c r="C5889" t="s">
        <v>199</v>
      </c>
      <c r="D5889" t="s">
        <v>41</v>
      </c>
      <c r="E5889" t="s">
        <v>79</v>
      </c>
      <c r="F5889" t="s">
        <v>16</v>
      </c>
      <c r="G5889" t="s">
        <v>44</v>
      </c>
      <c r="H5889" t="s">
        <v>33</v>
      </c>
      <c r="I5889">
        <v>291</v>
      </c>
      <c r="J5889" t="s">
        <v>26</v>
      </c>
      <c r="K5889" t="s">
        <v>20</v>
      </c>
      <c r="L5889">
        <v>8.26</v>
      </c>
      <c r="M5889" s="6">
        <f>tblSales[[#This Row],[Quantity]]*tblSales[[#This Row],[Unit Price]]</f>
        <v>2403.66</v>
      </c>
    </row>
    <row r="5890" spans="1:13" x14ac:dyDescent="0.25">
      <c r="A5890" s="2">
        <v>45672</v>
      </c>
      <c r="B5890">
        <v>38083</v>
      </c>
      <c r="C5890" t="s">
        <v>199</v>
      </c>
      <c r="D5890" t="s">
        <v>41</v>
      </c>
      <c r="E5890" t="s">
        <v>79</v>
      </c>
      <c r="F5890" t="s">
        <v>16</v>
      </c>
      <c r="G5890" t="s">
        <v>47</v>
      </c>
      <c r="H5890" t="s">
        <v>22</v>
      </c>
      <c r="I5890">
        <v>176</v>
      </c>
      <c r="J5890" t="s">
        <v>26</v>
      </c>
      <c r="K5890" t="s">
        <v>20</v>
      </c>
      <c r="L5890">
        <v>7.71</v>
      </c>
      <c r="M5890" s="6">
        <f>tblSales[[#This Row],[Quantity]]*tblSales[[#This Row],[Unit Price]]</f>
        <v>1356.96</v>
      </c>
    </row>
    <row r="5891" spans="1:13" x14ac:dyDescent="0.25">
      <c r="A5891" s="2">
        <v>45672</v>
      </c>
      <c r="B5891">
        <v>38084</v>
      </c>
      <c r="C5891" t="s">
        <v>116</v>
      </c>
      <c r="D5891" t="s">
        <v>78</v>
      </c>
      <c r="E5891" t="s">
        <v>83</v>
      </c>
      <c r="F5891" t="s">
        <v>16</v>
      </c>
      <c r="G5891" t="s">
        <v>115</v>
      </c>
      <c r="H5891" t="s">
        <v>22</v>
      </c>
      <c r="I5891">
        <v>258</v>
      </c>
      <c r="J5891" t="s">
        <v>23</v>
      </c>
      <c r="K5891" t="s">
        <v>29</v>
      </c>
      <c r="L5891">
        <v>8.23</v>
      </c>
      <c r="M5891" s="6">
        <f>tblSales[[#This Row],[Quantity]]*tblSales[[#This Row],[Unit Price]]</f>
        <v>2123.34</v>
      </c>
    </row>
    <row r="5892" spans="1:13" x14ac:dyDescent="0.25">
      <c r="A5892" s="2">
        <v>45672</v>
      </c>
      <c r="B5892">
        <v>38084</v>
      </c>
      <c r="C5892" t="s">
        <v>116</v>
      </c>
      <c r="D5892" t="s">
        <v>78</v>
      </c>
      <c r="E5892" t="s">
        <v>83</v>
      </c>
      <c r="F5892" t="s">
        <v>16</v>
      </c>
      <c r="G5892" t="s">
        <v>135</v>
      </c>
      <c r="H5892" t="s">
        <v>18</v>
      </c>
      <c r="I5892">
        <v>221</v>
      </c>
      <c r="J5892" t="s">
        <v>36</v>
      </c>
      <c r="K5892" t="s">
        <v>20</v>
      </c>
      <c r="L5892">
        <v>8.1300000000000008</v>
      </c>
      <c r="M5892" s="6">
        <f>tblSales[[#This Row],[Quantity]]*tblSales[[#This Row],[Unit Price]]</f>
        <v>1796.7300000000002</v>
      </c>
    </row>
    <row r="5893" spans="1:13" x14ac:dyDescent="0.25">
      <c r="A5893" s="2">
        <v>45672</v>
      </c>
      <c r="B5893">
        <v>38084</v>
      </c>
      <c r="C5893" t="s">
        <v>116</v>
      </c>
      <c r="D5893" t="s">
        <v>78</v>
      </c>
      <c r="E5893" t="s">
        <v>83</v>
      </c>
      <c r="F5893" t="s">
        <v>16</v>
      </c>
      <c r="G5893" t="s">
        <v>37</v>
      </c>
      <c r="H5893" t="s">
        <v>18</v>
      </c>
      <c r="I5893">
        <v>304</v>
      </c>
      <c r="J5893" t="s">
        <v>19</v>
      </c>
      <c r="K5893" t="s">
        <v>24</v>
      </c>
      <c r="L5893">
        <v>8.86</v>
      </c>
      <c r="M5893" s="6">
        <f>tblSales[[#This Row],[Quantity]]*tblSales[[#This Row],[Unit Price]]</f>
        <v>2693.4399999999996</v>
      </c>
    </row>
    <row r="5894" spans="1:13" x14ac:dyDescent="0.25">
      <c r="A5894" s="2">
        <v>45672</v>
      </c>
      <c r="B5894">
        <v>38084</v>
      </c>
      <c r="C5894" t="s">
        <v>116</v>
      </c>
      <c r="D5894" t="s">
        <v>78</v>
      </c>
      <c r="E5894" t="s">
        <v>83</v>
      </c>
      <c r="F5894" t="s">
        <v>16</v>
      </c>
      <c r="G5894" t="s">
        <v>112</v>
      </c>
      <c r="H5894" t="s">
        <v>18</v>
      </c>
      <c r="I5894">
        <v>49</v>
      </c>
      <c r="J5894" t="s">
        <v>26</v>
      </c>
      <c r="K5894" t="s">
        <v>29</v>
      </c>
      <c r="L5894">
        <v>7.13</v>
      </c>
      <c r="M5894" s="6">
        <f>tblSales[[#This Row],[Quantity]]*tblSales[[#This Row],[Unit Price]]</f>
        <v>349.37</v>
      </c>
    </row>
    <row r="5895" spans="1:13" x14ac:dyDescent="0.25">
      <c r="A5895" s="2">
        <v>45672</v>
      </c>
      <c r="B5895">
        <v>38084</v>
      </c>
      <c r="C5895" t="s">
        <v>116</v>
      </c>
      <c r="D5895" t="s">
        <v>78</v>
      </c>
      <c r="E5895" t="s">
        <v>83</v>
      </c>
      <c r="F5895" t="s">
        <v>16</v>
      </c>
      <c r="G5895" t="s">
        <v>84</v>
      </c>
      <c r="H5895" t="s">
        <v>22</v>
      </c>
      <c r="I5895">
        <v>318</v>
      </c>
      <c r="J5895" t="s">
        <v>36</v>
      </c>
      <c r="K5895" t="s">
        <v>29</v>
      </c>
      <c r="L5895">
        <v>6.36</v>
      </c>
      <c r="M5895" s="6">
        <f>tblSales[[#This Row],[Quantity]]*tblSales[[#This Row],[Unit Price]]</f>
        <v>2022.48</v>
      </c>
    </row>
    <row r="5896" spans="1:13" x14ac:dyDescent="0.25">
      <c r="A5896" s="2">
        <v>45672</v>
      </c>
      <c r="B5896">
        <v>38085</v>
      </c>
      <c r="C5896" t="s">
        <v>128</v>
      </c>
      <c r="D5896" t="s">
        <v>41</v>
      </c>
      <c r="E5896" t="s">
        <v>83</v>
      </c>
      <c r="F5896" t="s">
        <v>16</v>
      </c>
      <c r="G5896" t="s">
        <v>135</v>
      </c>
      <c r="H5896" t="s">
        <v>18</v>
      </c>
      <c r="I5896">
        <v>91</v>
      </c>
      <c r="J5896" t="s">
        <v>36</v>
      </c>
      <c r="K5896" t="s">
        <v>20</v>
      </c>
      <c r="L5896">
        <v>9.76</v>
      </c>
      <c r="M5896" s="6">
        <f>tblSales[[#This Row],[Quantity]]*tblSales[[#This Row],[Unit Price]]</f>
        <v>888.16</v>
      </c>
    </row>
    <row r="5897" spans="1:13" x14ac:dyDescent="0.25">
      <c r="A5897" s="2">
        <v>45672</v>
      </c>
      <c r="B5897">
        <v>38085</v>
      </c>
      <c r="C5897" t="s">
        <v>128</v>
      </c>
      <c r="D5897" t="s">
        <v>41</v>
      </c>
      <c r="E5897" t="s">
        <v>83</v>
      </c>
      <c r="F5897" t="s">
        <v>16</v>
      </c>
      <c r="G5897" t="s">
        <v>54</v>
      </c>
      <c r="H5897" t="s">
        <v>33</v>
      </c>
      <c r="I5897">
        <v>55</v>
      </c>
      <c r="J5897" t="s">
        <v>36</v>
      </c>
      <c r="K5897" t="s">
        <v>34</v>
      </c>
      <c r="L5897">
        <v>8.43</v>
      </c>
      <c r="M5897" s="6">
        <f>tblSales[[#This Row],[Quantity]]*tblSales[[#This Row],[Unit Price]]</f>
        <v>463.65</v>
      </c>
    </row>
    <row r="5898" spans="1:13" x14ac:dyDescent="0.25">
      <c r="A5898" s="2">
        <v>45672</v>
      </c>
      <c r="B5898">
        <v>38085</v>
      </c>
      <c r="C5898" t="s">
        <v>128</v>
      </c>
      <c r="D5898" t="s">
        <v>41</v>
      </c>
      <c r="E5898" t="s">
        <v>83</v>
      </c>
      <c r="F5898" t="s">
        <v>16</v>
      </c>
      <c r="G5898" t="s">
        <v>72</v>
      </c>
      <c r="H5898" t="s">
        <v>33</v>
      </c>
      <c r="I5898">
        <v>9</v>
      </c>
      <c r="J5898" t="s">
        <v>26</v>
      </c>
      <c r="K5898" t="s">
        <v>24</v>
      </c>
      <c r="L5898">
        <v>8.51</v>
      </c>
      <c r="M5898" s="6">
        <f>tblSales[[#This Row],[Quantity]]*tblSales[[#This Row],[Unit Price]]</f>
        <v>76.59</v>
      </c>
    </row>
    <row r="5899" spans="1:13" x14ac:dyDescent="0.25">
      <c r="A5899" s="2">
        <v>45672</v>
      </c>
      <c r="B5899">
        <v>38085</v>
      </c>
      <c r="C5899" t="s">
        <v>128</v>
      </c>
      <c r="D5899" t="s">
        <v>41</v>
      </c>
      <c r="E5899" t="s">
        <v>83</v>
      </c>
      <c r="F5899" t="s">
        <v>16</v>
      </c>
      <c r="G5899" t="s">
        <v>17</v>
      </c>
      <c r="H5899" t="s">
        <v>18</v>
      </c>
      <c r="I5899">
        <v>97</v>
      </c>
      <c r="J5899" t="s">
        <v>19</v>
      </c>
      <c r="K5899" t="s">
        <v>20</v>
      </c>
      <c r="L5899">
        <v>10.33</v>
      </c>
      <c r="M5899" s="6">
        <f>tblSales[[#This Row],[Quantity]]*tblSales[[#This Row],[Unit Price]]</f>
        <v>1002.01</v>
      </c>
    </row>
    <row r="5900" spans="1:13" x14ac:dyDescent="0.25">
      <c r="A5900" s="2">
        <v>45672</v>
      </c>
      <c r="B5900">
        <v>38085</v>
      </c>
      <c r="C5900" t="s">
        <v>128</v>
      </c>
      <c r="D5900" t="s">
        <v>41</v>
      </c>
      <c r="E5900" t="s">
        <v>83</v>
      </c>
      <c r="F5900" t="s">
        <v>16</v>
      </c>
      <c r="G5900" t="s">
        <v>110</v>
      </c>
      <c r="H5900" t="s">
        <v>33</v>
      </c>
      <c r="I5900">
        <v>50</v>
      </c>
      <c r="J5900" t="s">
        <v>19</v>
      </c>
      <c r="K5900" t="s">
        <v>29</v>
      </c>
      <c r="L5900">
        <v>8.66</v>
      </c>
      <c r="M5900" s="6">
        <f>tblSales[[#This Row],[Quantity]]*tblSales[[#This Row],[Unit Price]]</f>
        <v>433</v>
      </c>
    </row>
    <row r="5901" spans="1:13" x14ac:dyDescent="0.25">
      <c r="A5901" s="2">
        <v>45673</v>
      </c>
      <c r="B5901">
        <v>38086</v>
      </c>
      <c r="C5901" t="s">
        <v>161</v>
      </c>
      <c r="D5901" t="s">
        <v>52</v>
      </c>
      <c r="E5901" t="s">
        <v>31</v>
      </c>
      <c r="F5901" t="s">
        <v>16</v>
      </c>
      <c r="G5901" t="s">
        <v>99</v>
      </c>
      <c r="H5901" t="s">
        <v>22</v>
      </c>
      <c r="I5901">
        <v>343</v>
      </c>
      <c r="J5901" t="s">
        <v>19</v>
      </c>
      <c r="K5901" t="s">
        <v>24</v>
      </c>
      <c r="L5901">
        <v>8.43</v>
      </c>
      <c r="M5901" s="6">
        <f>tblSales[[#This Row],[Quantity]]*tblSales[[#This Row],[Unit Price]]</f>
        <v>2891.49</v>
      </c>
    </row>
    <row r="5902" spans="1:13" x14ac:dyDescent="0.25">
      <c r="A5902" s="2">
        <v>45673</v>
      </c>
      <c r="B5902">
        <v>38086</v>
      </c>
      <c r="C5902" t="s">
        <v>161</v>
      </c>
      <c r="D5902" t="s">
        <v>52</v>
      </c>
      <c r="E5902" t="s">
        <v>31</v>
      </c>
      <c r="F5902" t="s">
        <v>16</v>
      </c>
      <c r="G5902" t="s">
        <v>28</v>
      </c>
      <c r="H5902" t="s">
        <v>18</v>
      </c>
      <c r="I5902">
        <v>384</v>
      </c>
      <c r="J5902" t="s">
        <v>23</v>
      </c>
      <c r="K5902" t="s">
        <v>29</v>
      </c>
      <c r="L5902">
        <v>11.1</v>
      </c>
      <c r="M5902" s="6">
        <f>tblSales[[#This Row],[Quantity]]*tblSales[[#This Row],[Unit Price]]</f>
        <v>4262.3999999999996</v>
      </c>
    </row>
    <row r="5903" spans="1:13" x14ac:dyDescent="0.25">
      <c r="A5903" s="2">
        <v>45673</v>
      </c>
      <c r="B5903">
        <v>38086</v>
      </c>
      <c r="C5903" t="s">
        <v>161</v>
      </c>
      <c r="D5903" t="s">
        <v>52</v>
      </c>
      <c r="E5903" t="s">
        <v>31</v>
      </c>
      <c r="F5903" t="s">
        <v>16</v>
      </c>
      <c r="G5903" t="s">
        <v>66</v>
      </c>
      <c r="H5903" t="s">
        <v>18</v>
      </c>
      <c r="I5903">
        <v>159</v>
      </c>
      <c r="J5903" t="s">
        <v>23</v>
      </c>
      <c r="K5903" t="s">
        <v>34</v>
      </c>
      <c r="L5903">
        <v>11.46</v>
      </c>
      <c r="M5903" s="6">
        <f>tblSales[[#This Row],[Quantity]]*tblSales[[#This Row],[Unit Price]]</f>
        <v>1822.14</v>
      </c>
    </row>
    <row r="5904" spans="1:13" x14ac:dyDescent="0.25">
      <c r="A5904" s="2">
        <v>45673</v>
      </c>
      <c r="B5904">
        <v>38086</v>
      </c>
      <c r="C5904" t="s">
        <v>161</v>
      </c>
      <c r="D5904" t="s">
        <v>52</v>
      </c>
      <c r="E5904" t="s">
        <v>31</v>
      </c>
      <c r="F5904" t="s">
        <v>16</v>
      </c>
      <c r="G5904" t="s">
        <v>57</v>
      </c>
      <c r="H5904" t="s">
        <v>18</v>
      </c>
      <c r="I5904">
        <v>113</v>
      </c>
      <c r="J5904" t="s">
        <v>36</v>
      </c>
      <c r="K5904" t="s">
        <v>34</v>
      </c>
      <c r="L5904">
        <v>8.85</v>
      </c>
      <c r="M5904" s="6">
        <f>tblSales[[#This Row],[Quantity]]*tblSales[[#This Row],[Unit Price]]</f>
        <v>1000.05</v>
      </c>
    </row>
    <row r="5905" spans="1:13" x14ac:dyDescent="0.25">
      <c r="A5905" s="2">
        <v>45673</v>
      </c>
      <c r="B5905">
        <v>38086</v>
      </c>
      <c r="C5905" t="s">
        <v>161</v>
      </c>
      <c r="D5905" t="s">
        <v>52</v>
      </c>
      <c r="E5905" t="s">
        <v>31</v>
      </c>
      <c r="F5905" t="s">
        <v>16</v>
      </c>
      <c r="G5905" t="s">
        <v>112</v>
      </c>
      <c r="H5905" t="s">
        <v>18</v>
      </c>
      <c r="I5905">
        <v>304</v>
      </c>
      <c r="J5905" t="s">
        <v>26</v>
      </c>
      <c r="K5905" t="s">
        <v>29</v>
      </c>
      <c r="L5905">
        <v>8.08</v>
      </c>
      <c r="M5905" s="6">
        <f>tblSales[[#This Row],[Quantity]]*tblSales[[#This Row],[Unit Price]]</f>
        <v>2456.3200000000002</v>
      </c>
    </row>
    <row r="5906" spans="1:13" x14ac:dyDescent="0.25">
      <c r="A5906" s="2">
        <v>45673</v>
      </c>
      <c r="B5906">
        <v>38087</v>
      </c>
      <c r="C5906" t="s">
        <v>122</v>
      </c>
      <c r="D5906" t="s">
        <v>78</v>
      </c>
      <c r="E5906" t="s">
        <v>83</v>
      </c>
      <c r="F5906" t="s">
        <v>16</v>
      </c>
      <c r="G5906" t="s">
        <v>50</v>
      </c>
      <c r="H5906" t="s">
        <v>18</v>
      </c>
      <c r="I5906">
        <v>50</v>
      </c>
      <c r="J5906" t="s">
        <v>26</v>
      </c>
      <c r="K5906" t="s">
        <v>20</v>
      </c>
      <c r="L5906">
        <v>7.65</v>
      </c>
      <c r="M5906" s="6">
        <f>tblSales[[#This Row],[Quantity]]*tblSales[[#This Row],[Unit Price]]</f>
        <v>382.5</v>
      </c>
    </row>
    <row r="5907" spans="1:13" x14ac:dyDescent="0.25">
      <c r="A5907" s="2">
        <v>45673</v>
      </c>
      <c r="B5907">
        <v>38087</v>
      </c>
      <c r="C5907" t="s">
        <v>122</v>
      </c>
      <c r="D5907" t="s">
        <v>78</v>
      </c>
      <c r="E5907" t="s">
        <v>83</v>
      </c>
      <c r="F5907" t="s">
        <v>16</v>
      </c>
      <c r="G5907" t="s">
        <v>57</v>
      </c>
      <c r="H5907" t="s">
        <v>18</v>
      </c>
      <c r="I5907">
        <v>80</v>
      </c>
      <c r="J5907" t="s">
        <v>36</v>
      </c>
      <c r="K5907" t="s">
        <v>34</v>
      </c>
      <c r="L5907">
        <v>7.81</v>
      </c>
      <c r="M5907" s="6">
        <f>tblSales[[#This Row],[Quantity]]*tblSales[[#This Row],[Unit Price]]</f>
        <v>624.79999999999995</v>
      </c>
    </row>
    <row r="5908" spans="1:13" x14ac:dyDescent="0.25">
      <c r="A5908" s="2">
        <v>45673</v>
      </c>
      <c r="B5908">
        <v>38087</v>
      </c>
      <c r="C5908" t="s">
        <v>122</v>
      </c>
      <c r="D5908" t="s">
        <v>78</v>
      </c>
      <c r="E5908" t="s">
        <v>83</v>
      </c>
      <c r="F5908" t="s">
        <v>16</v>
      </c>
      <c r="G5908" t="s">
        <v>98</v>
      </c>
      <c r="H5908" t="s">
        <v>18</v>
      </c>
      <c r="I5908">
        <v>164</v>
      </c>
      <c r="J5908" t="s">
        <v>36</v>
      </c>
      <c r="K5908" t="s">
        <v>29</v>
      </c>
      <c r="L5908">
        <v>7.57</v>
      </c>
      <c r="M5908" s="6">
        <f>tblSales[[#This Row],[Quantity]]*tblSales[[#This Row],[Unit Price]]</f>
        <v>1241.48</v>
      </c>
    </row>
    <row r="5909" spans="1:13" x14ac:dyDescent="0.25">
      <c r="A5909" s="2">
        <v>45673</v>
      </c>
      <c r="B5909">
        <v>38087</v>
      </c>
      <c r="C5909" t="s">
        <v>122</v>
      </c>
      <c r="D5909" t="s">
        <v>78</v>
      </c>
      <c r="E5909" t="s">
        <v>83</v>
      </c>
      <c r="F5909" t="s">
        <v>16</v>
      </c>
      <c r="G5909" t="s">
        <v>32</v>
      </c>
      <c r="H5909" t="s">
        <v>33</v>
      </c>
      <c r="I5909">
        <v>136</v>
      </c>
      <c r="J5909" t="s">
        <v>19</v>
      </c>
      <c r="K5909" t="s">
        <v>34</v>
      </c>
      <c r="L5909">
        <v>7.44</v>
      </c>
      <c r="M5909" s="6">
        <f>tblSales[[#This Row],[Quantity]]*tblSales[[#This Row],[Unit Price]]</f>
        <v>1011.84</v>
      </c>
    </row>
    <row r="5910" spans="1:13" x14ac:dyDescent="0.25">
      <c r="A5910" s="2">
        <v>45673</v>
      </c>
      <c r="B5910">
        <v>38087</v>
      </c>
      <c r="C5910" t="s">
        <v>122</v>
      </c>
      <c r="D5910" t="s">
        <v>78</v>
      </c>
      <c r="E5910" t="s">
        <v>83</v>
      </c>
      <c r="F5910" t="s">
        <v>16</v>
      </c>
      <c r="G5910" t="s">
        <v>57</v>
      </c>
      <c r="H5910" t="s">
        <v>18</v>
      </c>
      <c r="I5910">
        <v>386</v>
      </c>
      <c r="J5910" t="s">
        <v>36</v>
      </c>
      <c r="K5910" t="s">
        <v>34</v>
      </c>
      <c r="L5910">
        <v>7.81</v>
      </c>
      <c r="M5910" s="6">
        <f>tblSales[[#This Row],[Quantity]]*tblSales[[#This Row],[Unit Price]]</f>
        <v>3014.66</v>
      </c>
    </row>
    <row r="5911" spans="1:13" x14ac:dyDescent="0.25">
      <c r="A5911" s="2">
        <v>45673</v>
      </c>
      <c r="B5911">
        <v>38088</v>
      </c>
      <c r="C5911" t="s">
        <v>123</v>
      </c>
      <c r="D5911" t="s">
        <v>78</v>
      </c>
      <c r="E5911" t="s">
        <v>69</v>
      </c>
      <c r="F5911" t="s">
        <v>16</v>
      </c>
      <c r="G5911" t="s">
        <v>117</v>
      </c>
      <c r="H5911" t="s">
        <v>18</v>
      </c>
      <c r="I5911">
        <v>182</v>
      </c>
      <c r="J5911" t="s">
        <v>26</v>
      </c>
      <c r="K5911" t="s">
        <v>34</v>
      </c>
      <c r="L5911">
        <v>7.35</v>
      </c>
      <c r="M5911" s="6">
        <f>tblSales[[#This Row],[Quantity]]*tblSales[[#This Row],[Unit Price]]</f>
        <v>1337.7</v>
      </c>
    </row>
    <row r="5912" spans="1:13" x14ac:dyDescent="0.25">
      <c r="A5912" s="2">
        <v>45673</v>
      </c>
      <c r="B5912">
        <v>38088</v>
      </c>
      <c r="C5912" t="s">
        <v>123</v>
      </c>
      <c r="D5912" t="s">
        <v>78</v>
      </c>
      <c r="E5912" t="s">
        <v>69</v>
      </c>
      <c r="F5912" t="s">
        <v>16</v>
      </c>
      <c r="G5912" t="s">
        <v>67</v>
      </c>
      <c r="H5912" t="s">
        <v>18</v>
      </c>
      <c r="I5912">
        <v>83</v>
      </c>
      <c r="J5912" t="s">
        <v>23</v>
      </c>
      <c r="K5912" t="s">
        <v>20</v>
      </c>
      <c r="L5912">
        <v>10.52</v>
      </c>
      <c r="M5912" s="6">
        <f>tblSales[[#This Row],[Quantity]]*tblSales[[#This Row],[Unit Price]]</f>
        <v>873.16</v>
      </c>
    </row>
    <row r="5913" spans="1:13" x14ac:dyDescent="0.25">
      <c r="A5913" s="2">
        <v>45673</v>
      </c>
      <c r="B5913">
        <v>38088</v>
      </c>
      <c r="C5913" t="s">
        <v>123</v>
      </c>
      <c r="D5913" t="s">
        <v>78</v>
      </c>
      <c r="E5913" t="s">
        <v>69</v>
      </c>
      <c r="F5913" t="s">
        <v>16</v>
      </c>
      <c r="G5913" t="s">
        <v>93</v>
      </c>
      <c r="H5913" t="s">
        <v>33</v>
      </c>
      <c r="I5913">
        <v>154</v>
      </c>
      <c r="J5913" t="s">
        <v>23</v>
      </c>
      <c r="K5913" t="s">
        <v>20</v>
      </c>
      <c r="L5913">
        <v>9.4700000000000006</v>
      </c>
      <c r="M5913" s="6">
        <f>tblSales[[#This Row],[Quantity]]*tblSales[[#This Row],[Unit Price]]</f>
        <v>1458.38</v>
      </c>
    </row>
    <row r="5914" spans="1:13" x14ac:dyDescent="0.25">
      <c r="A5914" s="2">
        <v>45673</v>
      </c>
      <c r="B5914">
        <v>38088</v>
      </c>
      <c r="C5914" t="s">
        <v>123</v>
      </c>
      <c r="D5914" t="s">
        <v>78</v>
      </c>
      <c r="E5914" t="s">
        <v>69</v>
      </c>
      <c r="F5914" t="s">
        <v>16</v>
      </c>
      <c r="G5914" t="s">
        <v>54</v>
      </c>
      <c r="H5914" t="s">
        <v>33</v>
      </c>
      <c r="I5914">
        <v>269</v>
      </c>
      <c r="J5914" t="s">
        <v>36</v>
      </c>
      <c r="K5914" t="s">
        <v>34</v>
      </c>
      <c r="L5914">
        <v>7.03</v>
      </c>
      <c r="M5914" s="6">
        <f>tblSales[[#This Row],[Quantity]]*tblSales[[#This Row],[Unit Price]]</f>
        <v>1891.0700000000002</v>
      </c>
    </row>
    <row r="5915" spans="1:13" x14ac:dyDescent="0.25">
      <c r="A5915" s="2">
        <v>45673</v>
      </c>
      <c r="B5915">
        <v>38088</v>
      </c>
      <c r="C5915" t="s">
        <v>123</v>
      </c>
      <c r="D5915" t="s">
        <v>78</v>
      </c>
      <c r="E5915" t="s">
        <v>69</v>
      </c>
      <c r="F5915" t="s">
        <v>16</v>
      </c>
      <c r="G5915" t="s">
        <v>43</v>
      </c>
      <c r="H5915" t="s">
        <v>33</v>
      </c>
      <c r="I5915">
        <v>358</v>
      </c>
      <c r="J5915" t="s">
        <v>36</v>
      </c>
      <c r="K5915" t="s">
        <v>27</v>
      </c>
      <c r="L5915">
        <v>6.96</v>
      </c>
      <c r="M5915" s="6">
        <f>tblSales[[#This Row],[Quantity]]*tblSales[[#This Row],[Unit Price]]</f>
        <v>2491.6799999999998</v>
      </c>
    </row>
    <row r="5916" spans="1:13" x14ac:dyDescent="0.25">
      <c r="A5916" s="2">
        <v>45673</v>
      </c>
      <c r="B5916">
        <v>38089</v>
      </c>
      <c r="C5916" t="s">
        <v>154</v>
      </c>
      <c r="D5916" t="s">
        <v>46</v>
      </c>
      <c r="E5916" t="s">
        <v>69</v>
      </c>
      <c r="F5916" t="s">
        <v>16</v>
      </c>
      <c r="G5916" t="s">
        <v>57</v>
      </c>
      <c r="H5916" t="s">
        <v>18</v>
      </c>
      <c r="I5916">
        <v>313</v>
      </c>
      <c r="J5916" t="s">
        <v>36</v>
      </c>
      <c r="K5916" t="s">
        <v>34</v>
      </c>
      <c r="L5916">
        <v>9.89</v>
      </c>
      <c r="M5916" s="6">
        <f>tblSales[[#This Row],[Quantity]]*tblSales[[#This Row],[Unit Price]]</f>
        <v>3095.57</v>
      </c>
    </row>
    <row r="5917" spans="1:13" x14ac:dyDescent="0.25">
      <c r="A5917" s="2">
        <v>45673</v>
      </c>
      <c r="B5917">
        <v>38089</v>
      </c>
      <c r="C5917" t="s">
        <v>154</v>
      </c>
      <c r="D5917" t="s">
        <v>46</v>
      </c>
      <c r="E5917" t="s">
        <v>69</v>
      </c>
      <c r="F5917" t="s">
        <v>16</v>
      </c>
      <c r="G5917" t="s">
        <v>43</v>
      </c>
      <c r="H5917" t="s">
        <v>33</v>
      </c>
      <c r="I5917">
        <v>40</v>
      </c>
      <c r="J5917" t="s">
        <v>36</v>
      </c>
      <c r="K5917" t="s">
        <v>27</v>
      </c>
      <c r="L5917">
        <v>8.82</v>
      </c>
      <c r="M5917" s="6">
        <f>tblSales[[#This Row],[Quantity]]*tblSales[[#This Row],[Unit Price]]</f>
        <v>352.8</v>
      </c>
    </row>
    <row r="5918" spans="1:13" x14ac:dyDescent="0.25">
      <c r="A5918" s="2">
        <v>45673</v>
      </c>
      <c r="B5918">
        <v>38089</v>
      </c>
      <c r="C5918" t="s">
        <v>154</v>
      </c>
      <c r="D5918" t="s">
        <v>46</v>
      </c>
      <c r="E5918" t="s">
        <v>69</v>
      </c>
      <c r="F5918" t="s">
        <v>16</v>
      </c>
      <c r="G5918" t="s">
        <v>28</v>
      </c>
      <c r="H5918" t="s">
        <v>18</v>
      </c>
      <c r="I5918">
        <v>175</v>
      </c>
      <c r="J5918" t="s">
        <v>23</v>
      </c>
      <c r="K5918" t="s">
        <v>29</v>
      </c>
      <c r="L5918">
        <v>12.41</v>
      </c>
      <c r="M5918" s="6">
        <f>tblSales[[#This Row],[Quantity]]*tblSales[[#This Row],[Unit Price]]</f>
        <v>2171.75</v>
      </c>
    </row>
    <row r="5919" spans="1:13" x14ac:dyDescent="0.25">
      <c r="A5919" s="2">
        <v>45673</v>
      </c>
      <c r="B5919">
        <v>38089</v>
      </c>
      <c r="C5919" t="s">
        <v>154</v>
      </c>
      <c r="D5919" t="s">
        <v>46</v>
      </c>
      <c r="E5919" t="s">
        <v>69</v>
      </c>
      <c r="F5919" t="s">
        <v>16</v>
      </c>
      <c r="G5919" t="s">
        <v>95</v>
      </c>
      <c r="H5919" t="s">
        <v>18</v>
      </c>
      <c r="I5919">
        <v>316</v>
      </c>
      <c r="J5919" t="s">
        <v>36</v>
      </c>
      <c r="K5919" t="s">
        <v>27</v>
      </c>
      <c r="L5919">
        <v>9.7899999999999991</v>
      </c>
      <c r="M5919" s="6">
        <f>tblSales[[#This Row],[Quantity]]*tblSales[[#This Row],[Unit Price]]</f>
        <v>3093.64</v>
      </c>
    </row>
    <row r="5920" spans="1:13" x14ac:dyDescent="0.25">
      <c r="A5920" s="2">
        <v>45673</v>
      </c>
      <c r="B5920">
        <v>38089</v>
      </c>
      <c r="C5920" t="s">
        <v>154</v>
      </c>
      <c r="D5920" t="s">
        <v>46</v>
      </c>
      <c r="E5920" t="s">
        <v>69</v>
      </c>
      <c r="F5920" t="s">
        <v>16</v>
      </c>
      <c r="G5920" t="s">
        <v>74</v>
      </c>
      <c r="H5920" t="s">
        <v>33</v>
      </c>
      <c r="I5920">
        <v>218</v>
      </c>
      <c r="J5920" t="s">
        <v>23</v>
      </c>
      <c r="K5920" t="s">
        <v>29</v>
      </c>
      <c r="L5920">
        <v>11.17</v>
      </c>
      <c r="M5920" s="6">
        <f>tblSales[[#This Row],[Quantity]]*tblSales[[#This Row],[Unit Price]]</f>
        <v>2435.06</v>
      </c>
    </row>
    <row r="5921" spans="1:13" x14ac:dyDescent="0.25">
      <c r="A5921" s="2">
        <v>45673</v>
      </c>
      <c r="B5921">
        <v>38090</v>
      </c>
      <c r="C5921" t="s">
        <v>128</v>
      </c>
      <c r="D5921" t="s">
        <v>41</v>
      </c>
      <c r="E5921" t="s">
        <v>83</v>
      </c>
      <c r="F5921" t="s">
        <v>16</v>
      </c>
      <c r="G5921" t="s">
        <v>65</v>
      </c>
      <c r="H5921" t="s">
        <v>22</v>
      </c>
      <c r="I5921">
        <v>77</v>
      </c>
      <c r="J5921" t="s">
        <v>19</v>
      </c>
      <c r="K5921" t="s">
        <v>29</v>
      </c>
      <c r="L5921">
        <v>8.08</v>
      </c>
      <c r="M5921" s="6">
        <f>tblSales[[#This Row],[Quantity]]*tblSales[[#This Row],[Unit Price]]</f>
        <v>622.16</v>
      </c>
    </row>
    <row r="5922" spans="1:13" x14ac:dyDescent="0.25">
      <c r="A5922" s="2">
        <v>45673</v>
      </c>
      <c r="B5922">
        <v>38090</v>
      </c>
      <c r="C5922" t="s">
        <v>128</v>
      </c>
      <c r="D5922" t="s">
        <v>41</v>
      </c>
      <c r="E5922" t="s">
        <v>83</v>
      </c>
      <c r="F5922" t="s">
        <v>16</v>
      </c>
      <c r="G5922" t="s">
        <v>65</v>
      </c>
      <c r="H5922" t="s">
        <v>22</v>
      </c>
      <c r="I5922">
        <v>32</v>
      </c>
      <c r="J5922" t="s">
        <v>19</v>
      </c>
      <c r="K5922" t="s">
        <v>29</v>
      </c>
      <c r="L5922">
        <v>8.08</v>
      </c>
      <c r="M5922" s="6">
        <f>tblSales[[#This Row],[Quantity]]*tblSales[[#This Row],[Unit Price]]</f>
        <v>258.56</v>
      </c>
    </row>
    <row r="5923" spans="1:13" x14ac:dyDescent="0.25">
      <c r="A5923" s="2">
        <v>45673</v>
      </c>
      <c r="B5923">
        <v>38090</v>
      </c>
      <c r="C5923" t="s">
        <v>128</v>
      </c>
      <c r="D5923" t="s">
        <v>41</v>
      </c>
      <c r="E5923" t="s">
        <v>83</v>
      </c>
      <c r="F5923" t="s">
        <v>16</v>
      </c>
      <c r="G5923" t="s">
        <v>57</v>
      </c>
      <c r="H5923" t="s">
        <v>18</v>
      </c>
      <c r="I5923">
        <v>64</v>
      </c>
      <c r="J5923" t="s">
        <v>36</v>
      </c>
      <c r="K5923" t="s">
        <v>34</v>
      </c>
      <c r="L5923">
        <v>9.3699999999999992</v>
      </c>
      <c r="M5923" s="6">
        <f>tblSales[[#This Row],[Quantity]]*tblSales[[#This Row],[Unit Price]]</f>
        <v>599.67999999999995</v>
      </c>
    </row>
    <row r="5924" spans="1:13" x14ac:dyDescent="0.25">
      <c r="A5924" s="2">
        <v>45673</v>
      </c>
      <c r="B5924">
        <v>38090</v>
      </c>
      <c r="C5924" t="s">
        <v>128</v>
      </c>
      <c r="D5924" t="s">
        <v>41</v>
      </c>
      <c r="E5924" t="s">
        <v>83</v>
      </c>
      <c r="F5924" t="s">
        <v>16</v>
      </c>
      <c r="G5924" t="s">
        <v>17</v>
      </c>
      <c r="H5924" t="s">
        <v>18</v>
      </c>
      <c r="I5924">
        <v>98</v>
      </c>
      <c r="J5924" t="s">
        <v>19</v>
      </c>
      <c r="K5924" t="s">
        <v>20</v>
      </c>
      <c r="L5924">
        <v>10.33</v>
      </c>
      <c r="M5924" s="6">
        <f>tblSales[[#This Row],[Quantity]]*tblSales[[#This Row],[Unit Price]]</f>
        <v>1012.34</v>
      </c>
    </row>
    <row r="5925" spans="1:13" x14ac:dyDescent="0.25">
      <c r="A5925" s="2">
        <v>45673</v>
      </c>
      <c r="B5925">
        <v>38090</v>
      </c>
      <c r="C5925" t="s">
        <v>128</v>
      </c>
      <c r="D5925" t="s">
        <v>41</v>
      </c>
      <c r="E5925" t="s">
        <v>83</v>
      </c>
      <c r="F5925" t="s">
        <v>16</v>
      </c>
      <c r="G5925" t="s">
        <v>117</v>
      </c>
      <c r="H5925" t="s">
        <v>18</v>
      </c>
      <c r="I5925">
        <v>94</v>
      </c>
      <c r="J5925" t="s">
        <v>26</v>
      </c>
      <c r="K5925" t="s">
        <v>34</v>
      </c>
      <c r="L5925">
        <v>8.82</v>
      </c>
      <c r="M5925" s="6">
        <f>tblSales[[#This Row],[Quantity]]*tblSales[[#This Row],[Unit Price]]</f>
        <v>829.08</v>
      </c>
    </row>
    <row r="5926" spans="1:13" x14ac:dyDescent="0.25">
      <c r="A5926" s="2">
        <v>45673</v>
      </c>
      <c r="B5926">
        <v>38091</v>
      </c>
      <c r="C5926" t="s">
        <v>180</v>
      </c>
      <c r="D5926" t="s">
        <v>41</v>
      </c>
      <c r="E5926" t="s">
        <v>53</v>
      </c>
      <c r="F5926" t="s">
        <v>16</v>
      </c>
      <c r="G5926" t="s">
        <v>48</v>
      </c>
      <c r="H5926" t="s">
        <v>33</v>
      </c>
      <c r="I5926">
        <v>86</v>
      </c>
      <c r="J5926" t="s">
        <v>26</v>
      </c>
      <c r="K5926" t="s">
        <v>34</v>
      </c>
      <c r="L5926">
        <v>7.94</v>
      </c>
      <c r="M5926" s="6">
        <f>tblSales[[#This Row],[Quantity]]*tblSales[[#This Row],[Unit Price]]</f>
        <v>682.84</v>
      </c>
    </row>
    <row r="5927" spans="1:13" x14ac:dyDescent="0.25">
      <c r="A5927" s="2">
        <v>45673</v>
      </c>
      <c r="B5927">
        <v>38091</v>
      </c>
      <c r="C5927" t="s">
        <v>180</v>
      </c>
      <c r="D5927" t="s">
        <v>41</v>
      </c>
      <c r="E5927" t="s">
        <v>53</v>
      </c>
      <c r="F5927" t="s">
        <v>16</v>
      </c>
      <c r="G5927" t="s">
        <v>92</v>
      </c>
      <c r="H5927" t="s">
        <v>22</v>
      </c>
      <c r="I5927">
        <v>170</v>
      </c>
      <c r="J5927" t="s">
        <v>26</v>
      </c>
      <c r="K5927" t="s">
        <v>29</v>
      </c>
      <c r="L5927">
        <v>7.18</v>
      </c>
      <c r="M5927" s="6">
        <f>tblSales[[#This Row],[Quantity]]*tblSales[[#This Row],[Unit Price]]</f>
        <v>1220.5999999999999</v>
      </c>
    </row>
    <row r="5928" spans="1:13" x14ac:dyDescent="0.25">
      <c r="A5928" s="2">
        <v>45673</v>
      </c>
      <c r="B5928">
        <v>38091</v>
      </c>
      <c r="C5928" t="s">
        <v>180</v>
      </c>
      <c r="D5928" t="s">
        <v>41</v>
      </c>
      <c r="E5928" t="s">
        <v>53</v>
      </c>
      <c r="F5928" t="s">
        <v>16</v>
      </c>
      <c r="G5928" t="s">
        <v>86</v>
      </c>
      <c r="H5928" t="s">
        <v>33</v>
      </c>
      <c r="I5928">
        <v>392</v>
      </c>
      <c r="J5928" t="s">
        <v>19</v>
      </c>
      <c r="K5928" t="s">
        <v>20</v>
      </c>
      <c r="L5928">
        <v>9.3000000000000007</v>
      </c>
      <c r="M5928" s="6">
        <f>tblSales[[#This Row],[Quantity]]*tblSales[[#This Row],[Unit Price]]</f>
        <v>3645.6000000000004</v>
      </c>
    </row>
    <row r="5929" spans="1:13" x14ac:dyDescent="0.25">
      <c r="A5929" s="2">
        <v>45673</v>
      </c>
      <c r="B5929">
        <v>38091</v>
      </c>
      <c r="C5929" t="s">
        <v>180</v>
      </c>
      <c r="D5929" t="s">
        <v>41</v>
      </c>
      <c r="E5929" t="s">
        <v>53</v>
      </c>
      <c r="F5929" t="s">
        <v>16</v>
      </c>
      <c r="G5929" t="s">
        <v>44</v>
      </c>
      <c r="H5929" t="s">
        <v>33</v>
      </c>
      <c r="I5929">
        <v>354</v>
      </c>
      <c r="J5929" t="s">
        <v>26</v>
      </c>
      <c r="K5929" t="s">
        <v>20</v>
      </c>
      <c r="L5929">
        <v>8.26</v>
      </c>
      <c r="M5929" s="6">
        <f>tblSales[[#This Row],[Quantity]]*tblSales[[#This Row],[Unit Price]]</f>
        <v>2924.04</v>
      </c>
    </row>
    <row r="5930" spans="1:13" x14ac:dyDescent="0.25">
      <c r="A5930" s="2">
        <v>45673</v>
      </c>
      <c r="B5930">
        <v>38091</v>
      </c>
      <c r="C5930" t="s">
        <v>180</v>
      </c>
      <c r="D5930" t="s">
        <v>41</v>
      </c>
      <c r="E5930" t="s">
        <v>53</v>
      </c>
      <c r="F5930" t="s">
        <v>16</v>
      </c>
      <c r="G5930" t="s">
        <v>21</v>
      </c>
      <c r="H5930" t="s">
        <v>22</v>
      </c>
      <c r="I5930">
        <v>39</v>
      </c>
      <c r="J5930" t="s">
        <v>23</v>
      </c>
      <c r="K5930" t="s">
        <v>24</v>
      </c>
      <c r="L5930">
        <v>10.92</v>
      </c>
      <c r="M5930" s="6">
        <f>tblSales[[#This Row],[Quantity]]*tblSales[[#This Row],[Unit Price]]</f>
        <v>425.88</v>
      </c>
    </row>
    <row r="5931" spans="1:13" x14ac:dyDescent="0.25">
      <c r="A5931" s="2">
        <v>45674</v>
      </c>
      <c r="B5931">
        <v>38093</v>
      </c>
      <c r="C5931" t="s">
        <v>173</v>
      </c>
      <c r="D5931" t="s">
        <v>78</v>
      </c>
      <c r="E5931" t="s">
        <v>53</v>
      </c>
      <c r="F5931" t="s">
        <v>88</v>
      </c>
      <c r="G5931" t="s">
        <v>61</v>
      </c>
      <c r="H5931" t="s">
        <v>22</v>
      </c>
      <c r="I5931">
        <v>280</v>
      </c>
      <c r="J5931" t="s">
        <v>26</v>
      </c>
      <c r="K5931" t="s">
        <v>24</v>
      </c>
      <c r="L5931">
        <v>6.62</v>
      </c>
      <c r="M5931" s="6">
        <f>tblSales[[#This Row],[Quantity]]*tblSales[[#This Row],[Unit Price]]</f>
        <v>1853.6000000000001</v>
      </c>
    </row>
    <row r="5932" spans="1:13" x14ac:dyDescent="0.25">
      <c r="A5932" s="2">
        <v>45674</v>
      </c>
      <c r="B5932">
        <v>38093</v>
      </c>
      <c r="C5932" t="s">
        <v>173</v>
      </c>
      <c r="D5932" t="s">
        <v>78</v>
      </c>
      <c r="E5932" t="s">
        <v>53</v>
      </c>
      <c r="F5932" t="s">
        <v>88</v>
      </c>
      <c r="G5932" t="s">
        <v>75</v>
      </c>
      <c r="H5932" t="s">
        <v>18</v>
      </c>
      <c r="I5932">
        <v>449</v>
      </c>
      <c r="J5932" t="s">
        <v>26</v>
      </c>
      <c r="K5932" t="s">
        <v>24</v>
      </c>
      <c r="L5932">
        <v>7.88</v>
      </c>
      <c r="M5932" s="6">
        <f>tblSales[[#This Row],[Quantity]]*tblSales[[#This Row],[Unit Price]]</f>
        <v>3538.12</v>
      </c>
    </row>
    <row r="5933" spans="1:13" x14ac:dyDescent="0.25">
      <c r="A5933" s="2">
        <v>45674</v>
      </c>
      <c r="B5933">
        <v>38093</v>
      </c>
      <c r="C5933" t="s">
        <v>173</v>
      </c>
      <c r="D5933" t="s">
        <v>78</v>
      </c>
      <c r="E5933" t="s">
        <v>53</v>
      </c>
      <c r="F5933" t="s">
        <v>88</v>
      </c>
      <c r="G5933" t="s">
        <v>47</v>
      </c>
      <c r="H5933" t="s">
        <v>22</v>
      </c>
      <c r="I5933">
        <v>74</v>
      </c>
      <c r="J5933" t="s">
        <v>26</v>
      </c>
      <c r="K5933" t="s">
        <v>20</v>
      </c>
      <c r="L5933">
        <v>6.43</v>
      </c>
      <c r="M5933" s="6">
        <f>tblSales[[#This Row],[Quantity]]*tblSales[[#This Row],[Unit Price]]</f>
        <v>475.82</v>
      </c>
    </row>
    <row r="5934" spans="1:13" x14ac:dyDescent="0.25">
      <c r="A5934" s="2">
        <v>45674</v>
      </c>
      <c r="B5934">
        <v>38093</v>
      </c>
      <c r="C5934" t="s">
        <v>173</v>
      </c>
      <c r="D5934" t="s">
        <v>78</v>
      </c>
      <c r="E5934" t="s">
        <v>53</v>
      </c>
      <c r="F5934" t="s">
        <v>88</v>
      </c>
      <c r="G5934" t="s">
        <v>65</v>
      </c>
      <c r="H5934" t="s">
        <v>22</v>
      </c>
      <c r="I5934">
        <v>386</v>
      </c>
      <c r="J5934" t="s">
        <v>19</v>
      </c>
      <c r="K5934" t="s">
        <v>29</v>
      </c>
      <c r="L5934">
        <v>6.74</v>
      </c>
      <c r="M5934" s="6">
        <f>tblSales[[#This Row],[Quantity]]*tblSales[[#This Row],[Unit Price]]</f>
        <v>2601.64</v>
      </c>
    </row>
    <row r="5935" spans="1:13" x14ac:dyDescent="0.25">
      <c r="A5935" s="2">
        <v>45674</v>
      </c>
      <c r="B5935">
        <v>38093</v>
      </c>
      <c r="C5935" t="s">
        <v>173</v>
      </c>
      <c r="D5935" t="s">
        <v>78</v>
      </c>
      <c r="E5935" t="s">
        <v>53</v>
      </c>
      <c r="F5935" t="s">
        <v>88</v>
      </c>
      <c r="G5935" t="s">
        <v>81</v>
      </c>
      <c r="H5935" t="s">
        <v>22</v>
      </c>
      <c r="I5935">
        <v>376</v>
      </c>
      <c r="J5935" t="s">
        <v>36</v>
      </c>
      <c r="K5935" t="s">
        <v>24</v>
      </c>
      <c r="L5935">
        <v>7.03</v>
      </c>
      <c r="M5935" s="6">
        <f>tblSales[[#This Row],[Quantity]]*tblSales[[#This Row],[Unit Price]]</f>
        <v>2643.28</v>
      </c>
    </row>
    <row r="5936" spans="1:13" x14ac:dyDescent="0.25">
      <c r="A5936" s="2">
        <v>45674</v>
      </c>
      <c r="B5936">
        <v>38094</v>
      </c>
      <c r="C5936" t="s">
        <v>204</v>
      </c>
      <c r="D5936" t="s">
        <v>14</v>
      </c>
      <c r="E5936" t="s">
        <v>31</v>
      </c>
      <c r="F5936" t="s">
        <v>88</v>
      </c>
      <c r="G5936" t="s">
        <v>80</v>
      </c>
      <c r="H5936" t="s">
        <v>18</v>
      </c>
      <c r="I5936">
        <v>49</v>
      </c>
      <c r="J5936" t="s">
        <v>36</v>
      </c>
      <c r="K5936" t="s">
        <v>24</v>
      </c>
      <c r="L5936">
        <v>8.93</v>
      </c>
      <c r="M5936" s="6">
        <f>tblSales[[#This Row],[Quantity]]*tblSales[[#This Row],[Unit Price]]</f>
        <v>437.57</v>
      </c>
    </row>
    <row r="5937" spans="1:13" x14ac:dyDescent="0.25">
      <c r="A5937" s="2">
        <v>45674</v>
      </c>
      <c r="B5937">
        <v>38094</v>
      </c>
      <c r="C5937" t="s">
        <v>204</v>
      </c>
      <c r="D5937" t="s">
        <v>14</v>
      </c>
      <c r="E5937" t="s">
        <v>31</v>
      </c>
      <c r="F5937" t="s">
        <v>88</v>
      </c>
      <c r="G5937" t="s">
        <v>95</v>
      </c>
      <c r="H5937" t="s">
        <v>18</v>
      </c>
      <c r="I5937">
        <v>17</v>
      </c>
      <c r="J5937" t="s">
        <v>36</v>
      </c>
      <c r="K5937" t="s">
        <v>27</v>
      </c>
      <c r="L5937">
        <v>8.25</v>
      </c>
      <c r="M5937" s="6">
        <f>tblSales[[#This Row],[Quantity]]*tblSales[[#This Row],[Unit Price]]</f>
        <v>140.25</v>
      </c>
    </row>
    <row r="5938" spans="1:13" x14ac:dyDescent="0.25">
      <c r="A5938" s="2">
        <v>45674</v>
      </c>
      <c r="B5938">
        <v>38094</v>
      </c>
      <c r="C5938" t="s">
        <v>204</v>
      </c>
      <c r="D5938" t="s">
        <v>14</v>
      </c>
      <c r="E5938" t="s">
        <v>31</v>
      </c>
      <c r="F5938" t="s">
        <v>88</v>
      </c>
      <c r="G5938" t="s">
        <v>80</v>
      </c>
      <c r="H5938" t="s">
        <v>18</v>
      </c>
      <c r="I5938">
        <v>12</v>
      </c>
      <c r="J5938" t="s">
        <v>36</v>
      </c>
      <c r="K5938" t="s">
        <v>24</v>
      </c>
      <c r="L5938">
        <v>8.93</v>
      </c>
      <c r="M5938" s="6">
        <f>tblSales[[#This Row],[Quantity]]*tblSales[[#This Row],[Unit Price]]</f>
        <v>107.16</v>
      </c>
    </row>
    <row r="5939" spans="1:13" x14ac:dyDescent="0.25">
      <c r="A5939" s="2">
        <v>45674</v>
      </c>
      <c r="B5939">
        <v>38094</v>
      </c>
      <c r="C5939" t="s">
        <v>204</v>
      </c>
      <c r="D5939" t="s">
        <v>14</v>
      </c>
      <c r="E5939" t="s">
        <v>31</v>
      </c>
      <c r="F5939" t="s">
        <v>88</v>
      </c>
      <c r="G5939" t="s">
        <v>104</v>
      </c>
      <c r="H5939" t="s">
        <v>33</v>
      </c>
      <c r="I5939">
        <v>27</v>
      </c>
      <c r="J5939" t="s">
        <v>23</v>
      </c>
      <c r="K5939" t="s">
        <v>24</v>
      </c>
      <c r="L5939">
        <v>10.39</v>
      </c>
      <c r="M5939" s="6">
        <f>tblSales[[#This Row],[Quantity]]*tblSales[[#This Row],[Unit Price]]</f>
        <v>280.53000000000003</v>
      </c>
    </row>
    <row r="5940" spans="1:13" x14ac:dyDescent="0.25">
      <c r="A5940" s="2">
        <v>45674</v>
      </c>
      <c r="B5940">
        <v>38094</v>
      </c>
      <c r="C5940" t="s">
        <v>204</v>
      </c>
      <c r="D5940" t="s">
        <v>14</v>
      </c>
      <c r="E5940" t="s">
        <v>31</v>
      </c>
      <c r="F5940" t="s">
        <v>88</v>
      </c>
      <c r="G5940" t="s">
        <v>67</v>
      </c>
      <c r="H5940" t="s">
        <v>18</v>
      </c>
      <c r="I5940">
        <v>20</v>
      </c>
      <c r="J5940" t="s">
        <v>23</v>
      </c>
      <c r="K5940" t="s">
        <v>20</v>
      </c>
      <c r="L5940">
        <v>11.22</v>
      </c>
      <c r="M5940" s="6">
        <f>tblSales[[#This Row],[Quantity]]*tblSales[[#This Row],[Unit Price]]</f>
        <v>224.4</v>
      </c>
    </row>
    <row r="5941" spans="1:13" x14ac:dyDescent="0.25">
      <c r="A5941" s="2">
        <v>45674</v>
      </c>
      <c r="B5941">
        <v>38095</v>
      </c>
      <c r="C5941" t="s">
        <v>160</v>
      </c>
      <c r="D5941" t="s">
        <v>78</v>
      </c>
      <c r="E5941" t="s">
        <v>83</v>
      </c>
      <c r="F5941" t="s">
        <v>88</v>
      </c>
      <c r="G5941" t="s">
        <v>67</v>
      </c>
      <c r="H5941" t="s">
        <v>18</v>
      </c>
      <c r="I5941">
        <v>134</v>
      </c>
      <c r="J5941" t="s">
        <v>23</v>
      </c>
      <c r="K5941" t="s">
        <v>20</v>
      </c>
      <c r="L5941">
        <v>10.52</v>
      </c>
      <c r="M5941" s="6">
        <f>tblSales[[#This Row],[Quantity]]*tblSales[[#This Row],[Unit Price]]</f>
        <v>1409.6799999999998</v>
      </c>
    </row>
    <row r="5942" spans="1:13" x14ac:dyDescent="0.25">
      <c r="A5942" s="2">
        <v>45674</v>
      </c>
      <c r="B5942">
        <v>38095</v>
      </c>
      <c r="C5942" t="s">
        <v>160</v>
      </c>
      <c r="D5942" t="s">
        <v>78</v>
      </c>
      <c r="E5942" t="s">
        <v>83</v>
      </c>
      <c r="F5942" t="s">
        <v>88</v>
      </c>
      <c r="G5942" t="s">
        <v>103</v>
      </c>
      <c r="H5942" t="s">
        <v>18</v>
      </c>
      <c r="I5942">
        <v>158</v>
      </c>
      <c r="J5942" t="s">
        <v>23</v>
      </c>
      <c r="K5942" t="s">
        <v>24</v>
      </c>
      <c r="L5942">
        <v>10.83</v>
      </c>
      <c r="M5942" s="6">
        <f>tblSales[[#This Row],[Quantity]]*tblSales[[#This Row],[Unit Price]]</f>
        <v>1711.14</v>
      </c>
    </row>
    <row r="5943" spans="1:13" x14ac:dyDescent="0.25">
      <c r="A5943" s="2">
        <v>45674</v>
      </c>
      <c r="B5943">
        <v>38095</v>
      </c>
      <c r="C5943" t="s">
        <v>160</v>
      </c>
      <c r="D5943" t="s">
        <v>78</v>
      </c>
      <c r="E5943" t="s">
        <v>83</v>
      </c>
      <c r="F5943" t="s">
        <v>88</v>
      </c>
      <c r="G5943" t="s">
        <v>84</v>
      </c>
      <c r="H5943" t="s">
        <v>22</v>
      </c>
      <c r="I5943">
        <v>227</v>
      </c>
      <c r="J5943" t="s">
        <v>36</v>
      </c>
      <c r="K5943" t="s">
        <v>29</v>
      </c>
      <c r="L5943">
        <v>6.36</v>
      </c>
      <c r="M5943" s="6">
        <f>tblSales[[#This Row],[Quantity]]*tblSales[[#This Row],[Unit Price]]</f>
        <v>1443.72</v>
      </c>
    </row>
    <row r="5944" spans="1:13" x14ac:dyDescent="0.25">
      <c r="A5944" s="2">
        <v>45674</v>
      </c>
      <c r="B5944">
        <v>38095</v>
      </c>
      <c r="C5944" t="s">
        <v>160</v>
      </c>
      <c r="D5944" t="s">
        <v>78</v>
      </c>
      <c r="E5944" t="s">
        <v>83</v>
      </c>
      <c r="F5944" t="s">
        <v>88</v>
      </c>
      <c r="G5944" t="s">
        <v>70</v>
      </c>
      <c r="H5944" t="s">
        <v>22</v>
      </c>
      <c r="I5944">
        <v>55</v>
      </c>
      <c r="J5944" t="s">
        <v>23</v>
      </c>
      <c r="K5944" t="s">
        <v>34</v>
      </c>
      <c r="L5944">
        <v>8.49</v>
      </c>
      <c r="M5944" s="6">
        <f>tblSales[[#This Row],[Quantity]]*tblSales[[#This Row],[Unit Price]]</f>
        <v>466.95</v>
      </c>
    </row>
    <row r="5945" spans="1:13" x14ac:dyDescent="0.25">
      <c r="A5945" s="2">
        <v>45674</v>
      </c>
      <c r="B5945">
        <v>38095</v>
      </c>
      <c r="C5945" t="s">
        <v>160</v>
      </c>
      <c r="D5945" t="s">
        <v>78</v>
      </c>
      <c r="E5945" t="s">
        <v>83</v>
      </c>
      <c r="F5945" t="s">
        <v>88</v>
      </c>
      <c r="G5945" t="s">
        <v>49</v>
      </c>
      <c r="H5945" t="s">
        <v>22</v>
      </c>
      <c r="I5945">
        <v>33</v>
      </c>
      <c r="J5945" t="s">
        <v>26</v>
      </c>
      <c r="K5945" t="s">
        <v>34</v>
      </c>
      <c r="L5945">
        <v>6.17</v>
      </c>
      <c r="M5945" s="6">
        <f>tblSales[[#This Row],[Quantity]]*tblSales[[#This Row],[Unit Price]]</f>
        <v>203.60999999999999</v>
      </c>
    </row>
    <row r="5946" spans="1:13" x14ac:dyDescent="0.25">
      <c r="A5946" s="2">
        <v>45674</v>
      </c>
      <c r="B5946">
        <v>38096</v>
      </c>
      <c r="C5946" t="s">
        <v>155</v>
      </c>
      <c r="D5946" t="s">
        <v>14</v>
      </c>
      <c r="E5946" t="s">
        <v>53</v>
      </c>
      <c r="F5946" t="s">
        <v>88</v>
      </c>
      <c r="G5946" t="s">
        <v>95</v>
      </c>
      <c r="H5946" t="s">
        <v>18</v>
      </c>
      <c r="I5946">
        <v>24</v>
      </c>
      <c r="J5946" t="s">
        <v>36</v>
      </c>
      <c r="K5946" t="s">
        <v>27</v>
      </c>
      <c r="L5946">
        <v>8.25</v>
      </c>
      <c r="M5946" s="6">
        <f>tblSales[[#This Row],[Quantity]]*tblSales[[#This Row],[Unit Price]]</f>
        <v>198</v>
      </c>
    </row>
    <row r="5947" spans="1:13" x14ac:dyDescent="0.25">
      <c r="A5947" s="2">
        <v>45674</v>
      </c>
      <c r="B5947">
        <v>38096</v>
      </c>
      <c r="C5947" t="s">
        <v>155</v>
      </c>
      <c r="D5947" t="s">
        <v>14</v>
      </c>
      <c r="E5947" t="s">
        <v>53</v>
      </c>
      <c r="F5947" t="s">
        <v>88</v>
      </c>
      <c r="G5947" t="s">
        <v>107</v>
      </c>
      <c r="H5947" t="s">
        <v>22</v>
      </c>
      <c r="I5947">
        <v>269</v>
      </c>
      <c r="J5947" t="s">
        <v>36</v>
      </c>
      <c r="K5947" t="s">
        <v>20</v>
      </c>
      <c r="L5947">
        <v>7.28</v>
      </c>
      <c r="M5947" s="6">
        <f>tblSales[[#This Row],[Quantity]]*tblSales[[#This Row],[Unit Price]]</f>
        <v>1958.3200000000002</v>
      </c>
    </row>
    <row r="5948" spans="1:13" x14ac:dyDescent="0.25">
      <c r="A5948" s="2">
        <v>45674</v>
      </c>
      <c r="B5948">
        <v>38096</v>
      </c>
      <c r="C5948" t="s">
        <v>155</v>
      </c>
      <c r="D5948" t="s">
        <v>14</v>
      </c>
      <c r="E5948" t="s">
        <v>53</v>
      </c>
      <c r="F5948" t="s">
        <v>88</v>
      </c>
      <c r="G5948" t="s">
        <v>48</v>
      </c>
      <c r="H5948" t="s">
        <v>33</v>
      </c>
      <c r="I5948">
        <v>266</v>
      </c>
      <c r="J5948" t="s">
        <v>26</v>
      </c>
      <c r="K5948" t="s">
        <v>34</v>
      </c>
      <c r="L5948">
        <v>7.06</v>
      </c>
      <c r="M5948" s="6">
        <f>tblSales[[#This Row],[Quantity]]*tblSales[[#This Row],[Unit Price]]</f>
        <v>1877.9599999999998</v>
      </c>
    </row>
    <row r="5949" spans="1:13" x14ac:dyDescent="0.25">
      <c r="A5949" s="2">
        <v>45674</v>
      </c>
      <c r="B5949">
        <v>38096</v>
      </c>
      <c r="C5949" t="s">
        <v>155</v>
      </c>
      <c r="D5949" t="s">
        <v>14</v>
      </c>
      <c r="E5949" t="s">
        <v>53</v>
      </c>
      <c r="F5949" t="s">
        <v>88</v>
      </c>
      <c r="G5949" t="s">
        <v>89</v>
      </c>
      <c r="H5949" t="s">
        <v>18</v>
      </c>
      <c r="I5949">
        <v>260</v>
      </c>
      <c r="J5949" t="s">
        <v>23</v>
      </c>
      <c r="K5949" t="s">
        <v>27</v>
      </c>
      <c r="L5949">
        <v>10.67</v>
      </c>
      <c r="M5949" s="6">
        <f>tblSales[[#This Row],[Quantity]]*tblSales[[#This Row],[Unit Price]]</f>
        <v>2774.2</v>
      </c>
    </row>
    <row r="5950" spans="1:13" x14ac:dyDescent="0.25">
      <c r="A5950" s="2">
        <v>45674</v>
      </c>
      <c r="B5950">
        <v>38096</v>
      </c>
      <c r="C5950" t="s">
        <v>155</v>
      </c>
      <c r="D5950" t="s">
        <v>14</v>
      </c>
      <c r="E5950" t="s">
        <v>53</v>
      </c>
      <c r="F5950" t="s">
        <v>88</v>
      </c>
      <c r="G5950" t="s">
        <v>98</v>
      </c>
      <c r="H5950" t="s">
        <v>18</v>
      </c>
      <c r="I5950">
        <v>29</v>
      </c>
      <c r="J5950" t="s">
        <v>36</v>
      </c>
      <c r="K5950" t="s">
        <v>29</v>
      </c>
      <c r="L5950">
        <v>8.07</v>
      </c>
      <c r="M5950" s="6">
        <f>tblSales[[#This Row],[Quantity]]*tblSales[[#This Row],[Unit Price]]</f>
        <v>234.03</v>
      </c>
    </row>
    <row r="5951" spans="1:13" x14ac:dyDescent="0.25">
      <c r="A5951" s="2">
        <v>45674</v>
      </c>
      <c r="B5951">
        <v>38097</v>
      </c>
      <c r="C5951" t="s">
        <v>97</v>
      </c>
      <c r="D5951" t="s">
        <v>14</v>
      </c>
      <c r="E5951" t="s">
        <v>15</v>
      </c>
      <c r="F5951" t="s">
        <v>88</v>
      </c>
      <c r="G5951" t="s">
        <v>50</v>
      </c>
      <c r="H5951" t="s">
        <v>18</v>
      </c>
      <c r="I5951">
        <v>102</v>
      </c>
      <c r="J5951" t="s">
        <v>26</v>
      </c>
      <c r="K5951" t="s">
        <v>20</v>
      </c>
      <c r="L5951">
        <v>8.16</v>
      </c>
      <c r="M5951" s="6">
        <f>tblSales[[#This Row],[Quantity]]*tblSales[[#This Row],[Unit Price]]</f>
        <v>832.32</v>
      </c>
    </row>
    <row r="5952" spans="1:13" x14ac:dyDescent="0.25">
      <c r="A5952" s="2">
        <v>45674</v>
      </c>
      <c r="B5952">
        <v>38097</v>
      </c>
      <c r="C5952" t="s">
        <v>97</v>
      </c>
      <c r="D5952" t="s">
        <v>14</v>
      </c>
      <c r="E5952" t="s">
        <v>15</v>
      </c>
      <c r="F5952" t="s">
        <v>88</v>
      </c>
      <c r="G5952" t="s">
        <v>70</v>
      </c>
      <c r="H5952" t="s">
        <v>22</v>
      </c>
      <c r="I5952">
        <v>67</v>
      </c>
      <c r="J5952" t="s">
        <v>23</v>
      </c>
      <c r="K5952" t="s">
        <v>34</v>
      </c>
      <c r="L5952">
        <v>9.06</v>
      </c>
      <c r="M5952" s="6">
        <f>tblSales[[#This Row],[Quantity]]*tblSales[[#This Row],[Unit Price]]</f>
        <v>607.02</v>
      </c>
    </row>
    <row r="5953" spans="1:13" x14ac:dyDescent="0.25">
      <c r="A5953" s="2">
        <v>45674</v>
      </c>
      <c r="B5953">
        <v>38097</v>
      </c>
      <c r="C5953" t="s">
        <v>97</v>
      </c>
      <c r="D5953" t="s">
        <v>14</v>
      </c>
      <c r="E5953" t="s">
        <v>15</v>
      </c>
      <c r="F5953" t="s">
        <v>88</v>
      </c>
      <c r="G5953" t="s">
        <v>103</v>
      </c>
      <c r="H5953" t="s">
        <v>18</v>
      </c>
      <c r="I5953">
        <v>323</v>
      </c>
      <c r="J5953" t="s">
        <v>23</v>
      </c>
      <c r="K5953" t="s">
        <v>24</v>
      </c>
      <c r="L5953">
        <v>11.55</v>
      </c>
      <c r="M5953" s="6">
        <f>tblSales[[#This Row],[Quantity]]*tblSales[[#This Row],[Unit Price]]</f>
        <v>3730.65</v>
      </c>
    </row>
    <row r="5954" spans="1:13" x14ac:dyDescent="0.25">
      <c r="A5954" s="2">
        <v>45674</v>
      </c>
      <c r="B5954">
        <v>38097</v>
      </c>
      <c r="C5954" t="s">
        <v>97</v>
      </c>
      <c r="D5954" t="s">
        <v>14</v>
      </c>
      <c r="E5954" t="s">
        <v>15</v>
      </c>
      <c r="F5954" t="s">
        <v>88</v>
      </c>
      <c r="G5954" t="s">
        <v>132</v>
      </c>
      <c r="H5954" t="s">
        <v>18</v>
      </c>
      <c r="I5954">
        <v>198</v>
      </c>
      <c r="J5954" t="s">
        <v>19</v>
      </c>
      <c r="K5954" t="s">
        <v>27</v>
      </c>
      <c r="L5954">
        <v>8.73</v>
      </c>
      <c r="M5954" s="6">
        <f>tblSales[[#This Row],[Quantity]]*tblSales[[#This Row],[Unit Price]]</f>
        <v>1728.5400000000002</v>
      </c>
    </row>
    <row r="5955" spans="1:13" x14ac:dyDescent="0.25">
      <c r="A5955" s="2">
        <v>45674</v>
      </c>
      <c r="B5955">
        <v>38097</v>
      </c>
      <c r="C5955" t="s">
        <v>97</v>
      </c>
      <c r="D5955" t="s">
        <v>14</v>
      </c>
      <c r="E5955" t="s">
        <v>15</v>
      </c>
      <c r="F5955" t="s">
        <v>88</v>
      </c>
      <c r="G5955" t="s">
        <v>74</v>
      </c>
      <c r="H5955" t="s">
        <v>33</v>
      </c>
      <c r="I5955">
        <v>160</v>
      </c>
      <c r="J5955" t="s">
        <v>23</v>
      </c>
      <c r="K5955" t="s">
        <v>29</v>
      </c>
      <c r="L5955">
        <v>9.41</v>
      </c>
      <c r="M5955" s="6">
        <f>tblSales[[#This Row],[Quantity]]*tblSales[[#This Row],[Unit Price]]</f>
        <v>1505.6</v>
      </c>
    </row>
    <row r="5956" spans="1:13" x14ac:dyDescent="0.25">
      <c r="A5956" s="2">
        <v>45675</v>
      </c>
      <c r="B5956">
        <v>38098</v>
      </c>
      <c r="C5956" t="s">
        <v>165</v>
      </c>
      <c r="D5956" t="s">
        <v>41</v>
      </c>
      <c r="E5956" t="s">
        <v>53</v>
      </c>
      <c r="F5956" t="s">
        <v>114</v>
      </c>
      <c r="G5956" t="s">
        <v>81</v>
      </c>
      <c r="H5956" t="s">
        <v>22</v>
      </c>
      <c r="I5956">
        <v>38</v>
      </c>
      <c r="J5956" t="s">
        <v>36</v>
      </c>
      <c r="K5956" t="s">
        <v>24</v>
      </c>
      <c r="L5956">
        <v>8.43</v>
      </c>
      <c r="M5956" s="6">
        <f>tblSales[[#This Row],[Quantity]]*tblSales[[#This Row],[Unit Price]]</f>
        <v>320.33999999999997</v>
      </c>
    </row>
    <row r="5957" spans="1:13" x14ac:dyDescent="0.25">
      <c r="A5957" s="2">
        <v>45675</v>
      </c>
      <c r="B5957">
        <v>38098</v>
      </c>
      <c r="C5957" t="s">
        <v>165</v>
      </c>
      <c r="D5957" t="s">
        <v>41</v>
      </c>
      <c r="E5957" t="s">
        <v>53</v>
      </c>
      <c r="F5957" t="s">
        <v>114</v>
      </c>
      <c r="G5957" t="s">
        <v>67</v>
      </c>
      <c r="H5957" t="s">
        <v>18</v>
      </c>
      <c r="I5957">
        <v>25</v>
      </c>
      <c r="J5957" t="s">
        <v>23</v>
      </c>
      <c r="K5957" t="s">
        <v>20</v>
      </c>
      <c r="L5957">
        <v>12.63</v>
      </c>
      <c r="M5957" s="6">
        <f>tblSales[[#This Row],[Quantity]]*tblSales[[#This Row],[Unit Price]]</f>
        <v>315.75</v>
      </c>
    </row>
    <row r="5958" spans="1:13" x14ac:dyDescent="0.25">
      <c r="A5958" s="2">
        <v>45675</v>
      </c>
      <c r="B5958">
        <v>38098</v>
      </c>
      <c r="C5958" t="s">
        <v>165</v>
      </c>
      <c r="D5958" t="s">
        <v>41</v>
      </c>
      <c r="E5958" t="s">
        <v>53</v>
      </c>
      <c r="F5958" t="s">
        <v>114</v>
      </c>
      <c r="G5958" t="s">
        <v>117</v>
      </c>
      <c r="H5958" t="s">
        <v>18</v>
      </c>
      <c r="I5958">
        <v>69</v>
      </c>
      <c r="J5958" t="s">
        <v>26</v>
      </c>
      <c r="K5958" t="s">
        <v>34</v>
      </c>
      <c r="L5958">
        <v>8.82</v>
      </c>
      <c r="M5958" s="6">
        <f>tblSales[[#This Row],[Quantity]]*tblSales[[#This Row],[Unit Price]]</f>
        <v>608.58000000000004</v>
      </c>
    </row>
    <row r="5959" spans="1:13" x14ac:dyDescent="0.25">
      <c r="A5959" s="2">
        <v>45675</v>
      </c>
      <c r="B5959">
        <v>38098</v>
      </c>
      <c r="C5959" t="s">
        <v>165</v>
      </c>
      <c r="D5959" t="s">
        <v>41</v>
      </c>
      <c r="E5959" t="s">
        <v>53</v>
      </c>
      <c r="F5959" t="s">
        <v>114</v>
      </c>
      <c r="G5959" t="s">
        <v>50</v>
      </c>
      <c r="H5959" t="s">
        <v>18</v>
      </c>
      <c r="I5959">
        <v>1</v>
      </c>
      <c r="J5959" t="s">
        <v>26</v>
      </c>
      <c r="K5959" t="s">
        <v>20</v>
      </c>
      <c r="L5959">
        <v>9.18</v>
      </c>
      <c r="M5959" s="6">
        <f>tblSales[[#This Row],[Quantity]]*tblSales[[#This Row],[Unit Price]]</f>
        <v>9.18</v>
      </c>
    </row>
    <row r="5960" spans="1:13" x14ac:dyDescent="0.25">
      <c r="A5960" s="2">
        <v>45675</v>
      </c>
      <c r="B5960">
        <v>38098</v>
      </c>
      <c r="C5960" t="s">
        <v>165</v>
      </c>
      <c r="D5960" t="s">
        <v>41</v>
      </c>
      <c r="E5960" t="s">
        <v>53</v>
      </c>
      <c r="F5960" t="s">
        <v>114</v>
      </c>
      <c r="G5960" t="s">
        <v>126</v>
      </c>
      <c r="H5960" t="s">
        <v>33</v>
      </c>
      <c r="I5960">
        <v>31</v>
      </c>
      <c r="J5960" t="s">
        <v>26</v>
      </c>
      <c r="K5960" t="s">
        <v>27</v>
      </c>
      <c r="L5960">
        <v>7.86</v>
      </c>
      <c r="M5960" s="6">
        <f>tblSales[[#This Row],[Quantity]]*tblSales[[#This Row],[Unit Price]]</f>
        <v>243.66</v>
      </c>
    </row>
    <row r="5961" spans="1:13" x14ac:dyDescent="0.25">
      <c r="A5961" s="2">
        <v>45675</v>
      </c>
      <c r="B5961">
        <v>38099</v>
      </c>
      <c r="C5961" t="s">
        <v>118</v>
      </c>
      <c r="D5961" t="s">
        <v>41</v>
      </c>
      <c r="E5961" t="s">
        <v>53</v>
      </c>
      <c r="F5961" t="s">
        <v>114</v>
      </c>
      <c r="G5961" t="s">
        <v>47</v>
      </c>
      <c r="H5961" t="s">
        <v>22</v>
      </c>
      <c r="I5961">
        <v>98</v>
      </c>
      <c r="J5961" t="s">
        <v>26</v>
      </c>
      <c r="K5961" t="s">
        <v>20</v>
      </c>
      <c r="L5961">
        <v>7.71</v>
      </c>
      <c r="M5961" s="6">
        <f>tblSales[[#This Row],[Quantity]]*tblSales[[#This Row],[Unit Price]]</f>
        <v>755.58</v>
      </c>
    </row>
    <row r="5962" spans="1:13" x14ac:dyDescent="0.25">
      <c r="A5962" s="2">
        <v>45675</v>
      </c>
      <c r="B5962">
        <v>38099</v>
      </c>
      <c r="C5962" t="s">
        <v>118</v>
      </c>
      <c r="D5962" t="s">
        <v>41</v>
      </c>
      <c r="E5962" t="s">
        <v>53</v>
      </c>
      <c r="F5962" t="s">
        <v>114</v>
      </c>
      <c r="G5962" t="s">
        <v>93</v>
      </c>
      <c r="H5962" t="s">
        <v>33</v>
      </c>
      <c r="I5962">
        <v>4</v>
      </c>
      <c r="J5962" t="s">
        <v>23</v>
      </c>
      <c r="K5962" t="s">
        <v>20</v>
      </c>
      <c r="L5962">
        <v>11.36</v>
      </c>
      <c r="M5962" s="6">
        <f>tblSales[[#This Row],[Quantity]]*tblSales[[#This Row],[Unit Price]]</f>
        <v>45.44</v>
      </c>
    </row>
    <row r="5963" spans="1:13" x14ac:dyDescent="0.25">
      <c r="A5963" s="2">
        <v>45675</v>
      </c>
      <c r="B5963">
        <v>38099</v>
      </c>
      <c r="C5963" t="s">
        <v>118</v>
      </c>
      <c r="D5963" t="s">
        <v>41</v>
      </c>
      <c r="E5963" t="s">
        <v>53</v>
      </c>
      <c r="F5963" t="s">
        <v>114</v>
      </c>
      <c r="G5963" t="s">
        <v>66</v>
      </c>
      <c r="H5963" t="s">
        <v>18</v>
      </c>
      <c r="I5963">
        <v>26</v>
      </c>
      <c r="J5963" t="s">
        <v>23</v>
      </c>
      <c r="K5963" t="s">
        <v>34</v>
      </c>
      <c r="L5963">
        <v>12.13</v>
      </c>
      <c r="M5963" s="6">
        <f>tblSales[[#This Row],[Quantity]]*tblSales[[#This Row],[Unit Price]]</f>
        <v>315.38</v>
      </c>
    </row>
    <row r="5964" spans="1:13" x14ac:dyDescent="0.25">
      <c r="A5964" s="2">
        <v>45675</v>
      </c>
      <c r="B5964">
        <v>38099</v>
      </c>
      <c r="C5964" t="s">
        <v>118</v>
      </c>
      <c r="D5964" t="s">
        <v>41</v>
      </c>
      <c r="E5964" t="s">
        <v>53</v>
      </c>
      <c r="F5964" t="s">
        <v>114</v>
      </c>
      <c r="G5964" t="s">
        <v>43</v>
      </c>
      <c r="H5964" t="s">
        <v>33</v>
      </c>
      <c r="I5964">
        <v>56</v>
      </c>
      <c r="J5964" t="s">
        <v>36</v>
      </c>
      <c r="K5964" t="s">
        <v>27</v>
      </c>
      <c r="L5964">
        <v>8.35</v>
      </c>
      <c r="M5964" s="6">
        <f>tblSales[[#This Row],[Quantity]]*tblSales[[#This Row],[Unit Price]]</f>
        <v>467.59999999999997</v>
      </c>
    </row>
    <row r="5965" spans="1:13" x14ac:dyDescent="0.25">
      <c r="A5965" s="2">
        <v>45675</v>
      </c>
      <c r="B5965">
        <v>38099</v>
      </c>
      <c r="C5965" t="s">
        <v>118</v>
      </c>
      <c r="D5965" t="s">
        <v>41</v>
      </c>
      <c r="E5965" t="s">
        <v>53</v>
      </c>
      <c r="F5965" t="s">
        <v>114</v>
      </c>
      <c r="G5965" t="s">
        <v>44</v>
      </c>
      <c r="H5965" t="s">
        <v>33</v>
      </c>
      <c r="I5965">
        <v>28</v>
      </c>
      <c r="J5965" t="s">
        <v>26</v>
      </c>
      <c r="K5965" t="s">
        <v>20</v>
      </c>
      <c r="L5965">
        <v>8.26</v>
      </c>
      <c r="M5965" s="6">
        <f>tblSales[[#This Row],[Quantity]]*tblSales[[#This Row],[Unit Price]]</f>
        <v>231.28</v>
      </c>
    </row>
    <row r="5966" spans="1:13" x14ac:dyDescent="0.25">
      <c r="A5966" s="2">
        <v>45675</v>
      </c>
      <c r="B5966">
        <v>38100</v>
      </c>
      <c r="C5966" t="s">
        <v>131</v>
      </c>
      <c r="D5966" t="s">
        <v>41</v>
      </c>
      <c r="E5966" t="s">
        <v>31</v>
      </c>
      <c r="F5966" t="s">
        <v>114</v>
      </c>
      <c r="G5966" t="s">
        <v>126</v>
      </c>
      <c r="H5966" t="s">
        <v>33</v>
      </c>
      <c r="I5966" s="8">
        <v>820</v>
      </c>
      <c r="J5966" t="s">
        <v>26</v>
      </c>
      <c r="K5966" t="s">
        <v>27</v>
      </c>
      <c r="L5966">
        <v>7.86</v>
      </c>
      <c r="M5966" s="6">
        <f>tblSales[[#This Row],[Quantity]]*tblSales[[#This Row],[Unit Price]]</f>
        <v>6445.2</v>
      </c>
    </row>
    <row r="5967" spans="1:13" x14ac:dyDescent="0.25">
      <c r="A5967" s="2">
        <v>45675</v>
      </c>
      <c r="B5967">
        <v>38100</v>
      </c>
      <c r="C5967" t="s">
        <v>131</v>
      </c>
      <c r="D5967" t="s">
        <v>41</v>
      </c>
      <c r="E5967" t="s">
        <v>31</v>
      </c>
      <c r="F5967" t="s">
        <v>114</v>
      </c>
      <c r="G5967" t="s">
        <v>57</v>
      </c>
      <c r="H5967" t="s">
        <v>18</v>
      </c>
      <c r="I5967" s="8">
        <v>1124</v>
      </c>
      <c r="J5967" t="s">
        <v>36</v>
      </c>
      <c r="K5967" t="s">
        <v>34</v>
      </c>
      <c r="L5967">
        <v>9.3699999999999992</v>
      </c>
      <c r="M5967" s="6">
        <f>tblSales[[#This Row],[Quantity]]*tblSales[[#This Row],[Unit Price]]</f>
        <v>10531.88</v>
      </c>
    </row>
    <row r="5968" spans="1:13" x14ac:dyDescent="0.25">
      <c r="A5968" s="2">
        <v>45675</v>
      </c>
      <c r="B5968">
        <v>38100</v>
      </c>
      <c r="C5968" t="s">
        <v>131</v>
      </c>
      <c r="D5968" t="s">
        <v>41</v>
      </c>
      <c r="E5968" t="s">
        <v>31</v>
      </c>
      <c r="F5968" t="s">
        <v>114</v>
      </c>
      <c r="G5968" t="s">
        <v>39</v>
      </c>
      <c r="H5968" t="s">
        <v>18</v>
      </c>
      <c r="I5968" s="8">
        <v>576</v>
      </c>
      <c r="J5968" t="s">
        <v>26</v>
      </c>
      <c r="K5968" t="s">
        <v>27</v>
      </c>
      <c r="L5968">
        <v>8.73</v>
      </c>
      <c r="M5968" s="6">
        <f>tblSales[[#This Row],[Quantity]]*tblSales[[#This Row],[Unit Price]]</f>
        <v>5028.4800000000005</v>
      </c>
    </row>
    <row r="5969" spans="1:13" x14ac:dyDescent="0.25">
      <c r="A5969" s="2">
        <v>45675</v>
      </c>
      <c r="B5969">
        <v>38100</v>
      </c>
      <c r="C5969" t="s">
        <v>131</v>
      </c>
      <c r="D5969" t="s">
        <v>41</v>
      </c>
      <c r="E5969" t="s">
        <v>31</v>
      </c>
      <c r="F5969" t="s">
        <v>114</v>
      </c>
      <c r="G5969" t="s">
        <v>43</v>
      </c>
      <c r="H5969" t="s">
        <v>33</v>
      </c>
      <c r="I5969" s="8">
        <v>612</v>
      </c>
      <c r="J5969" t="s">
        <v>36</v>
      </c>
      <c r="K5969" t="s">
        <v>27</v>
      </c>
      <c r="L5969">
        <v>8.35</v>
      </c>
      <c r="M5969" s="6">
        <f>tblSales[[#This Row],[Quantity]]*tblSales[[#This Row],[Unit Price]]</f>
        <v>5110.2</v>
      </c>
    </row>
    <row r="5970" spans="1:13" x14ac:dyDescent="0.25">
      <c r="A5970" s="2">
        <v>45675</v>
      </c>
      <c r="B5970">
        <v>38100</v>
      </c>
      <c r="C5970" t="s">
        <v>131</v>
      </c>
      <c r="D5970" t="s">
        <v>41</v>
      </c>
      <c r="E5970" t="s">
        <v>31</v>
      </c>
      <c r="F5970" t="s">
        <v>114</v>
      </c>
      <c r="G5970" t="s">
        <v>99</v>
      </c>
      <c r="H5970" t="s">
        <v>22</v>
      </c>
      <c r="I5970" s="8">
        <v>860</v>
      </c>
      <c r="J5970" t="s">
        <v>19</v>
      </c>
      <c r="K5970" t="s">
        <v>24</v>
      </c>
      <c r="L5970">
        <v>8.93</v>
      </c>
      <c r="M5970" s="6">
        <f>tblSales[[#This Row],[Quantity]]*tblSales[[#This Row],[Unit Price]]</f>
        <v>7679.8</v>
      </c>
    </row>
    <row r="5971" spans="1:13" x14ac:dyDescent="0.25">
      <c r="A5971" s="2">
        <v>45675</v>
      </c>
      <c r="B5971">
        <v>38101</v>
      </c>
      <c r="C5971" t="s">
        <v>73</v>
      </c>
      <c r="D5971" t="s">
        <v>46</v>
      </c>
      <c r="E5971" t="s">
        <v>15</v>
      </c>
      <c r="F5971" t="s">
        <v>114</v>
      </c>
      <c r="G5971" t="s">
        <v>104</v>
      </c>
      <c r="H5971" t="s">
        <v>33</v>
      </c>
      <c r="I5971">
        <v>222</v>
      </c>
      <c r="J5971" t="s">
        <v>23</v>
      </c>
      <c r="K5971" t="s">
        <v>24</v>
      </c>
      <c r="L5971">
        <v>12.34</v>
      </c>
      <c r="M5971" s="6">
        <f>tblSales[[#This Row],[Quantity]]*tblSales[[#This Row],[Unit Price]]</f>
        <v>2739.48</v>
      </c>
    </row>
    <row r="5972" spans="1:13" x14ac:dyDescent="0.25">
      <c r="A5972" s="2">
        <v>45675</v>
      </c>
      <c r="B5972">
        <v>38101</v>
      </c>
      <c r="C5972" t="s">
        <v>73</v>
      </c>
      <c r="D5972" t="s">
        <v>46</v>
      </c>
      <c r="E5972" t="s">
        <v>15</v>
      </c>
      <c r="F5972" t="s">
        <v>114</v>
      </c>
      <c r="G5972" t="s">
        <v>99</v>
      </c>
      <c r="H5972" t="s">
        <v>22</v>
      </c>
      <c r="I5972">
        <v>100</v>
      </c>
      <c r="J5972" t="s">
        <v>19</v>
      </c>
      <c r="K5972" t="s">
        <v>24</v>
      </c>
      <c r="L5972">
        <v>9.42</v>
      </c>
      <c r="M5972" s="6">
        <f>tblSales[[#This Row],[Quantity]]*tblSales[[#This Row],[Unit Price]]</f>
        <v>942</v>
      </c>
    </row>
    <row r="5973" spans="1:13" x14ac:dyDescent="0.25">
      <c r="A5973" s="2">
        <v>45675</v>
      </c>
      <c r="B5973">
        <v>38101</v>
      </c>
      <c r="C5973" t="s">
        <v>73</v>
      </c>
      <c r="D5973" t="s">
        <v>46</v>
      </c>
      <c r="E5973" t="s">
        <v>15</v>
      </c>
      <c r="F5973" t="s">
        <v>114</v>
      </c>
      <c r="G5973" t="s">
        <v>43</v>
      </c>
      <c r="H5973" t="s">
        <v>33</v>
      </c>
      <c r="I5973">
        <v>233</v>
      </c>
      <c r="J5973" t="s">
        <v>36</v>
      </c>
      <c r="K5973" t="s">
        <v>27</v>
      </c>
      <c r="L5973">
        <v>8.82</v>
      </c>
      <c r="M5973" s="6">
        <f>tblSales[[#This Row],[Quantity]]*tblSales[[#This Row],[Unit Price]]</f>
        <v>2055.06</v>
      </c>
    </row>
    <row r="5974" spans="1:13" x14ac:dyDescent="0.25">
      <c r="A5974" s="2">
        <v>45675</v>
      </c>
      <c r="B5974">
        <v>38101</v>
      </c>
      <c r="C5974" t="s">
        <v>73</v>
      </c>
      <c r="D5974" t="s">
        <v>46</v>
      </c>
      <c r="E5974" t="s">
        <v>15</v>
      </c>
      <c r="F5974" t="s">
        <v>114</v>
      </c>
      <c r="G5974" t="s">
        <v>92</v>
      </c>
      <c r="H5974" t="s">
        <v>22</v>
      </c>
      <c r="I5974">
        <v>249</v>
      </c>
      <c r="J5974" t="s">
        <v>26</v>
      </c>
      <c r="K5974" t="s">
        <v>29</v>
      </c>
      <c r="L5974">
        <v>7.58</v>
      </c>
      <c r="M5974" s="6">
        <f>tblSales[[#This Row],[Quantity]]*tblSales[[#This Row],[Unit Price]]</f>
        <v>1887.42</v>
      </c>
    </row>
    <row r="5975" spans="1:13" x14ac:dyDescent="0.25">
      <c r="A5975" s="2">
        <v>45675</v>
      </c>
      <c r="B5975">
        <v>38101</v>
      </c>
      <c r="C5975" t="s">
        <v>73</v>
      </c>
      <c r="D5975" t="s">
        <v>46</v>
      </c>
      <c r="E5975" t="s">
        <v>15</v>
      </c>
      <c r="F5975" t="s">
        <v>114</v>
      </c>
      <c r="G5975" t="s">
        <v>66</v>
      </c>
      <c r="H5975" t="s">
        <v>18</v>
      </c>
      <c r="I5975">
        <v>188</v>
      </c>
      <c r="J5975" t="s">
        <v>23</v>
      </c>
      <c r="K5975" t="s">
        <v>34</v>
      </c>
      <c r="L5975">
        <v>12.81</v>
      </c>
      <c r="M5975" s="6">
        <f>tblSales[[#This Row],[Quantity]]*tblSales[[#This Row],[Unit Price]]</f>
        <v>2408.2800000000002</v>
      </c>
    </row>
    <row r="5976" spans="1:13" x14ac:dyDescent="0.25">
      <c r="A5976" s="2">
        <v>45675</v>
      </c>
      <c r="B5976">
        <v>38102</v>
      </c>
      <c r="C5976" t="s">
        <v>122</v>
      </c>
      <c r="D5976" t="s">
        <v>78</v>
      </c>
      <c r="E5976" t="s">
        <v>83</v>
      </c>
      <c r="F5976" t="s">
        <v>114</v>
      </c>
      <c r="G5976" t="s">
        <v>89</v>
      </c>
      <c r="H5976" t="s">
        <v>18</v>
      </c>
      <c r="I5976">
        <v>256</v>
      </c>
      <c r="J5976" t="s">
        <v>23</v>
      </c>
      <c r="K5976" t="s">
        <v>27</v>
      </c>
      <c r="L5976">
        <v>10.01</v>
      </c>
      <c r="M5976" s="6">
        <f>tblSales[[#This Row],[Quantity]]*tblSales[[#This Row],[Unit Price]]</f>
        <v>2562.56</v>
      </c>
    </row>
    <row r="5977" spans="1:13" x14ac:dyDescent="0.25">
      <c r="A5977" s="2">
        <v>45675</v>
      </c>
      <c r="B5977">
        <v>38102</v>
      </c>
      <c r="C5977" t="s">
        <v>122</v>
      </c>
      <c r="D5977" t="s">
        <v>78</v>
      </c>
      <c r="E5977" t="s">
        <v>83</v>
      </c>
      <c r="F5977" t="s">
        <v>114</v>
      </c>
      <c r="G5977" t="s">
        <v>55</v>
      </c>
      <c r="H5977" t="s">
        <v>22</v>
      </c>
      <c r="I5977">
        <v>132</v>
      </c>
      <c r="J5977" t="s">
        <v>36</v>
      </c>
      <c r="K5977" t="s">
        <v>27</v>
      </c>
      <c r="L5977">
        <v>6.5</v>
      </c>
      <c r="M5977" s="6">
        <f>tblSales[[#This Row],[Quantity]]*tblSales[[#This Row],[Unit Price]]</f>
        <v>858</v>
      </c>
    </row>
    <row r="5978" spans="1:13" x14ac:dyDescent="0.25">
      <c r="A5978" s="2">
        <v>45675</v>
      </c>
      <c r="B5978">
        <v>38102</v>
      </c>
      <c r="C5978" t="s">
        <v>122</v>
      </c>
      <c r="D5978" t="s">
        <v>78</v>
      </c>
      <c r="E5978" t="s">
        <v>83</v>
      </c>
      <c r="F5978" t="s">
        <v>114</v>
      </c>
      <c r="G5978" t="s">
        <v>103</v>
      </c>
      <c r="H5978" t="s">
        <v>18</v>
      </c>
      <c r="I5978">
        <v>338</v>
      </c>
      <c r="J5978" t="s">
        <v>23</v>
      </c>
      <c r="K5978" t="s">
        <v>24</v>
      </c>
      <c r="L5978">
        <v>10.83</v>
      </c>
      <c r="M5978" s="6">
        <f>tblSales[[#This Row],[Quantity]]*tblSales[[#This Row],[Unit Price]]</f>
        <v>3660.54</v>
      </c>
    </row>
    <row r="5979" spans="1:13" x14ac:dyDescent="0.25">
      <c r="A5979" s="2">
        <v>45675</v>
      </c>
      <c r="B5979">
        <v>38102</v>
      </c>
      <c r="C5979" t="s">
        <v>122</v>
      </c>
      <c r="D5979" t="s">
        <v>78</v>
      </c>
      <c r="E5979" t="s">
        <v>83</v>
      </c>
      <c r="F5979" t="s">
        <v>114</v>
      </c>
      <c r="G5979" t="s">
        <v>86</v>
      </c>
      <c r="H5979" t="s">
        <v>33</v>
      </c>
      <c r="I5979">
        <v>243</v>
      </c>
      <c r="J5979" t="s">
        <v>19</v>
      </c>
      <c r="K5979" t="s">
        <v>20</v>
      </c>
      <c r="L5979">
        <v>7.75</v>
      </c>
      <c r="M5979" s="6">
        <f>tblSales[[#This Row],[Quantity]]*tblSales[[#This Row],[Unit Price]]</f>
        <v>1883.25</v>
      </c>
    </row>
    <row r="5980" spans="1:13" x14ac:dyDescent="0.25">
      <c r="A5980" s="2">
        <v>45675</v>
      </c>
      <c r="B5980">
        <v>38102</v>
      </c>
      <c r="C5980" t="s">
        <v>122</v>
      </c>
      <c r="D5980" t="s">
        <v>78</v>
      </c>
      <c r="E5980" t="s">
        <v>83</v>
      </c>
      <c r="F5980" t="s">
        <v>114</v>
      </c>
      <c r="G5980" t="s">
        <v>25</v>
      </c>
      <c r="H5980" t="s">
        <v>22</v>
      </c>
      <c r="I5980">
        <v>251</v>
      </c>
      <c r="J5980" t="s">
        <v>26</v>
      </c>
      <c r="K5980" t="s">
        <v>27</v>
      </c>
      <c r="L5980">
        <v>6.11</v>
      </c>
      <c r="M5980" s="6">
        <f>tblSales[[#This Row],[Quantity]]*tblSales[[#This Row],[Unit Price]]</f>
        <v>1533.6100000000001</v>
      </c>
    </row>
    <row r="5981" spans="1:13" x14ac:dyDescent="0.25">
      <c r="A5981" s="2">
        <v>45675</v>
      </c>
      <c r="B5981">
        <v>38103</v>
      </c>
      <c r="C5981" t="s">
        <v>185</v>
      </c>
      <c r="D5981" t="s">
        <v>46</v>
      </c>
      <c r="E5981" t="s">
        <v>15</v>
      </c>
      <c r="F5981" t="s">
        <v>114</v>
      </c>
      <c r="G5981" t="s">
        <v>119</v>
      </c>
      <c r="H5981" t="s">
        <v>33</v>
      </c>
      <c r="I5981">
        <v>274</v>
      </c>
      <c r="J5981" t="s">
        <v>36</v>
      </c>
      <c r="K5981" t="s">
        <v>29</v>
      </c>
      <c r="L5981">
        <v>8.6300000000000008</v>
      </c>
      <c r="M5981" s="6">
        <f>tblSales[[#This Row],[Quantity]]*tblSales[[#This Row],[Unit Price]]</f>
        <v>2364.6200000000003</v>
      </c>
    </row>
    <row r="5982" spans="1:13" x14ac:dyDescent="0.25">
      <c r="A5982" s="2">
        <v>45675</v>
      </c>
      <c r="B5982">
        <v>38103</v>
      </c>
      <c r="C5982" t="s">
        <v>185</v>
      </c>
      <c r="D5982" t="s">
        <v>46</v>
      </c>
      <c r="E5982" t="s">
        <v>15</v>
      </c>
      <c r="F5982" t="s">
        <v>114</v>
      </c>
      <c r="G5982" t="s">
        <v>101</v>
      </c>
      <c r="H5982" t="s">
        <v>33</v>
      </c>
      <c r="I5982">
        <v>340</v>
      </c>
      <c r="J5982" t="s">
        <v>19</v>
      </c>
      <c r="K5982" t="s">
        <v>27</v>
      </c>
      <c r="L5982">
        <v>9.33</v>
      </c>
      <c r="M5982" s="6">
        <f>tblSales[[#This Row],[Quantity]]*tblSales[[#This Row],[Unit Price]]</f>
        <v>3172.2</v>
      </c>
    </row>
    <row r="5983" spans="1:13" x14ac:dyDescent="0.25">
      <c r="A5983" s="2">
        <v>45675</v>
      </c>
      <c r="B5983">
        <v>38103</v>
      </c>
      <c r="C5983" t="s">
        <v>185</v>
      </c>
      <c r="D5983" t="s">
        <v>46</v>
      </c>
      <c r="E5983" t="s">
        <v>15</v>
      </c>
      <c r="F5983" t="s">
        <v>114</v>
      </c>
      <c r="G5983" t="s">
        <v>80</v>
      </c>
      <c r="H5983" t="s">
        <v>18</v>
      </c>
      <c r="I5983">
        <v>281</v>
      </c>
      <c r="J5983" t="s">
        <v>36</v>
      </c>
      <c r="K5983" t="s">
        <v>24</v>
      </c>
      <c r="L5983">
        <v>10.6</v>
      </c>
      <c r="M5983" s="6">
        <f>tblSales[[#This Row],[Quantity]]*tblSales[[#This Row],[Unit Price]]</f>
        <v>2978.6</v>
      </c>
    </row>
    <row r="5984" spans="1:13" x14ac:dyDescent="0.25">
      <c r="A5984" s="2">
        <v>45675</v>
      </c>
      <c r="B5984">
        <v>38103</v>
      </c>
      <c r="C5984" t="s">
        <v>185</v>
      </c>
      <c r="D5984" t="s">
        <v>46</v>
      </c>
      <c r="E5984" t="s">
        <v>15</v>
      </c>
      <c r="F5984" t="s">
        <v>114</v>
      </c>
      <c r="G5984" t="s">
        <v>62</v>
      </c>
      <c r="H5984" t="s">
        <v>33</v>
      </c>
      <c r="I5984">
        <v>327</v>
      </c>
      <c r="J5984" t="s">
        <v>36</v>
      </c>
      <c r="K5984" t="s">
        <v>20</v>
      </c>
      <c r="L5984">
        <v>9.26</v>
      </c>
      <c r="M5984" s="6">
        <f>tblSales[[#This Row],[Quantity]]*tblSales[[#This Row],[Unit Price]]</f>
        <v>3028.02</v>
      </c>
    </row>
    <row r="5985" spans="1:13" x14ac:dyDescent="0.25">
      <c r="A5985" s="2">
        <v>45675</v>
      </c>
      <c r="B5985">
        <v>38103</v>
      </c>
      <c r="C5985" t="s">
        <v>185</v>
      </c>
      <c r="D5985" t="s">
        <v>46</v>
      </c>
      <c r="E5985" t="s">
        <v>15</v>
      </c>
      <c r="F5985" t="s">
        <v>114</v>
      </c>
      <c r="G5985" t="s">
        <v>62</v>
      </c>
      <c r="H5985" t="s">
        <v>33</v>
      </c>
      <c r="I5985">
        <v>228</v>
      </c>
      <c r="J5985" t="s">
        <v>36</v>
      </c>
      <c r="K5985" t="s">
        <v>20</v>
      </c>
      <c r="L5985">
        <v>9.26</v>
      </c>
      <c r="M5985" s="6">
        <f>tblSales[[#This Row],[Quantity]]*tblSales[[#This Row],[Unit Price]]</f>
        <v>2111.2799999999997</v>
      </c>
    </row>
    <row r="5986" spans="1:13" x14ac:dyDescent="0.25">
      <c r="A5986" s="2">
        <v>45676</v>
      </c>
      <c r="B5986">
        <v>38104</v>
      </c>
      <c r="C5986" t="s">
        <v>151</v>
      </c>
      <c r="D5986" t="s">
        <v>46</v>
      </c>
      <c r="E5986" t="s">
        <v>53</v>
      </c>
      <c r="F5986" t="s">
        <v>16</v>
      </c>
      <c r="G5986" t="s">
        <v>111</v>
      </c>
      <c r="H5986" t="s">
        <v>22</v>
      </c>
      <c r="I5986">
        <v>348</v>
      </c>
      <c r="J5986" t="s">
        <v>23</v>
      </c>
      <c r="K5986" t="s">
        <v>20</v>
      </c>
      <c r="L5986">
        <v>11.19</v>
      </c>
      <c r="M5986" s="6">
        <f>tblSales[[#This Row],[Quantity]]*tblSales[[#This Row],[Unit Price]]</f>
        <v>3894.12</v>
      </c>
    </row>
    <row r="5987" spans="1:13" x14ac:dyDescent="0.25">
      <c r="A5987" s="2">
        <v>45676</v>
      </c>
      <c r="B5987">
        <v>38104</v>
      </c>
      <c r="C5987" t="s">
        <v>151</v>
      </c>
      <c r="D5987" t="s">
        <v>46</v>
      </c>
      <c r="E5987" t="s">
        <v>53</v>
      </c>
      <c r="F5987" t="s">
        <v>16</v>
      </c>
      <c r="G5987" t="s">
        <v>86</v>
      </c>
      <c r="H5987" t="s">
        <v>33</v>
      </c>
      <c r="I5987">
        <v>2082</v>
      </c>
      <c r="J5987" t="s">
        <v>19</v>
      </c>
      <c r="K5987" t="s">
        <v>20</v>
      </c>
      <c r="L5987">
        <v>9.81</v>
      </c>
      <c r="M5987" s="6">
        <f>tblSales[[#This Row],[Quantity]]*tblSales[[#This Row],[Unit Price]]</f>
        <v>20424.420000000002</v>
      </c>
    </row>
    <row r="5988" spans="1:13" x14ac:dyDescent="0.25">
      <c r="A5988" s="2">
        <v>45676</v>
      </c>
      <c r="B5988">
        <v>38104</v>
      </c>
      <c r="C5988" t="s">
        <v>151</v>
      </c>
      <c r="D5988" t="s">
        <v>46</v>
      </c>
      <c r="E5988" t="s">
        <v>53</v>
      </c>
      <c r="F5988" t="s">
        <v>16</v>
      </c>
      <c r="G5988" t="s">
        <v>126</v>
      </c>
      <c r="H5988" t="s">
        <v>33</v>
      </c>
      <c r="I5988">
        <v>2244</v>
      </c>
      <c r="J5988" t="s">
        <v>26</v>
      </c>
      <c r="K5988" t="s">
        <v>27</v>
      </c>
      <c r="L5988">
        <v>8.2899999999999991</v>
      </c>
      <c r="M5988" s="6">
        <f>tblSales[[#This Row],[Quantity]]*tblSales[[#This Row],[Unit Price]]</f>
        <v>18602.759999999998</v>
      </c>
    </row>
    <row r="5989" spans="1:13" x14ac:dyDescent="0.25">
      <c r="A5989" s="2">
        <v>45676</v>
      </c>
      <c r="B5989">
        <v>38104</v>
      </c>
      <c r="C5989" t="s">
        <v>151</v>
      </c>
      <c r="D5989" t="s">
        <v>46</v>
      </c>
      <c r="E5989" t="s">
        <v>53</v>
      </c>
      <c r="F5989" t="s">
        <v>16</v>
      </c>
      <c r="G5989" t="s">
        <v>44</v>
      </c>
      <c r="H5989" t="s">
        <v>33</v>
      </c>
      <c r="I5989">
        <v>1068</v>
      </c>
      <c r="J5989" t="s">
        <v>26</v>
      </c>
      <c r="K5989" t="s">
        <v>20</v>
      </c>
      <c r="L5989">
        <v>8.7200000000000006</v>
      </c>
      <c r="M5989" s="6">
        <f>tblSales[[#This Row],[Quantity]]*tblSales[[#This Row],[Unit Price]]</f>
        <v>9312.9600000000009</v>
      </c>
    </row>
    <row r="5990" spans="1:13" x14ac:dyDescent="0.25">
      <c r="A5990" s="2">
        <v>45676</v>
      </c>
      <c r="B5990">
        <v>38104</v>
      </c>
      <c r="C5990" t="s">
        <v>151</v>
      </c>
      <c r="D5990" t="s">
        <v>46</v>
      </c>
      <c r="E5990" t="s">
        <v>53</v>
      </c>
      <c r="F5990" t="s">
        <v>16</v>
      </c>
      <c r="G5990" t="s">
        <v>101</v>
      </c>
      <c r="H5990" t="s">
        <v>33</v>
      </c>
      <c r="I5990">
        <v>1944</v>
      </c>
      <c r="J5990" t="s">
        <v>19</v>
      </c>
      <c r="K5990" t="s">
        <v>27</v>
      </c>
      <c r="L5990">
        <v>9.33</v>
      </c>
      <c r="M5990" s="6">
        <f>tblSales[[#This Row],[Quantity]]*tblSales[[#This Row],[Unit Price]]</f>
        <v>18137.52</v>
      </c>
    </row>
    <row r="5991" spans="1:13" x14ac:dyDescent="0.25">
      <c r="A5991" s="2">
        <v>45676</v>
      </c>
      <c r="B5991">
        <v>38105</v>
      </c>
      <c r="C5991" t="s">
        <v>199</v>
      </c>
      <c r="D5991" t="s">
        <v>41</v>
      </c>
      <c r="E5991" t="s">
        <v>79</v>
      </c>
      <c r="F5991" t="s">
        <v>16</v>
      </c>
      <c r="G5991" t="s">
        <v>112</v>
      </c>
      <c r="H5991" t="s">
        <v>18</v>
      </c>
      <c r="I5991">
        <v>369</v>
      </c>
      <c r="J5991" t="s">
        <v>26</v>
      </c>
      <c r="K5991" t="s">
        <v>29</v>
      </c>
      <c r="L5991">
        <v>8.5500000000000007</v>
      </c>
      <c r="M5991" s="6">
        <f>tblSales[[#This Row],[Quantity]]*tblSales[[#This Row],[Unit Price]]</f>
        <v>3154.9500000000003</v>
      </c>
    </row>
    <row r="5992" spans="1:13" x14ac:dyDescent="0.25">
      <c r="A5992" s="2">
        <v>45676</v>
      </c>
      <c r="B5992">
        <v>38105</v>
      </c>
      <c r="C5992" t="s">
        <v>199</v>
      </c>
      <c r="D5992" t="s">
        <v>41</v>
      </c>
      <c r="E5992" t="s">
        <v>79</v>
      </c>
      <c r="F5992" t="s">
        <v>16</v>
      </c>
      <c r="G5992" t="s">
        <v>67</v>
      </c>
      <c r="H5992" t="s">
        <v>18</v>
      </c>
      <c r="I5992">
        <v>165</v>
      </c>
      <c r="J5992" t="s">
        <v>23</v>
      </c>
      <c r="K5992" t="s">
        <v>20</v>
      </c>
      <c r="L5992">
        <v>12.63</v>
      </c>
      <c r="M5992" s="6">
        <f>tblSales[[#This Row],[Quantity]]*tblSales[[#This Row],[Unit Price]]</f>
        <v>2083.9500000000003</v>
      </c>
    </row>
    <row r="5993" spans="1:13" x14ac:dyDescent="0.25">
      <c r="A5993" s="2">
        <v>45676</v>
      </c>
      <c r="B5993">
        <v>38105</v>
      </c>
      <c r="C5993" t="s">
        <v>199</v>
      </c>
      <c r="D5993" t="s">
        <v>41</v>
      </c>
      <c r="E5993" t="s">
        <v>79</v>
      </c>
      <c r="F5993" t="s">
        <v>16</v>
      </c>
      <c r="G5993" t="s">
        <v>67</v>
      </c>
      <c r="H5993" t="s">
        <v>18</v>
      </c>
      <c r="I5993">
        <v>237</v>
      </c>
      <c r="J5993" t="s">
        <v>23</v>
      </c>
      <c r="K5993" t="s">
        <v>20</v>
      </c>
      <c r="L5993">
        <v>12.63</v>
      </c>
      <c r="M5993" s="6">
        <f>tblSales[[#This Row],[Quantity]]*tblSales[[#This Row],[Unit Price]]</f>
        <v>2993.3100000000004</v>
      </c>
    </row>
    <row r="5994" spans="1:13" x14ac:dyDescent="0.25">
      <c r="A5994" s="2">
        <v>45676</v>
      </c>
      <c r="B5994">
        <v>38105</v>
      </c>
      <c r="C5994" t="s">
        <v>199</v>
      </c>
      <c r="D5994" t="s">
        <v>41</v>
      </c>
      <c r="E5994" t="s">
        <v>79</v>
      </c>
      <c r="F5994" t="s">
        <v>16</v>
      </c>
      <c r="G5994" t="s">
        <v>104</v>
      </c>
      <c r="H5994" t="s">
        <v>33</v>
      </c>
      <c r="I5994">
        <v>266</v>
      </c>
      <c r="J5994" t="s">
        <v>23</v>
      </c>
      <c r="K5994" t="s">
        <v>24</v>
      </c>
      <c r="L5994">
        <v>11.69</v>
      </c>
      <c r="M5994" s="6">
        <f>tblSales[[#This Row],[Quantity]]*tblSales[[#This Row],[Unit Price]]</f>
        <v>3109.54</v>
      </c>
    </row>
    <row r="5995" spans="1:13" x14ac:dyDescent="0.25">
      <c r="A5995" s="2">
        <v>45676</v>
      </c>
      <c r="B5995">
        <v>38105</v>
      </c>
      <c r="C5995" t="s">
        <v>199</v>
      </c>
      <c r="D5995" t="s">
        <v>41</v>
      </c>
      <c r="E5995" t="s">
        <v>79</v>
      </c>
      <c r="F5995" t="s">
        <v>16</v>
      </c>
      <c r="G5995" t="s">
        <v>80</v>
      </c>
      <c r="H5995" t="s">
        <v>18</v>
      </c>
      <c r="I5995">
        <v>335</v>
      </c>
      <c r="J5995" t="s">
        <v>36</v>
      </c>
      <c r="K5995" t="s">
        <v>24</v>
      </c>
      <c r="L5995">
        <v>10.039999999999999</v>
      </c>
      <c r="M5995" s="6">
        <f>tblSales[[#This Row],[Quantity]]*tblSales[[#This Row],[Unit Price]]</f>
        <v>3363.3999999999996</v>
      </c>
    </row>
    <row r="5996" spans="1:13" x14ac:dyDescent="0.25">
      <c r="A5996" s="2">
        <v>45676</v>
      </c>
      <c r="B5996">
        <v>38106</v>
      </c>
      <c r="C5996" t="s">
        <v>150</v>
      </c>
      <c r="D5996" t="s">
        <v>41</v>
      </c>
      <c r="E5996" t="s">
        <v>53</v>
      </c>
      <c r="F5996" t="s">
        <v>16</v>
      </c>
      <c r="G5996" t="s">
        <v>96</v>
      </c>
      <c r="H5996" t="s">
        <v>22</v>
      </c>
      <c r="I5996">
        <v>1864</v>
      </c>
      <c r="J5996" t="s">
        <v>19</v>
      </c>
      <c r="K5996" t="s">
        <v>34</v>
      </c>
      <c r="L5996">
        <v>8.33</v>
      </c>
      <c r="M5996" s="6">
        <f>tblSales[[#This Row],[Quantity]]*tblSales[[#This Row],[Unit Price]]</f>
        <v>15527.12</v>
      </c>
    </row>
    <row r="5997" spans="1:13" x14ac:dyDescent="0.25">
      <c r="A5997" s="2">
        <v>45676</v>
      </c>
      <c r="B5997">
        <v>38106</v>
      </c>
      <c r="C5997" t="s">
        <v>150</v>
      </c>
      <c r="D5997" t="s">
        <v>41</v>
      </c>
      <c r="E5997" t="s">
        <v>53</v>
      </c>
      <c r="F5997" t="s">
        <v>16</v>
      </c>
      <c r="G5997" t="s">
        <v>60</v>
      </c>
      <c r="H5997" t="s">
        <v>22</v>
      </c>
      <c r="I5997">
        <v>3112</v>
      </c>
      <c r="J5997" t="s">
        <v>19</v>
      </c>
      <c r="K5997" t="s">
        <v>27</v>
      </c>
      <c r="L5997">
        <v>8.25</v>
      </c>
      <c r="M5997" s="6">
        <f>tblSales[[#This Row],[Quantity]]*tblSales[[#This Row],[Unit Price]]</f>
        <v>25674</v>
      </c>
    </row>
    <row r="5998" spans="1:13" x14ac:dyDescent="0.25">
      <c r="A5998" s="2">
        <v>45676</v>
      </c>
      <c r="B5998">
        <v>38106</v>
      </c>
      <c r="C5998" t="s">
        <v>150</v>
      </c>
      <c r="D5998" t="s">
        <v>41</v>
      </c>
      <c r="E5998" t="s">
        <v>53</v>
      </c>
      <c r="F5998" t="s">
        <v>16</v>
      </c>
      <c r="G5998" t="s">
        <v>98</v>
      </c>
      <c r="H5998" t="s">
        <v>18</v>
      </c>
      <c r="I5998">
        <v>1160</v>
      </c>
      <c r="J5998" t="s">
        <v>36</v>
      </c>
      <c r="K5998" t="s">
        <v>29</v>
      </c>
      <c r="L5998">
        <v>9.08</v>
      </c>
      <c r="M5998" s="6">
        <f>tblSales[[#This Row],[Quantity]]*tblSales[[#This Row],[Unit Price]]</f>
        <v>10532.8</v>
      </c>
    </row>
    <row r="5999" spans="1:13" x14ac:dyDescent="0.25">
      <c r="A5999" s="2">
        <v>45676</v>
      </c>
      <c r="B5999">
        <v>38106</v>
      </c>
      <c r="C5999" t="s">
        <v>150</v>
      </c>
      <c r="D5999" t="s">
        <v>41</v>
      </c>
      <c r="E5999" t="s">
        <v>53</v>
      </c>
      <c r="F5999" t="s">
        <v>16</v>
      </c>
      <c r="G5999" t="s">
        <v>112</v>
      </c>
      <c r="H5999" t="s">
        <v>18</v>
      </c>
      <c r="I5999">
        <v>2168</v>
      </c>
      <c r="J5999" t="s">
        <v>26</v>
      </c>
      <c r="K5999" t="s">
        <v>29</v>
      </c>
      <c r="L5999">
        <v>8.5500000000000007</v>
      </c>
      <c r="M5999" s="6">
        <f>tblSales[[#This Row],[Quantity]]*tblSales[[#This Row],[Unit Price]]</f>
        <v>18536.400000000001</v>
      </c>
    </row>
    <row r="6000" spans="1:13" x14ac:dyDescent="0.25">
      <c r="A6000" s="2">
        <v>45676</v>
      </c>
      <c r="B6000">
        <v>38106</v>
      </c>
      <c r="C6000" t="s">
        <v>150</v>
      </c>
      <c r="D6000" t="s">
        <v>41</v>
      </c>
      <c r="E6000" t="s">
        <v>53</v>
      </c>
      <c r="F6000" t="s">
        <v>16</v>
      </c>
      <c r="G6000" t="s">
        <v>39</v>
      </c>
      <c r="H6000" t="s">
        <v>18</v>
      </c>
      <c r="I6000">
        <v>2248</v>
      </c>
      <c r="J6000" t="s">
        <v>26</v>
      </c>
      <c r="K6000" t="s">
        <v>27</v>
      </c>
      <c r="L6000">
        <v>8.73</v>
      </c>
      <c r="M6000" s="6">
        <f>tblSales[[#This Row],[Quantity]]*tblSales[[#This Row],[Unit Price]]</f>
        <v>19625.04</v>
      </c>
    </row>
    <row r="6001" spans="1:13" x14ac:dyDescent="0.25">
      <c r="A6001" s="2">
        <v>45676</v>
      </c>
      <c r="B6001">
        <v>38107</v>
      </c>
      <c r="C6001" t="s">
        <v>100</v>
      </c>
      <c r="D6001" t="s">
        <v>46</v>
      </c>
      <c r="E6001" t="s">
        <v>79</v>
      </c>
      <c r="F6001" t="s">
        <v>16</v>
      </c>
      <c r="G6001" t="s">
        <v>61</v>
      </c>
      <c r="H6001" t="s">
        <v>22</v>
      </c>
      <c r="I6001">
        <v>202</v>
      </c>
      <c r="J6001" t="s">
        <v>26</v>
      </c>
      <c r="K6001" t="s">
        <v>24</v>
      </c>
      <c r="L6001">
        <v>8.3800000000000008</v>
      </c>
      <c r="M6001" s="6">
        <f>tblSales[[#This Row],[Quantity]]*tblSales[[#This Row],[Unit Price]]</f>
        <v>1692.7600000000002</v>
      </c>
    </row>
    <row r="6002" spans="1:13" x14ac:dyDescent="0.25">
      <c r="A6002" s="2">
        <v>45676</v>
      </c>
      <c r="B6002">
        <v>38107</v>
      </c>
      <c r="C6002" t="s">
        <v>100</v>
      </c>
      <c r="D6002" t="s">
        <v>46</v>
      </c>
      <c r="E6002" t="s">
        <v>79</v>
      </c>
      <c r="F6002" t="s">
        <v>16</v>
      </c>
      <c r="G6002" t="s">
        <v>50</v>
      </c>
      <c r="H6002" t="s">
        <v>18</v>
      </c>
      <c r="I6002">
        <v>328</v>
      </c>
      <c r="J6002" t="s">
        <v>26</v>
      </c>
      <c r="K6002" t="s">
        <v>20</v>
      </c>
      <c r="L6002">
        <v>9.69</v>
      </c>
      <c r="M6002" s="6">
        <f>tblSales[[#This Row],[Quantity]]*tblSales[[#This Row],[Unit Price]]</f>
        <v>3178.3199999999997</v>
      </c>
    </row>
    <row r="6003" spans="1:13" x14ac:dyDescent="0.25">
      <c r="A6003" s="2">
        <v>45676</v>
      </c>
      <c r="B6003">
        <v>38107</v>
      </c>
      <c r="C6003" t="s">
        <v>100</v>
      </c>
      <c r="D6003" t="s">
        <v>46</v>
      </c>
      <c r="E6003" t="s">
        <v>79</v>
      </c>
      <c r="F6003" t="s">
        <v>16</v>
      </c>
      <c r="G6003" t="s">
        <v>119</v>
      </c>
      <c r="H6003" t="s">
        <v>33</v>
      </c>
      <c r="I6003">
        <v>114</v>
      </c>
      <c r="J6003" t="s">
        <v>36</v>
      </c>
      <c r="K6003" t="s">
        <v>29</v>
      </c>
      <c r="L6003">
        <v>8.6300000000000008</v>
      </c>
      <c r="M6003" s="6">
        <f>tblSales[[#This Row],[Quantity]]*tblSales[[#This Row],[Unit Price]]</f>
        <v>983.82</v>
      </c>
    </row>
    <row r="6004" spans="1:13" x14ac:dyDescent="0.25">
      <c r="A6004" s="2">
        <v>45676</v>
      </c>
      <c r="B6004">
        <v>38107</v>
      </c>
      <c r="C6004" t="s">
        <v>100</v>
      </c>
      <c r="D6004" t="s">
        <v>46</v>
      </c>
      <c r="E6004" t="s">
        <v>79</v>
      </c>
      <c r="F6004" t="s">
        <v>16</v>
      </c>
      <c r="G6004" t="s">
        <v>84</v>
      </c>
      <c r="H6004" t="s">
        <v>22</v>
      </c>
      <c r="I6004">
        <v>141</v>
      </c>
      <c r="J6004" t="s">
        <v>36</v>
      </c>
      <c r="K6004" t="s">
        <v>29</v>
      </c>
      <c r="L6004">
        <v>8.06</v>
      </c>
      <c r="M6004" s="6">
        <f>tblSales[[#This Row],[Quantity]]*tblSales[[#This Row],[Unit Price]]</f>
        <v>1136.46</v>
      </c>
    </row>
    <row r="6005" spans="1:13" x14ac:dyDescent="0.25">
      <c r="A6005" s="2">
        <v>45676</v>
      </c>
      <c r="B6005">
        <v>38107</v>
      </c>
      <c r="C6005" t="s">
        <v>100</v>
      </c>
      <c r="D6005" t="s">
        <v>46</v>
      </c>
      <c r="E6005" t="s">
        <v>79</v>
      </c>
      <c r="F6005" t="s">
        <v>16</v>
      </c>
      <c r="G6005" t="s">
        <v>35</v>
      </c>
      <c r="H6005" t="s">
        <v>22</v>
      </c>
      <c r="I6005">
        <v>270</v>
      </c>
      <c r="J6005" t="s">
        <v>36</v>
      </c>
      <c r="K6005" t="s">
        <v>34</v>
      </c>
      <c r="L6005">
        <v>8.31</v>
      </c>
      <c r="M6005" s="6">
        <f>tblSales[[#This Row],[Quantity]]*tblSales[[#This Row],[Unit Price]]</f>
        <v>2243.7000000000003</v>
      </c>
    </row>
    <row r="6006" spans="1:13" x14ac:dyDescent="0.25">
      <c r="A6006" s="2">
        <v>45676</v>
      </c>
      <c r="B6006">
        <v>38108</v>
      </c>
      <c r="C6006" t="s">
        <v>168</v>
      </c>
      <c r="D6006" t="s">
        <v>46</v>
      </c>
      <c r="E6006" t="s">
        <v>53</v>
      </c>
      <c r="F6006" t="s">
        <v>16</v>
      </c>
      <c r="G6006" t="s">
        <v>65</v>
      </c>
      <c r="H6006" t="s">
        <v>22</v>
      </c>
      <c r="I6006">
        <v>359</v>
      </c>
      <c r="J6006" t="s">
        <v>19</v>
      </c>
      <c r="K6006" t="s">
        <v>29</v>
      </c>
      <c r="L6006">
        <v>8.5299999999999994</v>
      </c>
      <c r="M6006" s="6">
        <f>tblSales[[#This Row],[Quantity]]*tblSales[[#This Row],[Unit Price]]</f>
        <v>3062.27</v>
      </c>
    </row>
    <row r="6007" spans="1:13" x14ac:dyDescent="0.25">
      <c r="A6007" s="2">
        <v>45676</v>
      </c>
      <c r="B6007">
        <v>38108</v>
      </c>
      <c r="C6007" t="s">
        <v>168</v>
      </c>
      <c r="D6007" t="s">
        <v>46</v>
      </c>
      <c r="E6007" t="s">
        <v>53</v>
      </c>
      <c r="F6007" t="s">
        <v>16</v>
      </c>
      <c r="G6007" t="s">
        <v>107</v>
      </c>
      <c r="H6007" t="s">
        <v>22</v>
      </c>
      <c r="I6007">
        <v>93</v>
      </c>
      <c r="J6007" t="s">
        <v>36</v>
      </c>
      <c r="K6007" t="s">
        <v>20</v>
      </c>
      <c r="L6007">
        <v>8.65</v>
      </c>
      <c r="M6007" s="6">
        <f>tblSales[[#This Row],[Quantity]]*tblSales[[#This Row],[Unit Price]]</f>
        <v>804.45</v>
      </c>
    </row>
    <row r="6008" spans="1:13" x14ac:dyDescent="0.25">
      <c r="A6008" s="2">
        <v>45676</v>
      </c>
      <c r="B6008">
        <v>38108</v>
      </c>
      <c r="C6008" t="s">
        <v>168</v>
      </c>
      <c r="D6008" t="s">
        <v>46</v>
      </c>
      <c r="E6008" t="s">
        <v>53</v>
      </c>
      <c r="F6008" t="s">
        <v>16</v>
      </c>
      <c r="G6008" t="s">
        <v>25</v>
      </c>
      <c r="H6008" t="s">
        <v>22</v>
      </c>
      <c r="I6008">
        <v>111</v>
      </c>
      <c r="J6008" t="s">
        <v>26</v>
      </c>
      <c r="K6008" t="s">
        <v>27</v>
      </c>
      <c r="L6008">
        <v>7.74</v>
      </c>
      <c r="M6008" s="6">
        <f>tblSales[[#This Row],[Quantity]]*tblSales[[#This Row],[Unit Price]]</f>
        <v>859.14</v>
      </c>
    </row>
    <row r="6009" spans="1:13" x14ac:dyDescent="0.25">
      <c r="A6009" s="2">
        <v>45676</v>
      </c>
      <c r="B6009">
        <v>38108</v>
      </c>
      <c r="C6009" t="s">
        <v>168</v>
      </c>
      <c r="D6009" t="s">
        <v>46</v>
      </c>
      <c r="E6009" t="s">
        <v>53</v>
      </c>
      <c r="F6009" t="s">
        <v>16</v>
      </c>
      <c r="G6009" t="s">
        <v>48</v>
      </c>
      <c r="H6009" t="s">
        <v>33</v>
      </c>
      <c r="I6009">
        <v>257</v>
      </c>
      <c r="J6009" t="s">
        <v>26</v>
      </c>
      <c r="K6009" t="s">
        <v>34</v>
      </c>
      <c r="L6009">
        <v>8.3800000000000008</v>
      </c>
      <c r="M6009" s="6">
        <f>tblSales[[#This Row],[Quantity]]*tblSales[[#This Row],[Unit Price]]</f>
        <v>2153.6600000000003</v>
      </c>
    </row>
    <row r="6010" spans="1:13" x14ac:dyDescent="0.25">
      <c r="A6010" s="2">
        <v>45676</v>
      </c>
      <c r="B6010">
        <v>38108</v>
      </c>
      <c r="C6010" t="s">
        <v>168</v>
      </c>
      <c r="D6010" t="s">
        <v>46</v>
      </c>
      <c r="E6010" t="s">
        <v>53</v>
      </c>
      <c r="F6010" t="s">
        <v>16</v>
      </c>
      <c r="G6010" t="s">
        <v>62</v>
      </c>
      <c r="H6010" t="s">
        <v>33</v>
      </c>
      <c r="I6010">
        <v>378</v>
      </c>
      <c r="J6010" t="s">
        <v>36</v>
      </c>
      <c r="K6010" t="s">
        <v>20</v>
      </c>
      <c r="L6010">
        <v>9.26</v>
      </c>
      <c r="M6010" s="6">
        <f>tblSales[[#This Row],[Quantity]]*tblSales[[#This Row],[Unit Price]]</f>
        <v>3500.2799999999997</v>
      </c>
    </row>
    <row r="6011" spans="1:13" x14ac:dyDescent="0.25">
      <c r="A6011" s="2">
        <v>45676</v>
      </c>
      <c r="B6011">
        <v>38109</v>
      </c>
      <c r="C6011" t="s">
        <v>77</v>
      </c>
      <c r="D6011" t="s">
        <v>78</v>
      </c>
      <c r="E6011" t="s">
        <v>79</v>
      </c>
      <c r="F6011" t="s">
        <v>16</v>
      </c>
      <c r="G6011" t="s">
        <v>72</v>
      </c>
      <c r="H6011" t="s">
        <v>33</v>
      </c>
      <c r="I6011">
        <v>296</v>
      </c>
      <c r="J6011" t="s">
        <v>26</v>
      </c>
      <c r="K6011" t="s">
        <v>24</v>
      </c>
      <c r="L6011">
        <v>7.09</v>
      </c>
      <c r="M6011" s="6">
        <f>tblSales[[#This Row],[Quantity]]*tblSales[[#This Row],[Unit Price]]</f>
        <v>2098.64</v>
      </c>
    </row>
    <row r="6012" spans="1:13" x14ac:dyDescent="0.25">
      <c r="A6012" s="2">
        <v>45676</v>
      </c>
      <c r="B6012">
        <v>38109</v>
      </c>
      <c r="C6012" t="s">
        <v>77</v>
      </c>
      <c r="D6012" t="s">
        <v>78</v>
      </c>
      <c r="E6012" t="s">
        <v>79</v>
      </c>
      <c r="F6012" t="s">
        <v>16</v>
      </c>
      <c r="G6012" t="s">
        <v>66</v>
      </c>
      <c r="H6012" t="s">
        <v>18</v>
      </c>
      <c r="I6012">
        <v>25</v>
      </c>
      <c r="J6012" t="s">
        <v>23</v>
      </c>
      <c r="K6012" t="s">
        <v>34</v>
      </c>
      <c r="L6012">
        <v>10.11</v>
      </c>
      <c r="M6012" s="6">
        <f>tblSales[[#This Row],[Quantity]]*tblSales[[#This Row],[Unit Price]]</f>
        <v>252.75</v>
      </c>
    </row>
    <row r="6013" spans="1:13" x14ac:dyDescent="0.25">
      <c r="A6013" s="2">
        <v>45676</v>
      </c>
      <c r="B6013">
        <v>38109</v>
      </c>
      <c r="C6013" t="s">
        <v>77</v>
      </c>
      <c r="D6013" t="s">
        <v>78</v>
      </c>
      <c r="E6013" t="s">
        <v>79</v>
      </c>
      <c r="F6013" t="s">
        <v>16</v>
      </c>
      <c r="G6013" t="s">
        <v>57</v>
      </c>
      <c r="H6013" t="s">
        <v>18</v>
      </c>
      <c r="I6013">
        <v>69</v>
      </c>
      <c r="J6013" t="s">
        <v>36</v>
      </c>
      <c r="K6013" t="s">
        <v>34</v>
      </c>
      <c r="L6013">
        <v>7.81</v>
      </c>
      <c r="M6013" s="6">
        <f>tblSales[[#This Row],[Quantity]]*tblSales[[#This Row],[Unit Price]]</f>
        <v>538.89</v>
      </c>
    </row>
    <row r="6014" spans="1:13" x14ac:dyDescent="0.25">
      <c r="A6014" s="2">
        <v>45676</v>
      </c>
      <c r="B6014">
        <v>38109</v>
      </c>
      <c r="C6014" t="s">
        <v>77</v>
      </c>
      <c r="D6014" t="s">
        <v>78</v>
      </c>
      <c r="E6014" t="s">
        <v>79</v>
      </c>
      <c r="F6014" t="s">
        <v>16</v>
      </c>
      <c r="G6014" t="s">
        <v>101</v>
      </c>
      <c r="H6014" t="s">
        <v>33</v>
      </c>
      <c r="I6014">
        <v>181</v>
      </c>
      <c r="J6014" t="s">
        <v>19</v>
      </c>
      <c r="K6014" t="s">
        <v>27</v>
      </c>
      <c r="L6014">
        <v>7.37</v>
      </c>
      <c r="M6014" s="6">
        <f>tblSales[[#This Row],[Quantity]]*tblSales[[#This Row],[Unit Price]]</f>
        <v>1333.97</v>
      </c>
    </row>
    <row r="6015" spans="1:13" x14ac:dyDescent="0.25">
      <c r="A6015" s="2">
        <v>45676</v>
      </c>
      <c r="B6015">
        <v>38109</v>
      </c>
      <c r="C6015" t="s">
        <v>77</v>
      </c>
      <c r="D6015" t="s">
        <v>78</v>
      </c>
      <c r="E6015" t="s">
        <v>79</v>
      </c>
      <c r="F6015" t="s">
        <v>16</v>
      </c>
      <c r="G6015" t="s">
        <v>84</v>
      </c>
      <c r="H6015" t="s">
        <v>22</v>
      </c>
      <c r="I6015">
        <v>112</v>
      </c>
      <c r="J6015" t="s">
        <v>36</v>
      </c>
      <c r="K6015" t="s">
        <v>29</v>
      </c>
      <c r="L6015">
        <v>6.36</v>
      </c>
      <c r="M6015" s="6">
        <f>tblSales[[#This Row],[Quantity]]*tblSales[[#This Row],[Unit Price]]</f>
        <v>712.32</v>
      </c>
    </row>
    <row r="6016" spans="1:13" x14ac:dyDescent="0.25">
      <c r="A6016" s="2">
        <v>45677</v>
      </c>
      <c r="B6016">
        <v>38110</v>
      </c>
      <c r="C6016" t="s">
        <v>128</v>
      </c>
      <c r="D6016" t="s">
        <v>41</v>
      </c>
      <c r="E6016" t="s">
        <v>83</v>
      </c>
      <c r="F6016" t="s">
        <v>114</v>
      </c>
      <c r="G6016" t="s">
        <v>55</v>
      </c>
      <c r="H6016" t="s">
        <v>22</v>
      </c>
      <c r="I6016">
        <v>17</v>
      </c>
      <c r="J6016" t="s">
        <v>36</v>
      </c>
      <c r="K6016" t="s">
        <v>27</v>
      </c>
      <c r="L6016">
        <v>7.79</v>
      </c>
      <c r="M6016" s="6">
        <f>tblSales[[#This Row],[Quantity]]*tblSales[[#This Row],[Unit Price]]</f>
        <v>132.43</v>
      </c>
    </row>
    <row r="6017" spans="1:13" x14ac:dyDescent="0.25">
      <c r="A6017" s="2">
        <v>45677</v>
      </c>
      <c r="B6017">
        <v>38110</v>
      </c>
      <c r="C6017" t="s">
        <v>128</v>
      </c>
      <c r="D6017" t="s">
        <v>41</v>
      </c>
      <c r="E6017" t="s">
        <v>83</v>
      </c>
      <c r="F6017" t="s">
        <v>114</v>
      </c>
      <c r="G6017" t="s">
        <v>66</v>
      </c>
      <c r="H6017" t="s">
        <v>18</v>
      </c>
      <c r="I6017">
        <v>49</v>
      </c>
      <c r="J6017" t="s">
        <v>23</v>
      </c>
      <c r="K6017" t="s">
        <v>34</v>
      </c>
      <c r="L6017">
        <v>12.13</v>
      </c>
      <c r="M6017" s="6">
        <f>tblSales[[#This Row],[Quantity]]*tblSales[[#This Row],[Unit Price]]</f>
        <v>594.37</v>
      </c>
    </row>
    <row r="6018" spans="1:13" x14ac:dyDescent="0.25">
      <c r="A6018" s="2">
        <v>45677</v>
      </c>
      <c r="B6018">
        <v>38110</v>
      </c>
      <c r="C6018" t="s">
        <v>128</v>
      </c>
      <c r="D6018" t="s">
        <v>41</v>
      </c>
      <c r="E6018" t="s">
        <v>83</v>
      </c>
      <c r="F6018" t="s">
        <v>114</v>
      </c>
      <c r="G6018" t="s">
        <v>75</v>
      </c>
      <c r="H6018" t="s">
        <v>18</v>
      </c>
      <c r="I6018">
        <v>65</v>
      </c>
      <c r="J6018" t="s">
        <v>26</v>
      </c>
      <c r="K6018" t="s">
        <v>24</v>
      </c>
      <c r="L6018">
        <v>9.4499999999999993</v>
      </c>
      <c r="M6018" s="6">
        <f>tblSales[[#This Row],[Quantity]]*tblSales[[#This Row],[Unit Price]]</f>
        <v>614.25</v>
      </c>
    </row>
    <row r="6019" spans="1:13" x14ac:dyDescent="0.25">
      <c r="A6019" s="2">
        <v>45677</v>
      </c>
      <c r="B6019">
        <v>38110</v>
      </c>
      <c r="C6019" t="s">
        <v>128</v>
      </c>
      <c r="D6019" t="s">
        <v>41</v>
      </c>
      <c r="E6019" t="s">
        <v>83</v>
      </c>
      <c r="F6019" t="s">
        <v>114</v>
      </c>
      <c r="G6019" t="s">
        <v>42</v>
      </c>
      <c r="H6019" t="s">
        <v>33</v>
      </c>
      <c r="I6019">
        <v>69</v>
      </c>
      <c r="J6019" t="s">
        <v>19</v>
      </c>
      <c r="K6019" t="s">
        <v>24</v>
      </c>
      <c r="L6019">
        <v>9.57</v>
      </c>
      <c r="M6019" s="6">
        <f>tblSales[[#This Row],[Quantity]]*tblSales[[#This Row],[Unit Price]]</f>
        <v>660.33</v>
      </c>
    </row>
    <row r="6020" spans="1:13" x14ac:dyDescent="0.25">
      <c r="A6020" s="2">
        <v>45677</v>
      </c>
      <c r="B6020">
        <v>38110</v>
      </c>
      <c r="C6020" t="s">
        <v>128</v>
      </c>
      <c r="D6020" t="s">
        <v>41</v>
      </c>
      <c r="E6020" t="s">
        <v>83</v>
      </c>
      <c r="F6020" t="s">
        <v>114</v>
      </c>
      <c r="G6020" t="s">
        <v>85</v>
      </c>
      <c r="H6020" t="s">
        <v>33</v>
      </c>
      <c r="I6020">
        <v>24</v>
      </c>
      <c r="J6020" t="s">
        <v>26</v>
      </c>
      <c r="K6020" t="s">
        <v>29</v>
      </c>
      <c r="L6020">
        <v>7.7</v>
      </c>
      <c r="M6020" s="6">
        <f>tblSales[[#This Row],[Quantity]]*tblSales[[#This Row],[Unit Price]]</f>
        <v>184.8</v>
      </c>
    </row>
    <row r="6021" spans="1:13" x14ac:dyDescent="0.25">
      <c r="A6021" s="2">
        <v>45677</v>
      </c>
      <c r="B6021">
        <v>38111</v>
      </c>
      <c r="C6021" t="s">
        <v>63</v>
      </c>
      <c r="D6021" t="s">
        <v>52</v>
      </c>
      <c r="E6021" t="s">
        <v>15</v>
      </c>
      <c r="F6021" t="s">
        <v>114</v>
      </c>
      <c r="G6021" t="s">
        <v>47</v>
      </c>
      <c r="H6021" t="s">
        <v>22</v>
      </c>
      <c r="I6021">
        <v>1032</v>
      </c>
      <c r="J6021" t="s">
        <v>26</v>
      </c>
      <c r="K6021" t="s">
        <v>20</v>
      </c>
      <c r="L6021">
        <v>7.28</v>
      </c>
      <c r="M6021" s="6">
        <f>tblSales[[#This Row],[Quantity]]*tblSales[[#This Row],[Unit Price]]</f>
        <v>7512.96</v>
      </c>
    </row>
    <row r="6022" spans="1:13" x14ac:dyDescent="0.25">
      <c r="A6022" s="2">
        <v>45677</v>
      </c>
      <c r="B6022">
        <v>38111</v>
      </c>
      <c r="C6022" t="s">
        <v>63</v>
      </c>
      <c r="D6022" t="s">
        <v>52</v>
      </c>
      <c r="E6022" t="s">
        <v>15</v>
      </c>
      <c r="F6022" t="s">
        <v>114</v>
      </c>
      <c r="G6022" t="s">
        <v>54</v>
      </c>
      <c r="H6022" t="s">
        <v>33</v>
      </c>
      <c r="I6022">
        <v>837</v>
      </c>
      <c r="J6022" t="s">
        <v>36</v>
      </c>
      <c r="K6022" t="s">
        <v>34</v>
      </c>
      <c r="L6022">
        <v>7.96</v>
      </c>
      <c r="M6022" s="6">
        <f>tblSales[[#This Row],[Quantity]]*tblSales[[#This Row],[Unit Price]]</f>
        <v>6662.5199999999995</v>
      </c>
    </row>
    <row r="6023" spans="1:13" x14ac:dyDescent="0.25">
      <c r="A6023" s="2">
        <v>45677</v>
      </c>
      <c r="B6023">
        <v>38111</v>
      </c>
      <c r="C6023" t="s">
        <v>63</v>
      </c>
      <c r="D6023" t="s">
        <v>52</v>
      </c>
      <c r="E6023" t="s">
        <v>15</v>
      </c>
      <c r="F6023" t="s">
        <v>114</v>
      </c>
      <c r="G6023" t="s">
        <v>119</v>
      </c>
      <c r="H6023" t="s">
        <v>33</v>
      </c>
      <c r="I6023">
        <v>372</v>
      </c>
      <c r="J6023" t="s">
        <v>36</v>
      </c>
      <c r="K6023" t="s">
        <v>29</v>
      </c>
      <c r="L6023">
        <v>7.72</v>
      </c>
      <c r="M6023" s="6">
        <f>tblSales[[#This Row],[Quantity]]*tblSales[[#This Row],[Unit Price]]</f>
        <v>2871.8399999999997</v>
      </c>
    </row>
    <row r="6024" spans="1:13" x14ac:dyDescent="0.25">
      <c r="A6024" s="2">
        <v>45677</v>
      </c>
      <c r="B6024">
        <v>38111</v>
      </c>
      <c r="C6024" t="s">
        <v>63</v>
      </c>
      <c r="D6024" t="s">
        <v>52</v>
      </c>
      <c r="E6024" t="s">
        <v>15</v>
      </c>
      <c r="F6024" t="s">
        <v>114</v>
      </c>
      <c r="G6024" t="s">
        <v>17</v>
      </c>
      <c r="H6024" t="s">
        <v>18</v>
      </c>
      <c r="I6024">
        <v>966</v>
      </c>
      <c r="J6024" t="s">
        <v>19</v>
      </c>
      <c r="K6024" t="s">
        <v>20</v>
      </c>
      <c r="L6024">
        <v>9.76</v>
      </c>
      <c r="M6024" s="6">
        <f>tblSales[[#This Row],[Quantity]]*tblSales[[#This Row],[Unit Price]]</f>
        <v>9428.16</v>
      </c>
    </row>
    <row r="6025" spans="1:13" x14ac:dyDescent="0.25">
      <c r="A6025" s="2">
        <v>45677</v>
      </c>
      <c r="B6025">
        <v>38111</v>
      </c>
      <c r="C6025" t="s">
        <v>63</v>
      </c>
      <c r="D6025" t="s">
        <v>52</v>
      </c>
      <c r="E6025" t="s">
        <v>15</v>
      </c>
      <c r="F6025" t="s">
        <v>114</v>
      </c>
      <c r="G6025" t="s">
        <v>65</v>
      </c>
      <c r="H6025" t="s">
        <v>22</v>
      </c>
      <c r="I6025">
        <v>237</v>
      </c>
      <c r="J6025" t="s">
        <v>19</v>
      </c>
      <c r="K6025" t="s">
        <v>29</v>
      </c>
      <c r="L6025">
        <v>7.63</v>
      </c>
      <c r="M6025" s="6">
        <f>tblSales[[#This Row],[Quantity]]*tblSales[[#This Row],[Unit Price]]</f>
        <v>1808.31</v>
      </c>
    </row>
    <row r="6026" spans="1:13" x14ac:dyDescent="0.25">
      <c r="A6026" s="2">
        <v>45677</v>
      </c>
      <c r="B6026">
        <v>38112</v>
      </c>
      <c r="C6026" t="s">
        <v>140</v>
      </c>
      <c r="D6026" t="s">
        <v>14</v>
      </c>
      <c r="E6026" t="s">
        <v>69</v>
      </c>
      <c r="F6026" t="s">
        <v>114</v>
      </c>
      <c r="G6026" t="s">
        <v>35</v>
      </c>
      <c r="H6026" t="s">
        <v>22</v>
      </c>
      <c r="I6026">
        <v>113</v>
      </c>
      <c r="J6026" t="s">
        <v>36</v>
      </c>
      <c r="K6026" t="s">
        <v>34</v>
      </c>
      <c r="L6026">
        <v>7</v>
      </c>
      <c r="M6026" s="6">
        <f>tblSales[[#This Row],[Quantity]]*tblSales[[#This Row],[Unit Price]]</f>
        <v>791</v>
      </c>
    </row>
    <row r="6027" spans="1:13" x14ac:dyDescent="0.25">
      <c r="A6027" s="2">
        <v>45677</v>
      </c>
      <c r="B6027">
        <v>38112</v>
      </c>
      <c r="C6027" t="s">
        <v>140</v>
      </c>
      <c r="D6027" t="s">
        <v>14</v>
      </c>
      <c r="E6027" t="s">
        <v>69</v>
      </c>
      <c r="F6027" t="s">
        <v>114</v>
      </c>
      <c r="G6027" t="s">
        <v>35</v>
      </c>
      <c r="H6027" t="s">
        <v>22</v>
      </c>
      <c r="I6027">
        <v>301</v>
      </c>
      <c r="J6027" t="s">
        <v>36</v>
      </c>
      <c r="K6027" t="s">
        <v>34</v>
      </c>
      <c r="L6027">
        <v>7</v>
      </c>
      <c r="M6027" s="6">
        <f>tblSales[[#This Row],[Quantity]]*tblSales[[#This Row],[Unit Price]]</f>
        <v>2107</v>
      </c>
    </row>
    <row r="6028" spans="1:13" x14ac:dyDescent="0.25">
      <c r="A6028" s="2">
        <v>45677</v>
      </c>
      <c r="B6028">
        <v>38112</v>
      </c>
      <c r="C6028" t="s">
        <v>140</v>
      </c>
      <c r="D6028" t="s">
        <v>14</v>
      </c>
      <c r="E6028" t="s">
        <v>69</v>
      </c>
      <c r="F6028" t="s">
        <v>114</v>
      </c>
      <c r="G6028" t="s">
        <v>39</v>
      </c>
      <c r="H6028" t="s">
        <v>18</v>
      </c>
      <c r="I6028">
        <v>263</v>
      </c>
      <c r="J6028" t="s">
        <v>26</v>
      </c>
      <c r="K6028" t="s">
        <v>27</v>
      </c>
      <c r="L6028">
        <v>7.76</v>
      </c>
      <c r="M6028" s="6">
        <f>tblSales[[#This Row],[Quantity]]*tblSales[[#This Row],[Unit Price]]</f>
        <v>2040.8799999999999</v>
      </c>
    </row>
    <row r="6029" spans="1:13" x14ac:dyDescent="0.25">
      <c r="A6029" s="2">
        <v>45677</v>
      </c>
      <c r="B6029">
        <v>38112</v>
      </c>
      <c r="C6029" t="s">
        <v>140</v>
      </c>
      <c r="D6029" t="s">
        <v>14</v>
      </c>
      <c r="E6029" t="s">
        <v>69</v>
      </c>
      <c r="F6029" t="s">
        <v>114</v>
      </c>
      <c r="G6029" t="s">
        <v>25</v>
      </c>
      <c r="H6029" t="s">
        <v>22</v>
      </c>
      <c r="I6029">
        <v>71</v>
      </c>
      <c r="J6029" t="s">
        <v>26</v>
      </c>
      <c r="K6029" t="s">
        <v>27</v>
      </c>
      <c r="L6029">
        <v>6.52</v>
      </c>
      <c r="M6029" s="6">
        <f>tblSales[[#This Row],[Quantity]]*tblSales[[#This Row],[Unit Price]]</f>
        <v>462.91999999999996</v>
      </c>
    </row>
    <row r="6030" spans="1:13" x14ac:dyDescent="0.25">
      <c r="A6030" s="2">
        <v>45677</v>
      </c>
      <c r="B6030">
        <v>38112</v>
      </c>
      <c r="C6030" t="s">
        <v>140</v>
      </c>
      <c r="D6030" t="s">
        <v>14</v>
      </c>
      <c r="E6030" t="s">
        <v>69</v>
      </c>
      <c r="F6030" t="s">
        <v>114</v>
      </c>
      <c r="G6030" t="s">
        <v>50</v>
      </c>
      <c r="H6030" t="s">
        <v>18</v>
      </c>
      <c r="I6030">
        <v>258</v>
      </c>
      <c r="J6030" t="s">
        <v>26</v>
      </c>
      <c r="K6030" t="s">
        <v>20</v>
      </c>
      <c r="L6030">
        <v>8.16</v>
      </c>
      <c r="M6030" s="6">
        <f>tblSales[[#This Row],[Quantity]]*tblSales[[#This Row],[Unit Price]]</f>
        <v>2105.2800000000002</v>
      </c>
    </row>
    <row r="6031" spans="1:13" x14ac:dyDescent="0.25">
      <c r="A6031" s="2">
        <v>45677</v>
      </c>
      <c r="B6031">
        <v>38113</v>
      </c>
      <c r="C6031" t="s">
        <v>113</v>
      </c>
      <c r="D6031" t="s">
        <v>14</v>
      </c>
      <c r="E6031" t="s">
        <v>15</v>
      </c>
      <c r="F6031" t="s">
        <v>114</v>
      </c>
      <c r="G6031" t="s">
        <v>17</v>
      </c>
      <c r="H6031" t="s">
        <v>18</v>
      </c>
      <c r="I6031">
        <v>145</v>
      </c>
      <c r="J6031" t="s">
        <v>19</v>
      </c>
      <c r="K6031" t="s">
        <v>20</v>
      </c>
      <c r="L6031">
        <v>9.18</v>
      </c>
      <c r="M6031" s="6">
        <f>tblSales[[#This Row],[Quantity]]*tblSales[[#This Row],[Unit Price]]</f>
        <v>1331.1</v>
      </c>
    </row>
    <row r="6032" spans="1:13" x14ac:dyDescent="0.25">
      <c r="A6032" s="2">
        <v>45677</v>
      </c>
      <c r="B6032">
        <v>38113</v>
      </c>
      <c r="C6032" t="s">
        <v>113</v>
      </c>
      <c r="D6032" t="s">
        <v>14</v>
      </c>
      <c r="E6032" t="s">
        <v>15</v>
      </c>
      <c r="F6032" t="s">
        <v>114</v>
      </c>
      <c r="G6032" t="s">
        <v>110</v>
      </c>
      <c r="H6032" t="s">
        <v>33</v>
      </c>
      <c r="I6032">
        <v>42</v>
      </c>
      <c r="J6032" t="s">
        <v>19</v>
      </c>
      <c r="K6032" t="s">
        <v>29</v>
      </c>
      <c r="L6032">
        <v>7.7</v>
      </c>
      <c r="M6032" s="6">
        <f>tblSales[[#This Row],[Quantity]]*tblSales[[#This Row],[Unit Price]]</f>
        <v>323.40000000000003</v>
      </c>
    </row>
    <row r="6033" spans="1:13" x14ac:dyDescent="0.25">
      <c r="A6033" s="2">
        <v>45677</v>
      </c>
      <c r="B6033">
        <v>38113</v>
      </c>
      <c r="C6033" t="s">
        <v>113</v>
      </c>
      <c r="D6033" t="s">
        <v>14</v>
      </c>
      <c r="E6033" t="s">
        <v>15</v>
      </c>
      <c r="F6033" t="s">
        <v>114</v>
      </c>
      <c r="G6033" t="s">
        <v>28</v>
      </c>
      <c r="H6033" t="s">
        <v>18</v>
      </c>
      <c r="I6033">
        <v>129</v>
      </c>
      <c r="J6033" t="s">
        <v>23</v>
      </c>
      <c r="K6033" t="s">
        <v>29</v>
      </c>
      <c r="L6033">
        <v>10.45</v>
      </c>
      <c r="M6033" s="6">
        <f>tblSales[[#This Row],[Quantity]]*tblSales[[#This Row],[Unit Price]]</f>
        <v>1348.05</v>
      </c>
    </row>
    <row r="6034" spans="1:13" x14ac:dyDescent="0.25">
      <c r="A6034" s="2">
        <v>45677</v>
      </c>
      <c r="B6034">
        <v>38113</v>
      </c>
      <c r="C6034" t="s">
        <v>113</v>
      </c>
      <c r="D6034" t="s">
        <v>14</v>
      </c>
      <c r="E6034" t="s">
        <v>15</v>
      </c>
      <c r="F6034" t="s">
        <v>114</v>
      </c>
      <c r="G6034" t="s">
        <v>72</v>
      </c>
      <c r="H6034" t="s">
        <v>33</v>
      </c>
      <c r="I6034">
        <v>133</v>
      </c>
      <c r="J6034" t="s">
        <v>26</v>
      </c>
      <c r="K6034" t="s">
        <v>24</v>
      </c>
      <c r="L6034">
        <v>7.56</v>
      </c>
      <c r="M6034" s="6">
        <f>tblSales[[#This Row],[Quantity]]*tblSales[[#This Row],[Unit Price]]</f>
        <v>1005.4799999999999</v>
      </c>
    </row>
    <row r="6035" spans="1:13" x14ac:dyDescent="0.25">
      <c r="A6035" s="2">
        <v>45677</v>
      </c>
      <c r="B6035">
        <v>38113</v>
      </c>
      <c r="C6035" t="s">
        <v>113</v>
      </c>
      <c r="D6035" t="s">
        <v>14</v>
      </c>
      <c r="E6035" t="s">
        <v>15</v>
      </c>
      <c r="F6035" t="s">
        <v>114</v>
      </c>
      <c r="G6035" t="s">
        <v>96</v>
      </c>
      <c r="H6035" t="s">
        <v>22</v>
      </c>
      <c r="I6035">
        <v>141</v>
      </c>
      <c r="J6035" t="s">
        <v>19</v>
      </c>
      <c r="K6035" t="s">
        <v>34</v>
      </c>
      <c r="L6035">
        <v>7.41</v>
      </c>
      <c r="M6035" s="6">
        <f>tblSales[[#This Row],[Quantity]]*tblSales[[#This Row],[Unit Price]]</f>
        <v>1044.81</v>
      </c>
    </row>
    <row r="6036" spans="1:13" x14ac:dyDescent="0.25">
      <c r="A6036" s="2">
        <v>45677</v>
      </c>
      <c r="B6036">
        <v>38114</v>
      </c>
      <c r="C6036" t="s">
        <v>105</v>
      </c>
      <c r="D6036" t="s">
        <v>46</v>
      </c>
      <c r="E6036" t="s">
        <v>69</v>
      </c>
      <c r="F6036" t="s">
        <v>114</v>
      </c>
      <c r="G6036" t="s">
        <v>28</v>
      </c>
      <c r="H6036" t="s">
        <v>18</v>
      </c>
      <c r="I6036">
        <v>1444</v>
      </c>
      <c r="J6036" t="s">
        <v>23</v>
      </c>
      <c r="K6036" t="s">
        <v>29</v>
      </c>
      <c r="L6036">
        <v>12.41</v>
      </c>
      <c r="M6036" s="6">
        <f>tblSales[[#This Row],[Quantity]]*tblSales[[#This Row],[Unit Price]]</f>
        <v>17920.04</v>
      </c>
    </row>
    <row r="6037" spans="1:13" x14ac:dyDescent="0.25">
      <c r="A6037" s="2">
        <v>45677</v>
      </c>
      <c r="B6037">
        <v>38114</v>
      </c>
      <c r="C6037" t="s">
        <v>105</v>
      </c>
      <c r="D6037" t="s">
        <v>46</v>
      </c>
      <c r="E6037" t="s">
        <v>69</v>
      </c>
      <c r="F6037" t="s">
        <v>114</v>
      </c>
      <c r="G6037" t="s">
        <v>28</v>
      </c>
      <c r="H6037" t="s">
        <v>18</v>
      </c>
      <c r="I6037">
        <v>1164</v>
      </c>
      <c r="J6037" t="s">
        <v>23</v>
      </c>
      <c r="K6037" t="s">
        <v>29</v>
      </c>
      <c r="L6037">
        <v>12.41</v>
      </c>
      <c r="M6037" s="6">
        <f>tblSales[[#This Row],[Quantity]]*tblSales[[#This Row],[Unit Price]]</f>
        <v>14445.24</v>
      </c>
    </row>
    <row r="6038" spans="1:13" x14ac:dyDescent="0.25">
      <c r="A6038" s="2">
        <v>45677</v>
      </c>
      <c r="B6038">
        <v>38114</v>
      </c>
      <c r="C6038" t="s">
        <v>105</v>
      </c>
      <c r="D6038" t="s">
        <v>46</v>
      </c>
      <c r="E6038" t="s">
        <v>69</v>
      </c>
      <c r="F6038" t="s">
        <v>114</v>
      </c>
      <c r="G6038" t="s">
        <v>70</v>
      </c>
      <c r="H6038" t="s">
        <v>22</v>
      </c>
      <c r="I6038">
        <v>888</v>
      </c>
      <c r="J6038" t="s">
        <v>23</v>
      </c>
      <c r="K6038" t="s">
        <v>34</v>
      </c>
      <c r="L6038">
        <v>10.75</v>
      </c>
      <c r="M6038" s="6">
        <f>tblSales[[#This Row],[Quantity]]*tblSales[[#This Row],[Unit Price]]</f>
        <v>9546</v>
      </c>
    </row>
    <row r="6039" spans="1:13" x14ac:dyDescent="0.25">
      <c r="A6039" s="2">
        <v>45677</v>
      </c>
      <c r="B6039">
        <v>38114</v>
      </c>
      <c r="C6039" t="s">
        <v>105</v>
      </c>
      <c r="D6039" t="s">
        <v>46</v>
      </c>
      <c r="E6039" t="s">
        <v>69</v>
      </c>
      <c r="F6039" t="s">
        <v>114</v>
      </c>
      <c r="G6039" t="s">
        <v>43</v>
      </c>
      <c r="H6039" t="s">
        <v>33</v>
      </c>
      <c r="I6039">
        <v>260</v>
      </c>
      <c r="J6039" t="s">
        <v>36</v>
      </c>
      <c r="K6039" t="s">
        <v>27</v>
      </c>
      <c r="L6039">
        <v>8.82</v>
      </c>
      <c r="M6039" s="6">
        <f>tblSales[[#This Row],[Quantity]]*tblSales[[#This Row],[Unit Price]]</f>
        <v>2293.2000000000003</v>
      </c>
    </row>
    <row r="6040" spans="1:13" x14ac:dyDescent="0.25">
      <c r="A6040" s="2">
        <v>45677</v>
      </c>
      <c r="B6040">
        <v>38114</v>
      </c>
      <c r="C6040" t="s">
        <v>105</v>
      </c>
      <c r="D6040" t="s">
        <v>46</v>
      </c>
      <c r="E6040" t="s">
        <v>69</v>
      </c>
      <c r="F6040" t="s">
        <v>114</v>
      </c>
      <c r="G6040" t="s">
        <v>42</v>
      </c>
      <c r="H6040" t="s">
        <v>33</v>
      </c>
      <c r="I6040">
        <v>972</v>
      </c>
      <c r="J6040" t="s">
        <v>19</v>
      </c>
      <c r="K6040" t="s">
        <v>24</v>
      </c>
      <c r="L6040">
        <v>10.1</v>
      </c>
      <c r="M6040" s="6">
        <f>tblSales[[#This Row],[Quantity]]*tblSales[[#This Row],[Unit Price]]</f>
        <v>9817.1999999999989</v>
      </c>
    </row>
    <row r="6041" spans="1:13" x14ac:dyDescent="0.25">
      <c r="A6041" s="2">
        <v>45677</v>
      </c>
      <c r="B6041">
        <v>38115</v>
      </c>
      <c r="C6041" t="s">
        <v>124</v>
      </c>
      <c r="D6041" t="s">
        <v>52</v>
      </c>
      <c r="E6041" t="s">
        <v>79</v>
      </c>
      <c r="F6041" t="s">
        <v>114</v>
      </c>
      <c r="G6041" t="s">
        <v>59</v>
      </c>
      <c r="H6041" t="s">
        <v>18</v>
      </c>
      <c r="I6041">
        <v>393</v>
      </c>
      <c r="J6041" t="s">
        <v>19</v>
      </c>
      <c r="K6041" t="s">
        <v>34</v>
      </c>
      <c r="L6041">
        <v>9.3800000000000008</v>
      </c>
      <c r="M6041" s="6">
        <f>tblSales[[#This Row],[Quantity]]*tblSales[[#This Row],[Unit Price]]</f>
        <v>3686.34</v>
      </c>
    </row>
    <row r="6042" spans="1:13" x14ac:dyDescent="0.25">
      <c r="A6042" s="2">
        <v>45677</v>
      </c>
      <c r="B6042">
        <v>38115</v>
      </c>
      <c r="C6042" t="s">
        <v>124</v>
      </c>
      <c r="D6042" t="s">
        <v>52</v>
      </c>
      <c r="E6042" t="s">
        <v>79</v>
      </c>
      <c r="F6042" t="s">
        <v>114</v>
      </c>
      <c r="G6042" t="s">
        <v>17</v>
      </c>
      <c r="H6042" t="s">
        <v>18</v>
      </c>
      <c r="I6042">
        <v>425</v>
      </c>
      <c r="J6042" t="s">
        <v>19</v>
      </c>
      <c r="K6042" t="s">
        <v>20</v>
      </c>
      <c r="L6042">
        <v>9.76</v>
      </c>
      <c r="M6042" s="6">
        <f>tblSales[[#This Row],[Quantity]]*tblSales[[#This Row],[Unit Price]]</f>
        <v>4148</v>
      </c>
    </row>
    <row r="6043" spans="1:13" x14ac:dyDescent="0.25">
      <c r="A6043" s="2">
        <v>45677</v>
      </c>
      <c r="B6043">
        <v>38115</v>
      </c>
      <c r="C6043" t="s">
        <v>124</v>
      </c>
      <c r="D6043" t="s">
        <v>52</v>
      </c>
      <c r="E6043" t="s">
        <v>79</v>
      </c>
      <c r="F6043" t="s">
        <v>114</v>
      </c>
      <c r="G6043" t="s">
        <v>72</v>
      </c>
      <c r="H6043" t="s">
        <v>33</v>
      </c>
      <c r="I6043">
        <v>224</v>
      </c>
      <c r="J6043" t="s">
        <v>26</v>
      </c>
      <c r="K6043" t="s">
        <v>24</v>
      </c>
      <c r="L6043">
        <v>8.0299999999999994</v>
      </c>
      <c r="M6043" s="6">
        <f>tblSales[[#This Row],[Quantity]]*tblSales[[#This Row],[Unit Price]]</f>
        <v>1798.7199999999998</v>
      </c>
    </row>
    <row r="6044" spans="1:13" x14ac:dyDescent="0.25">
      <c r="A6044" s="2">
        <v>45677</v>
      </c>
      <c r="B6044">
        <v>38115</v>
      </c>
      <c r="C6044" t="s">
        <v>124</v>
      </c>
      <c r="D6044" t="s">
        <v>52</v>
      </c>
      <c r="E6044" t="s">
        <v>79</v>
      </c>
      <c r="F6044" t="s">
        <v>114</v>
      </c>
      <c r="G6044" t="s">
        <v>62</v>
      </c>
      <c r="H6044" t="s">
        <v>33</v>
      </c>
      <c r="I6044">
        <v>154</v>
      </c>
      <c r="J6044" t="s">
        <v>36</v>
      </c>
      <c r="K6044" t="s">
        <v>20</v>
      </c>
      <c r="L6044">
        <v>8.2899999999999991</v>
      </c>
      <c r="M6044" s="6">
        <f>tblSales[[#This Row],[Quantity]]*tblSales[[#This Row],[Unit Price]]</f>
        <v>1276.6599999999999</v>
      </c>
    </row>
    <row r="6045" spans="1:13" x14ac:dyDescent="0.25">
      <c r="A6045" s="2">
        <v>45677</v>
      </c>
      <c r="B6045">
        <v>38115</v>
      </c>
      <c r="C6045" t="s">
        <v>124</v>
      </c>
      <c r="D6045" t="s">
        <v>52</v>
      </c>
      <c r="E6045" t="s">
        <v>79</v>
      </c>
      <c r="F6045" t="s">
        <v>114</v>
      </c>
      <c r="G6045" t="s">
        <v>76</v>
      </c>
      <c r="H6045" t="s">
        <v>18</v>
      </c>
      <c r="I6045">
        <v>400</v>
      </c>
      <c r="J6045" t="s">
        <v>19</v>
      </c>
      <c r="K6045" t="s">
        <v>29</v>
      </c>
      <c r="L6045">
        <v>9.09</v>
      </c>
      <c r="M6045" s="6">
        <f>tblSales[[#This Row],[Quantity]]*tblSales[[#This Row],[Unit Price]]</f>
        <v>3636</v>
      </c>
    </row>
    <row r="6046" spans="1:13" x14ac:dyDescent="0.25">
      <c r="A6046" s="2">
        <v>45678</v>
      </c>
      <c r="B6046">
        <v>38116</v>
      </c>
      <c r="C6046" t="s">
        <v>195</v>
      </c>
      <c r="D6046" t="s">
        <v>52</v>
      </c>
      <c r="E6046" t="s">
        <v>83</v>
      </c>
      <c r="F6046" t="s">
        <v>16</v>
      </c>
      <c r="G6046" t="s">
        <v>110</v>
      </c>
      <c r="H6046" t="s">
        <v>33</v>
      </c>
      <c r="I6046">
        <v>275</v>
      </c>
      <c r="J6046" t="s">
        <v>19</v>
      </c>
      <c r="K6046" t="s">
        <v>29</v>
      </c>
      <c r="L6046">
        <v>8.18</v>
      </c>
      <c r="M6046" s="6">
        <f>tblSales[[#This Row],[Quantity]]*tblSales[[#This Row],[Unit Price]]</f>
        <v>2249.5</v>
      </c>
    </row>
    <row r="6047" spans="1:13" x14ac:dyDescent="0.25">
      <c r="A6047" s="2">
        <v>45678</v>
      </c>
      <c r="B6047">
        <v>38116</v>
      </c>
      <c r="C6047" t="s">
        <v>195</v>
      </c>
      <c r="D6047" t="s">
        <v>52</v>
      </c>
      <c r="E6047" t="s">
        <v>83</v>
      </c>
      <c r="F6047" t="s">
        <v>16</v>
      </c>
      <c r="G6047" t="s">
        <v>44</v>
      </c>
      <c r="H6047" t="s">
        <v>33</v>
      </c>
      <c r="I6047">
        <v>430</v>
      </c>
      <c r="J6047" t="s">
        <v>26</v>
      </c>
      <c r="K6047" t="s">
        <v>20</v>
      </c>
      <c r="L6047">
        <v>7.8</v>
      </c>
      <c r="M6047" s="6">
        <f>tblSales[[#This Row],[Quantity]]*tblSales[[#This Row],[Unit Price]]</f>
        <v>3354</v>
      </c>
    </row>
    <row r="6048" spans="1:13" x14ac:dyDescent="0.25">
      <c r="A6048" s="2">
        <v>45678</v>
      </c>
      <c r="B6048">
        <v>38116</v>
      </c>
      <c r="C6048" t="s">
        <v>195</v>
      </c>
      <c r="D6048" t="s">
        <v>52</v>
      </c>
      <c r="E6048" t="s">
        <v>83</v>
      </c>
      <c r="F6048" t="s">
        <v>16</v>
      </c>
      <c r="G6048" t="s">
        <v>54</v>
      </c>
      <c r="H6048" t="s">
        <v>33</v>
      </c>
      <c r="I6048">
        <v>295</v>
      </c>
      <c r="J6048" t="s">
        <v>36</v>
      </c>
      <c r="K6048" t="s">
        <v>34</v>
      </c>
      <c r="L6048">
        <v>7.96</v>
      </c>
      <c r="M6048" s="6">
        <f>tblSales[[#This Row],[Quantity]]*tblSales[[#This Row],[Unit Price]]</f>
        <v>2348.1999999999998</v>
      </c>
    </row>
    <row r="6049" spans="1:13" x14ac:dyDescent="0.25">
      <c r="A6049" s="2">
        <v>45678</v>
      </c>
      <c r="B6049">
        <v>38116</v>
      </c>
      <c r="C6049" t="s">
        <v>195</v>
      </c>
      <c r="D6049" t="s">
        <v>52</v>
      </c>
      <c r="E6049" t="s">
        <v>83</v>
      </c>
      <c r="F6049" t="s">
        <v>16</v>
      </c>
      <c r="G6049" t="s">
        <v>25</v>
      </c>
      <c r="H6049" t="s">
        <v>22</v>
      </c>
      <c r="I6049">
        <v>292</v>
      </c>
      <c r="J6049" t="s">
        <v>26</v>
      </c>
      <c r="K6049" t="s">
        <v>27</v>
      </c>
      <c r="L6049">
        <v>6.93</v>
      </c>
      <c r="M6049" s="6">
        <f>tblSales[[#This Row],[Quantity]]*tblSales[[#This Row],[Unit Price]]</f>
        <v>2023.56</v>
      </c>
    </row>
    <row r="6050" spans="1:13" x14ac:dyDescent="0.25">
      <c r="A6050" s="2">
        <v>45678</v>
      </c>
      <c r="B6050">
        <v>38116</v>
      </c>
      <c r="C6050" t="s">
        <v>195</v>
      </c>
      <c r="D6050" t="s">
        <v>52</v>
      </c>
      <c r="E6050" t="s">
        <v>83</v>
      </c>
      <c r="F6050" t="s">
        <v>16</v>
      </c>
      <c r="G6050" t="s">
        <v>112</v>
      </c>
      <c r="H6050" t="s">
        <v>18</v>
      </c>
      <c r="I6050">
        <v>201</v>
      </c>
      <c r="J6050" t="s">
        <v>26</v>
      </c>
      <c r="K6050" t="s">
        <v>29</v>
      </c>
      <c r="L6050">
        <v>8.08</v>
      </c>
      <c r="M6050" s="6">
        <f>tblSales[[#This Row],[Quantity]]*tblSales[[#This Row],[Unit Price]]</f>
        <v>1624.08</v>
      </c>
    </row>
    <row r="6051" spans="1:13" x14ac:dyDescent="0.25">
      <c r="A6051" s="2">
        <v>45678</v>
      </c>
      <c r="B6051">
        <v>38117</v>
      </c>
      <c r="C6051" t="s">
        <v>133</v>
      </c>
      <c r="D6051" t="s">
        <v>41</v>
      </c>
      <c r="E6051" t="s">
        <v>15</v>
      </c>
      <c r="F6051" t="s">
        <v>16</v>
      </c>
      <c r="G6051" t="s">
        <v>126</v>
      </c>
      <c r="H6051" t="s">
        <v>33</v>
      </c>
      <c r="I6051">
        <v>2140</v>
      </c>
      <c r="J6051" t="s">
        <v>26</v>
      </c>
      <c r="K6051" t="s">
        <v>27</v>
      </c>
      <c r="L6051">
        <v>7.86</v>
      </c>
      <c r="M6051" s="6">
        <f>tblSales[[#This Row],[Quantity]]*tblSales[[#This Row],[Unit Price]]</f>
        <v>16820.400000000001</v>
      </c>
    </row>
    <row r="6052" spans="1:13" x14ac:dyDescent="0.25">
      <c r="A6052" s="2">
        <v>45678</v>
      </c>
      <c r="B6052">
        <v>38117</v>
      </c>
      <c r="C6052" t="s">
        <v>133</v>
      </c>
      <c r="D6052" t="s">
        <v>41</v>
      </c>
      <c r="E6052" t="s">
        <v>15</v>
      </c>
      <c r="F6052" t="s">
        <v>16</v>
      </c>
      <c r="G6052" t="s">
        <v>85</v>
      </c>
      <c r="H6052" t="s">
        <v>33</v>
      </c>
      <c r="I6052">
        <v>365</v>
      </c>
      <c r="J6052" t="s">
        <v>26</v>
      </c>
      <c r="K6052" t="s">
        <v>29</v>
      </c>
      <c r="L6052">
        <v>7.7</v>
      </c>
      <c r="M6052" s="6">
        <f>tblSales[[#This Row],[Quantity]]*tblSales[[#This Row],[Unit Price]]</f>
        <v>2810.5</v>
      </c>
    </row>
    <row r="6053" spans="1:13" x14ac:dyDescent="0.25">
      <c r="A6053" s="2">
        <v>45678</v>
      </c>
      <c r="B6053">
        <v>38117</v>
      </c>
      <c r="C6053" t="s">
        <v>133</v>
      </c>
      <c r="D6053" t="s">
        <v>41</v>
      </c>
      <c r="E6053" t="s">
        <v>15</v>
      </c>
      <c r="F6053" t="s">
        <v>16</v>
      </c>
      <c r="G6053" t="s">
        <v>39</v>
      </c>
      <c r="H6053" t="s">
        <v>18</v>
      </c>
      <c r="I6053">
        <v>935</v>
      </c>
      <c r="J6053" t="s">
        <v>26</v>
      </c>
      <c r="K6053" t="s">
        <v>27</v>
      </c>
      <c r="L6053">
        <v>8.73</v>
      </c>
      <c r="M6053" s="6">
        <f>tblSales[[#This Row],[Quantity]]*tblSales[[#This Row],[Unit Price]]</f>
        <v>8162.55</v>
      </c>
    </row>
    <row r="6054" spans="1:13" x14ac:dyDescent="0.25">
      <c r="A6054" s="2">
        <v>45678</v>
      </c>
      <c r="B6054">
        <v>38117</v>
      </c>
      <c r="C6054" t="s">
        <v>133</v>
      </c>
      <c r="D6054" t="s">
        <v>41</v>
      </c>
      <c r="E6054" t="s">
        <v>15</v>
      </c>
      <c r="F6054" t="s">
        <v>16</v>
      </c>
      <c r="G6054" t="s">
        <v>66</v>
      </c>
      <c r="H6054" t="s">
        <v>18</v>
      </c>
      <c r="I6054">
        <v>1265</v>
      </c>
      <c r="J6054" t="s">
        <v>23</v>
      </c>
      <c r="K6054" t="s">
        <v>34</v>
      </c>
      <c r="L6054">
        <v>12.13</v>
      </c>
      <c r="M6054" s="6">
        <f>tblSales[[#This Row],[Quantity]]*tblSales[[#This Row],[Unit Price]]</f>
        <v>15344.45</v>
      </c>
    </row>
    <row r="6055" spans="1:13" x14ac:dyDescent="0.25">
      <c r="A6055" s="2">
        <v>45678</v>
      </c>
      <c r="B6055">
        <v>38117</v>
      </c>
      <c r="C6055" t="s">
        <v>133</v>
      </c>
      <c r="D6055" t="s">
        <v>41</v>
      </c>
      <c r="E6055" t="s">
        <v>15</v>
      </c>
      <c r="F6055" t="s">
        <v>16</v>
      </c>
      <c r="G6055" t="s">
        <v>101</v>
      </c>
      <c r="H6055" t="s">
        <v>33</v>
      </c>
      <c r="I6055">
        <v>1325</v>
      </c>
      <c r="J6055" t="s">
        <v>19</v>
      </c>
      <c r="K6055" t="s">
        <v>27</v>
      </c>
      <c r="L6055">
        <v>8.84</v>
      </c>
      <c r="M6055" s="6">
        <f>tblSales[[#This Row],[Quantity]]*tblSales[[#This Row],[Unit Price]]</f>
        <v>11713</v>
      </c>
    </row>
    <row r="6056" spans="1:13" x14ac:dyDescent="0.25">
      <c r="A6056" s="2">
        <v>45678</v>
      </c>
      <c r="B6056">
        <v>38118</v>
      </c>
      <c r="C6056" t="s">
        <v>129</v>
      </c>
      <c r="D6056" t="s">
        <v>41</v>
      </c>
      <c r="E6056" t="s">
        <v>69</v>
      </c>
      <c r="F6056" t="s">
        <v>16</v>
      </c>
      <c r="G6056" t="s">
        <v>90</v>
      </c>
      <c r="H6056" t="s">
        <v>33</v>
      </c>
      <c r="I6056">
        <v>2362</v>
      </c>
      <c r="J6056" t="s">
        <v>36</v>
      </c>
      <c r="K6056" t="s">
        <v>24</v>
      </c>
      <c r="L6056">
        <v>9.0399999999999991</v>
      </c>
      <c r="M6056" s="6">
        <f>tblSales[[#This Row],[Quantity]]*tblSales[[#This Row],[Unit Price]]</f>
        <v>21352.48</v>
      </c>
    </row>
    <row r="6057" spans="1:13" x14ac:dyDescent="0.25">
      <c r="A6057" s="2">
        <v>45678</v>
      </c>
      <c r="B6057">
        <v>38118</v>
      </c>
      <c r="C6057" t="s">
        <v>129</v>
      </c>
      <c r="D6057" t="s">
        <v>41</v>
      </c>
      <c r="E6057" t="s">
        <v>69</v>
      </c>
      <c r="F6057" t="s">
        <v>16</v>
      </c>
      <c r="G6057" t="s">
        <v>89</v>
      </c>
      <c r="H6057" t="s">
        <v>18</v>
      </c>
      <c r="I6057">
        <v>2208</v>
      </c>
      <c r="J6057" t="s">
        <v>23</v>
      </c>
      <c r="K6057" t="s">
        <v>27</v>
      </c>
      <c r="L6057">
        <v>12.01</v>
      </c>
      <c r="M6057" s="6">
        <f>tblSales[[#This Row],[Quantity]]*tblSales[[#This Row],[Unit Price]]</f>
        <v>26518.079999999998</v>
      </c>
    </row>
    <row r="6058" spans="1:13" x14ac:dyDescent="0.25">
      <c r="A6058" s="2">
        <v>45678</v>
      </c>
      <c r="B6058">
        <v>38118</v>
      </c>
      <c r="C6058" t="s">
        <v>129</v>
      </c>
      <c r="D6058" t="s">
        <v>41</v>
      </c>
      <c r="E6058" t="s">
        <v>69</v>
      </c>
      <c r="F6058" t="s">
        <v>16</v>
      </c>
      <c r="G6058" t="s">
        <v>47</v>
      </c>
      <c r="H6058" t="s">
        <v>22</v>
      </c>
      <c r="I6058">
        <v>2824</v>
      </c>
      <c r="J6058" t="s">
        <v>26</v>
      </c>
      <c r="K6058" t="s">
        <v>20</v>
      </c>
      <c r="L6058">
        <v>7.71</v>
      </c>
      <c r="M6058" s="6">
        <f>tblSales[[#This Row],[Quantity]]*tblSales[[#This Row],[Unit Price]]</f>
        <v>21773.040000000001</v>
      </c>
    </row>
    <row r="6059" spans="1:13" x14ac:dyDescent="0.25">
      <c r="A6059" s="2">
        <v>45678</v>
      </c>
      <c r="B6059">
        <v>38118</v>
      </c>
      <c r="C6059" t="s">
        <v>129</v>
      </c>
      <c r="D6059" t="s">
        <v>41</v>
      </c>
      <c r="E6059" t="s">
        <v>69</v>
      </c>
      <c r="F6059" t="s">
        <v>16</v>
      </c>
      <c r="G6059" t="s">
        <v>39</v>
      </c>
      <c r="H6059" t="s">
        <v>18</v>
      </c>
      <c r="I6059">
        <v>1368</v>
      </c>
      <c r="J6059" t="s">
        <v>26</v>
      </c>
      <c r="K6059" t="s">
        <v>27</v>
      </c>
      <c r="L6059">
        <v>8.73</v>
      </c>
      <c r="M6059" s="6">
        <f>tblSales[[#This Row],[Quantity]]*tblSales[[#This Row],[Unit Price]]</f>
        <v>11942.640000000001</v>
      </c>
    </row>
    <row r="6060" spans="1:13" x14ac:dyDescent="0.25">
      <c r="A6060" s="2">
        <v>45678</v>
      </c>
      <c r="B6060">
        <v>38118</v>
      </c>
      <c r="C6060" t="s">
        <v>129</v>
      </c>
      <c r="D6060" t="s">
        <v>41</v>
      </c>
      <c r="E6060" t="s">
        <v>69</v>
      </c>
      <c r="F6060" t="s">
        <v>16</v>
      </c>
      <c r="G6060" t="s">
        <v>119</v>
      </c>
      <c r="H6060" t="s">
        <v>33</v>
      </c>
      <c r="I6060">
        <v>2901</v>
      </c>
      <c r="J6060" t="s">
        <v>36</v>
      </c>
      <c r="K6060" t="s">
        <v>29</v>
      </c>
      <c r="L6060">
        <v>8.17</v>
      </c>
      <c r="M6060" s="6">
        <f>tblSales[[#This Row],[Quantity]]*tblSales[[#This Row],[Unit Price]]</f>
        <v>23701.17</v>
      </c>
    </row>
    <row r="6061" spans="1:13" x14ac:dyDescent="0.25">
      <c r="A6061" s="2">
        <v>45678</v>
      </c>
      <c r="B6061">
        <v>38119</v>
      </c>
      <c r="C6061" t="s">
        <v>139</v>
      </c>
      <c r="D6061" t="s">
        <v>14</v>
      </c>
      <c r="E6061" t="s">
        <v>69</v>
      </c>
      <c r="F6061" t="s">
        <v>16</v>
      </c>
      <c r="G6061" t="s">
        <v>111</v>
      </c>
      <c r="H6061" t="s">
        <v>22</v>
      </c>
      <c r="I6061">
        <v>199</v>
      </c>
      <c r="J6061" t="s">
        <v>23</v>
      </c>
      <c r="K6061" t="s">
        <v>20</v>
      </c>
      <c r="L6061">
        <v>9.42</v>
      </c>
      <c r="M6061" s="6">
        <f>tblSales[[#This Row],[Quantity]]*tblSales[[#This Row],[Unit Price]]</f>
        <v>1874.58</v>
      </c>
    </row>
    <row r="6062" spans="1:13" x14ac:dyDescent="0.25">
      <c r="A6062" s="2">
        <v>45678</v>
      </c>
      <c r="B6062">
        <v>38119</v>
      </c>
      <c r="C6062" t="s">
        <v>139</v>
      </c>
      <c r="D6062" t="s">
        <v>14</v>
      </c>
      <c r="E6062" t="s">
        <v>69</v>
      </c>
      <c r="F6062" t="s">
        <v>16</v>
      </c>
      <c r="G6062" t="s">
        <v>42</v>
      </c>
      <c r="H6062" t="s">
        <v>33</v>
      </c>
      <c r="I6062">
        <v>420</v>
      </c>
      <c r="J6062" t="s">
        <v>19</v>
      </c>
      <c r="K6062" t="s">
        <v>24</v>
      </c>
      <c r="L6062">
        <v>8.5</v>
      </c>
      <c r="M6062" s="6">
        <f>tblSales[[#This Row],[Quantity]]*tblSales[[#This Row],[Unit Price]]</f>
        <v>3570</v>
      </c>
    </row>
    <row r="6063" spans="1:13" x14ac:dyDescent="0.25">
      <c r="A6063" s="2">
        <v>45678</v>
      </c>
      <c r="B6063">
        <v>38119</v>
      </c>
      <c r="C6063" t="s">
        <v>139</v>
      </c>
      <c r="D6063" t="s">
        <v>14</v>
      </c>
      <c r="E6063" t="s">
        <v>69</v>
      </c>
      <c r="F6063" t="s">
        <v>16</v>
      </c>
      <c r="G6063" t="s">
        <v>96</v>
      </c>
      <c r="H6063" t="s">
        <v>22</v>
      </c>
      <c r="I6063">
        <v>369</v>
      </c>
      <c r="J6063" t="s">
        <v>19</v>
      </c>
      <c r="K6063" t="s">
        <v>34</v>
      </c>
      <c r="L6063">
        <v>7.41</v>
      </c>
      <c r="M6063" s="6">
        <f>tblSales[[#This Row],[Quantity]]*tblSales[[#This Row],[Unit Price]]</f>
        <v>2734.29</v>
      </c>
    </row>
    <row r="6064" spans="1:13" x14ac:dyDescent="0.25">
      <c r="A6064" s="2">
        <v>45678</v>
      </c>
      <c r="B6064">
        <v>38119</v>
      </c>
      <c r="C6064" t="s">
        <v>139</v>
      </c>
      <c r="D6064" t="s">
        <v>14</v>
      </c>
      <c r="E6064" t="s">
        <v>69</v>
      </c>
      <c r="F6064" t="s">
        <v>16</v>
      </c>
      <c r="G6064" t="s">
        <v>67</v>
      </c>
      <c r="H6064" t="s">
        <v>18</v>
      </c>
      <c r="I6064">
        <v>114</v>
      </c>
      <c r="J6064" t="s">
        <v>23</v>
      </c>
      <c r="K6064" t="s">
        <v>20</v>
      </c>
      <c r="L6064">
        <v>11.22</v>
      </c>
      <c r="M6064" s="6">
        <f>tblSales[[#This Row],[Quantity]]*tblSales[[#This Row],[Unit Price]]</f>
        <v>1279.0800000000002</v>
      </c>
    </row>
    <row r="6065" spans="1:13" x14ac:dyDescent="0.25">
      <c r="A6065" s="2">
        <v>45678</v>
      </c>
      <c r="B6065">
        <v>38119</v>
      </c>
      <c r="C6065" t="s">
        <v>139</v>
      </c>
      <c r="D6065" t="s">
        <v>14</v>
      </c>
      <c r="E6065" t="s">
        <v>69</v>
      </c>
      <c r="F6065" t="s">
        <v>16</v>
      </c>
      <c r="G6065" t="s">
        <v>101</v>
      </c>
      <c r="H6065" t="s">
        <v>33</v>
      </c>
      <c r="I6065">
        <v>443</v>
      </c>
      <c r="J6065" t="s">
        <v>19</v>
      </c>
      <c r="K6065" t="s">
        <v>27</v>
      </c>
      <c r="L6065">
        <v>7.86</v>
      </c>
      <c r="M6065" s="6">
        <f>tblSales[[#This Row],[Quantity]]*tblSales[[#This Row],[Unit Price]]</f>
        <v>3481.98</v>
      </c>
    </row>
    <row r="6066" spans="1:13" x14ac:dyDescent="0.25">
      <c r="A6066" s="2">
        <v>45678</v>
      </c>
      <c r="B6066">
        <v>38120</v>
      </c>
      <c r="C6066" t="s">
        <v>179</v>
      </c>
      <c r="D6066" t="s">
        <v>46</v>
      </c>
      <c r="E6066" t="s">
        <v>79</v>
      </c>
      <c r="F6066" t="s">
        <v>16</v>
      </c>
      <c r="G6066" t="s">
        <v>47</v>
      </c>
      <c r="H6066" t="s">
        <v>22</v>
      </c>
      <c r="I6066">
        <v>860</v>
      </c>
      <c r="J6066" t="s">
        <v>26</v>
      </c>
      <c r="K6066" t="s">
        <v>20</v>
      </c>
      <c r="L6066">
        <v>8.14</v>
      </c>
      <c r="M6066" s="6">
        <f>tblSales[[#This Row],[Quantity]]*tblSales[[#This Row],[Unit Price]]</f>
        <v>7000.4000000000005</v>
      </c>
    </row>
    <row r="6067" spans="1:13" x14ac:dyDescent="0.25">
      <c r="A6067" s="2">
        <v>45678</v>
      </c>
      <c r="B6067">
        <v>38120</v>
      </c>
      <c r="C6067" t="s">
        <v>179</v>
      </c>
      <c r="D6067" t="s">
        <v>46</v>
      </c>
      <c r="E6067" t="s">
        <v>79</v>
      </c>
      <c r="F6067" t="s">
        <v>16</v>
      </c>
      <c r="G6067" t="s">
        <v>57</v>
      </c>
      <c r="H6067" t="s">
        <v>18</v>
      </c>
      <c r="I6067">
        <v>650</v>
      </c>
      <c r="J6067" t="s">
        <v>36</v>
      </c>
      <c r="K6067" t="s">
        <v>34</v>
      </c>
      <c r="L6067">
        <v>9.89</v>
      </c>
      <c r="M6067" s="6">
        <f>tblSales[[#This Row],[Quantity]]*tblSales[[#This Row],[Unit Price]]</f>
        <v>6428.5</v>
      </c>
    </row>
    <row r="6068" spans="1:13" x14ac:dyDescent="0.25">
      <c r="A6068" s="2">
        <v>45678</v>
      </c>
      <c r="B6068">
        <v>38120</v>
      </c>
      <c r="C6068" t="s">
        <v>179</v>
      </c>
      <c r="D6068" t="s">
        <v>46</v>
      </c>
      <c r="E6068" t="s">
        <v>79</v>
      </c>
      <c r="F6068" t="s">
        <v>16</v>
      </c>
      <c r="G6068" t="s">
        <v>103</v>
      </c>
      <c r="H6068" t="s">
        <v>18</v>
      </c>
      <c r="I6068">
        <v>2740</v>
      </c>
      <c r="J6068" t="s">
        <v>23</v>
      </c>
      <c r="K6068" t="s">
        <v>24</v>
      </c>
      <c r="L6068">
        <v>13.72</v>
      </c>
      <c r="M6068" s="6">
        <f>tblSales[[#This Row],[Quantity]]*tblSales[[#This Row],[Unit Price]]</f>
        <v>37592.800000000003</v>
      </c>
    </row>
    <row r="6069" spans="1:13" x14ac:dyDescent="0.25">
      <c r="A6069" s="2">
        <v>45678</v>
      </c>
      <c r="B6069">
        <v>38120</v>
      </c>
      <c r="C6069" t="s">
        <v>179</v>
      </c>
      <c r="D6069" t="s">
        <v>46</v>
      </c>
      <c r="E6069" t="s">
        <v>79</v>
      </c>
      <c r="F6069" t="s">
        <v>16</v>
      </c>
      <c r="G6069" t="s">
        <v>47</v>
      </c>
      <c r="H6069" t="s">
        <v>22</v>
      </c>
      <c r="I6069">
        <v>420</v>
      </c>
      <c r="J6069" t="s">
        <v>26</v>
      </c>
      <c r="K6069" t="s">
        <v>20</v>
      </c>
      <c r="L6069">
        <v>8.14</v>
      </c>
      <c r="M6069" s="6">
        <f>tblSales[[#This Row],[Quantity]]*tblSales[[#This Row],[Unit Price]]</f>
        <v>3418.8</v>
      </c>
    </row>
    <row r="6070" spans="1:13" x14ac:dyDescent="0.25">
      <c r="A6070" s="2">
        <v>45678</v>
      </c>
      <c r="B6070">
        <v>38120</v>
      </c>
      <c r="C6070" t="s">
        <v>179</v>
      </c>
      <c r="D6070" t="s">
        <v>46</v>
      </c>
      <c r="E6070" t="s">
        <v>79</v>
      </c>
      <c r="F6070" t="s">
        <v>16</v>
      </c>
      <c r="G6070" t="s">
        <v>71</v>
      </c>
      <c r="H6070" t="s">
        <v>22</v>
      </c>
      <c r="I6070">
        <v>3580</v>
      </c>
      <c r="J6070" t="s">
        <v>19</v>
      </c>
      <c r="K6070" t="s">
        <v>20</v>
      </c>
      <c r="L6070">
        <v>9.16</v>
      </c>
      <c r="M6070" s="6">
        <f>tblSales[[#This Row],[Quantity]]*tblSales[[#This Row],[Unit Price]]</f>
        <v>32792.800000000003</v>
      </c>
    </row>
    <row r="6071" spans="1:13" x14ac:dyDescent="0.25">
      <c r="A6071" s="2">
        <v>45678</v>
      </c>
      <c r="B6071">
        <v>38121</v>
      </c>
      <c r="C6071" t="s">
        <v>191</v>
      </c>
      <c r="D6071" t="s">
        <v>14</v>
      </c>
      <c r="E6071" t="s">
        <v>79</v>
      </c>
      <c r="F6071" t="s">
        <v>16</v>
      </c>
      <c r="G6071" t="s">
        <v>21</v>
      </c>
      <c r="H6071" t="s">
        <v>22</v>
      </c>
      <c r="I6071">
        <v>1775</v>
      </c>
      <c r="J6071" t="s">
        <v>23</v>
      </c>
      <c r="K6071" t="s">
        <v>24</v>
      </c>
      <c r="L6071">
        <v>9.6999999999999993</v>
      </c>
      <c r="M6071" s="6">
        <f>tblSales[[#This Row],[Quantity]]*tblSales[[#This Row],[Unit Price]]</f>
        <v>17217.5</v>
      </c>
    </row>
    <row r="6072" spans="1:13" x14ac:dyDescent="0.25">
      <c r="A6072" s="2">
        <v>45678</v>
      </c>
      <c r="B6072">
        <v>38121</v>
      </c>
      <c r="C6072" t="s">
        <v>191</v>
      </c>
      <c r="D6072" t="s">
        <v>14</v>
      </c>
      <c r="E6072" t="s">
        <v>79</v>
      </c>
      <c r="F6072" t="s">
        <v>16</v>
      </c>
      <c r="G6072" t="s">
        <v>54</v>
      </c>
      <c r="H6072" t="s">
        <v>33</v>
      </c>
      <c r="I6072">
        <v>500</v>
      </c>
      <c r="J6072" t="s">
        <v>36</v>
      </c>
      <c r="K6072" t="s">
        <v>34</v>
      </c>
      <c r="L6072">
        <v>7.5</v>
      </c>
      <c r="M6072" s="6">
        <f>tblSales[[#This Row],[Quantity]]*tblSales[[#This Row],[Unit Price]]</f>
        <v>3750</v>
      </c>
    </row>
    <row r="6073" spans="1:13" x14ac:dyDescent="0.25">
      <c r="A6073" s="2">
        <v>45678</v>
      </c>
      <c r="B6073">
        <v>38121</v>
      </c>
      <c r="C6073" t="s">
        <v>191</v>
      </c>
      <c r="D6073" t="s">
        <v>14</v>
      </c>
      <c r="E6073" t="s">
        <v>79</v>
      </c>
      <c r="F6073" t="s">
        <v>16</v>
      </c>
      <c r="G6073" t="s">
        <v>56</v>
      </c>
      <c r="H6073" t="s">
        <v>33</v>
      </c>
      <c r="I6073">
        <v>1090</v>
      </c>
      <c r="J6073" t="s">
        <v>23</v>
      </c>
      <c r="K6073" t="s">
        <v>34</v>
      </c>
      <c r="L6073">
        <v>9.6999999999999993</v>
      </c>
      <c r="M6073" s="6">
        <f>tblSales[[#This Row],[Quantity]]*tblSales[[#This Row],[Unit Price]]</f>
        <v>10573</v>
      </c>
    </row>
    <row r="6074" spans="1:13" x14ac:dyDescent="0.25">
      <c r="A6074" s="2">
        <v>45678</v>
      </c>
      <c r="B6074">
        <v>38121</v>
      </c>
      <c r="C6074" t="s">
        <v>191</v>
      </c>
      <c r="D6074" t="s">
        <v>14</v>
      </c>
      <c r="E6074" t="s">
        <v>79</v>
      </c>
      <c r="F6074" t="s">
        <v>16</v>
      </c>
      <c r="G6074" t="s">
        <v>117</v>
      </c>
      <c r="H6074" t="s">
        <v>18</v>
      </c>
      <c r="I6074">
        <v>1885</v>
      </c>
      <c r="J6074" t="s">
        <v>26</v>
      </c>
      <c r="K6074" t="s">
        <v>34</v>
      </c>
      <c r="L6074">
        <v>7.84</v>
      </c>
      <c r="M6074" s="6">
        <f>tblSales[[#This Row],[Quantity]]*tblSales[[#This Row],[Unit Price]]</f>
        <v>14778.4</v>
      </c>
    </row>
    <row r="6075" spans="1:13" x14ac:dyDescent="0.25">
      <c r="A6075" s="2">
        <v>45678</v>
      </c>
      <c r="B6075">
        <v>38121</v>
      </c>
      <c r="C6075" t="s">
        <v>191</v>
      </c>
      <c r="D6075" t="s">
        <v>14</v>
      </c>
      <c r="E6075" t="s">
        <v>79</v>
      </c>
      <c r="F6075" t="s">
        <v>16</v>
      </c>
      <c r="G6075" t="s">
        <v>38</v>
      </c>
      <c r="H6075" t="s">
        <v>33</v>
      </c>
      <c r="I6075">
        <v>1365</v>
      </c>
      <c r="J6075" t="s">
        <v>23</v>
      </c>
      <c r="K6075" t="s">
        <v>27</v>
      </c>
      <c r="L6075">
        <v>9.6</v>
      </c>
      <c r="M6075" s="6">
        <f>tblSales[[#This Row],[Quantity]]*tblSales[[#This Row],[Unit Price]]</f>
        <v>13104</v>
      </c>
    </row>
    <row r="6076" spans="1:13" x14ac:dyDescent="0.25">
      <c r="A6076" s="2">
        <v>45679</v>
      </c>
      <c r="B6076">
        <v>38122</v>
      </c>
      <c r="C6076" t="s">
        <v>155</v>
      </c>
      <c r="D6076" t="s">
        <v>14</v>
      </c>
      <c r="E6076" t="s">
        <v>53</v>
      </c>
      <c r="F6076" t="s">
        <v>88</v>
      </c>
      <c r="G6076" t="s">
        <v>101</v>
      </c>
      <c r="H6076" t="s">
        <v>33</v>
      </c>
      <c r="I6076">
        <v>232</v>
      </c>
      <c r="J6076" t="s">
        <v>19</v>
      </c>
      <c r="K6076" t="s">
        <v>27</v>
      </c>
      <c r="L6076">
        <v>7.86</v>
      </c>
      <c r="M6076" s="6">
        <f>tblSales[[#This Row],[Quantity]]*tblSales[[#This Row],[Unit Price]]</f>
        <v>1823.52</v>
      </c>
    </row>
    <row r="6077" spans="1:13" x14ac:dyDescent="0.25">
      <c r="A6077" s="2">
        <v>45679</v>
      </c>
      <c r="B6077">
        <v>38122</v>
      </c>
      <c r="C6077" t="s">
        <v>155</v>
      </c>
      <c r="D6077" t="s">
        <v>14</v>
      </c>
      <c r="E6077" t="s">
        <v>53</v>
      </c>
      <c r="F6077" t="s">
        <v>88</v>
      </c>
      <c r="G6077" t="s">
        <v>74</v>
      </c>
      <c r="H6077" t="s">
        <v>33</v>
      </c>
      <c r="I6077">
        <v>55</v>
      </c>
      <c r="J6077" t="s">
        <v>23</v>
      </c>
      <c r="K6077" t="s">
        <v>29</v>
      </c>
      <c r="L6077">
        <v>9.41</v>
      </c>
      <c r="M6077" s="6">
        <f>tblSales[[#This Row],[Quantity]]*tblSales[[#This Row],[Unit Price]]</f>
        <v>517.54999999999995</v>
      </c>
    </row>
    <row r="6078" spans="1:13" x14ac:dyDescent="0.25">
      <c r="A6078" s="2">
        <v>45679</v>
      </c>
      <c r="B6078">
        <v>38122</v>
      </c>
      <c r="C6078" t="s">
        <v>155</v>
      </c>
      <c r="D6078" t="s">
        <v>14</v>
      </c>
      <c r="E6078" t="s">
        <v>53</v>
      </c>
      <c r="F6078" t="s">
        <v>88</v>
      </c>
      <c r="G6078" t="s">
        <v>119</v>
      </c>
      <c r="H6078" t="s">
        <v>33</v>
      </c>
      <c r="I6078">
        <v>295</v>
      </c>
      <c r="J6078" t="s">
        <v>36</v>
      </c>
      <c r="K6078" t="s">
        <v>29</v>
      </c>
      <c r="L6078">
        <v>7.26</v>
      </c>
      <c r="M6078" s="6">
        <f>tblSales[[#This Row],[Quantity]]*tblSales[[#This Row],[Unit Price]]</f>
        <v>2141.6999999999998</v>
      </c>
    </row>
    <row r="6079" spans="1:13" x14ac:dyDescent="0.25">
      <c r="A6079" s="2">
        <v>45679</v>
      </c>
      <c r="B6079">
        <v>38122</v>
      </c>
      <c r="C6079" t="s">
        <v>155</v>
      </c>
      <c r="D6079" t="s">
        <v>14</v>
      </c>
      <c r="E6079" t="s">
        <v>53</v>
      </c>
      <c r="F6079" t="s">
        <v>88</v>
      </c>
      <c r="G6079" t="s">
        <v>98</v>
      </c>
      <c r="H6079" t="s">
        <v>18</v>
      </c>
      <c r="I6079">
        <v>31</v>
      </c>
      <c r="J6079" t="s">
        <v>36</v>
      </c>
      <c r="K6079" t="s">
        <v>29</v>
      </c>
      <c r="L6079">
        <v>8.07</v>
      </c>
      <c r="M6079" s="6">
        <f>tblSales[[#This Row],[Quantity]]*tblSales[[#This Row],[Unit Price]]</f>
        <v>250.17000000000002</v>
      </c>
    </row>
    <row r="6080" spans="1:13" x14ac:dyDescent="0.25">
      <c r="A6080" s="2">
        <v>45679</v>
      </c>
      <c r="B6080">
        <v>38122</v>
      </c>
      <c r="C6080" t="s">
        <v>155</v>
      </c>
      <c r="D6080" t="s">
        <v>14</v>
      </c>
      <c r="E6080" t="s">
        <v>53</v>
      </c>
      <c r="F6080" t="s">
        <v>88</v>
      </c>
      <c r="G6080" t="s">
        <v>32</v>
      </c>
      <c r="H6080" t="s">
        <v>33</v>
      </c>
      <c r="I6080">
        <v>254</v>
      </c>
      <c r="J6080" t="s">
        <v>19</v>
      </c>
      <c r="K6080" t="s">
        <v>34</v>
      </c>
      <c r="L6080">
        <v>7.94</v>
      </c>
      <c r="M6080" s="6">
        <f>tblSales[[#This Row],[Quantity]]*tblSales[[#This Row],[Unit Price]]</f>
        <v>2016.76</v>
      </c>
    </row>
    <row r="6081" spans="1:13" x14ac:dyDescent="0.25">
      <c r="A6081" s="2">
        <v>45679</v>
      </c>
      <c r="B6081">
        <v>38123</v>
      </c>
      <c r="C6081" t="s">
        <v>131</v>
      </c>
      <c r="D6081" t="s">
        <v>41</v>
      </c>
      <c r="E6081" t="s">
        <v>31</v>
      </c>
      <c r="F6081" t="s">
        <v>88</v>
      </c>
      <c r="G6081" t="s">
        <v>60</v>
      </c>
      <c r="H6081" t="s">
        <v>22</v>
      </c>
      <c r="I6081" s="8">
        <v>304</v>
      </c>
      <c r="J6081" t="s">
        <v>19</v>
      </c>
      <c r="K6081" t="s">
        <v>27</v>
      </c>
      <c r="L6081">
        <v>8.25</v>
      </c>
      <c r="M6081" s="6">
        <f>tblSales[[#This Row],[Quantity]]*tblSales[[#This Row],[Unit Price]]</f>
        <v>2508</v>
      </c>
    </row>
    <row r="6082" spans="1:13" x14ac:dyDescent="0.25">
      <c r="A6082" s="2">
        <v>45679</v>
      </c>
      <c r="B6082">
        <v>38123</v>
      </c>
      <c r="C6082" t="s">
        <v>131</v>
      </c>
      <c r="D6082" t="s">
        <v>41</v>
      </c>
      <c r="E6082" t="s">
        <v>31</v>
      </c>
      <c r="F6082" t="s">
        <v>88</v>
      </c>
      <c r="G6082" t="s">
        <v>117</v>
      </c>
      <c r="H6082" t="s">
        <v>18</v>
      </c>
      <c r="I6082" s="8">
        <v>196</v>
      </c>
      <c r="J6082" t="s">
        <v>26</v>
      </c>
      <c r="K6082" t="s">
        <v>34</v>
      </c>
      <c r="L6082">
        <v>8.82</v>
      </c>
      <c r="M6082" s="6">
        <f>tblSales[[#This Row],[Quantity]]*tblSales[[#This Row],[Unit Price]]</f>
        <v>1728.72</v>
      </c>
    </row>
    <row r="6083" spans="1:13" x14ac:dyDescent="0.25">
      <c r="A6083" s="2">
        <v>45679</v>
      </c>
      <c r="B6083">
        <v>38123</v>
      </c>
      <c r="C6083" t="s">
        <v>131</v>
      </c>
      <c r="D6083" t="s">
        <v>41</v>
      </c>
      <c r="E6083" t="s">
        <v>31</v>
      </c>
      <c r="F6083" t="s">
        <v>88</v>
      </c>
      <c r="G6083" t="s">
        <v>80</v>
      </c>
      <c r="H6083" t="s">
        <v>18</v>
      </c>
      <c r="I6083" s="8">
        <v>904</v>
      </c>
      <c r="J6083" t="s">
        <v>36</v>
      </c>
      <c r="K6083" t="s">
        <v>24</v>
      </c>
      <c r="L6083">
        <v>10.039999999999999</v>
      </c>
      <c r="M6083" s="6">
        <f>tblSales[[#This Row],[Quantity]]*tblSales[[#This Row],[Unit Price]]</f>
        <v>9076.16</v>
      </c>
    </row>
    <row r="6084" spans="1:13" x14ac:dyDescent="0.25">
      <c r="A6084" s="2">
        <v>45679</v>
      </c>
      <c r="B6084">
        <v>38123</v>
      </c>
      <c r="C6084" t="s">
        <v>131</v>
      </c>
      <c r="D6084" t="s">
        <v>41</v>
      </c>
      <c r="E6084" t="s">
        <v>31</v>
      </c>
      <c r="F6084" t="s">
        <v>88</v>
      </c>
      <c r="G6084" t="s">
        <v>50</v>
      </c>
      <c r="H6084" t="s">
        <v>18</v>
      </c>
      <c r="I6084" s="8">
        <v>624</v>
      </c>
      <c r="J6084" t="s">
        <v>26</v>
      </c>
      <c r="K6084" t="s">
        <v>20</v>
      </c>
      <c r="L6084">
        <v>9.18</v>
      </c>
      <c r="M6084" s="6">
        <f>tblSales[[#This Row],[Quantity]]*tblSales[[#This Row],[Unit Price]]</f>
        <v>5728.32</v>
      </c>
    </row>
    <row r="6085" spans="1:13" x14ac:dyDescent="0.25">
      <c r="A6085" s="2">
        <v>45679</v>
      </c>
      <c r="B6085">
        <v>38123</v>
      </c>
      <c r="C6085" t="s">
        <v>131</v>
      </c>
      <c r="D6085" t="s">
        <v>41</v>
      </c>
      <c r="E6085" t="s">
        <v>31</v>
      </c>
      <c r="F6085" t="s">
        <v>88</v>
      </c>
      <c r="G6085" t="s">
        <v>38</v>
      </c>
      <c r="H6085" t="s">
        <v>33</v>
      </c>
      <c r="I6085" s="8">
        <v>772</v>
      </c>
      <c r="J6085" t="s">
        <v>23</v>
      </c>
      <c r="K6085" t="s">
        <v>27</v>
      </c>
      <c r="L6085">
        <v>10.8</v>
      </c>
      <c r="M6085" s="6">
        <f>tblSales[[#This Row],[Quantity]]*tblSales[[#This Row],[Unit Price]]</f>
        <v>8337.6</v>
      </c>
    </row>
    <row r="6086" spans="1:13" x14ac:dyDescent="0.25">
      <c r="A6086" s="2">
        <v>45679</v>
      </c>
      <c r="B6086">
        <v>38124</v>
      </c>
      <c r="C6086" t="s">
        <v>202</v>
      </c>
      <c r="D6086" t="s">
        <v>46</v>
      </c>
      <c r="E6086" t="s">
        <v>83</v>
      </c>
      <c r="F6086" t="s">
        <v>88</v>
      </c>
      <c r="G6086" t="s">
        <v>117</v>
      </c>
      <c r="H6086" t="s">
        <v>18</v>
      </c>
      <c r="I6086">
        <v>421</v>
      </c>
      <c r="J6086" t="s">
        <v>26</v>
      </c>
      <c r="K6086" t="s">
        <v>34</v>
      </c>
      <c r="L6086">
        <v>9.31</v>
      </c>
      <c r="M6086" s="6">
        <f>tblSales[[#This Row],[Quantity]]*tblSales[[#This Row],[Unit Price]]</f>
        <v>3919.51</v>
      </c>
    </row>
    <row r="6087" spans="1:13" x14ac:dyDescent="0.25">
      <c r="A6087" s="2">
        <v>45679</v>
      </c>
      <c r="B6087">
        <v>38124</v>
      </c>
      <c r="C6087" t="s">
        <v>202</v>
      </c>
      <c r="D6087" t="s">
        <v>46</v>
      </c>
      <c r="E6087" t="s">
        <v>83</v>
      </c>
      <c r="F6087" t="s">
        <v>88</v>
      </c>
      <c r="G6087" t="s">
        <v>62</v>
      </c>
      <c r="H6087" t="s">
        <v>33</v>
      </c>
      <c r="I6087">
        <v>208</v>
      </c>
      <c r="J6087" t="s">
        <v>36</v>
      </c>
      <c r="K6087" t="s">
        <v>20</v>
      </c>
      <c r="L6087">
        <v>9.26</v>
      </c>
      <c r="M6087" s="6">
        <f>tblSales[[#This Row],[Quantity]]*tblSales[[#This Row],[Unit Price]]</f>
        <v>1926.08</v>
      </c>
    </row>
    <row r="6088" spans="1:13" x14ac:dyDescent="0.25">
      <c r="A6088" s="2">
        <v>45679</v>
      </c>
      <c r="B6088">
        <v>38124</v>
      </c>
      <c r="C6088" t="s">
        <v>202</v>
      </c>
      <c r="D6088" t="s">
        <v>46</v>
      </c>
      <c r="E6088" t="s">
        <v>83</v>
      </c>
      <c r="F6088" t="s">
        <v>88</v>
      </c>
      <c r="G6088" t="s">
        <v>61</v>
      </c>
      <c r="H6088" t="s">
        <v>22</v>
      </c>
      <c r="I6088">
        <v>331</v>
      </c>
      <c r="J6088" t="s">
        <v>26</v>
      </c>
      <c r="K6088" t="s">
        <v>24</v>
      </c>
      <c r="L6088">
        <v>8.3800000000000008</v>
      </c>
      <c r="M6088" s="6">
        <f>tblSales[[#This Row],[Quantity]]*tblSales[[#This Row],[Unit Price]]</f>
        <v>2773.78</v>
      </c>
    </row>
    <row r="6089" spans="1:13" x14ac:dyDescent="0.25">
      <c r="A6089" s="2">
        <v>45679</v>
      </c>
      <c r="B6089">
        <v>38124</v>
      </c>
      <c r="C6089" t="s">
        <v>202</v>
      </c>
      <c r="D6089" t="s">
        <v>46</v>
      </c>
      <c r="E6089" t="s">
        <v>83</v>
      </c>
      <c r="F6089" t="s">
        <v>88</v>
      </c>
      <c r="G6089" t="s">
        <v>81</v>
      </c>
      <c r="H6089" t="s">
        <v>22</v>
      </c>
      <c r="I6089">
        <v>156</v>
      </c>
      <c r="J6089" t="s">
        <v>36</v>
      </c>
      <c r="K6089" t="s">
        <v>24</v>
      </c>
      <c r="L6089">
        <v>8.9</v>
      </c>
      <c r="M6089" s="6">
        <f>tblSales[[#This Row],[Quantity]]*tblSales[[#This Row],[Unit Price]]</f>
        <v>1388.4</v>
      </c>
    </row>
    <row r="6090" spans="1:13" x14ac:dyDescent="0.25">
      <c r="A6090" s="2">
        <v>45679</v>
      </c>
      <c r="B6090">
        <v>38124</v>
      </c>
      <c r="C6090" t="s">
        <v>202</v>
      </c>
      <c r="D6090" t="s">
        <v>46</v>
      </c>
      <c r="E6090" t="s">
        <v>83</v>
      </c>
      <c r="F6090" t="s">
        <v>88</v>
      </c>
      <c r="G6090" t="s">
        <v>84</v>
      </c>
      <c r="H6090" t="s">
        <v>22</v>
      </c>
      <c r="I6090">
        <v>226</v>
      </c>
      <c r="J6090" t="s">
        <v>36</v>
      </c>
      <c r="K6090" t="s">
        <v>29</v>
      </c>
      <c r="L6090">
        <v>8.06</v>
      </c>
      <c r="M6090" s="6">
        <f>tblSales[[#This Row],[Quantity]]*tblSales[[#This Row],[Unit Price]]</f>
        <v>1821.5600000000002</v>
      </c>
    </row>
    <row r="6091" spans="1:13" x14ac:dyDescent="0.25">
      <c r="A6091" s="2">
        <v>45679</v>
      </c>
      <c r="B6091">
        <v>38125</v>
      </c>
      <c r="C6091" t="s">
        <v>133</v>
      </c>
      <c r="D6091" t="s">
        <v>41</v>
      </c>
      <c r="E6091" t="s">
        <v>15</v>
      </c>
      <c r="F6091" t="s">
        <v>88</v>
      </c>
      <c r="G6091" t="s">
        <v>35</v>
      </c>
      <c r="H6091" t="s">
        <v>22</v>
      </c>
      <c r="I6091">
        <v>1250</v>
      </c>
      <c r="J6091" t="s">
        <v>36</v>
      </c>
      <c r="K6091" t="s">
        <v>34</v>
      </c>
      <c r="L6091">
        <v>7.88</v>
      </c>
      <c r="M6091" s="6">
        <f>tblSales[[#This Row],[Quantity]]*tblSales[[#This Row],[Unit Price]]</f>
        <v>9850</v>
      </c>
    </row>
    <row r="6092" spans="1:13" x14ac:dyDescent="0.25">
      <c r="A6092" s="2">
        <v>45679</v>
      </c>
      <c r="B6092">
        <v>38125</v>
      </c>
      <c r="C6092" t="s">
        <v>133</v>
      </c>
      <c r="D6092" t="s">
        <v>41</v>
      </c>
      <c r="E6092" t="s">
        <v>15</v>
      </c>
      <c r="F6092" t="s">
        <v>88</v>
      </c>
      <c r="G6092" t="s">
        <v>132</v>
      </c>
      <c r="H6092" t="s">
        <v>18</v>
      </c>
      <c r="I6092">
        <v>1355</v>
      </c>
      <c r="J6092" t="s">
        <v>19</v>
      </c>
      <c r="K6092" t="s">
        <v>27</v>
      </c>
      <c r="L6092">
        <v>9.82</v>
      </c>
      <c r="M6092" s="6">
        <f>tblSales[[#This Row],[Quantity]]*tblSales[[#This Row],[Unit Price]]</f>
        <v>13306.1</v>
      </c>
    </row>
    <row r="6093" spans="1:13" x14ac:dyDescent="0.25">
      <c r="A6093" s="2">
        <v>45679</v>
      </c>
      <c r="B6093">
        <v>38125</v>
      </c>
      <c r="C6093" t="s">
        <v>133</v>
      </c>
      <c r="D6093" t="s">
        <v>41</v>
      </c>
      <c r="E6093" t="s">
        <v>15</v>
      </c>
      <c r="F6093" t="s">
        <v>88</v>
      </c>
      <c r="G6093" t="s">
        <v>37</v>
      </c>
      <c r="H6093" t="s">
        <v>18</v>
      </c>
      <c r="I6093">
        <v>1785</v>
      </c>
      <c r="J6093" t="s">
        <v>19</v>
      </c>
      <c r="K6093" t="s">
        <v>24</v>
      </c>
      <c r="L6093">
        <v>10.63</v>
      </c>
      <c r="M6093" s="6">
        <f>tblSales[[#This Row],[Quantity]]*tblSales[[#This Row],[Unit Price]]</f>
        <v>18974.550000000003</v>
      </c>
    </row>
    <row r="6094" spans="1:13" x14ac:dyDescent="0.25">
      <c r="A6094" s="2">
        <v>45679</v>
      </c>
      <c r="B6094">
        <v>38125</v>
      </c>
      <c r="C6094" t="s">
        <v>133</v>
      </c>
      <c r="D6094" t="s">
        <v>41</v>
      </c>
      <c r="E6094" t="s">
        <v>15</v>
      </c>
      <c r="F6094" t="s">
        <v>88</v>
      </c>
      <c r="G6094" t="s">
        <v>39</v>
      </c>
      <c r="H6094" t="s">
        <v>18</v>
      </c>
      <c r="I6094">
        <v>1635</v>
      </c>
      <c r="J6094" t="s">
        <v>26</v>
      </c>
      <c r="K6094" t="s">
        <v>27</v>
      </c>
      <c r="L6094">
        <v>8.73</v>
      </c>
      <c r="M6094" s="6">
        <f>tblSales[[#This Row],[Quantity]]*tblSales[[#This Row],[Unit Price]]</f>
        <v>14273.550000000001</v>
      </c>
    </row>
    <row r="6095" spans="1:13" x14ac:dyDescent="0.25">
      <c r="A6095" s="2">
        <v>45679</v>
      </c>
      <c r="B6095">
        <v>38125</v>
      </c>
      <c r="C6095" t="s">
        <v>133</v>
      </c>
      <c r="D6095" t="s">
        <v>41</v>
      </c>
      <c r="E6095" t="s">
        <v>15</v>
      </c>
      <c r="F6095" t="s">
        <v>88</v>
      </c>
      <c r="G6095" t="s">
        <v>25</v>
      </c>
      <c r="H6095" t="s">
        <v>22</v>
      </c>
      <c r="I6095">
        <v>705</v>
      </c>
      <c r="J6095" t="s">
        <v>26</v>
      </c>
      <c r="K6095" t="s">
        <v>27</v>
      </c>
      <c r="L6095">
        <v>7.34</v>
      </c>
      <c r="M6095" s="6">
        <f>tblSales[[#This Row],[Quantity]]*tblSales[[#This Row],[Unit Price]]</f>
        <v>5174.7</v>
      </c>
    </row>
    <row r="6096" spans="1:13" x14ac:dyDescent="0.25">
      <c r="A6096" s="2">
        <v>45679</v>
      </c>
      <c r="B6096">
        <v>38126</v>
      </c>
      <c r="C6096" t="s">
        <v>82</v>
      </c>
      <c r="D6096" t="s">
        <v>46</v>
      </c>
      <c r="E6096" t="s">
        <v>83</v>
      </c>
      <c r="F6096" t="s">
        <v>88</v>
      </c>
      <c r="G6096" t="s">
        <v>81</v>
      </c>
      <c r="H6096" t="s">
        <v>22</v>
      </c>
      <c r="I6096">
        <v>191</v>
      </c>
      <c r="J6096" t="s">
        <v>36</v>
      </c>
      <c r="K6096" t="s">
        <v>24</v>
      </c>
      <c r="L6096">
        <v>8.9</v>
      </c>
      <c r="M6096" s="6">
        <f>tblSales[[#This Row],[Quantity]]*tblSales[[#This Row],[Unit Price]]</f>
        <v>1699.9</v>
      </c>
    </row>
    <row r="6097" spans="1:13" x14ac:dyDescent="0.25">
      <c r="A6097" s="2">
        <v>45679</v>
      </c>
      <c r="B6097">
        <v>38126</v>
      </c>
      <c r="C6097" t="s">
        <v>82</v>
      </c>
      <c r="D6097" t="s">
        <v>46</v>
      </c>
      <c r="E6097" t="s">
        <v>83</v>
      </c>
      <c r="F6097" t="s">
        <v>88</v>
      </c>
      <c r="G6097" t="s">
        <v>135</v>
      </c>
      <c r="H6097" t="s">
        <v>18</v>
      </c>
      <c r="I6097">
        <v>34</v>
      </c>
      <c r="J6097" t="s">
        <v>36</v>
      </c>
      <c r="K6097" t="s">
        <v>20</v>
      </c>
      <c r="L6097">
        <v>10.3</v>
      </c>
      <c r="M6097" s="6">
        <f>tblSales[[#This Row],[Quantity]]*tblSales[[#This Row],[Unit Price]]</f>
        <v>350.20000000000005</v>
      </c>
    </row>
    <row r="6098" spans="1:13" x14ac:dyDescent="0.25">
      <c r="A6098" s="2">
        <v>45679</v>
      </c>
      <c r="B6098">
        <v>38126</v>
      </c>
      <c r="C6098" t="s">
        <v>82</v>
      </c>
      <c r="D6098" t="s">
        <v>46</v>
      </c>
      <c r="E6098" t="s">
        <v>83</v>
      </c>
      <c r="F6098" t="s">
        <v>88</v>
      </c>
      <c r="G6098" t="s">
        <v>85</v>
      </c>
      <c r="H6098" t="s">
        <v>33</v>
      </c>
      <c r="I6098">
        <v>393</v>
      </c>
      <c r="J6098" t="s">
        <v>26</v>
      </c>
      <c r="K6098" t="s">
        <v>29</v>
      </c>
      <c r="L6098">
        <v>8.1199999999999992</v>
      </c>
      <c r="M6098" s="6">
        <f>tblSales[[#This Row],[Quantity]]*tblSales[[#This Row],[Unit Price]]</f>
        <v>3191.16</v>
      </c>
    </row>
    <row r="6099" spans="1:13" x14ac:dyDescent="0.25">
      <c r="A6099" s="2">
        <v>45679</v>
      </c>
      <c r="B6099">
        <v>38126</v>
      </c>
      <c r="C6099" t="s">
        <v>82</v>
      </c>
      <c r="D6099" t="s">
        <v>46</v>
      </c>
      <c r="E6099" t="s">
        <v>83</v>
      </c>
      <c r="F6099" t="s">
        <v>88</v>
      </c>
      <c r="G6099" t="s">
        <v>47</v>
      </c>
      <c r="H6099" t="s">
        <v>22</v>
      </c>
      <c r="I6099">
        <v>252</v>
      </c>
      <c r="J6099" t="s">
        <v>26</v>
      </c>
      <c r="K6099" t="s">
        <v>20</v>
      </c>
      <c r="L6099">
        <v>8.14</v>
      </c>
      <c r="M6099" s="6">
        <f>tblSales[[#This Row],[Quantity]]*tblSales[[#This Row],[Unit Price]]</f>
        <v>2051.2800000000002</v>
      </c>
    </row>
    <row r="6100" spans="1:13" x14ac:dyDescent="0.25">
      <c r="A6100" s="2">
        <v>45679</v>
      </c>
      <c r="B6100">
        <v>38126</v>
      </c>
      <c r="C6100" t="s">
        <v>82</v>
      </c>
      <c r="D6100" t="s">
        <v>46</v>
      </c>
      <c r="E6100" t="s">
        <v>83</v>
      </c>
      <c r="F6100" t="s">
        <v>88</v>
      </c>
      <c r="G6100" t="s">
        <v>98</v>
      </c>
      <c r="H6100" t="s">
        <v>18</v>
      </c>
      <c r="I6100">
        <v>59</v>
      </c>
      <c r="J6100" t="s">
        <v>36</v>
      </c>
      <c r="K6100" t="s">
        <v>29</v>
      </c>
      <c r="L6100">
        <v>9.59</v>
      </c>
      <c r="M6100" s="6">
        <f>tblSales[[#This Row],[Quantity]]*tblSales[[#This Row],[Unit Price]]</f>
        <v>565.80999999999995</v>
      </c>
    </row>
    <row r="6101" spans="1:13" x14ac:dyDescent="0.25">
      <c r="A6101" s="2">
        <v>45679</v>
      </c>
      <c r="B6101">
        <v>38127</v>
      </c>
      <c r="C6101" t="s">
        <v>187</v>
      </c>
      <c r="D6101" t="s">
        <v>41</v>
      </c>
      <c r="E6101" t="s">
        <v>31</v>
      </c>
      <c r="F6101" t="s">
        <v>88</v>
      </c>
      <c r="G6101" t="s">
        <v>61</v>
      </c>
      <c r="H6101" t="s">
        <v>22</v>
      </c>
      <c r="I6101">
        <v>726</v>
      </c>
      <c r="J6101" t="s">
        <v>26</v>
      </c>
      <c r="K6101" t="s">
        <v>24</v>
      </c>
      <c r="L6101">
        <v>7.94</v>
      </c>
      <c r="M6101" s="6">
        <f>tblSales[[#This Row],[Quantity]]*tblSales[[#This Row],[Unit Price]]</f>
        <v>5764.4400000000005</v>
      </c>
    </row>
    <row r="6102" spans="1:13" x14ac:dyDescent="0.25">
      <c r="A6102" s="2">
        <v>45679</v>
      </c>
      <c r="B6102">
        <v>38127</v>
      </c>
      <c r="C6102" t="s">
        <v>187</v>
      </c>
      <c r="D6102" t="s">
        <v>41</v>
      </c>
      <c r="E6102" t="s">
        <v>31</v>
      </c>
      <c r="F6102" t="s">
        <v>88</v>
      </c>
      <c r="G6102" t="s">
        <v>43</v>
      </c>
      <c r="H6102" t="s">
        <v>33</v>
      </c>
      <c r="I6102">
        <v>288</v>
      </c>
      <c r="J6102" t="s">
        <v>36</v>
      </c>
      <c r="K6102" t="s">
        <v>27</v>
      </c>
      <c r="L6102">
        <v>8.35</v>
      </c>
      <c r="M6102" s="6">
        <f>tblSales[[#This Row],[Quantity]]*tblSales[[#This Row],[Unit Price]]</f>
        <v>2404.7999999999997</v>
      </c>
    </row>
    <row r="6103" spans="1:13" x14ac:dyDescent="0.25">
      <c r="A6103" s="2">
        <v>45679</v>
      </c>
      <c r="B6103">
        <v>38127</v>
      </c>
      <c r="C6103" t="s">
        <v>187</v>
      </c>
      <c r="D6103" t="s">
        <v>41</v>
      </c>
      <c r="E6103" t="s">
        <v>31</v>
      </c>
      <c r="F6103" t="s">
        <v>88</v>
      </c>
      <c r="G6103" t="s">
        <v>32</v>
      </c>
      <c r="H6103" t="s">
        <v>33</v>
      </c>
      <c r="I6103">
        <v>166</v>
      </c>
      <c r="J6103" t="s">
        <v>19</v>
      </c>
      <c r="K6103" t="s">
        <v>34</v>
      </c>
      <c r="L6103">
        <v>8.93</v>
      </c>
      <c r="M6103" s="6">
        <f>tblSales[[#This Row],[Quantity]]*tblSales[[#This Row],[Unit Price]]</f>
        <v>1482.3799999999999</v>
      </c>
    </row>
    <row r="6104" spans="1:13" x14ac:dyDescent="0.25">
      <c r="A6104" s="2">
        <v>45679</v>
      </c>
      <c r="B6104">
        <v>38127</v>
      </c>
      <c r="C6104" t="s">
        <v>187</v>
      </c>
      <c r="D6104" t="s">
        <v>41</v>
      </c>
      <c r="E6104" t="s">
        <v>31</v>
      </c>
      <c r="F6104" t="s">
        <v>88</v>
      </c>
      <c r="G6104" t="s">
        <v>104</v>
      </c>
      <c r="H6104" t="s">
        <v>33</v>
      </c>
      <c r="I6104">
        <v>464</v>
      </c>
      <c r="J6104" t="s">
        <v>23</v>
      </c>
      <c r="K6104" t="s">
        <v>24</v>
      </c>
      <c r="L6104">
        <v>11.69</v>
      </c>
      <c r="M6104" s="6">
        <f>tblSales[[#This Row],[Quantity]]*tblSales[[#This Row],[Unit Price]]</f>
        <v>5424.16</v>
      </c>
    </row>
    <row r="6105" spans="1:13" x14ac:dyDescent="0.25">
      <c r="A6105" s="2">
        <v>45679</v>
      </c>
      <c r="B6105">
        <v>38127</v>
      </c>
      <c r="C6105" t="s">
        <v>187</v>
      </c>
      <c r="D6105" t="s">
        <v>41</v>
      </c>
      <c r="E6105" t="s">
        <v>31</v>
      </c>
      <c r="F6105" t="s">
        <v>88</v>
      </c>
      <c r="G6105" t="s">
        <v>72</v>
      </c>
      <c r="H6105" t="s">
        <v>33</v>
      </c>
      <c r="I6105">
        <v>736</v>
      </c>
      <c r="J6105" t="s">
        <v>26</v>
      </c>
      <c r="K6105" t="s">
        <v>24</v>
      </c>
      <c r="L6105">
        <v>8.51</v>
      </c>
      <c r="M6105" s="6">
        <f>tblSales[[#This Row],[Quantity]]*tblSales[[#This Row],[Unit Price]]</f>
        <v>6263.36</v>
      </c>
    </row>
    <row r="6106" spans="1:13" x14ac:dyDescent="0.25">
      <c r="A6106" s="2">
        <v>45680</v>
      </c>
      <c r="B6106">
        <v>38128</v>
      </c>
      <c r="C6106" t="s">
        <v>147</v>
      </c>
      <c r="D6106" t="s">
        <v>52</v>
      </c>
      <c r="E6106" t="s">
        <v>31</v>
      </c>
      <c r="F6106" t="s">
        <v>88</v>
      </c>
      <c r="G6106" t="s">
        <v>99</v>
      </c>
      <c r="H6106" t="s">
        <v>22</v>
      </c>
      <c r="I6106">
        <v>42</v>
      </c>
      <c r="J6106" t="s">
        <v>19</v>
      </c>
      <c r="K6106" t="s">
        <v>24</v>
      </c>
      <c r="L6106">
        <v>8.43</v>
      </c>
      <c r="M6106" s="6">
        <f>tblSales[[#This Row],[Quantity]]*tblSales[[#This Row],[Unit Price]]</f>
        <v>354.06</v>
      </c>
    </row>
    <row r="6107" spans="1:13" x14ac:dyDescent="0.25">
      <c r="A6107" s="2">
        <v>45680</v>
      </c>
      <c r="B6107">
        <v>38128</v>
      </c>
      <c r="C6107" t="s">
        <v>147</v>
      </c>
      <c r="D6107" t="s">
        <v>52</v>
      </c>
      <c r="E6107" t="s">
        <v>31</v>
      </c>
      <c r="F6107" t="s">
        <v>88</v>
      </c>
      <c r="G6107" t="s">
        <v>96</v>
      </c>
      <c r="H6107" t="s">
        <v>22</v>
      </c>
      <c r="I6107">
        <v>42</v>
      </c>
      <c r="J6107" t="s">
        <v>19</v>
      </c>
      <c r="K6107" t="s">
        <v>34</v>
      </c>
      <c r="L6107">
        <v>7.87</v>
      </c>
      <c r="M6107" s="6">
        <f>tblSales[[#This Row],[Quantity]]*tblSales[[#This Row],[Unit Price]]</f>
        <v>330.54</v>
      </c>
    </row>
    <row r="6108" spans="1:13" x14ac:dyDescent="0.25">
      <c r="A6108" s="2">
        <v>45680</v>
      </c>
      <c r="B6108">
        <v>38128</v>
      </c>
      <c r="C6108" t="s">
        <v>147</v>
      </c>
      <c r="D6108" t="s">
        <v>52</v>
      </c>
      <c r="E6108" t="s">
        <v>31</v>
      </c>
      <c r="F6108" t="s">
        <v>88</v>
      </c>
      <c r="G6108" t="s">
        <v>86</v>
      </c>
      <c r="H6108" t="s">
        <v>33</v>
      </c>
      <c r="I6108">
        <v>11</v>
      </c>
      <c r="J6108" t="s">
        <v>19</v>
      </c>
      <c r="K6108" t="s">
        <v>20</v>
      </c>
      <c r="L6108">
        <v>8.7799999999999994</v>
      </c>
      <c r="M6108" s="6">
        <f>tblSales[[#This Row],[Quantity]]*tblSales[[#This Row],[Unit Price]]</f>
        <v>96.58</v>
      </c>
    </row>
    <row r="6109" spans="1:13" x14ac:dyDescent="0.25">
      <c r="A6109" s="2">
        <v>45680</v>
      </c>
      <c r="B6109">
        <v>38128</v>
      </c>
      <c r="C6109" t="s">
        <v>147</v>
      </c>
      <c r="D6109" t="s">
        <v>52</v>
      </c>
      <c r="E6109" t="s">
        <v>31</v>
      </c>
      <c r="F6109" t="s">
        <v>88</v>
      </c>
      <c r="G6109" t="s">
        <v>60</v>
      </c>
      <c r="H6109" t="s">
        <v>22</v>
      </c>
      <c r="I6109">
        <v>44</v>
      </c>
      <c r="J6109" t="s">
        <v>19</v>
      </c>
      <c r="K6109" t="s">
        <v>27</v>
      </c>
      <c r="L6109">
        <v>7.79</v>
      </c>
      <c r="M6109" s="6">
        <f>tblSales[[#This Row],[Quantity]]*tblSales[[#This Row],[Unit Price]]</f>
        <v>342.76</v>
      </c>
    </row>
    <row r="6110" spans="1:13" x14ac:dyDescent="0.25">
      <c r="A6110" s="2">
        <v>45680</v>
      </c>
      <c r="B6110">
        <v>38128</v>
      </c>
      <c r="C6110" t="s">
        <v>147</v>
      </c>
      <c r="D6110" t="s">
        <v>52</v>
      </c>
      <c r="E6110" t="s">
        <v>31</v>
      </c>
      <c r="F6110" t="s">
        <v>88</v>
      </c>
      <c r="G6110" t="s">
        <v>62</v>
      </c>
      <c r="H6110" t="s">
        <v>33</v>
      </c>
      <c r="I6110">
        <v>12</v>
      </c>
      <c r="J6110" t="s">
        <v>36</v>
      </c>
      <c r="K6110" t="s">
        <v>20</v>
      </c>
      <c r="L6110">
        <v>8.2899999999999991</v>
      </c>
      <c r="M6110" s="6">
        <f>tblSales[[#This Row],[Quantity]]*tblSales[[#This Row],[Unit Price]]</f>
        <v>99.47999999999999</v>
      </c>
    </row>
    <row r="6111" spans="1:13" x14ac:dyDescent="0.25">
      <c r="A6111" s="2">
        <v>45680</v>
      </c>
      <c r="B6111">
        <v>38129</v>
      </c>
      <c r="C6111" t="s">
        <v>130</v>
      </c>
      <c r="D6111" t="s">
        <v>52</v>
      </c>
      <c r="E6111" t="s">
        <v>15</v>
      </c>
      <c r="F6111" t="s">
        <v>88</v>
      </c>
      <c r="G6111" t="s">
        <v>96</v>
      </c>
      <c r="H6111" t="s">
        <v>22</v>
      </c>
      <c r="I6111">
        <v>304</v>
      </c>
      <c r="J6111" t="s">
        <v>19</v>
      </c>
      <c r="K6111" t="s">
        <v>34</v>
      </c>
      <c r="L6111">
        <v>7.87</v>
      </c>
      <c r="M6111" s="6">
        <f>tblSales[[#This Row],[Quantity]]*tblSales[[#This Row],[Unit Price]]</f>
        <v>2392.48</v>
      </c>
    </row>
    <row r="6112" spans="1:13" x14ac:dyDescent="0.25">
      <c r="A6112" s="2">
        <v>45680</v>
      </c>
      <c r="B6112">
        <v>38129</v>
      </c>
      <c r="C6112" t="s">
        <v>130</v>
      </c>
      <c r="D6112" t="s">
        <v>52</v>
      </c>
      <c r="E6112" t="s">
        <v>15</v>
      </c>
      <c r="F6112" t="s">
        <v>88</v>
      </c>
      <c r="G6112" t="s">
        <v>89</v>
      </c>
      <c r="H6112" t="s">
        <v>18</v>
      </c>
      <c r="I6112">
        <v>398</v>
      </c>
      <c r="J6112" t="s">
        <v>23</v>
      </c>
      <c r="K6112" t="s">
        <v>27</v>
      </c>
      <c r="L6112">
        <v>11.34</v>
      </c>
      <c r="M6112" s="6">
        <f>tblSales[[#This Row],[Quantity]]*tblSales[[#This Row],[Unit Price]]</f>
        <v>4513.32</v>
      </c>
    </row>
    <row r="6113" spans="1:13" x14ac:dyDescent="0.25">
      <c r="A6113" s="2">
        <v>45680</v>
      </c>
      <c r="B6113">
        <v>38129</v>
      </c>
      <c r="C6113" t="s">
        <v>130</v>
      </c>
      <c r="D6113" t="s">
        <v>52</v>
      </c>
      <c r="E6113" t="s">
        <v>15</v>
      </c>
      <c r="F6113" t="s">
        <v>88</v>
      </c>
      <c r="G6113" t="s">
        <v>81</v>
      </c>
      <c r="H6113" t="s">
        <v>22</v>
      </c>
      <c r="I6113">
        <v>102</v>
      </c>
      <c r="J6113" t="s">
        <v>36</v>
      </c>
      <c r="K6113" t="s">
        <v>24</v>
      </c>
      <c r="L6113">
        <v>7.96</v>
      </c>
      <c r="M6113" s="6">
        <f>tblSales[[#This Row],[Quantity]]*tblSales[[#This Row],[Unit Price]]</f>
        <v>811.92</v>
      </c>
    </row>
    <row r="6114" spans="1:13" x14ac:dyDescent="0.25">
      <c r="A6114" s="2">
        <v>45680</v>
      </c>
      <c r="B6114">
        <v>38129</v>
      </c>
      <c r="C6114" t="s">
        <v>130</v>
      </c>
      <c r="D6114" t="s">
        <v>52</v>
      </c>
      <c r="E6114" t="s">
        <v>15</v>
      </c>
      <c r="F6114" t="s">
        <v>88</v>
      </c>
      <c r="G6114" t="s">
        <v>111</v>
      </c>
      <c r="H6114" t="s">
        <v>22</v>
      </c>
      <c r="I6114">
        <v>377</v>
      </c>
      <c r="J6114" t="s">
        <v>23</v>
      </c>
      <c r="K6114" t="s">
        <v>20</v>
      </c>
      <c r="L6114">
        <v>10.01</v>
      </c>
      <c r="M6114" s="6">
        <f>tblSales[[#This Row],[Quantity]]*tblSales[[#This Row],[Unit Price]]</f>
        <v>3773.77</v>
      </c>
    </row>
    <row r="6115" spans="1:13" x14ac:dyDescent="0.25">
      <c r="A6115" s="2">
        <v>45680</v>
      </c>
      <c r="B6115">
        <v>38129</v>
      </c>
      <c r="C6115" t="s">
        <v>130</v>
      </c>
      <c r="D6115" t="s">
        <v>52</v>
      </c>
      <c r="E6115" t="s">
        <v>15</v>
      </c>
      <c r="F6115" t="s">
        <v>88</v>
      </c>
      <c r="G6115" t="s">
        <v>95</v>
      </c>
      <c r="H6115" t="s">
        <v>18</v>
      </c>
      <c r="I6115">
        <v>200</v>
      </c>
      <c r="J6115" t="s">
        <v>36</v>
      </c>
      <c r="K6115" t="s">
        <v>27</v>
      </c>
      <c r="L6115">
        <v>8.76</v>
      </c>
      <c r="M6115" s="6">
        <f>tblSales[[#This Row],[Quantity]]*tblSales[[#This Row],[Unit Price]]</f>
        <v>1752</v>
      </c>
    </row>
    <row r="6116" spans="1:13" x14ac:dyDescent="0.25">
      <c r="A6116" s="2">
        <v>45680</v>
      </c>
      <c r="B6116">
        <v>38130</v>
      </c>
      <c r="C6116" t="s">
        <v>193</v>
      </c>
      <c r="D6116" t="s">
        <v>46</v>
      </c>
      <c r="E6116" t="s">
        <v>83</v>
      </c>
      <c r="F6116" t="s">
        <v>88</v>
      </c>
      <c r="G6116" t="s">
        <v>92</v>
      </c>
      <c r="H6116" t="s">
        <v>22</v>
      </c>
      <c r="I6116">
        <v>165</v>
      </c>
      <c r="J6116" t="s">
        <v>26</v>
      </c>
      <c r="K6116" t="s">
        <v>29</v>
      </c>
      <c r="L6116">
        <v>7.58</v>
      </c>
      <c r="M6116" s="6">
        <f>tblSales[[#This Row],[Quantity]]*tblSales[[#This Row],[Unit Price]]</f>
        <v>1250.7</v>
      </c>
    </row>
    <row r="6117" spans="1:13" x14ac:dyDescent="0.25">
      <c r="A6117" s="2">
        <v>45680</v>
      </c>
      <c r="B6117">
        <v>38130</v>
      </c>
      <c r="C6117" t="s">
        <v>193</v>
      </c>
      <c r="D6117" t="s">
        <v>46</v>
      </c>
      <c r="E6117" t="s">
        <v>83</v>
      </c>
      <c r="F6117" t="s">
        <v>88</v>
      </c>
      <c r="G6117" t="s">
        <v>80</v>
      </c>
      <c r="H6117" t="s">
        <v>18</v>
      </c>
      <c r="I6117">
        <v>190</v>
      </c>
      <c r="J6117" t="s">
        <v>36</v>
      </c>
      <c r="K6117" t="s">
        <v>24</v>
      </c>
      <c r="L6117">
        <v>10.6</v>
      </c>
      <c r="M6117" s="6">
        <f>tblSales[[#This Row],[Quantity]]*tblSales[[#This Row],[Unit Price]]</f>
        <v>2014</v>
      </c>
    </row>
    <row r="6118" spans="1:13" x14ac:dyDescent="0.25">
      <c r="A6118" s="2">
        <v>45680</v>
      </c>
      <c r="B6118">
        <v>38130</v>
      </c>
      <c r="C6118" t="s">
        <v>193</v>
      </c>
      <c r="D6118" t="s">
        <v>46</v>
      </c>
      <c r="E6118" t="s">
        <v>83</v>
      </c>
      <c r="F6118" t="s">
        <v>88</v>
      </c>
      <c r="G6118" t="s">
        <v>112</v>
      </c>
      <c r="H6118" t="s">
        <v>18</v>
      </c>
      <c r="I6118">
        <v>129</v>
      </c>
      <c r="J6118" t="s">
        <v>26</v>
      </c>
      <c r="K6118" t="s">
        <v>29</v>
      </c>
      <c r="L6118">
        <v>9.0299999999999994</v>
      </c>
      <c r="M6118" s="6">
        <f>tblSales[[#This Row],[Quantity]]*tblSales[[#This Row],[Unit Price]]</f>
        <v>1164.8699999999999</v>
      </c>
    </row>
    <row r="6119" spans="1:13" x14ac:dyDescent="0.25">
      <c r="A6119" s="2">
        <v>45680</v>
      </c>
      <c r="B6119">
        <v>38130</v>
      </c>
      <c r="C6119" t="s">
        <v>193</v>
      </c>
      <c r="D6119" t="s">
        <v>46</v>
      </c>
      <c r="E6119" t="s">
        <v>83</v>
      </c>
      <c r="F6119" t="s">
        <v>88</v>
      </c>
      <c r="G6119" t="s">
        <v>98</v>
      </c>
      <c r="H6119" t="s">
        <v>18</v>
      </c>
      <c r="I6119">
        <v>200</v>
      </c>
      <c r="J6119" t="s">
        <v>36</v>
      </c>
      <c r="K6119" t="s">
        <v>29</v>
      </c>
      <c r="L6119">
        <v>9.59</v>
      </c>
      <c r="M6119" s="6">
        <f>tblSales[[#This Row],[Quantity]]*tblSales[[#This Row],[Unit Price]]</f>
        <v>1918</v>
      </c>
    </row>
    <row r="6120" spans="1:13" x14ac:dyDescent="0.25">
      <c r="A6120" s="2">
        <v>45680</v>
      </c>
      <c r="B6120">
        <v>38130</v>
      </c>
      <c r="C6120" t="s">
        <v>193</v>
      </c>
      <c r="D6120" t="s">
        <v>46</v>
      </c>
      <c r="E6120" t="s">
        <v>83</v>
      </c>
      <c r="F6120" t="s">
        <v>88</v>
      </c>
      <c r="G6120" t="s">
        <v>61</v>
      </c>
      <c r="H6120" t="s">
        <v>22</v>
      </c>
      <c r="I6120">
        <v>262</v>
      </c>
      <c r="J6120" t="s">
        <v>26</v>
      </c>
      <c r="K6120" t="s">
        <v>24</v>
      </c>
      <c r="L6120">
        <v>8.3800000000000008</v>
      </c>
      <c r="M6120" s="6">
        <f>tblSales[[#This Row],[Quantity]]*tblSales[[#This Row],[Unit Price]]</f>
        <v>2195.5600000000004</v>
      </c>
    </row>
    <row r="6121" spans="1:13" x14ac:dyDescent="0.25">
      <c r="A6121" s="2">
        <v>45680</v>
      </c>
      <c r="B6121">
        <v>38131</v>
      </c>
      <c r="C6121" t="s">
        <v>154</v>
      </c>
      <c r="D6121" t="s">
        <v>46</v>
      </c>
      <c r="E6121" t="s">
        <v>69</v>
      </c>
      <c r="F6121" t="s">
        <v>88</v>
      </c>
      <c r="G6121" t="s">
        <v>62</v>
      </c>
      <c r="H6121" t="s">
        <v>33</v>
      </c>
      <c r="I6121">
        <v>268</v>
      </c>
      <c r="J6121" t="s">
        <v>36</v>
      </c>
      <c r="K6121" t="s">
        <v>20</v>
      </c>
      <c r="L6121">
        <v>9.26</v>
      </c>
      <c r="M6121" s="6">
        <f>tblSales[[#This Row],[Quantity]]*tblSales[[#This Row],[Unit Price]]</f>
        <v>2481.6799999999998</v>
      </c>
    </row>
    <row r="6122" spans="1:13" x14ac:dyDescent="0.25">
      <c r="A6122" s="2">
        <v>45680</v>
      </c>
      <c r="B6122">
        <v>38131</v>
      </c>
      <c r="C6122" t="s">
        <v>154</v>
      </c>
      <c r="D6122" t="s">
        <v>46</v>
      </c>
      <c r="E6122" t="s">
        <v>69</v>
      </c>
      <c r="F6122" t="s">
        <v>88</v>
      </c>
      <c r="G6122" t="s">
        <v>44</v>
      </c>
      <c r="H6122" t="s">
        <v>33</v>
      </c>
      <c r="I6122">
        <v>291</v>
      </c>
      <c r="J6122" t="s">
        <v>26</v>
      </c>
      <c r="K6122" t="s">
        <v>20</v>
      </c>
      <c r="L6122">
        <v>8.7200000000000006</v>
      </c>
      <c r="M6122" s="6">
        <f>tblSales[[#This Row],[Quantity]]*tblSales[[#This Row],[Unit Price]]</f>
        <v>2537.52</v>
      </c>
    </row>
    <row r="6123" spans="1:13" x14ac:dyDescent="0.25">
      <c r="A6123" s="2">
        <v>45680</v>
      </c>
      <c r="B6123">
        <v>38131</v>
      </c>
      <c r="C6123" t="s">
        <v>154</v>
      </c>
      <c r="D6123" t="s">
        <v>46</v>
      </c>
      <c r="E6123" t="s">
        <v>69</v>
      </c>
      <c r="F6123" t="s">
        <v>88</v>
      </c>
      <c r="G6123" t="s">
        <v>84</v>
      </c>
      <c r="H6123" t="s">
        <v>22</v>
      </c>
      <c r="I6123">
        <v>218</v>
      </c>
      <c r="J6123" t="s">
        <v>36</v>
      </c>
      <c r="K6123" t="s">
        <v>29</v>
      </c>
      <c r="L6123">
        <v>8.06</v>
      </c>
      <c r="M6123" s="6">
        <f>tblSales[[#This Row],[Quantity]]*tblSales[[#This Row],[Unit Price]]</f>
        <v>1757.0800000000002</v>
      </c>
    </row>
    <row r="6124" spans="1:13" x14ac:dyDescent="0.25">
      <c r="A6124" s="2">
        <v>45680</v>
      </c>
      <c r="B6124">
        <v>38131</v>
      </c>
      <c r="C6124" t="s">
        <v>154</v>
      </c>
      <c r="D6124" t="s">
        <v>46</v>
      </c>
      <c r="E6124" t="s">
        <v>69</v>
      </c>
      <c r="F6124" t="s">
        <v>88</v>
      </c>
      <c r="G6124" t="s">
        <v>90</v>
      </c>
      <c r="H6124" t="s">
        <v>33</v>
      </c>
      <c r="I6124">
        <v>166</v>
      </c>
      <c r="J6124" t="s">
        <v>36</v>
      </c>
      <c r="K6124" t="s">
        <v>24</v>
      </c>
      <c r="L6124">
        <v>9.5399999999999991</v>
      </c>
      <c r="M6124" s="6">
        <f>tblSales[[#This Row],[Quantity]]*tblSales[[#This Row],[Unit Price]]</f>
        <v>1583.6399999999999</v>
      </c>
    </row>
    <row r="6125" spans="1:13" x14ac:dyDescent="0.25">
      <c r="A6125" s="2">
        <v>45680</v>
      </c>
      <c r="B6125">
        <v>38131</v>
      </c>
      <c r="C6125" t="s">
        <v>154</v>
      </c>
      <c r="D6125" t="s">
        <v>46</v>
      </c>
      <c r="E6125" t="s">
        <v>69</v>
      </c>
      <c r="F6125" t="s">
        <v>88</v>
      </c>
      <c r="G6125" t="s">
        <v>81</v>
      </c>
      <c r="H6125" t="s">
        <v>22</v>
      </c>
      <c r="I6125">
        <v>42</v>
      </c>
      <c r="J6125" t="s">
        <v>36</v>
      </c>
      <c r="K6125" t="s">
        <v>24</v>
      </c>
      <c r="L6125">
        <v>8.9</v>
      </c>
      <c r="M6125" s="6">
        <f>tblSales[[#This Row],[Quantity]]*tblSales[[#This Row],[Unit Price]]</f>
        <v>373.8</v>
      </c>
    </row>
    <row r="6126" spans="1:13" x14ac:dyDescent="0.25">
      <c r="A6126" s="2">
        <v>45680</v>
      </c>
      <c r="B6126">
        <v>38132</v>
      </c>
      <c r="C6126" t="s">
        <v>123</v>
      </c>
      <c r="D6126" t="s">
        <v>78</v>
      </c>
      <c r="E6126" t="s">
        <v>69</v>
      </c>
      <c r="F6126" t="s">
        <v>88</v>
      </c>
      <c r="G6126" t="s">
        <v>75</v>
      </c>
      <c r="H6126" t="s">
        <v>18</v>
      </c>
      <c r="I6126">
        <v>193</v>
      </c>
      <c r="J6126" t="s">
        <v>26</v>
      </c>
      <c r="K6126" t="s">
        <v>24</v>
      </c>
      <c r="L6126">
        <v>7.88</v>
      </c>
      <c r="M6126" s="6">
        <f>tblSales[[#This Row],[Quantity]]*tblSales[[#This Row],[Unit Price]]</f>
        <v>1520.84</v>
      </c>
    </row>
    <row r="6127" spans="1:13" x14ac:dyDescent="0.25">
      <c r="A6127" s="2">
        <v>45680</v>
      </c>
      <c r="B6127">
        <v>38132</v>
      </c>
      <c r="C6127" t="s">
        <v>123</v>
      </c>
      <c r="D6127" t="s">
        <v>78</v>
      </c>
      <c r="E6127" t="s">
        <v>69</v>
      </c>
      <c r="F6127" t="s">
        <v>88</v>
      </c>
      <c r="G6127" t="s">
        <v>65</v>
      </c>
      <c r="H6127" t="s">
        <v>22</v>
      </c>
      <c r="I6127">
        <v>91</v>
      </c>
      <c r="J6127" t="s">
        <v>19</v>
      </c>
      <c r="K6127" t="s">
        <v>29</v>
      </c>
      <c r="L6127">
        <v>6.74</v>
      </c>
      <c r="M6127" s="6">
        <f>tblSales[[#This Row],[Quantity]]*tblSales[[#This Row],[Unit Price]]</f>
        <v>613.34</v>
      </c>
    </row>
    <row r="6128" spans="1:13" x14ac:dyDescent="0.25">
      <c r="A6128" s="2">
        <v>45680</v>
      </c>
      <c r="B6128">
        <v>38132</v>
      </c>
      <c r="C6128" t="s">
        <v>123</v>
      </c>
      <c r="D6128" t="s">
        <v>78</v>
      </c>
      <c r="E6128" t="s">
        <v>69</v>
      </c>
      <c r="F6128" t="s">
        <v>88</v>
      </c>
      <c r="G6128" t="s">
        <v>60</v>
      </c>
      <c r="H6128" t="s">
        <v>22</v>
      </c>
      <c r="I6128">
        <v>254</v>
      </c>
      <c r="J6128" t="s">
        <v>19</v>
      </c>
      <c r="K6128" t="s">
        <v>27</v>
      </c>
      <c r="L6128">
        <v>6.88</v>
      </c>
      <c r="M6128" s="6">
        <f>tblSales[[#This Row],[Quantity]]*tblSales[[#This Row],[Unit Price]]</f>
        <v>1747.52</v>
      </c>
    </row>
    <row r="6129" spans="1:13" x14ac:dyDescent="0.25">
      <c r="A6129" s="2">
        <v>45680</v>
      </c>
      <c r="B6129">
        <v>38132</v>
      </c>
      <c r="C6129" t="s">
        <v>123</v>
      </c>
      <c r="D6129" t="s">
        <v>78</v>
      </c>
      <c r="E6129" t="s">
        <v>69</v>
      </c>
      <c r="F6129" t="s">
        <v>88</v>
      </c>
      <c r="G6129" t="s">
        <v>42</v>
      </c>
      <c r="H6129" t="s">
        <v>33</v>
      </c>
      <c r="I6129">
        <v>346</v>
      </c>
      <c r="J6129" t="s">
        <v>19</v>
      </c>
      <c r="K6129" t="s">
        <v>24</v>
      </c>
      <c r="L6129">
        <v>7.97</v>
      </c>
      <c r="M6129" s="6">
        <f>tblSales[[#This Row],[Quantity]]*tblSales[[#This Row],[Unit Price]]</f>
        <v>2757.62</v>
      </c>
    </row>
    <row r="6130" spans="1:13" x14ac:dyDescent="0.25">
      <c r="A6130" s="2">
        <v>45680</v>
      </c>
      <c r="B6130">
        <v>38132</v>
      </c>
      <c r="C6130" t="s">
        <v>123</v>
      </c>
      <c r="D6130" t="s">
        <v>78</v>
      </c>
      <c r="E6130" t="s">
        <v>69</v>
      </c>
      <c r="F6130" t="s">
        <v>88</v>
      </c>
      <c r="G6130" t="s">
        <v>95</v>
      </c>
      <c r="H6130" t="s">
        <v>18</v>
      </c>
      <c r="I6130">
        <v>248</v>
      </c>
      <c r="J6130" t="s">
        <v>36</v>
      </c>
      <c r="K6130" t="s">
        <v>27</v>
      </c>
      <c r="L6130">
        <v>7.73</v>
      </c>
      <c r="M6130" s="6">
        <f>tblSales[[#This Row],[Quantity]]*tblSales[[#This Row],[Unit Price]]</f>
        <v>1917.0400000000002</v>
      </c>
    </row>
    <row r="6131" spans="1:13" x14ac:dyDescent="0.25">
      <c r="A6131" s="2">
        <v>45680</v>
      </c>
      <c r="B6131">
        <v>38133</v>
      </c>
      <c r="C6131" t="s">
        <v>163</v>
      </c>
      <c r="D6131" t="s">
        <v>46</v>
      </c>
      <c r="E6131" t="s">
        <v>79</v>
      </c>
      <c r="F6131" t="s">
        <v>88</v>
      </c>
      <c r="G6131" t="s">
        <v>96</v>
      </c>
      <c r="H6131" t="s">
        <v>22</v>
      </c>
      <c r="I6131">
        <v>54</v>
      </c>
      <c r="J6131" t="s">
        <v>19</v>
      </c>
      <c r="K6131" t="s">
        <v>34</v>
      </c>
      <c r="L6131">
        <v>8.8000000000000007</v>
      </c>
      <c r="M6131" s="6">
        <f>tblSales[[#This Row],[Quantity]]*tblSales[[#This Row],[Unit Price]]</f>
        <v>475.20000000000005</v>
      </c>
    </row>
    <row r="6132" spans="1:13" x14ac:dyDescent="0.25">
      <c r="A6132" s="2">
        <v>45680</v>
      </c>
      <c r="B6132">
        <v>38133</v>
      </c>
      <c r="C6132" t="s">
        <v>163</v>
      </c>
      <c r="D6132" t="s">
        <v>46</v>
      </c>
      <c r="E6132" t="s">
        <v>79</v>
      </c>
      <c r="F6132" t="s">
        <v>88</v>
      </c>
      <c r="G6132" t="s">
        <v>115</v>
      </c>
      <c r="H6132" t="s">
        <v>22</v>
      </c>
      <c r="I6132">
        <v>59</v>
      </c>
      <c r="J6132" t="s">
        <v>23</v>
      </c>
      <c r="K6132" t="s">
        <v>29</v>
      </c>
      <c r="L6132">
        <v>10.42</v>
      </c>
      <c r="M6132" s="6">
        <f>tblSales[[#This Row],[Quantity]]*tblSales[[#This Row],[Unit Price]]</f>
        <v>614.78</v>
      </c>
    </row>
    <row r="6133" spans="1:13" x14ac:dyDescent="0.25">
      <c r="A6133" s="2">
        <v>45680</v>
      </c>
      <c r="B6133">
        <v>38133</v>
      </c>
      <c r="C6133" t="s">
        <v>163</v>
      </c>
      <c r="D6133" t="s">
        <v>46</v>
      </c>
      <c r="E6133" t="s">
        <v>79</v>
      </c>
      <c r="F6133" t="s">
        <v>88</v>
      </c>
      <c r="G6133" t="s">
        <v>67</v>
      </c>
      <c r="H6133" t="s">
        <v>18</v>
      </c>
      <c r="I6133">
        <v>333</v>
      </c>
      <c r="J6133" t="s">
        <v>23</v>
      </c>
      <c r="K6133" t="s">
        <v>20</v>
      </c>
      <c r="L6133">
        <v>13.33</v>
      </c>
      <c r="M6133" s="6">
        <f>tblSales[[#This Row],[Quantity]]*tblSales[[#This Row],[Unit Price]]</f>
        <v>4438.8900000000003</v>
      </c>
    </row>
    <row r="6134" spans="1:13" x14ac:dyDescent="0.25">
      <c r="A6134" s="2">
        <v>45680</v>
      </c>
      <c r="B6134">
        <v>38133</v>
      </c>
      <c r="C6134" t="s">
        <v>163</v>
      </c>
      <c r="D6134" t="s">
        <v>46</v>
      </c>
      <c r="E6134" t="s">
        <v>79</v>
      </c>
      <c r="F6134" t="s">
        <v>88</v>
      </c>
      <c r="G6134" t="s">
        <v>112</v>
      </c>
      <c r="H6134" t="s">
        <v>18</v>
      </c>
      <c r="I6134">
        <v>98</v>
      </c>
      <c r="J6134" t="s">
        <v>26</v>
      </c>
      <c r="K6134" t="s">
        <v>29</v>
      </c>
      <c r="L6134">
        <v>9.0299999999999994</v>
      </c>
      <c r="M6134" s="6">
        <f>tblSales[[#This Row],[Quantity]]*tblSales[[#This Row],[Unit Price]]</f>
        <v>884.93999999999994</v>
      </c>
    </row>
    <row r="6135" spans="1:13" x14ac:dyDescent="0.25">
      <c r="A6135" s="2">
        <v>45680</v>
      </c>
      <c r="B6135">
        <v>38133</v>
      </c>
      <c r="C6135" t="s">
        <v>163</v>
      </c>
      <c r="D6135" t="s">
        <v>46</v>
      </c>
      <c r="E6135" t="s">
        <v>79</v>
      </c>
      <c r="F6135" t="s">
        <v>88</v>
      </c>
      <c r="G6135" t="s">
        <v>21</v>
      </c>
      <c r="H6135" t="s">
        <v>22</v>
      </c>
      <c r="I6135">
        <v>191</v>
      </c>
      <c r="J6135" t="s">
        <v>23</v>
      </c>
      <c r="K6135" t="s">
        <v>24</v>
      </c>
      <c r="L6135">
        <v>11.52</v>
      </c>
      <c r="M6135" s="6">
        <f>tblSales[[#This Row],[Quantity]]*tblSales[[#This Row],[Unit Price]]</f>
        <v>2200.3199999999997</v>
      </c>
    </row>
    <row r="6136" spans="1:13" x14ac:dyDescent="0.25">
      <c r="A6136" s="2">
        <v>45681</v>
      </c>
      <c r="B6136">
        <v>38134</v>
      </c>
      <c r="C6136" t="s">
        <v>138</v>
      </c>
      <c r="D6136" t="s">
        <v>52</v>
      </c>
      <c r="E6136" t="s">
        <v>53</v>
      </c>
      <c r="F6136" t="s">
        <v>16</v>
      </c>
      <c r="G6136" t="s">
        <v>86</v>
      </c>
      <c r="H6136" t="s">
        <v>33</v>
      </c>
      <c r="I6136">
        <v>281</v>
      </c>
      <c r="J6136" t="s">
        <v>19</v>
      </c>
      <c r="K6136" t="s">
        <v>20</v>
      </c>
      <c r="L6136">
        <v>8.7799999999999994</v>
      </c>
      <c r="M6136" s="6">
        <f>tblSales[[#This Row],[Quantity]]*tblSales[[#This Row],[Unit Price]]</f>
        <v>2467.1799999999998</v>
      </c>
    </row>
    <row r="6137" spans="1:13" x14ac:dyDescent="0.25">
      <c r="A6137" s="2">
        <v>45681</v>
      </c>
      <c r="B6137">
        <v>38134</v>
      </c>
      <c r="C6137" t="s">
        <v>138</v>
      </c>
      <c r="D6137" t="s">
        <v>52</v>
      </c>
      <c r="E6137" t="s">
        <v>53</v>
      </c>
      <c r="F6137" t="s">
        <v>16</v>
      </c>
      <c r="G6137" t="s">
        <v>74</v>
      </c>
      <c r="H6137" t="s">
        <v>33</v>
      </c>
      <c r="I6137">
        <v>183</v>
      </c>
      <c r="J6137" t="s">
        <v>23</v>
      </c>
      <c r="K6137" t="s">
        <v>29</v>
      </c>
      <c r="L6137">
        <v>10</v>
      </c>
      <c r="M6137" s="6">
        <f>tblSales[[#This Row],[Quantity]]*tblSales[[#This Row],[Unit Price]]</f>
        <v>1830</v>
      </c>
    </row>
    <row r="6138" spans="1:13" x14ac:dyDescent="0.25">
      <c r="A6138" s="2">
        <v>45681</v>
      </c>
      <c r="B6138">
        <v>38134</v>
      </c>
      <c r="C6138" t="s">
        <v>138</v>
      </c>
      <c r="D6138" t="s">
        <v>52</v>
      </c>
      <c r="E6138" t="s">
        <v>53</v>
      </c>
      <c r="F6138" t="s">
        <v>16</v>
      </c>
      <c r="G6138" t="s">
        <v>96</v>
      </c>
      <c r="H6138" t="s">
        <v>22</v>
      </c>
      <c r="I6138">
        <v>377</v>
      </c>
      <c r="J6138" t="s">
        <v>19</v>
      </c>
      <c r="K6138" t="s">
        <v>34</v>
      </c>
      <c r="L6138">
        <v>7.87</v>
      </c>
      <c r="M6138" s="6">
        <f>tblSales[[#This Row],[Quantity]]*tblSales[[#This Row],[Unit Price]]</f>
        <v>2966.9900000000002</v>
      </c>
    </row>
    <row r="6139" spans="1:13" x14ac:dyDescent="0.25">
      <c r="A6139" s="2">
        <v>45681</v>
      </c>
      <c r="B6139">
        <v>38134</v>
      </c>
      <c r="C6139" t="s">
        <v>138</v>
      </c>
      <c r="D6139" t="s">
        <v>52</v>
      </c>
      <c r="E6139" t="s">
        <v>53</v>
      </c>
      <c r="F6139" t="s">
        <v>16</v>
      </c>
      <c r="G6139" t="s">
        <v>65</v>
      </c>
      <c r="H6139" t="s">
        <v>22</v>
      </c>
      <c r="I6139">
        <v>338</v>
      </c>
      <c r="J6139" t="s">
        <v>19</v>
      </c>
      <c r="K6139" t="s">
        <v>29</v>
      </c>
      <c r="L6139">
        <v>7.63</v>
      </c>
      <c r="M6139" s="6">
        <f>tblSales[[#This Row],[Quantity]]*tblSales[[#This Row],[Unit Price]]</f>
        <v>2578.94</v>
      </c>
    </row>
    <row r="6140" spans="1:13" x14ac:dyDescent="0.25">
      <c r="A6140" s="2">
        <v>45681</v>
      </c>
      <c r="B6140">
        <v>38134</v>
      </c>
      <c r="C6140" t="s">
        <v>138</v>
      </c>
      <c r="D6140" t="s">
        <v>52</v>
      </c>
      <c r="E6140" t="s">
        <v>53</v>
      </c>
      <c r="F6140" t="s">
        <v>16</v>
      </c>
      <c r="G6140" t="s">
        <v>43</v>
      </c>
      <c r="H6140" t="s">
        <v>33</v>
      </c>
      <c r="I6140">
        <v>300</v>
      </c>
      <c r="J6140" t="s">
        <v>36</v>
      </c>
      <c r="K6140" t="s">
        <v>27</v>
      </c>
      <c r="L6140">
        <v>7.89</v>
      </c>
      <c r="M6140" s="6">
        <f>tblSales[[#This Row],[Quantity]]*tblSales[[#This Row],[Unit Price]]</f>
        <v>2367</v>
      </c>
    </row>
    <row r="6141" spans="1:13" x14ac:dyDescent="0.25">
      <c r="A6141" s="2">
        <v>45681</v>
      </c>
      <c r="B6141">
        <v>38135</v>
      </c>
      <c r="C6141" t="s">
        <v>160</v>
      </c>
      <c r="D6141" t="s">
        <v>78</v>
      </c>
      <c r="E6141" t="s">
        <v>83</v>
      </c>
      <c r="F6141" t="s">
        <v>16</v>
      </c>
      <c r="G6141" t="s">
        <v>101</v>
      </c>
      <c r="H6141" t="s">
        <v>33</v>
      </c>
      <c r="I6141">
        <v>103</v>
      </c>
      <c r="J6141" t="s">
        <v>19</v>
      </c>
      <c r="K6141" t="s">
        <v>27</v>
      </c>
      <c r="L6141">
        <v>7.37</v>
      </c>
      <c r="M6141" s="6">
        <f>tblSales[[#This Row],[Quantity]]*tblSales[[#This Row],[Unit Price]]</f>
        <v>759.11</v>
      </c>
    </row>
    <row r="6142" spans="1:13" x14ac:dyDescent="0.25">
      <c r="A6142" s="2">
        <v>45681</v>
      </c>
      <c r="B6142">
        <v>38135</v>
      </c>
      <c r="C6142" t="s">
        <v>160</v>
      </c>
      <c r="D6142" t="s">
        <v>78</v>
      </c>
      <c r="E6142" t="s">
        <v>83</v>
      </c>
      <c r="F6142" t="s">
        <v>16</v>
      </c>
      <c r="G6142" t="s">
        <v>80</v>
      </c>
      <c r="H6142" t="s">
        <v>18</v>
      </c>
      <c r="I6142">
        <v>333</v>
      </c>
      <c r="J6142" t="s">
        <v>36</v>
      </c>
      <c r="K6142" t="s">
        <v>24</v>
      </c>
      <c r="L6142">
        <v>8.3699999999999992</v>
      </c>
      <c r="M6142" s="6">
        <f>tblSales[[#This Row],[Quantity]]*tblSales[[#This Row],[Unit Price]]</f>
        <v>2787.2099999999996</v>
      </c>
    </row>
    <row r="6143" spans="1:13" x14ac:dyDescent="0.25">
      <c r="A6143" s="2">
        <v>45681</v>
      </c>
      <c r="B6143">
        <v>38135</v>
      </c>
      <c r="C6143" t="s">
        <v>160</v>
      </c>
      <c r="D6143" t="s">
        <v>78</v>
      </c>
      <c r="E6143" t="s">
        <v>83</v>
      </c>
      <c r="F6143" t="s">
        <v>16</v>
      </c>
      <c r="G6143" t="s">
        <v>132</v>
      </c>
      <c r="H6143" t="s">
        <v>18</v>
      </c>
      <c r="I6143">
        <v>345</v>
      </c>
      <c r="J6143" t="s">
        <v>19</v>
      </c>
      <c r="K6143" t="s">
        <v>27</v>
      </c>
      <c r="L6143">
        <v>8.18</v>
      </c>
      <c r="M6143" s="6">
        <f>tblSales[[#This Row],[Quantity]]*tblSales[[#This Row],[Unit Price]]</f>
        <v>2822.1</v>
      </c>
    </row>
    <row r="6144" spans="1:13" x14ac:dyDescent="0.25">
      <c r="A6144" s="2">
        <v>45681</v>
      </c>
      <c r="B6144">
        <v>38135</v>
      </c>
      <c r="C6144" t="s">
        <v>160</v>
      </c>
      <c r="D6144" t="s">
        <v>78</v>
      </c>
      <c r="E6144" t="s">
        <v>83</v>
      </c>
      <c r="F6144" t="s">
        <v>16</v>
      </c>
      <c r="G6144" t="s">
        <v>107</v>
      </c>
      <c r="H6144" t="s">
        <v>22</v>
      </c>
      <c r="I6144">
        <v>385</v>
      </c>
      <c r="J6144" t="s">
        <v>36</v>
      </c>
      <c r="K6144" t="s">
        <v>20</v>
      </c>
      <c r="L6144">
        <v>6.83</v>
      </c>
      <c r="M6144" s="6">
        <f>tblSales[[#This Row],[Quantity]]*tblSales[[#This Row],[Unit Price]]</f>
        <v>2629.55</v>
      </c>
    </row>
    <row r="6145" spans="1:13" x14ac:dyDescent="0.25">
      <c r="A6145" s="2">
        <v>45681</v>
      </c>
      <c r="B6145">
        <v>38135</v>
      </c>
      <c r="C6145" t="s">
        <v>160</v>
      </c>
      <c r="D6145" t="s">
        <v>78</v>
      </c>
      <c r="E6145" t="s">
        <v>83</v>
      </c>
      <c r="F6145" t="s">
        <v>16</v>
      </c>
      <c r="G6145" t="s">
        <v>74</v>
      </c>
      <c r="H6145" t="s">
        <v>33</v>
      </c>
      <c r="I6145">
        <v>374</v>
      </c>
      <c r="J6145" t="s">
        <v>23</v>
      </c>
      <c r="K6145" t="s">
        <v>29</v>
      </c>
      <c r="L6145">
        <v>8.82</v>
      </c>
      <c r="M6145" s="6">
        <f>tblSales[[#This Row],[Quantity]]*tblSales[[#This Row],[Unit Price]]</f>
        <v>3298.6800000000003</v>
      </c>
    </row>
    <row r="6146" spans="1:13" x14ac:dyDescent="0.25">
      <c r="A6146" s="2">
        <v>45681</v>
      </c>
      <c r="B6146">
        <v>38136</v>
      </c>
      <c r="C6146" t="s">
        <v>189</v>
      </c>
      <c r="D6146" t="s">
        <v>14</v>
      </c>
      <c r="E6146" t="s">
        <v>15</v>
      </c>
      <c r="F6146" t="s">
        <v>16</v>
      </c>
      <c r="G6146" t="s">
        <v>35</v>
      </c>
      <c r="H6146" t="s">
        <v>22</v>
      </c>
      <c r="I6146">
        <v>1008</v>
      </c>
      <c r="J6146" t="s">
        <v>36</v>
      </c>
      <c r="K6146" t="s">
        <v>34</v>
      </c>
      <c r="L6146">
        <v>7</v>
      </c>
      <c r="M6146" s="6">
        <f>tblSales[[#This Row],[Quantity]]*tblSales[[#This Row],[Unit Price]]</f>
        <v>7056</v>
      </c>
    </row>
    <row r="6147" spans="1:13" x14ac:dyDescent="0.25">
      <c r="A6147" s="2">
        <v>45681</v>
      </c>
      <c r="B6147">
        <v>38136</v>
      </c>
      <c r="C6147" t="s">
        <v>189</v>
      </c>
      <c r="D6147" t="s">
        <v>14</v>
      </c>
      <c r="E6147" t="s">
        <v>15</v>
      </c>
      <c r="F6147" t="s">
        <v>16</v>
      </c>
      <c r="G6147" t="s">
        <v>89</v>
      </c>
      <c r="H6147" t="s">
        <v>18</v>
      </c>
      <c r="I6147">
        <v>2009</v>
      </c>
      <c r="J6147" t="s">
        <v>23</v>
      </c>
      <c r="K6147" t="s">
        <v>27</v>
      </c>
      <c r="L6147">
        <v>10.67</v>
      </c>
      <c r="M6147" s="6">
        <f>tblSales[[#This Row],[Quantity]]*tblSales[[#This Row],[Unit Price]]</f>
        <v>21436.03</v>
      </c>
    </row>
    <row r="6148" spans="1:13" x14ac:dyDescent="0.25">
      <c r="A6148" s="2">
        <v>45681</v>
      </c>
      <c r="B6148">
        <v>38136</v>
      </c>
      <c r="C6148" t="s">
        <v>189</v>
      </c>
      <c r="D6148" t="s">
        <v>14</v>
      </c>
      <c r="E6148" t="s">
        <v>15</v>
      </c>
      <c r="F6148" t="s">
        <v>16</v>
      </c>
      <c r="G6148" t="s">
        <v>32</v>
      </c>
      <c r="H6148" t="s">
        <v>33</v>
      </c>
      <c r="I6148">
        <v>896</v>
      </c>
      <c r="J6148" t="s">
        <v>19</v>
      </c>
      <c r="K6148" t="s">
        <v>34</v>
      </c>
      <c r="L6148">
        <v>7.94</v>
      </c>
      <c r="M6148" s="6">
        <f>tblSales[[#This Row],[Quantity]]*tblSales[[#This Row],[Unit Price]]</f>
        <v>7114.2400000000007</v>
      </c>
    </row>
    <row r="6149" spans="1:13" x14ac:dyDescent="0.25">
      <c r="A6149" s="2">
        <v>45681</v>
      </c>
      <c r="B6149">
        <v>38136</v>
      </c>
      <c r="C6149" t="s">
        <v>189</v>
      </c>
      <c r="D6149" t="s">
        <v>14</v>
      </c>
      <c r="E6149" t="s">
        <v>15</v>
      </c>
      <c r="F6149" t="s">
        <v>16</v>
      </c>
      <c r="G6149" t="s">
        <v>44</v>
      </c>
      <c r="H6149" t="s">
        <v>33</v>
      </c>
      <c r="I6149">
        <v>714</v>
      </c>
      <c r="J6149" t="s">
        <v>26</v>
      </c>
      <c r="K6149" t="s">
        <v>20</v>
      </c>
      <c r="L6149">
        <v>7.34</v>
      </c>
      <c r="M6149" s="6">
        <f>tblSales[[#This Row],[Quantity]]*tblSales[[#This Row],[Unit Price]]</f>
        <v>5240.76</v>
      </c>
    </row>
    <row r="6150" spans="1:13" x14ac:dyDescent="0.25">
      <c r="A6150" s="2">
        <v>45681</v>
      </c>
      <c r="B6150">
        <v>38136</v>
      </c>
      <c r="C6150" t="s">
        <v>189</v>
      </c>
      <c r="D6150" t="s">
        <v>14</v>
      </c>
      <c r="E6150" t="s">
        <v>15</v>
      </c>
      <c r="F6150" t="s">
        <v>16</v>
      </c>
      <c r="G6150" t="s">
        <v>38</v>
      </c>
      <c r="H6150" t="s">
        <v>33</v>
      </c>
      <c r="I6150">
        <v>1085</v>
      </c>
      <c r="J6150" t="s">
        <v>23</v>
      </c>
      <c r="K6150" t="s">
        <v>27</v>
      </c>
      <c r="L6150">
        <v>9.6</v>
      </c>
      <c r="M6150" s="6">
        <f>tblSales[[#This Row],[Quantity]]*tblSales[[#This Row],[Unit Price]]</f>
        <v>10416</v>
      </c>
    </row>
    <row r="6151" spans="1:13" x14ac:dyDescent="0.25">
      <c r="A6151" s="2">
        <v>45681</v>
      </c>
      <c r="B6151">
        <v>38137</v>
      </c>
      <c r="C6151" t="s">
        <v>169</v>
      </c>
      <c r="D6151" t="s">
        <v>14</v>
      </c>
      <c r="E6151" t="s">
        <v>31</v>
      </c>
      <c r="F6151" t="s">
        <v>16</v>
      </c>
      <c r="G6151" t="s">
        <v>66</v>
      </c>
      <c r="H6151" t="s">
        <v>18</v>
      </c>
      <c r="I6151">
        <v>384</v>
      </c>
      <c r="J6151" t="s">
        <v>23</v>
      </c>
      <c r="K6151" t="s">
        <v>34</v>
      </c>
      <c r="L6151">
        <v>10.78</v>
      </c>
      <c r="M6151" s="6">
        <f>tblSales[[#This Row],[Quantity]]*tblSales[[#This Row],[Unit Price]]</f>
        <v>4139.5199999999995</v>
      </c>
    </row>
    <row r="6152" spans="1:13" x14ac:dyDescent="0.25">
      <c r="A6152" s="2">
        <v>45681</v>
      </c>
      <c r="B6152">
        <v>38137</v>
      </c>
      <c r="C6152" t="s">
        <v>169</v>
      </c>
      <c r="D6152" t="s">
        <v>14</v>
      </c>
      <c r="E6152" t="s">
        <v>31</v>
      </c>
      <c r="F6152" t="s">
        <v>16</v>
      </c>
      <c r="G6152" t="s">
        <v>43</v>
      </c>
      <c r="H6152" t="s">
        <v>33</v>
      </c>
      <c r="I6152">
        <v>97</v>
      </c>
      <c r="J6152" t="s">
        <v>36</v>
      </c>
      <c r="K6152" t="s">
        <v>27</v>
      </c>
      <c r="L6152">
        <v>7.42</v>
      </c>
      <c r="M6152" s="6">
        <f>tblSales[[#This Row],[Quantity]]*tblSales[[#This Row],[Unit Price]]</f>
        <v>719.74</v>
      </c>
    </row>
    <row r="6153" spans="1:13" x14ac:dyDescent="0.25">
      <c r="A6153" s="2">
        <v>45681</v>
      </c>
      <c r="B6153">
        <v>38137</v>
      </c>
      <c r="C6153" t="s">
        <v>169</v>
      </c>
      <c r="D6153" t="s">
        <v>14</v>
      </c>
      <c r="E6153" t="s">
        <v>31</v>
      </c>
      <c r="F6153" t="s">
        <v>16</v>
      </c>
      <c r="G6153" t="s">
        <v>25</v>
      </c>
      <c r="H6153" t="s">
        <v>22</v>
      </c>
      <c r="I6153">
        <v>101</v>
      </c>
      <c r="J6153" t="s">
        <v>26</v>
      </c>
      <c r="K6153" t="s">
        <v>27</v>
      </c>
      <c r="L6153">
        <v>6.52</v>
      </c>
      <c r="M6153" s="6">
        <f>tblSales[[#This Row],[Quantity]]*tblSales[[#This Row],[Unit Price]]</f>
        <v>658.52</v>
      </c>
    </row>
    <row r="6154" spans="1:13" x14ac:dyDescent="0.25">
      <c r="A6154" s="2">
        <v>45681</v>
      </c>
      <c r="B6154">
        <v>38137</v>
      </c>
      <c r="C6154" t="s">
        <v>169</v>
      </c>
      <c r="D6154" t="s">
        <v>14</v>
      </c>
      <c r="E6154" t="s">
        <v>31</v>
      </c>
      <c r="F6154" t="s">
        <v>16</v>
      </c>
      <c r="G6154" t="s">
        <v>56</v>
      </c>
      <c r="H6154" t="s">
        <v>33</v>
      </c>
      <c r="I6154">
        <v>130</v>
      </c>
      <c r="J6154" t="s">
        <v>23</v>
      </c>
      <c r="K6154" t="s">
        <v>34</v>
      </c>
      <c r="L6154">
        <v>9.6999999999999993</v>
      </c>
      <c r="M6154" s="6">
        <f>tblSales[[#This Row],[Quantity]]*tblSales[[#This Row],[Unit Price]]</f>
        <v>1261</v>
      </c>
    </row>
    <row r="6155" spans="1:13" x14ac:dyDescent="0.25">
      <c r="A6155" s="2">
        <v>45681</v>
      </c>
      <c r="B6155">
        <v>38137</v>
      </c>
      <c r="C6155" t="s">
        <v>169</v>
      </c>
      <c r="D6155" t="s">
        <v>14</v>
      </c>
      <c r="E6155" t="s">
        <v>31</v>
      </c>
      <c r="F6155" t="s">
        <v>16</v>
      </c>
      <c r="G6155" t="s">
        <v>75</v>
      </c>
      <c r="H6155" t="s">
        <v>18</v>
      </c>
      <c r="I6155">
        <v>177</v>
      </c>
      <c r="J6155" t="s">
        <v>26</v>
      </c>
      <c r="K6155" t="s">
        <v>24</v>
      </c>
      <c r="L6155">
        <v>8.4</v>
      </c>
      <c r="M6155" s="6">
        <f>tblSales[[#This Row],[Quantity]]*tblSales[[#This Row],[Unit Price]]</f>
        <v>1486.8</v>
      </c>
    </row>
    <row r="6156" spans="1:13" x14ac:dyDescent="0.25">
      <c r="A6156" s="2">
        <v>45681</v>
      </c>
      <c r="B6156">
        <v>38138</v>
      </c>
      <c r="C6156" t="s">
        <v>187</v>
      </c>
      <c r="D6156" t="s">
        <v>41</v>
      </c>
      <c r="E6156" t="s">
        <v>31</v>
      </c>
      <c r="F6156" t="s">
        <v>16</v>
      </c>
      <c r="G6156" t="s">
        <v>76</v>
      </c>
      <c r="H6156" t="s">
        <v>18</v>
      </c>
      <c r="I6156">
        <v>130</v>
      </c>
      <c r="J6156" t="s">
        <v>19</v>
      </c>
      <c r="K6156" t="s">
        <v>29</v>
      </c>
      <c r="L6156">
        <v>9.6199999999999992</v>
      </c>
      <c r="M6156" s="6">
        <f>tblSales[[#This Row],[Quantity]]*tblSales[[#This Row],[Unit Price]]</f>
        <v>1250.5999999999999</v>
      </c>
    </row>
    <row r="6157" spans="1:13" x14ac:dyDescent="0.25">
      <c r="A6157" s="2">
        <v>45681</v>
      </c>
      <c r="B6157">
        <v>38138</v>
      </c>
      <c r="C6157" t="s">
        <v>187</v>
      </c>
      <c r="D6157" t="s">
        <v>41</v>
      </c>
      <c r="E6157" t="s">
        <v>31</v>
      </c>
      <c r="F6157" t="s">
        <v>16</v>
      </c>
      <c r="G6157" t="s">
        <v>75</v>
      </c>
      <c r="H6157" t="s">
        <v>18</v>
      </c>
      <c r="I6157">
        <v>654</v>
      </c>
      <c r="J6157" t="s">
        <v>26</v>
      </c>
      <c r="K6157" t="s">
        <v>24</v>
      </c>
      <c r="L6157">
        <v>9.4499999999999993</v>
      </c>
      <c r="M6157" s="6">
        <f>tblSales[[#This Row],[Quantity]]*tblSales[[#This Row],[Unit Price]]</f>
        <v>6180.2999999999993</v>
      </c>
    </row>
    <row r="6158" spans="1:13" x14ac:dyDescent="0.25">
      <c r="A6158" s="2">
        <v>45681</v>
      </c>
      <c r="B6158">
        <v>38138</v>
      </c>
      <c r="C6158" t="s">
        <v>187</v>
      </c>
      <c r="D6158" t="s">
        <v>41</v>
      </c>
      <c r="E6158" t="s">
        <v>31</v>
      </c>
      <c r="F6158" t="s">
        <v>16</v>
      </c>
      <c r="G6158" t="s">
        <v>66</v>
      </c>
      <c r="H6158" t="s">
        <v>18</v>
      </c>
      <c r="I6158">
        <v>610</v>
      </c>
      <c r="J6158" t="s">
        <v>23</v>
      </c>
      <c r="K6158" t="s">
        <v>34</v>
      </c>
      <c r="L6158">
        <v>12.13</v>
      </c>
      <c r="M6158" s="6">
        <f>tblSales[[#This Row],[Quantity]]*tblSales[[#This Row],[Unit Price]]</f>
        <v>7399.3</v>
      </c>
    </row>
    <row r="6159" spans="1:13" x14ac:dyDescent="0.25">
      <c r="A6159" s="2">
        <v>45681</v>
      </c>
      <c r="B6159">
        <v>38138</v>
      </c>
      <c r="C6159" t="s">
        <v>187</v>
      </c>
      <c r="D6159" t="s">
        <v>41</v>
      </c>
      <c r="E6159" t="s">
        <v>31</v>
      </c>
      <c r="F6159" t="s">
        <v>16</v>
      </c>
      <c r="G6159" t="s">
        <v>132</v>
      </c>
      <c r="H6159" t="s">
        <v>18</v>
      </c>
      <c r="I6159">
        <v>496</v>
      </c>
      <c r="J6159" t="s">
        <v>19</v>
      </c>
      <c r="K6159" t="s">
        <v>27</v>
      </c>
      <c r="L6159">
        <v>9.82</v>
      </c>
      <c r="M6159" s="6">
        <f>tblSales[[#This Row],[Quantity]]*tblSales[[#This Row],[Unit Price]]</f>
        <v>4870.72</v>
      </c>
    </row>
    <row r="6160" spans="1:13" x14ac:dyDescent="0.25">
      <c r="A6160" s="2">
        <v>45681</v>
      </c>
      <c r="B6160">
        <v>38138</v>
      </c>
      <c r="C6160" t="s">
        <v>187</v>
      </c>
      <c r="D6160" t="s">
        <v>41</v>
      </c>
      <c r="E6160" t="s">
        <v>31</v>
      </c>
      <c r="F6160" t="s">
        <v>16</v>
      </c>
      <c r="G6160" t="s">
        <v>96</v>
      </c>
      <c r="H6160" t="s">
        <v>22</v>
      </c>
      <c r="I6160">
        <v>322</v>
      </c>
      <c r="J6160" t="s">
        <v>19</v>
      </c>
      <c r="K6160" t="s">
        <v>34</v>
      </c>
      <c r="L6160">
        <v>8.33</v>
      </c>
      <c r="M6160" s="6">
        <f>tblSales[[#This Row],[Quantity]]*tblSales[[#This Row],[Unit Price]]</f>
        <v>2682.26</v>
      </c>
    </row>
    <row r="6161" spans="1:13" x14ac:dyDescent="0.25">
      <c r="A6161" s="2">
        <v>45681</v>
      </c>
      <c r="B6161">
        <v>38139</v>
      </c>
      <c r="C6161" t="s">
        <v>188</v>
      </c>
      <c r="D6161" t="s">
        <v>78</v>
      </c>
      <c r="E6161" t="s">
        <v>69</v>
      </c>
      <c r="F6161" t="s">
        <v>16</v>
      </c>
      <c r="G6161" t="s">
        <v>71</v>
      </c>
      <c r="H6161" t="s">
        <v>22</v>
      </c>
      <c r="I6161">
        <v>447</v>
      </c>
      <c r="J6161" t="s">
        <v>19</v>
      </c>
      <c r="K6161" t="s">
        <v>20</v>
      </c>
      <c r="L6161">
        <v>7.23</v>
      </c>
      <c r="M6161" s="6">
        <f>tblSales[[#This Row],[Quantity]]*tblSales[[#This Row],[Unit Price]]</f>
        <v>3231.8100000000004</v>
      </c>
    </row>
    <row r="6162" spans="1:13" x14ac:dyDescent="0.25">
      <c r="A6162" s="2">
        <v>45681</v>
      </c>
      <c r="B6162">
        <v>38139</v>
      </c>
      <c r="C6162" t="s">
        <v>188</v>
      </c>
      <c r="D6162" t="s">
        <v>78</v>
      </c>
      <c r="E6162" t="s">
        <v>69</v>
      </c>
      <c r="F6162" t="s">
        <v>16</v>
      </c>
      <c r="G6162" t="s">
        <v>135</v>
      </c>
      <c r="H6162" t="s">
        <v>18</v>
      </c>
      <c r="I6162">
        <v>421</v>
      </c>
      <c r="J6162" t="s">
        <v>36</v>
      </c>
      <c r="K6162" t="s">
        <v>20</v>
      </c>
      <c r="L6162">
        <v>8.1300000000000008</v>
      </c>
      <c r="M6162" s="6">
        <f>tblSales[[#This Row],[Quantity]]*tblSales[[#This Row],[Unit Price]]</f>
        <v>3422.7300000000005</v>
      </c>
    </row>
    <row r="6163" spans="1:13" x14ac:dyDescent="0.25">
      <c r="A6163" s="2">
        <v>45681</v>
      </c>
      <c r="B6163">
        <v>38139</v>
      </c>
      <c r="C6163" t="s">
        <v>188</v>
      </c>
      <c r="D6163" t="s">
        <v>78</v>
      </c>
      <c r="E6163" t="s">
        <v>69</v>
      </c>
      <c r="F6163" t="s">
        <v>16</v>
      </c>
      <c r="G6163" t="s">
        <v>54</v>
      </c>
      <c r="H6163" t="s">
        <v>33</v>
      </c>
      <c r="I6163">
        <v>201</v>
      </c>
      <c r="J6163" t="s">
        <v>36</v>
      </c>
      <c r="K6163" t="s">
        <v>34</v>
      </c>
      <c r="L6163">
        <v>7.03</v>
      </c>
      <c r="M6163" s="6">
        <f>tblSales[[#This Row],[Quantity]]*tblSales[[#This Row],[Unit Price]]</f>
        <v>1413.03</v>
      </c>
    </row>
    <row r="6164" spans="1:13" x14ac:dyDescent="0.25">
      <c r="A6164" s="2">
        <v>45681</v>
      </c>
      <c r="B6164">
        <v>38139</v>
      </c>
      <c r="C6164" t="s">
        <v>188</v>
      </c>
      <c r="D6164" t="s">
        <v>78</v>
      </c>
      <c r="E6164" t="s">
        <v>69</v>
      </c>
      <c r="F6164" t="s">
        <v>16</v>
      </c>
      <c r="G6164" t="s">
        <v>98</v>
      </c>
      <c r="H6164" t="s">
        <v>18</v>
      </c>
      <c r="I6164">
        <v>445</v>
      </c>
      <c r="J6164" t="s">
        <v>36</v>
      </c>
      <c r="K6164" t="s">
        <v>29</v>
      </c>
      <c r="L6164">
        <v>7.57</v>
      </c>
      <c r="M6164" s="6">
        <f>tblSales[[#This Row],[Quantity]]*tblSales[[#This Row],[Unit Price]]</f>
        <v>3368.65</v>
      </c>
    </row>
    <row r="6165" spans="1:13" x14ac:dyDescent="0.25">
      <c r="A6165" s="2">
        <v>45681</v>
      </c>
      <c r="B6165">
        <v>38139</v>
      </c>
      <c r="C6165" t="s">
        <v>188</v>
      </c>
      <c r="D6165" t="s">
        <v>78</v>
      </c>
      <c r="E6165" t="s">
        <v>69</v>
      </c>
      <c r="F6165" t="s">
        <v>16</v>
      </c>
      <c r="G6165" t="s">
        <v>89</v>
      </c>
      <c r="H6165" t="s">
        <v>18</v>
      </c>
      <c r="I6165">
        <v>445</v>
      </c>
      <c r="J6165" t="s">
        <v>23</v>
      </c>
      <c r="K6165" t="s">
        <v>27</v>
      </c>
      <c r="L6165">
        <v>10.01</v>
      </c>
      <c r="M6165" s="6">
        <f>tblSales[[#This Row],[Quantity]]*tblSales[[#This Row],[Unit Price]]</f>
        <v>4454.45</v>
      </c>
    </row>
    <row r="6166" spans="1:13" x14ac:dyDescent="0.25">
      <c r="A6166" s="2">
        <v>45682</v>
      </c>
      <c r="B6166">
        <v>38140</v>
      </c>
      <c r="C6166" t="s">
        <v>180</v>
      </c>
      <c r="D6166" t="s">
        <v>41</v>
      </c>
      <c r="E6166" t="s">
        <v>53</v>
      </c>
      <c r="F6166" t="s">
        <v>16</v>
      </c>
      <c r="G6166" t="s">
        <v>35</v>
      </c>
      <c r="H6166" t="s">
        <v>22</v>
      </c>
      <c r="I6166">
        <v>26</v>
      </c>
      <c r="J6166" t="s">
        <v>36</v>
      </c>
      <c r="K6166" t="s">
        <v>34</v>
      </c>
      <c r="L6166">
        <v>7.88</v>
      </c>
      <c r="M6166" s="6">
        <f>tblSales[[#This Row],[Quantity]]*tblSales[[#This Row],[Unit Price]]</f>
        <v>204.88</v>
      </c>
    </row>
    <row r="6167" spans="1:13" x14ac:dyDescent="0.25">
      <c r="A6167" s="2">
        <v>45682</v>
      </c>
      <c r="B6167">
        <v>38140</v>
      </c>
      <c r="C6167" t="s">
        <v>180</v>
      </c>
      <c r="D6167" t="s">
        <v>41</v>
      </c>
      <c r="E6167" t="s">
        <v>53</v>
      </c>
      <c r="F6167" t="s">
        <v>16</v>
      </c>
      <c r="G6167" t="s">
        <v>90</v>
      </c>
      <c r="H6167" t="s">
        <v>33</v>
      </c>
      <c r="I6167">
        <v>100</v>
      </c>
      <c r="J6167" t="s">
        <v>36</v>
      </c>
      <c r="K6167" t="s">
        <v>24</v>
      </c>
      <c r="L6167">
        <v>9.0399999999999991</v>
      </c>
      <c r="M6167" s="6">
        <f>tblSales[[#This Row],[Quantity]]*tblSales[[#This Row],[Unit Price]]</f>
        <v>903.99999999999989</v>
      </c>
    </row>
    <row r="6168" spans="1:13" x14ac:dyDescent="0.25">
      <c r="A6168" s="2">
        <v>45682</v>
      </c>
      <c r="B6168">
        <v>38140</v>
      </c>
      <c r="C6168" t="s">
        <v>180</v>
      </c>
      <c r="D6168" t="s">
        <v>41</v>
      </c>
      <c r="E6168" t="s">
        <v>53</v>
      </c>
      <c r="F6168" t="s">
        <v>16</v>
      </c>
      <c r="G6168" t="s">
        <v>65</v>
      </c>
      <c r="H6168" t="s">
        <v>22</v>
      </c>
      <c r="I6168">
        <v>385</v>
      </c>
      <c r="J6168" t="s">
        <v>19</v>
      </c>
      <c r="K6168" t="s">
        <v>29</v>
      </c>
      <c r="L6168">
        <v>8.08</v>
      </c>
      <c r="M6168" s="6">
        <f>tblSales[[#This Row],[Quantity]]*tblSales[[#This Row],[Unit Price]]</f>
        <v>3110.8</v>
      </c>
    </row>
    <row r="6169" spans="1:13" x14ac:dyDescent="0.25">
      <c r="A6169" s="2">
        <v>45682</v>
      </c>
      <c r="B6169">
        <v>38140</v>
      </c>
      <c r="C6169" t="s">
        <v>180</v>
      </c>
      <c r="D6169" t="s">
        <v>41</v>
      </c>
      <c r="E6169" t="s">
        <v>53</v>
      </c>
      <c r="F6169" t="s">
        <v>16</v>
      </c>
      <c r="G6169" t="s">
        <v>57</v>
      </c>
      <c r="H6169" t="s">
        <v>18</v>
      </c>
      <c r="I6169">
        <v>244</v>
      </c>
      <c r="J6169" t="s">
        <v>36</v>
      </c>
      <c r="K6169" t="s">
        <v>34</v>
      </c>
      <c r="L6169">
        <v>9.3699999999999992</v>
      </c>
      <c r="M6169" s="6">
        <f>tblSales[[#This Row],[Quantity]]*tblSales[[#This Row],[Unit Price]]</f>
        <v>2286.2799999999997</v>
      </c>
    </row>
    <row r="6170" spans="1:13" x14ac:dyDescent="0.25">
      <c r="A6170" s="2">
        <v>45682</v>
      </c>
      <c r="B6170">
        <v>38140</v>
      </c>
      <c r="C6170" t="s">
        <v>180</v>
      </c>
      <c r="D6170" t="s">
        <v>41</v>
      </c>
      <c r="E6170" t="s">
        <v>53</v>
      </c>
      <c r="F6170" t="s">
        <v>16</v>
      </c>
      <c r="G6170" t="s">
        <v>17</v>
      </c>
      <c r="H6170" t="s">
        <v>18</v>
      </c>
      <c r="I6170">
        <v>229</v>
      </c>
      <c r="J6170" t="s">
        <v>19</v>
      </c>
      <c r="K6170" t="s">
        <v>20</v>
      </c>
      <c r="L6170">
        <v>10.33</v>
      </c>
      <c r="M6170" s="6">
        <f>tblSales[[#This Row],[Quantity]]*tblSales[[#This Row],[Unit Price]]</f>
        <v>2365.5700000000002</v>
      </c>
    </row>
    <row r="6171" spans="1:13" x14ac:dyDescent="0.25">
      <c r="A6171" s="2">
        <v>45682</v>
      </c>
      <c r="B6171">
        <v>38141</v>
      </c>
      <c r="C6171" t="s">
        <v>125</v>
      </c>
      <c r="D6171" t="s">
        <v>52</v>
      </c>
      <c r="E6171" t="s">
        <v>79</v>
      </c>
      <c r="F6171" t="s">
        <v>16</v>
      </c>
      <c r="G6171" t="s">
        <v>111</v>
      </c>
      <c r="H6171" t="s">
        <v>22</v>
      </c>
      <c r="I6171" s="8">
        <v>800</v>
      </c>
      <c r="J6171" t="s">
        <v>23</v>
      </c>
      <c r="K6171" t="s">
        <v>20</v>
      </c>
      <c r="L6171">
        <v>10.01</v>
      </c>
      <c r="M6171" s="6">
        <f>tblSales[[#This Row],[Quantity]]*tblSales[[#This Row],[Unit Price]]</f>
        <v>8008</v>
      </c>
    </row>
    <row r="6172" spans="1:13" x14ac:dyDescent="0.25">
      <c r="A6172" s="2">
        <v>45682</v>
      </c>
      <c r="B6172">
        <v>38141</v>
      </c>
      <c r="C6172" t="s">
        <v>125</v>
      </c>
      <c r="D6172" t="s">
        <v>52</v>
      </c>
      <c r="E6172" t="s">
        <v>79</v>
      </c>
      <c r="F6172" t="s">
        <v>16</v>
      </c>
      <c r="G6172" t="s">
        <v>80</v>
      </c>
      <c r="H6172" t="s">
        <v>18</v>
      </c>
      <c r="I6172" s="8">
        <v>1898</v>
      </c>
      <c r="J6172" t="s">
        <v>36</v>
      </c>
      <c r="K6172" t="s">
        <v>24</v>
      </c>
      <c r="L6172">
        <v>9.49</v>
      </c>
      <c r="M6172" s="6">
        <f>tblSales[[#This Row],[Quantity]]*tblSales[[#This Row],[Unit Price]]</f>
        <v>18012.02</v>
      </c>
    </row>
    <row r="6173" spans="1:13" x14ac:dyDescent="0.25">
      <c r="A6173" s="2">
        <v>45682</v>
      </c>
      <c r="B6173">
        <v>38141</v>
      </c>
      <c r="C6173" t="s">
        <v>125</v>
      </c>
      <c r="D6173" t="s">
        <v>52</v>
      </c>
      <c r="E6173" t="s">
        <v>79</v>
      </c>
      <c r="F6173" t="s">
        <v>16</v>
      </c>
      <c r="G6173" t="s">
        <v>50</v>
      </c>
      <c r="H6173" t="s">
        <v>18</v>
      </c>
      <c r="I6173" s="8">
        <v>1388</v>
      </c>
      <c r="J6173" t="s">
        <v>26</v>
      </c>
      <c r="K6173" t="s">
        <v>20</v>
      </c>
      <c r="L6173">
        <v>8.67</v>
      </c>
      <c r="M6173" s="6">
        <f>tblSales[[#This Row],[Quantity]]*tblSales[[#This Row],[Unit Price]]</f>
        <v>12033.96</v>
      </c>
    </row>
    <row r="6174" spans="1:13" x14ac:dyDescent="0.25">
      <c r="A6174" s="2">
        <v>45682</v>
      </c>
      <c r="B6174">
        <v>38141</v>
      </c>
      <c r="C6174" t="s">
        <v>125</v>
      </c>
      <c r="D6174" t="s">
        <v>52</v>
      </c>
      <c r="E6174" t="s">
        <v>79</v>
      </c>
      <c r="F6174" t="s">
        <v>16</v>
      </c>
      <c r="G6174" t="s">
        <v>39</v>
      </c>
      <c r="H6174" t="s">
        <v>18</v>
      </c>
      <c r="I6174" s="8">
        <v>1490</v>
      </c>
      <c r="J6174" t="s">
        <v>26</v>
      </c>
      <c r="K6174" t="s">
        <v>27</v>
      </c>
      <c r="L6174">
        <v>8.25</v>
      </c>
      <c r="M6174" s="6">
        <f>tblSales[[#This Row],[Quantity]]*tblSales[[#This Row],[Unit Price]]</f>
        <v>12292.5</v>
      </c>
    </row>
    <row r="6175" spans="1:13" x14ac:dyDescent="0.25">
      <c r="A6175" s="2">
        <v>45682</v>
      </c>
      <c r="B6175">
        <v>38141</v>
      </c>
      <c r="C6175" t="s">
        <v>125</v>
      </c>
      <c r="D6175" t="s">
        <v>52</v>
      </c>
      <c r="E6175" t="s">
        <v>79</v>
      </c>
      <c r="F6175" t="s">
        <v>16</v>
      </c>
      <c r="G6175" t="s">
        <v>62</v>
      </c>
      <c r="H6175" t="s">
        <v>33</v>
      </c>
      <c r="I6175" s="8">
        <v>194</v>
      </c>
      <c r="J6175" t="s">
        <v>36</v>
      </c>
      <c r="K6175" t="s">
        <v>20</v>
      </c>
      <c r="L6175">
        <v>8.2899999999999991</v>
      </c>
      <c r="M6175" s="6">
        <f>tblSales[[#This Row],[Quantity]]*tblSales[[#This Row],[Unit Price]]</f>
        <v>1608.2599999999998</v>
      </c>
    </row>
    <row r="6176" spans="1:13" x14ac:dyDescent="0.25">
      <c r="A6176" s="2">
        <v>45682</v>
      </c>
      <c r="B6176">
        <v>38142</v>
      </c>
      <c r="C6176" t="s">
        <v>189</v>
      </c>
      <c r="D6176" t="s">
        <v>14</v>
      </c>
      <c r="E6176" t="s">
        <v>15</v>
      </c>
      <c r="F6176" t="s">
        <v>16</v>
      </c>
      <c r="G6176" t="s">
        <v>76</v>
      </c>
      <c r="H6176" t="s">
        <v>18</v>
      </c>
      <c r="I6176">
        <v>1568</v>
      </c>
      <c r="J6176" t="s">
        <v>19</v>
      </c>
      <c r="K6176" t="s">
        <v>29</v>
      </c>
      <c r="L6176">
        <v>8.5500000000000007</v>
      </c>
      <c r="M6176" s="6">
        <f>tblSales[[#This Row],[Quantity]]*tblSales[[#This Row],[Unit Price]]</f>
        <v>13406.400000000001</v>
      </c>
    </row>
    <row r="6177" spans="1:13" x14ac:dyDescent="0.25">
      <c r="A6177" s="2">
        <v>45682</v>
      </c>
      <c r="B6177">
        <v>38142</v>
      </c>
      <c r="C6177" t="s">
        <v>189</v>
      </c>
      <c r="D6177" t="s">
        <v>14</v>
      </c>
      <c r="E6177" t="s">
        <v>15</v>
      </c>
      <c r="F6177" t="s">
        <v>16</v>
      </c>
      <c r="G6177" t="s">
        <v>84</v>
      </c>
      <c r="H6177" t="s">
        <v>22</v>
      </c>
      <c r="I6177">
        <v>1813</v>
      </c>
      <c r="J6177" t="s">
        <v>36</v>
      </c>
      <c r="K6177" t="s">
        <v>29</v>
      </c>
      <c r="L6177">
        <v>6.78</v>
      </c>
      <c r="M6177" s="6">
        <f>tblSales[[#This Row],[Quantity]]*tblSales[[#This Row],[Unit Price]]</f>
        <v>12292.140000000001</v>
      </c>
    </row>
    <row r="6178" spans="1:13" x14ac:dyDescent="0.25">
      <c r="A6178" s="2">
        <v>45682</v>
      </c>
      <c r="B6178">
        <v>38142</v>
      </c>
      <c r="C6178" t="s">
        <v>189</v>
      </c>
      <c r="D6178" t="s">
        <v>14</v>
      </c>
      <c r="E6178" t="s">
        <v>15</v>
      </c>
      <c r="F6178" t="s">
        <v>16</v>
      </c>
      <c r="G6178" t="s">
        <v>92</v>
      </c>
      <c r="H6178" t="s">
        <v>22</v>
      </c>
      <c r="I6178">
        <v>931</v>
      </c>
      <c r="J6178" t="s">
        <v>26</v>
      </c>
      <c r="K6178" t="s">
        <v>29</v>
      </c>
      <c r="L6178">
        <v>6.38</v>
      </c>
      <c r="M6178" s="6">
        <f>tblSales[[#This Row],[Quantity]]*tblSales[[#This Row],[Unit Price]]</f>
        <v>5939.78</v>
      </c>
    </row>
    <row r="6179" spans="1:13" x14ac:dyDescent="0.25">
      <c r="A6179" s="2">
        <v>45682</v>
      </c>
      <c r="B6179">
        <v>38142</v>
      </c>
      <c r="C6179" t="s">
        <v>189</v>
      </c>
      <c r="D6179" t="s">
        <v>14</v>
      </c>
      <c r="E6179" t="s">
        <v>15</v>
      </c>
      <c r="F6179" t="s">
        <v>16</v>
      </c>
      <c r="G6179" t="s">
        <v>119</v>
      </c>
      <c r="H6179" t="s">
        <v>33</v>
      </c>
      <c r="I6179">
        <v>980</v>
      </c>
      <c r="J6179" t="s">
        <v>36</v>
      </c>
      <c r="K6179" t="s">
        <v>29</v>
      </c>
      <c r="L6179">
        <v>7.26</v>
      </c>
      <c r="M6179" s="6">
        <f>tblSales[[#This Row],[Quantity]]*tblSales[[#This Row],[Unit Price]]</f>
        <v>7114.8</v>
      </c>
    </row>
    <row r="6180" spans="1:13" x14ac:dyDescent="0.25">
      <c r="A6180" s="2">
        <v>45682</v>
      </c>
      <c r="B6180">
        <v>38142</v>
      </c>
      <c r="C6180" t="s">
        <v>189</v>
      </c>
      <c r="D6180" t="s">
        <v>14</v>
      </c>
      <c r="E6180" t="s">
        <v>15</v>
      </c>
      <c r="F6180" t="s">
        <v>16</v>
      </c>
      <c r="G6180" t="s">
        <v>67</v>
      </c>
      <c r="H6180" t="s">
        <v>18</v>
      </c>
      <c r="I6180">
        <v>1218</v>
      </c>
      <c r="J6180" t="s">
        <v>23</v>
      </c>
      <c r="K6180" t="s">
        <v>20</v>
      </c>
      <c r="L6180">
        <v>11.22</v>
      </c>
      <c r="M6180" s="6">
        <f>tblSales[[#This Row],[Quantity]]*tblSales[[#This Row],[Unit Price]]</f>
        <v>13665.960000000001</v>
      </c>
    </row>
    <row r="6181" spans="1:13" x14ac:dyDescent="0.25">
      <c r="A6181" s="2">
        <v>45682</v>
      </c>
      <c r="B6181">
        <v>38143</v>
      </c>
      <c r="C6181" t="s">
        <v>40</v>
      </c>
      <c r="D6181" t="s">
        <v>41</v>
      </c>
      <c r="E6181" t="s">
        <v>15</v>
      </c>
      <c r="F6181" t="s">
        <v>16</v>
      </c>
      <c r="G6181" t="s">
        <v>89</v>
      </c>
      <c r="H6181" t="s">
        <v>18</v>
      </c>
      <c r="I6181">
        <v>174</v>
      </c>
      <c r="J6181" t="s">
        <v>23</v>
      </c>
      <c r="K6181" t="s">
        <v>27</v>
      </c>
      <c r="L6181">
        <v>12.01</v>
      </c>
      <c r="M6181" s="6">
        <f>tblSales[[#This Row],[Quantity]]*tblSales[[#This Row],[Unit Price]]</f>
        <v>2089.7399999999998</v>
      </c>
    </row>
    <row r="6182" spans="1:13" x14ac:dyDescent="0.25">
      <c r="A6182" s="2">
        <v>45682</v>
      </c>
      <c r="B6182">
        <v>38143</v>
      </c>
      <c r="C6182" t="s">
        <v>40</v>
      </c>
      <c r="D6182" t="s">
        <v>41</v>
      </c>
      <c r="E6182" t="s">
        <v>15</v>
      </c>
      <c r="F6182" t="s">
        <v>16</v>
      </c>
      <c r="G6182" t="s">
        <v>90</v>
      </c>
      <c r="H6182" t="s">
        <v>33</v>
      </c>
      <c r="I6182">
        <v>322</v>
      </c>
      <c r="J6182" t="s">
        <v>36</v>
      </c>
      <c r="K6182" t="s">
        <v>24</v>
      </c>
      <c r="L6182">
        <v>9.0399999999999991</v>
      </c>
      <c r="M6182" s="6">
        <f>tblSales[[#This Row],[Quantity]]*tblSales[[#This Row],[Unit Price]]</f>
        <v>2910.8799999999997</v>
      </c>
    </row>
    <row r="6183" spans="1:13" x14ac:dyDescent="0.25">
      <c r="A6183" s="2">
        <v>45682</v>
      </c>
      <c r="B6183">
        <v>38143</v>
      </c>
      <c r="C6183" t="s">
        <v>40</v>
      </c>
      <c r="D6183" t="s">
        <v>41</v>
      </c>
      <c r="E6183" t="s">
        <v>15</v>
      </c>
      <c r="F6183" t="s">
        <v>16</v>
      </c>
      <c r="G6183" t="s">
        <v>21</v>
      </c>
      <c r="H6183" t="s">
        <v>22</v>
      </c>
      <c r="I6183">
        <v>1070</v>
      </c>
      <c r="J6183" t="s">
        <v>23</v>
      </c>
      <c r="K6183" t="s">
        <v>24</v>
      </c>
      <c r="L6183">
        <v>10.92</v>
      </c>
      <c r="M6183" s="6">
        <f>tblSales[[#This Row],[Quantity]]*tblSales[[#This Row],[Unit Price]]</f>
        <v>11684.4</v>
      </c>
    </row>
    <row r="6184" spans="1:13" x14ac:dyDescent="0.25">
      <c r="A6184" s="2">
        <v>45682</v>
      </c>
      <c r="B6184">
        <v>38143</v>
      </c>
      <c r="C6184" t="s">
        <v>40</v>
      </c>
      <c r="D6184" t="s">
        <v>41</v>
      </c>
      <c r="E6184" t="s">
        <v>15</v>
      </c>
      <c r="F6184" t="s">
        <v>16</v>
      </c>
      <c r="G6184" t="s">
        <v>96</v>
      </c>
      <c r="H6184" t="s">
        <v>22</v>
      </c>
      <c r="I6184">
        <v>246</v>
      </c>
      <c r="J6184" t="s">
        <v>19</v>
      </c>
      <c r="K6184" t="s">
        <v>34</v>
      </c>
      <c r="L6184">
        <v>8.33</v>
      </c>
      <c r="M6184" s="6">
        <f>tblSales[[#This Row],[Quantity]]*tblSales[[#This Row],[Unit Price]]</f>
        <v>2049.1799999999998</v>
      </c>
    </row>
    <row r="6185" spans="1:13" x14ac:dyDescent="0.25">
      <c r="A6185" s="2">
        <v>45682</v>
      </c>
      <c r="B6185">
        <v>38143</v>
      </c>
      <c r="C6185" t="s">
        <v>40</v>
      </c>
      <c r="D6185" t="s">
        <v>41</v>
      </c>
      <c r="E6185" t="s">
        <v>15</v>
      </c>
      <c r="F6185" t="s">
        <v>16</v>
      </c>
      <c r="G6185" t="s">
        <v>60</v>
      </c>
      <c r="H6185" t="s">
        <v>22</v>
      </c>
      <c r="I6185">
        <v>658</v>
      </c>
      <c r="J6185" t="s">
        <v>19</v>
      </c>
      <c r="K6185" t="s">
        <v>27</v>
      </c>
      <c r="L6185">
        <v>8.25</v>
      </c>
      <c r="M6185" s="6">
        <f>tblSales[[#This Row],[Quantity]]*tblSales[[#This Row],[Unit Price]]</f>
        <v>5428.5</v>
      </c>
    </row>
    <row r="6186" spans="1:13" x14ac:dyDescent="0.25">
      <c r="A6186" s="2">
        <v>45682</v>
      </c>
      <c r="B6186">
        <v>38144</v>
      </c>
      <c r="C6186" t="s">
        <v>173</v>
      </c>
      <c r="D6186" t="s">
        <v>78</v>
      </c>
      <c r="E6186" t="s">
        <v>53</v>
      </c>
      <c r="F6186" t="s">
        <v>16</v>
      </c>
      <c r="G6186" t="s">
        <v>115</v>
      </c>
      <c r="H6186" t="s">
        <v>22</v>
      </c>
      <c r="I6186">
        <v>118</v>
      </c>
      <c r="J6186" t="s">
        <v>23</v>
      </c>
      <c r="K6186" t="s">
        <v>29</v>
      </c>
      <c r="L6186">
        <v>8.23</v>
      </c>
      <c r="M6186" s="6">
        <f>tblSales[[#This Row],[Quantity]]*tblSales[[#This Row],[Unit Price]]</f>
        <v>971.1400000000001</v>
      </c>
    </row>
    <row r="6187" spans="1:13" x14ac:dyDescent="0.25">
      <c r="A6187" s="2">
        <v>45682</v>
      </c>
      <c r="B6187">
        <v>38144</v>
      </c>
      <c r="C6187" t="s">
        <v>173</v>
      </c>
      <c r="D6187" t="s">
        <v>78</v>
      </c>
      <c r="E6187" t="s">
        <v>53</v>
      </c>
      <c r="F6187" t="s">
        <v>16</v>
      </c>
      <c r="G6187" t="s">
        <v>95</v>
      </c>
      <c r="H6187" t="s">
        <v>18</v>
      </c>
      <c r="I6187">
        <v>339</v>
      </c>
      <c r="J6187" t="s">
        <v>36</v>
      </c>
      <c r="K6187" t="s">
        <v>27</v>
      </c>
      <c r="L6187">
        <v>7.73</v>
      </c>
      <c r="M6187" s="6">
        <f>tblSales[[#This Row],[Quantity]]*tblSales[[#This Row],[Unit Price]]</f>
        <v>2620.4700000000003</v>
      </c>
    </row>
    <row r="6188" spans="1:13" x14ac:dyDescent="0.25">
      <c r="A6188" s="2">
        <v>45682</v>
      </c>
      <c r="B6188">
        <v>38144</v>
      </c>
      <c r="C6188" t="s">
        <v>173</v>
      </c>
      <c r="D6188" t="s">
        <v>78</v>
      </c>
      <c r="E6188" t="s">
        <v>53</v>
      </c>
      <c r="F6188" t="s">
        <v>16</v>
      </c>
      <c r="G6188" t="s">
        <v>50</v>
      </c>
      <c r="H6188" t="s">
        <v>18</v>
      </c>
      <c r="I6188">
        <v>160</v>
      </c>
      <c r="J6188" t="s">
        <v>26</v>
      </c>
      <c r="K6188" t="s">
        <v>20</v>
      </c>
      <c r="L6188">
        <v>7.65</v>
      </c>
      <c r="M6188" s="6">
        <f>tblSales[[#This Row],[Quantity]]*tblSales[[#This Row],[Unit Price]]</f>
        <v>1224</v>
      </c>
    </row>
    <row r="6189" spans="1:13" x14ac:dyDescent="0.25">
      <c r="A6189" s="2">
        <v>45682</v>
      </c>
      <c r="B6189">
        <v>38144</v>
      </c>
      <c r="C6189" t="s">
        <v>173</v>
      </c>
      <c r="D6189" t="s">
        <v>78</v>
      </c>
      <c r="E6189" t="s">
        <v>53</v>
      </c>
      <c r="F6189" t="s">
        <v>16</v>
      </c>
      <c r="G6189" t="s">
        <v>72</v>
      </c>
      <c r="H6189" t="s">
        <v>33</v>
      </c>
      <c r="I6189">
        <v>285</v>
      </c>
      <c r="J6189" t="s">
        <v>26</v>
      </c>
      <c r="K6189" t="s">
        <v>24</v>
      </c>
      <c r="L6189">
        <v>7.09</v>
      </c>
      <c r="M6189" s="6">
        <f>tblSales[[#This Row],[Quantity]]*tblSales[[#This Row],[Unit Price]]</f>
        <v>2020.6499999999999</v>
      </c>
    </row>
    <row r="6190" spans="1:13" x14ac:dyDescent="0.25">
      <c r="A6190" s="2">
        <v>45682</v>
      </c>
      <c r="B6190">
        <v>38144</v>
      </c>
      <c r="C6190" t="s">
        <v>173</v>
      </c>
      <c r="D6190" t="s">
        <v>78</v>
      </c>
      <c r="E6190" t="s">
        <v>53</v>
      </c>
      <c r="F6190" t="s">
        <v>16</v>
      </c>
      <c r="G6190" t="s">
        <v>86</v>
      </c>
      <c r="H6190" t="s">
        <v>33</v>
      </c>
      <c r="I6190">
        <v>214</v>
      </c>
      <c r="J6190" t="s">
        <v>19</v>
      </c>
      <c r="K6190" t="s">
        <v>20</v>
      </c>
      <c r="L6190">
        <v>7.75</v>
      </c>
      <c r="M6190" s="6">
        <f>tblSales[[#This Row],[Quantity]]*tblSales[[#This Row],[Unit Price]]</f>
        <v>1658.5</v>
      </c>
    </row>
    <row r="6191" spans="1:13" x14ac:dyDescent="0.25">
      <c r="A6191" s="2">
        <v>45682</v>
      </c>
      <c r="B6191">
        <v>38145</v>
      </c>
      <c r="C6191" t="s">
        <v>77</v>
      </c>
      <c r="D6191" t="s">
        <v>78</v>
      </c>
      <c r="E6191" t="s">
        <v>79</v>
      </c>
      <c r="F6191" t="s">
        <v>16</v>
      </c>
      <c r="G6191" t="s">
        <v>96</v>
      </c>
      <c r="H6191" t="s">
        <v>22</v>
      </c>
      <c r="I6191">
        <v>299</v>
      </c>
      <c r="J6191" t="s">
        <v>19</v>
      </c>
      <c r="K6191" t="s">
        <v>34</v>
      </c>
      <c r="L6191">
        <v>6.95</v>
      </c>
      <c r="M6191" s="6">
        <f>tblSales[[#This Row],[Quantity]]*tblSales[[#This Row],[Unit Price]]</f>
        <v>2078.0500000000002</v>
      </c>
    </row>
    <row r="6192" spans="1:13" x14ac:dyDescent="0.25">
      <c r="A6192" s="2">
        <v>45682</v>
      </c>
      <c r="B6192">
        <v>38145</v>
      </c>
      <c r="C6192" t="s">
        <v>77</v>
      </c>
      <c r="D6192" t="s">
        <v>78</v>
      </c>
      <c r="E6192" t="s">
        <v>79</v>
      </c>
      <c r="F6192" t="s">
        <v>16</v>
      </c>
      <c r="G6192" t="s">
        <v>28</v>
      </c>
      <c r="H6192" t="s">
        <v>18</v>
      </c>
      <c r="I6192">
        <v>180</v>
      </c>
      <c r="J6192" t="s">
        <v>23</v>
      </c>
      <c r="K6192" t="s">
        <v>29</v>
      </c>
      <c r="L6192">
        <v>9.8000000000000007</v>
      </c>
      <c r="M6192" s="6">
        <f>tblSales[[#This Row],[Quantity]]*tblSales[[#This Row],[Unit Price]]</f>
        <v>1764.0000000000002</v>
      </c>
    </row>
    <row r="6193" spans="1:13" x14ac:dyDescent="0.25">
      <c r="A6193" s="2">
        <v>45682</v>
      </c>
      <c r="B6193">
        <v>38145</v>
      </c>
      <c r="C6193" t="s">
        <v>77</v>
      </c>
      <c r="D6193" t="s">
        <v>78</v>
      </c>
      <c r="E6193" t="s">
        <v>79</v>
      </c>
      <c r="F6193" t="s">
        <v>16</v>
      </c>
      <c r="G6193" t="s">
        <v>92</v>
      </c>
      <c r="H6193" t="s">
        <v>22</v>
      </c>
      <c r="I6193">
        <v>224</v>
      </c>
      <c r="J6193" t="s">
        <v>26</v>
      </c>
      <c r="K6193" t="s">
        <v>29</v>
      </c>
      <c r="L6193">
        <v>5.99</v>
      </c>
      <c r="M6193" s="6">
        <f>tblSales[[#This Row],[Quantity]]*tblSales[[#This Row],[Unit Price]]</f>
        <v>1341.76</v>
      </c>
    </row>
    <row r="6194" spans="1:13" x14ac:dyDescent="0.25">
      <c r="A6194" s="2">
        <v>45682</v>
      </c>
      <c r="B6194">
        <v>38145</v>
      </c>
      <c r="C6194" t="s">
        <v>77</v>
      </c>
      <c r="D6194" t="s">
        <v>78</v>
      </c>
      <c r="E6194" t="s">
        <v>79</v>
      </c>
      <c r="F6194" t="s">
        <v>16</v>
      </c>
      <c r="G6194" t="s">
        <v>21</v>
      </c>
      <c r="H6194" t="s">
        <v>22</v>
      </c>
      <c r="I6194">
        <v>248</v>
      </c>
      <c r="J6194" t="s">
        <v>23</v>
      </c>
      <c r="K6194" t="s">
        <v>24</v>
      </c>
      <c r="L6194">
        <v>9.1</v>
      </c>
      <c r="M6194" s="6">
        <f>tblSales[[#This Row],[Quantity]]*tblSales[[#This Row],[Unit Price]]</f>
        <v>2256.7999999999997</v>
      </c>
    </row>
    <row r="6195" spans="1:13" x14ac:dyDescent="0.25">
      <c r="A6195" s="2">
        <v>45682</v>
      </c>
      <c r="B6195">
        <v>38145</v>
      </c>
      <c r="C6195" t="s">
        <v>77</v>
      </c>
      <c r="D6195" t="s">
        <v>78</v>
      </c>
      <c r="E6195" t="s">
        <v>79</v>
      </c>
      <c r="F6195" t="s">
        <v>16</v>
      </c>
      <c r="G6195" t="s">
        <v>86</v>
      </c>
      <c r="H6195" t="s">
        <v>33</v>
      </c>
      <c r="I6195">
        <v>158</v>
      </c>
      <c r="J6195" t="s">
        <v>19</v>
      </c>
      <c r="K6195" t="s">
        <v>20</v>
      </c>
      <c r="L6195">
        <v>7.75</v>
      </c>
      <c r="M6195" s="6">
        <f>tblSales[[#This Row],[Quantity]]*tblSales[[#This Row],[Unit Price]]</f>
        <v>1224.5</v>
      </c>
    </row>
    <row r="6196" spans="1:13" x14ac:dyDescent="0.25">
      <c r="A6196" s="2">
        <v>45683</v>
      </c>
      <c r="B6196">
        <v>38146</v>
      </c>
      <c r="C6196" t="s">
        <v>148</v>
      </c>
      <c r="D6196" t="s">
        <v>52</v>
      </c>
      <c r="E6196" t="s">
        <v>69</v>
      </c>
      <c r="F6196" t="s">
        <v>16</v>
      </c>
      <c r="G6196" t="s">
        <v>111</v>
      </c>
      <c r="H6196" t="s">
        <v>22</v>
      </c>
      <c r="I6196">
        <v>210</v>
      </c>
      <c r="J6196" t="s">
        <v>23</v>
      </c>
      <c r="K6196" t="s">
        <v>20</v>
      </c>
      <c r="L6196">
        <v>10.01</v>
      </c>
      <c r="M6196" s="6">
        <f>tblSales[[#This Row],[Quantity]]*tblSales[[#This Row],[Unit Price]]</f>
        <v>2102.1</v>
      </c>
    </row>
    <row r="6197" spans="1:13" x14ac:dyDescent="0.25">
      <c r="A6197" s="2">
        <v>45683</v>
      </c>
      <c r="B6197">
        <v>38146</v>
      </c>
      <c r="C6197" t="s">
        <v>148</v>
      </c>
      <c r="D6197" t="s">
        <v>52</v>
      </c>
      <c r="E6197" t="s">
        <v>69</v>
      </c>
      <c r="F6197" t="s">
        <v>16</v>
      </c>
      <c r="G6197" t="s">
        <v>43</v>
      </c>
      <c r="H6197" t="s">
        <v>33</v>
      </c>
      <c r="I6197">
        <v>663</v>
      </c>
      <c r="J6197" t="s">
        <v>36</v>
      </c>
      <c r="K6197" t="s">
        <v>27</v>
      </c>
      <c r="L6197">
        <v>7.89</v>
      </c>
      <c r="M6197" s="6">
        <f>tblSales[[#This Row],[Quantity]]*tblSales[[#This Row],[Unit Price]]</f>
        <v>5231.07</v>
      </c>
    </row>
    <row r="6198" spans="1:13" x14ac:dyDescent="0.25">
      <c r="A6198" s="2">
        <v>45683</v>
      </c>
      <c r="B6198">
        <v>38146</v>
      </c>
      <c r="C6198" t="s">
        <v>148</v>
      </c>
      <c r="D6198" t="s">
        <v>52</v>
      </c>
      <c r="E6198" t="s">
        <v>69</v>
      </c>
      <c r="F6198" t="s">
        <v>16</v>
      </c>
      <c r="G6198" t="s">
        <v>70</v>
      </c>
      <c r="H6198" t="s">
        <v>22</v>
      </c>
      <c r="I6198">
        <v>795</v>
      </c>
      <c r="J6198" t="s">
        <v>23</v>
      </c>
      <c r="K6198" t="s">
        <v>34</v>
      </c>
      <c r="L6198">
        <v>9.6199999999999992</v>
      </c>
      <c r="M6198" s="6">
        <f>tblSales[[#This Row],[Quantity]]*tblSales[[#This Row],[Unit Price]]</f>
        <v>7647.9</v>
      </c>
    </row>
    <row r="6199" spans="1:13" x14ac:dyDescent="0.25">
      <c r="A6199" s="2">
        <v>45683</v>
      </c>
      <c r="B6199">
        <v>38146</v>
      </c>
      <c r="C6199" t="s">
        <v>148</v>
      </c>
      <c r="D6199" t="s">
        <v>52</v>
      </c>
      <c r="E6199" t="s">
        <v>69</v>
      </c>
      <c r="F6199" t="s">
        <v>16</v>
      </c>
      <c r="G6199" t="s">
        <v>61</v>
      </c>
      <c r="H6199" t="s">
        <v>22</v>
      </c>
      <c r="I6199">
        <v>708</v>
      </c>
      <c r="J6199" t="s">
        <v>26</v>
      </c>
      <c r="K6199" t="s">
        <v>24</v>
      </c>
      <c r="L6199">
        <v>7.5</v>
      </c>
      <c r="M6199" s="6">
        <f>tblSales[[#This Row],[Quantity]]*tblSales[[#This Row],[Unit Price]]</f>
        <v>5310</v>
      </c>
    </row>
    <row r="6200" spans="1:13" x14ac:dyDescent="0.25">
      <c r="A6200" s="2">
        <v>45683</v>
      </c>
      <c r="B6200">
        <v>38146</v>
      </c>
      <c r="C6200" t="s">
        <v>148</v>
      </c>
      <c r="D6200" t="s">
        <v>52</v>
      </c>
      <c r="E6200" t="s">
        <v>69</v>
      </c>
      <c r="F6200" t="s">
        <v>16</v>
      </c>
      <c r="G6200" t="s">
        <v>89</v>
      </c>
      <c r="H6200" t="s">
        <v>18</v>
      </c>
      <c r="I6200">
        <v>552</v>
      </c>
      <c r="J6200" t="s">
        <v>23</v>
      </c>
      <c r="K6200" t="s">
        <v>27</v>
      </c>
      <c r="L6200">
        <v>11.34</v>
      </c>
      <c r="M6200" s="6">
        <f>tblSales[[#This Row],[Quantity]]*tblSales[[#This Row],[Unit Price]]</f>
        <v>6259.68</v>
      </c>
    </row>
    <row r="6201" spans="1:13" x14ac:dyDescent="0.25">
      <c r="A6201" s="2">
        <v>45683</v>
      </c>
      <c r="B6201">
        <v>38147</v>
      </c>
      <c r="C6201" t="s">
        <v>120</v>
      </c>
      <c r="D6201" t="s">
        <v>52</v>
      </c>
      <c r="E6201" t="s">
        <v>69</v>
      </c>
      <c r="F6201" t="s">
        <v>16</v>
      </c>
      <c r="G6201" t="s">
        <v>54</v>
      </c>
      <c r="H6201" t="s">
        <v>33</v>
      </c>
      <c r="I6201">
        <v>4587</v>
      </c>
      <c r="J6201" t="s">
        <v>36</v>
      </c>
      <c r="K6201" t="s">
        <v>34</v>
      </c>
      <c r="L6201">
        <v>7.96</v>
      </c>
      <c r="M6201" s="6">
        <f>tblSales[[#This Row],[Quantity]]*tblSales[[#This Row],[Unit Price]]</f>
        <v>36512.519999999997</v>
      </c>
    </row>
    <row r="6202" spans="1:13" x14ac:dyDescent="0.25">
      <c r="A6202" s="2">
        <v>45683</v>
      </c>
      <c r="B6202">
        <v>38147</v>
      </c>
      <c r="C6202" t="s">
        <v>120</v>
      </c>
      <c r="D6202" t="s">
        <v>52</v>
      </c>
      <c r="E6202" t="s">
        <v>69</v>
      </c>
      <c r="F6202" t="s">
        <v>16</v>
      </c>
      <c r="G6202" t="s">
        <v>92</v>
      </c>
      <c r="H6202" t="s">
        <v>22</v>
      </c>
      <c r="I6202">
        <v>2695</v>
      </c>
      <c r="J6202" t="s">
        <v>26</v>
      </c>
      <c r="K6202" t="s">
        <v>29</v>
      </c>
      <c r="L6202">
        <v>6.78</v>
      </c>
      <c r="M6202" s="6">
        <f>tblSales[[#This Row],[Quantity]]*tblSales[[#This Row],[Unit Price]]</f>
        <v>18272.100000000002</v>
      </c>
    </row>
    <row r="6203" spans="1:13" x14ac:dyDescent="0.25">
      <c r="A6203" s="2">
        <v>45683</v>
      </c>
      <c r="B6203">
        <v>38147</v>
      </c>
      <c r="C6203" t="s">
        <v>120</v>
      </c>
      <c r="D6203" t="s">
        <v>52</v>
      </c>
      <c r="E6203" t="s">
        <v>69</v>
      </c>
      <c r="F6203" t="s">
        <v>16</v>
      </c>
      <c r="G6203" t="s">
        <v>95</v>
      </c>
      <c r="H6203" t="s">
        <v>18</v>
      </c>
      <c r="I6203">
        <v>1925</v>
      </c>
      <c r="J6203" t="s">
        <v>36</v>
      </c>
      <c r="K6203" t="s">
        <v>27</v>
      </c>
      <c r="L6203">
        <v>8.76</v>
      </c>
      <c r="M6203" s="6">
        <f>tblSales[[#This Row],[Quantity]]*tblSales[[#This Row],[Unit Price]]</f>
        <v>16863</v>
      </c>
    </row>
    <row r="6204" spans="1:13" x14ac:dyDescent="0.25">
      <c r="A6204" s="2">
        <v>45683</v>
      </c>
      <c r="B6204">
        <v>38147</v>
      </c>
      <c r="C6204" t="s">
        <v>120</v>
      </c>
      <c r="D6204" t="s">
        <v>52</v>
      </c>
      <c r="E6204" t="s">
        <v>69</v>
      </c>
      <c r="F6204" t="s">
        <v>16</v>
      </c>
      <c r="G6204" t="s">
        <v>117</v>
      </c>
      <c r="H6204" t="s">
        <v>18</v>
      </c>
      <c r="I6204">
        <v>2706</v>
      </c>
      <c r="J6204" t="s">
        <v>26</v>
      </c>
      <c r="K6204" t="s">
        <v>34</v>
      </c>
      <c r="L6204">
        <v>8.33</v>
      </c>
      <c r="M6204" s="6">
        <f>tblSales[[#This Row],[Quantity]]*tblSales[[#This Row],[Unit Price]]</f>
        <v>22540.98</v>
      </c>
    </row>
    <row r="6205" spans="1:13" x14ac:dyDescent="0.25">
      <c r="A6205" s="2">
        <v>45683</v>
      </c>
      <c r="B6205">
        <v>38147</v>
      </c>
      <c r="C6205" t="s">
        <v>120</v>
      </c>
      <c r="D6205" t="s">
        <v>52</v>
      </c>
      <c r="E6205" t="s">
        <v>69</v>
      </c>
      <c r="F6205" t="s">
        <v>16</v>
      </c>
      <c r="G6205" t="s">
        <v>39</v>
      </c>
      <c r="H6205" t="s">
        <v>18</v>
      </c>
      <c r="I6205">
        <v>3432</v>
      </c>
      <c r="J6205" t="s">
        <v>26</v>
      </c>
      <c r="K6205" t="s">
        <v>27</v>
      </c>
      <c r="L6205">
        <v>8.25</v>
      </c>
      <c r="M6205" s="6">
        <f>tblSales[[#This Row],[Quantity]]*tblSales[[#This Row],[Unit Price]]</f>
        <v>28314</v>
      </c>
    </row>
    <row r="6206" spans="1:13" x14ac:dyDescent="0.25">
      <c r="A6206" s="2">
        <v>45683</v>
      </c>
      <c r="B6206">
        <v>38148</v>
      </c>
      <c r="C6206" t="s">
        <v>195</v>
      </c>
      <c r="D6206" t="s">
        <v>52</v>
      </c>
      <c r="E6206" t="s">
        <v>83</v>
      </c>
      <c r="F6206" t="s">
        <v>16</v>
      </c>
      <c r="G6206" t="s">
        <v>39</v>
      </c>
      <c r="H6206" t="s">
        <v>18</v>
      </c>
      <c r="I6206">
        <v>301</v>
      </c>
      <c r="J6206" t="s">
        <v>26</v>
      </c>
      <c r="K6206" t="s">
        <v>27</v>
      </c>
      <c r="L6206">
        <v>8.25</v>
      </c>
      <c r="M6206" s="6">
        <f>tblSales[[#This Row],[Quantity]]*tblSales[[#This Row],[Unit Price]]</f>
        <v>2483.25</v>
      </c>
    </row>
    <row r="6207" spans="1:13" x14ac:dyDescent="0.25">
      <c r="A6207" s="2">
        <v>45683</v>
      </c>
      <c r="B6207">
        <v>38148</v>
      </c>
      <c r="C6207" t="s">
        <v>195</v>
      </c>
      <c r="D6207" t="s">
        <v>52</v>
      </c>
      <c r="E6207" t="s">
        <v>83</v>
      </c>
      <c r="F6207" t="s">
        <v>16</v>
      </c>
      <c r="G6207" t="s">
        <v>54</v>
      </c>
      <c r="H6207" t="s">
        <v>33</v>
      </c>
      <c r="I6207">
        <v>76</v>
      </c>
      <c r="J6207" t="s">
        <v>36</v>
      </c>
      <c r="K6207" t="s">
        <v>34</v>
      </c>
      <c r="L6207">
        <v>7.96</v>
      </c>
      <c r="M6207" s="6">
        <f>tblSales[[#This Row],[Quantity]]*tblSales[[#This Row],[Unit Price]]</f>
        <v>604.96</v>
      </c>
    </row>
    <row r="6208" spans="1:13" x14ac:dyDescent="0.25">
      <c r="A6208" s="2">
        <v>45683</v>
      </c>
      <c r="B6208">
        <v>38148</v>
      </c>
      <c r="C6208" t="s">
        <v>195</v>
      </c>
      <c r="D6208" t="s">
        <v>52</v>
      </c>
      <c r="E6208" t="s">
        <v>83</v>
      </c>
      <c r="F6208" t="s">
        <v>16</v>
      </c>
      <c r="G6208" t="s">
        <v>44</v>
      </c>
      <c r="H6208" t="s">
        <v>33</v>
      </c>
      <c r="I6208">
        <v>430</v>
      </c>
      <c r="J6208" t="s">
        <v>26</v>
      </c>
      <c r="K6208" t="s">
        <v>20</v>
      </c>
      <c r="L6208">
        <v>7.8</v>
      </c>
      <c r="M6208" s="6">
        <f>tblSales[[#This Row],[Quantity]]*tblSales[[#This Row],[Unit Price]]</f>
        <v>3354</v>
      </c>
    </row>
    <row r="6209" spans="1:13" x14ac:dyDescent="0.25">
      <c r="A6209" s="2">
        <v>45683</v>
      </c>
      <c r="B6209">
        <v>38148</v>
      </c>
      <c r="C6209" t="s">
        <v>195</v>
      </c>
      <c r="D6209" t="s">
        <v>52</v>
      </c>
      <c r="E6209" t="s">
        <v>83</v>
      </c>
      <c r="F6209" t="s">
        <v>16</v>
      </c>
      <c r="G6209" t="s">
        <v>37</v>
      </c>
      <c r="H6209" t="s">
        <v>18</v>
      </c>
      <c r="I6209">
        <v>419</v>
      </c>
      <c r="J6209" t="s">
        <v>19</v>
      </c>
      <c r="K6209" t="s">
        <v>24</v>
      </c>
      <c r="L6209">
        <v>10.039999999999999</v>
      </c>
      <c r="M6209" s="6">
        <f>tblSales[[#This Row],[Quantity]]*tblSales[[#This Row],[Unit Price]]</f>
        <v>4206.7599999999993</v>
      </c>
    </row>
    <row r="6210" spans="1:13" x14ac:dyDescent="0.25">
      <c r="A6210" s="2">
        <v>45683</v>
      </c>
      <c r="B6210">
        <v>38148</v>
      </c>
      <c r="C6210" t="s">
        <v>195</v>
      </c>
      <c r="D6210" t="s">
        <v>52</v>
      </c>
      <c r="E6210" t="s">
        <v>83</v>
      </c>
      <c r="F6210" t="s">
        <v>16</v>
      </c>
      <c r="G6210" t="s">
        <v>107</v>
      </c>
      <c r="H6210" t="s">
        <v>22</v>
      </c>
      <c r="I6210">
        <v>170</v>
      </c>
      <c r="J6210" t="s">
        <v>36</v>
      </c>
      <c r="K6210" t="s">
        <v>20</v>
      </c>
      <c r="L6210">
        <v>7.74</v>
      </c>
      <c r="M6210" s="6">
        <f>tblSales[[#This Row],[Quantity]]*tblSales[[#This Row],[Unit Price]]</f>
        <v>1315.8</v>
      </c>
    </row>
    <row r="6211" spans="1:13" x14ac:dyDescent="0.25">
      <c r="A6211" s="2">
        <v>45683</v>
      </c>
      <c r="B6211">
        <v>38149</v>
      </c>
      <c r="C6211" t="s">
        <v>77</v>
      </c>
      <c r="D6211" t="s">
        <v>78</v>
      </c>
      <c r="E6211" t="s">
        <v>79</v>
      </c>
      <c r="F6211" t="s">
        <v>16</v>
      </c>
      <c r="G6211" t="s">
        <v>76</v>
      </c>
      <c r="H6211" t="s">
        <v>18</v>
      </c>
      <c r="I6211">
        <v>143</v>
      </c>
      <c r="J6211" t="s">
        <v>19</v>
      </c>
      <c r="K6211" t="s">
        <v>29</v>
      </c>
      <c r="L6211">
        <v>8.02</v>
      </c>
      <c r="M6211" s="6">
        <f>tblSales[[#This Row],[Quantity]]*tblSales[[#This Row],[Unit Price]]</f>
        <v>1146.8599999999999</v>
      </c>
    </row>
    <row r="6212" spans="1:13" x14ac:dyDescent="0.25">
      <c r="A6212" s="2">
        <v>45683</v>
      </c>
      <c r="B6212">
        <v>38149</v>
      </c>
      <c r="C6212" t="s">
        <v>77</v>
      </c>
      <c r="D6212" t="s">
        <v>78</v>
      </c>
      <c r="E6212" t="s">
        <v>79</v>
      </c>
      <c r="F6212" t="s">
        <v>16</v>
      </c>
      <c r="G6212" t="s">
        <v>59</v>
      </c>
      <c r="H6212" t="s">
        <v>18</v>
      </c>
      <c r="I6212">
        <v>389</v>
      </c>
      <c r="J6212" t="s">
        <v>19</v>
      </c>
      <c r="K6212" t="s">
        <v>34</v>
      </c>
      <c r="L6212">
        <v>8.27</v>
      </c>
      <c r="M6212" s="6">
        <f>tblSales[[#This Row],[Quantity]]*tblSales[[#This Row],[Unit Price]]</f>
        <v>3217.0299999999997</v>
      </c>
    </row>
    <row r="6213" spans="1:13" x14ac:dyDescent="0.25">
      <c r="A6213" s="2">
        <v>45683</v>
      </c>
      <c r="B6213">
        <v>38149</v>
      </c>
      <c r="C6213" t="s">
        <v>77</v>
      </c>
      <c r="D6213" t="s">
        <v>78</v>
      </c>
      <c r="E6213" t="s">
        <v>79</v>
      </c>
      <c r="F6213" t="s">
        <v>16</v>
      </c>
      <c r="G6213" t="s">
        <v>21</v>
      </c>
      <c r="H6213" t="s">
        <v>22</v>
      </c>
      <c r="I6213">
        <v>45</v>
      </c>
      <c r="J6213" t="s">
        <v>23</v>
      </c>
      <c r="K6213" t="s">
        <v>24</v>
      </c>
      <c r="L6213">
        <v>9.1</v>
      </c>
      <c r="M6213" s="6">
        <f>tblSales[[#This Row],[Quantity]]*tblSales[[#This Row],[Unit Price]]</f>
        <v>409.5</v>
      </c>
    </row>
    <row r="6214" spans="1:13" x14ac:dyDescent="0.25">
      <c r="A6214" s="2">
        <v>45683</v>
      </c>
      <c r="B6214">
        <v>38149</v>
      </c>
      <c r="C6214" t="s">
        <v>77</v>
      </c>
      <c r="D6214" t="s">
        <v>78</v>
      </c>
      <c r="E6214" t="s">
        <v>79</v>
      </c>
      <c r="F6214" t="s">
        <v>16</v>
      </c>
      <c r="G6214" t="s">
        <v>92</v>
      </c>
      <c r="H6214" t="s">
        <v>22</v>
      </c>
      <c r="I6214">
        <v>135</v>
      </c>
      <c r="J6214" t="s">
        <v>26</v>
      </c>
      <c r="K6214" t="s">
        <v>29</v>
      </c>
      <c r="L6214">
        <v>5.99</v>
      </c>
      <c r="M6214" s="6">
        <f>tblSales[[#This Row],[Quantity]]*tblSales[[#This Row],[Unit Price]]</f>
        <v>808.65</v>
      </c>
    </row>
    <row r="6215" spans="1:13" x14ac:dyDescent="0.25">
      <c r="A6215" s="2">
        <v>45683</v>
      </c>
      <c r="B6215">
        <v>38149</v>
      </c>
      <c r="C6215" t="s">
        <v>77</v>
      </c>
      <c r="D6215" t="s">
        <v>78</v>
      </c>
      <c r="E6215" t="s">
        <v>79</v>
      </c>
      <c r="F6215" t="s">
        <v>16</v>
      </c>
      <c r="G6215" t="s">
        <v>72</v>
      </c>
      <c r="H6215" t="s">
        <v>33</v>
      </c>
      <c r="I6215">
        <v>351</v>
      </c>
      <c r="J6215" t="s">
        <v>26</v>
      </c>
      <c r="K6215" t="s">
        <v>24</v>
      </c>
      <c r="L6215">
        <v>7.09</v>
      </c>
      <c r="M6215" s="6">
        <f>tblSales[[#This Row],[Quantity]]*tblSales[[#This Row],[Unit Price]]</f>
        <v>2488.59</v>
      </c>
    </row>
    <row r="6216" spans="1:13" x14ac:dyDescent="0.25">
      <c r="A6216" s="2">
        <v>45683</v>
      </c>
      <c r="B6216">
        <v>38150</v>
      </c>
      <c r="C6216" t="s">
        <v>102</v>
      </c>
      <c r="D6216" t="s">
        <v>46</v>
      </c>
      <c r="E6216" t="s">
        <v>69</v>
      </c>
      <c r="F6216" t="s">
        <v>16</v>
      </c>
      <c r="G6216" t="s">
        <v>98</v>
      </c>
      <c r="H6216" t="s">
        <v>18</v>
      </c>
      <c r="I6216">
        <v>45</v>
      </c>
      <c r="J6216" t="s">
        <v>36</v>
      </c>
      <c r="K6216" t="s">
        <v>29</v>
      </c>
      <c r="L6216">
        <v>9.59</v>
      </c>
      <c r="M6216" s="6">
        <f>tblSales[[#This Row],[Quantity]]*tblSales[[#This Row],[Unit Price]]</f>
        <v>431.55</v>
      </c>
    </row>
    <row r="6217" spans="1:13" x14ac:dyDescent="0.25">
      <c r="A6217" s="2">
        <v>45683</v>
      </c>
      <c r="B6217">
        <v>38150</v>
      </c>
      <c r="C6217" t="s">
        <v>102</v>
      </c>
      <c r="D6217" t="s">
        <v>46</v>
      </c>
      <c r="E6217" t="s">
        <v>69</v>
      </c>
      <c r="F6217" t="s">
        <v>16</v>
      </c>
      <c r="G6217" t="s">
        <v>61</v>
      </c>
      <c r="H6217" t="s">
        <v>22</v>
      </c>
      <c r="I6217">
        <v>13</v>
      </c>
      <c r="J6217" t="s">
        <v>26</v>
      </c>
      <c r="K6217" t="s">
        <v>24</v>
      </c>
      <c r="L6217">
        <v>8.3800000000000008</v>
      </c>
      <c r="M6217" s="6">
        <f>tblSales[[#This Row],[Quantity]]*tblSales[[#This Row],[Unit Price]]</f>
        <v>108.94000000000001</v>
      </c>
    </row>
    <row r="6218" spans="1:13" x14ac:dyDescent="0.25">
      <c r="A6218" s="2">
        <v>45683</v>
      </c>
      <c r="B6218">
        <v>38150</v>
      </c>
      <c r="C6218" t="s">
        <v>102</v>
      </c>
      <c r="D6218" t="s">
        <v>46</v>
      </c>
      <c r="E6218" t="s">
        <v>69</v>
      </c>
      <c r="F6218" t="s">
        <v>16</v>
      </c>
      <c r="G6218" t="s">
        <v>107</v>
      </c>
      <c r="H6218" t="s">
        <v>22</v>
      </c>
      <c r="I6218">
        <v>87</v>
      </c>
      <c r="J6218" t="s">
        <v>36</v>
      </c>
      <c r="K6218" t="s">
        <v>20</v>
      </c>
      <c r="L6218">
        <v>8.65</v>
      </c>
      <c r="M6218" s="6">
        <f>tblSales[[#This Row],[Quantity]]*tblSales[[#This Row],[Unit Price]]</f>
        <v>752.55000000000007</v>
      </c>
    </row>
    <row r="6219" spans="1:13" x14ac:dyDescent="0.25">
      <c r="A6219" s="2">
        <v>45683</v>
      </c>
      <c r="B6219">
        <v>38150</v>
      </c>
      <c r="C6219" t="s">
        <v>102</v>
      </c>
      <c r="D6219" t="s">
        <v>46</v>
      </c>
      <c r="E6219" t="s">
        <v>69</v>
      </c>
      <c r="F6219" t="s">
        <v>16</v>
      </c>
      <c r="G6219" t="s">
        <v>60</v>
      </c>
      <c r="H6219" t="s">
        <v>22</v>
      </c>
      <c r="I6219">
        <v>21</v>
      </c>
      <c r="J6219" t="s">
        <v>19</v>
      </c>
      <c r="K6219" t="s">
        <v>27</v>
      </c>
      <c r="L6219">
        <v>8.7100000000000009</v>
      </c>
      <c r="M6219" s="6">
        <f>tblSales[[#This Row],[Quantity]]*tblSales[[#This Row],[Unit Price]]</f>
        <v>182.91000000000003</v>
      </c>
    </row>
    <row r="6220" spans="1:13" x14ac:dyDescent="0.25">
      <c r="A6220" s="2">
        <v>45683</v>
      </c>
      <c r="B6220">
        <v>38150</v>
      </c>
      <c r="C6220" t="s">
        <v>102</v>
      </c>
      <c r="D6220" t="s">
        <v>46</v>
      </c>
      <c r="E6220" t="s">
        <v>69</v>
      </c>
      <c r="F6220" t="s">
        <v>16</v>
      </c>
      <c r="G6220" t="s">
        <v>101</v>
      </c>
      <c r="H6220" t="s">
        <v>33</v>
      </c>
      <c r="I6220">
        <v>96</v>
      </c>
      <c r="J6220" t="s">
        <v>19</v>
      </c>
      <c r="K6220" t="s">
        <v>27</v>
      </c>
      <c r="L6220">
        <v>9.33</v>
      </c>
      <c r="M6220" s="6">
        <f>tblSales[[#This Row],[Quantity]]*tblSales[[#This Row],[Unit Price]]</f>
        <v>895.68000000000006</v>
      </c>
    </row>
    <row r="6221" spans="1:13" x14ac:dyDescent="0.25">
      <c r="A6221" s="2">
        <v>45683</v>
      </c>
      <c r="B6221">
        <v>38151</v>
      </c>
      <c r="C6221" t="s">
        <v>159</v>
      </c>
      <c r="D6221" t="s">
        <v>14</v>
      </c>
      <c r="E6221" t="s">
        <v>79</v>
      </c>
      <c r="F6221" t="s">
        <v>16</v>
      </c>
      <c r="G6221" t="s">
        <v>55</v>
      </c>
      <c r="H6221" t="s">
        <v>22</v>
      </c>
      <c r="I6221">
        <v>780</v>
      </c>
      <c r="J6221" t="s">
        <v>36</v>
      </c>
      <c r="K6221" t="s">
        <v>27</v>
      </c>
      <c r="L6221">
        <v>6.93</v>
      </c>
      <c r="M6221" s="6">
        <f>tblSales[[#This Row],[Quantity]]*tblSales[[#This Row],[Unit Price]]</f>
        <v>5405.4</v>
      </c>
    </row>
    <row r="6222" spans="1:13" x14ac:dyDescent="0.25">
      <c r="A6222" s="2">
        <v>45683</v>
      </c>
      <c r="B6222">
        <v>38151</v>
      </c>
      <c r="C6222" t="s">
        <v>159</v>
      </c>
      <c r="D6222" t="s">
        <v>14</v>
      </c>
      <c r="E6222" t="s">
        <v>79</v>
      </c>
      <c r="F6222" t="s">
        <v>16</v>
      </c>
      <c r="G6222" t="s">
        <v>84</v>
      </c>
      <c r="H6222" t="s">
        <v>22</v>
      </c>
      <c r="I6222">
        <v>572</v>
      </c>
      <c r="J6222" t="s">
        <v>36</v>
      </c>
      <c r="K6222" t="s">
        <v>29</v>
      </c>
      <c r="L6222">
        <v>6.78</v>
      </c>
      <c r="M6222" s="6">
        <f>tblSales[[#This Row],[Quantity]]*tblSales[[#This Row],[Unit Price]]</f>
        <v>3878.1600000000003</v>
      </c>
    </row>
    <row r="6223" spans="1:13" x14ac:dyDescent="0.25">
      <c r="A6223" s="2">
        <v>45683</v>
      </c>
      <c r="B6223">
        <v>38151</v>
      </c>
      <c r="C6223" t="s">
        <v>159</v>
      </c>
      <c r="D6223" t="s">
        <v>14</v>
      </c>
      <c r="E6223" t="s">
        <v>79</v>
      </c>
      <c r="F6223" t="s">
        <v>16</v>
      </c>
      <c r="G6223" t="s">
        <v>43</v>
      </c>
      <c r="H6223" t="s">
        <v>33</v>
      </c>
      <c r="I6223">
        <v>786</v>
      </c>
      <c r="J6223" t="s">
        <v>36</v>
      </c>
      <c r="K6223" t="s">
        <v>27</v>
      </c>
      <c r="L6223">
        <v>7.42</v>
      </c>
      <c r="M6223" s="6">
        <f>tblSales[[#This Row],[Quantity]]*tblSales[[#This Row],[Unit Price]]</f>
        <v>5832.12</v>
      </c>
    </row>
    <row r="6224" spans="1:13" x14ac:dyDescent="0.25">
      <c r="A6224" s="2">
        <v>45683</v>
      </c>
      <c r="B6224">
        <v>38151</v>
      </c>
      <c r="C6224" t="s">
        <v>159</v>
      </c>
      <c r="D6224" t="s">
        <v>14</v>
      </c>
      <c r="E6224" t="s">
        <v>79</v>
      </c>
      <c r="F6224" t="s">
        <v>16</v>
      </c>
      <c r="G6224" t="s">
        <v>39</v>
      </c>
      <c r="H6224" t="s">
        <v>18</v>
      </c>
      <c r="I6224">
        <v>210</v>
      </c>
      <c r="J6224" t="s">
        <v>26</v>
      </c>
      <c r="K6224" t="s">
        <v>27</v>
      </c>
      <c r="L6224">
        <v>7.76</v>
      </c>
      <c r="M6224" s="6">
        <f>tblSales[[#This Row],[Quantity]]*tblSales[[#This Row],[Unit Price]]</f>
        <v>1629.6</v>
      </c>
    </row>
    <row r="6225" spans="1:13" x14ac:dyDescent="0.25">
      <c r="A6225" s="2">
        <v>45683</v>
      </c>
      <c r="B6225">
        <v>38151</v>
      </c>
      <c r="C6225" t="s">
        <v>159</v>
      </c>
      <c r="D6225" t="s">
        <v>14</v>
      </c>
      <c r="E6225" t="s">
        <v>79</v>
      </c>
      <c r="F6225" t="s">
        <v>16</v>
      </c>
      <c r="G6225" t="s">
        <v>108</v>
      </c>
      <c r="H6225" t="s">
        <v>22</v>
      </c>
      <c r="I6225">
        <v>384</v>
      </c>
      <c r="J6225" t="s">
        <v>23</v>
      </c>
      <c r="K6225" t="s">
        <v>27</v>
      </c>
      <c r="L6225">
        <v>8.9600000000000009</v>
      </c>
      <c r="M6225" s="6">
        <f>tblSales[[#This Row],[Quantity]]*tblSales[[#This Row],[Unit Price]]</f>
        <v>3440.6400000000003</v>
      </c>
    </row>
    <row r="6226" spans="1:13" x14ac:dyDescent="0.25">
      <c r="A6226" s="2">
        <v>45684</v>
      </c>
      <c r="B6226">
        <v>38152</v>
      </c>
      <c r="C6226" t="s">
        <v>179</v>
      </c>
      <c r="D6226" t="s">
        <v>46</v>
      </c>
      <c r="E6226" t="s">
        <v>79</v>
      </c>
      <c r="F6226" t="s">
        <v>88</v>
      </c>
      <c r="G6226" t="s">
        <v>32</v>
      </c>
      <c r="H6226" t="s">
        <v>33</v>
      </c>
      <c r="I6226">
        <v>3900</v>
      </c>
      <c r="J6226" t="s">
        <v>19</v>
      </c>
      <c r="K6226" t="s">
        <v>34</v>
      </c>
      <c r="L6226">
        <v>9.42</v>
      </c>
      <c r="M6226" s="6">
        <f>tblSales[[#This Row],[Quantity]]*tblSales[[#This Row],[Unit Price]]</f>
        <v>36738</v>
      </c>
    </row>
    <row r="6227" spans="1:13" x14ac:dyDescent="0.25">
      <c r="A6227" s="2">
        <v>45684</v>
      </c>
      <c r="B6227">
        <v>38152</v>
      </c>
      <c r="C6227" t="s">
        <v>179</v>
      </c>
      <c r="D6227" t="s">
        <v>46</v>
      </c>
      <c r="E6227" t="s">
        <v>79</v>
      </c>
      <c r="F6227" t="s">
        <v>88</v>
      </c>
      <c r="G6227" t="s">
        <v>66</v>
      </c>
      <c r="H6227" t="s">
        <v>18</v>
      </c>
      <c r="I6227">
        <v>2530</v>
      </c>
      <c r="J6227" t="s">
        <v>23</v>
      </c>
      <c r="K6227" t="s">
        <v>34</v>
      </c>
      <c r="L6227">
        <v>12.81</v>
      </c>
      <c r="M6227" s="6">
        <f>tblSales[[#This Row],[Quantity]]*tblSales[[#This Row],[Unit Price]]</f>
        <v>32409.300000000003</v>
      </c>
    </row>
    <row r="6228" spans="1:13" x14ac:dyDescent="0.25">
      <c r="A6228" s="2">
        <v>45684</v>
      </c>
      <c r="B6228">
        <v>38152</v>
      </c>
      <c r="C6228" t="s">
        <v>179</v>
      </c>
      <c r="D6228" t="s">
        <v>46</v>
      </c>
      <c r="E6228" t="s">
        <v>79</v>
      </c>
      <c r="F6228" t="s">
        <v>88</v>
      </c>
      <c r="G6228" t="s">
        <v>43</v>
      </c>
      <c r="H6228" t="s">
        <v>33</v>
      </c>
      <c r="I6228">
        <v>1390</v>
      </c>
      <c r="J6228" t="s">
        <v>36</v>
      </c>
      <c r="K6228" t="s">
        <v>27</v>
      </c>
      <c r="L6228">
        <v>8.82</v>
      </c>
      <c r="M6228" s="6">
        <f>tblSales[[#This Row],[Quantity]]*tblSales[[#This Row],[Unit Price]]</f>
        <v>12259.800000000001</v>
      </c>
    </row>
    <row r="6229" spans="1:13" x14ac:dyDescent="0.25">
      <c r="A6229" s="2">
        <v>45684</v>
      </c>
      <c r="B6229">
        <v>38152</v>
      </c>
      <c r="C6229" t="s">
        <v>179</v>
      </c>
      <c r="D6229" t="s">
        <v>46</v>
      </c>
      <c r="E6229" t="s">
        <v>79</v>
      </c>
      <c r="F6229" t="s">
        <v>88</v>
      </c>
      <c r="G6229" t="s">
        <v>66</v>
      </c>
      <c r="H6229" t="s">
        <v>18</v>
      </c>
      <c r="I6229">
        <v>1910</v>
      </c>
      <c r="J6229" t="s">
        <v>23</v>
      </c>
      <c r="K6229" t="s">
        <v>34</v>
      </c>
      <c r="L6229">
        <v>12.81</v>
      </c>
      <c r="M6229" s="6">
        <f>tblSales[[#This Row],[Quantity]]*tblSales[[#This Row],[Unit Price]]</f>
        <v>24467.100000000002</v>
      </c>
    </row>
    <row r="6230" spans="1:13" x14ac:dyDescent="0.25">
      <c r="A6230" s="2">
        <v>45684</v>
      </c>
      <c r="B6230">
        <v>38152</v>
      </c>
      <c r="C6230" t="s">
        <v>179</v>
      </c>
      <c r="D6230" t="s">
        <v>46</v>
      </c>
      <c r="E6230" t="s">
        <v>79</v>
      </c>
      <c r="F6230" t="s">
        <v>88</v>
      </c>
      <c r="G6230" t="s">
        <v>101</v>
      </c>
      <c r="H6230" t="s">
        <v>33</v>
      </c>
      <c r="I6230">
        <v>3710</v>
      </c>
      <c r="J6230" t="s">
        <v>19</v>
      </c>
      <c r="K6230" t="s">
        <v>27</v>
      </c>
      <c r="L6230">
        <v>9.33</v>
      </c>
      <c r="M6230" s="6">
        <f>tblSales[[#This Row],[Quantity]]*tblSales[[#This Row],[Unit Price]]</f>
        <v>34614.300000000003</v>
      </c>
    </row>
    <row r="6231" spans="1:13" x14ac:dyDescent="0.25">
      <c r="A6231" s="2">
        <v>45684</v>
      </c>
      <c r="B6231">
        <v>38153</v>
      </c>
      <c r="C6231" t="s">
        <v>164</v>
      </c>
      <c r="D6231" t="s">
        <v>52</v>
      </c>
      <c r="E6231" t="s">
        <v>53</v>
      </c>
      <c r="F6231" t="s">
        <v>88</v>
      </c>
      <c r="G6231" t="s">
        <v>92</v>
      </c>
      <c r="H6231" t="s">
        <v>22</v>
      </c>
      <c r="I6231">
        <v>285</v>
      </c>
      <c r="J6231" t="s">
        <v>26</v>
      </c>
      <c r="K6231" t="s">
        <v>29</v>
      </c>
      <c r="L6231">
        <v>6.78</v>
      </c>
      <c r="M6231" s="6">
        <f>tblSales[[#This Row],[Quantity]]*tblSales[[#This Row],[Unit Price]]</f>
        <v>1932.3000000000002</v>
      </c>
    </row>
    <row r="6232" spans="1:13" x14ac:dyDescent="0.25">
      <c r="A6232" s="2">
        <v>45684</v>
      </c>
      <c r="B6232">
        <v>38153</v>
      </c>
      <c r="C6232" t="s">
        <v>164</v>
      </c>
      <c r="D6232" t="s">
        <v>52</v>
      </c>
      <c r="E6232" t="s">
        <v>53</v>
      </c>
      <c r="F6232" t="s">
        <v>88</v>
      </c>
      <c r="G6232" t="s">
        <v>126</v>
      </c>
      <c r="H6232" t="s">
        <v>33</v>
      </c>
      <c r="I6232">
        <v>229</v>
      </c>
      <c r="J6232" t="s">
        <v>26</v>
      </c>
      <c r="K6232" t="s">
        <v>27</v>
      </c>
      <c r="L6232">
        <v>7.42</v>
      </c>
      <c r="M6232" s="6">
        <f>tblSales[[#This Row],[Quantity]]*tblSales[[#This Row],[Unit Price]]</f>
        <v>1699.18</v>
      </c>
    </row>
    <row r="6233" spans="1:13" x14ac:dyDescent="0.25">
      <c r="A6233" s="2">
        <v>45684</v>
      </c>
      <c r="B6233">
        <v>38153</v>
      </c>
      <c r="C6233" t="s">
        <v>164</v>
      </c>
      <c r="D6233" t="s">
        <v>52</v>
      </c>
      <c r="E6233" t="s">
        <v>53</v>
      </c>
      <c r="F6233" t="s">
        <v>88</v>
      </c>
      <c r="G6233" t="s">
        <v>60</v>
      </c>
      <c r="H6233" t="s">
        <v>22</v>
      </c>
      <c r="I6233">
        <v>278</v>
      </c>
      <c r="J6233" t="s">
        <v>19</v>
      </c>
      <c r="K6233" t="s">
        <v>27</v>
      </c>
      <c r="L6233">
        <v>7.79</v>
      </c>
      <c r="M6233" s="6">
        <f>tblSales[[#This Row],[Quantity]]*tblSales[[#This Row],[Unit Price]]</f>
        <v>2165.62</v>
      </c>
    </row>
    <row r="6234" spans="1:13" x14ac:dyDescent="0.25">
      <c r="A6234" s="2">
        <v>45684</v>
      </c>
      <c r="B6234">
        <v>38153</v>
      </c>
      <c r="C6234" t="s">
        <v>164</v>
      </c>
      <c r="D6234" t="s">
        <v>52</v>
      </c>
      <c r="E6234" t="s">
        <v>53</v>
      </c>
      <c r="F6234" t="s">
        <v>88</v>
      </c>
      <c r="G6234" t="s">
        <v>80</v>
      </c>
      <c r="H6234" t="s">
        <v>18</v>
      </c>
      <c r="I6234">
        <v>420</v>
      </c>
      <c r="J6234" t="s">
        <v>36</v>
      </c>
      <c r="K6234" t="s">
        <v>24</v>
      </c>
      <c r="L6234">
        <v>9.49</v>
      </c>
      <c r="M6234" s="6">
        <f>tblSales[[#This Row],[Quantity]]*tblSales[[#This Row],[Unit Price]]</f>
        <v>3985.8</v>
      </c>
    </row>
    <row r="6235" spans="1:13" x14ac:dyDescent="0.25">
      <c r="A6235" s="2">
        <v>45684</v>
      </c>
      <c r="B6235">
        <v>38153</v>
      </c>
      <c r="C6235" t="s">
        <v>164</v>
      </c>
      <c r="D6235" t="s">
        <v>52</v>
      </c>
      <c r="E6235" t="s">
        <v>53</v>
      </c>
      <c r="F6235" t="s">
        <v>88</v>
      </c>
      <c r="G6235" t="s">
        <v>44</v>
      </c>
      <c r="H6235" t="s">
        <v>33</v>
      </c>
      <c r="I6235">
        <v>226</v>
      </c>
      <c r="J6235" t="s">
        <v>26</v>
      </c>
      <c r="K6235" t="s">
        <v>20</v>
      </c>
      <c r="L6235">
        <v>7.8</v>
      </c>
      <c r="M6235" s="6">
        <f>tblSales[[#This Row],[Quantity]]*tblSales[[#This Row],[Unit Price]]</f>
        <v>1762.8</v>
      </c>
    </row>
    <row r="6236" spans="1:13" x14ac:dyDescent="0.25">
      <c r="A6236" s="2">
        <v>45684</v>
      </c>
      <c r="B6236">
        <v>38154</v>
      </c>
      <c r="C6236" t="s">
        <v>198</v>
      </c>
      <c r="D6236" t="s">
        <v>52</v>
      </c>
      <c r="E6236" t="s">
        <v>83</v>
      </c>
      <c r="F6236" t="s">
        <v>88</v>
      </c>
      <c r="G6236" t="s">
        <v>85</v>
      </c>
      <c r="H6236" t="s">
        <v>33</v>
      </c>
      <c r="I6236">
        <v>44</v>
      </c>
      <c r="J6236" t="s">
        <v>26</v>
      </c>
      <c r="K6236" t="s">
        <v>29</v>
      </c>
      <c r="L6236">
        <v>7.27</v>
      </c>
      <c r="M6236" s="6">
        <f>tblSales[[#This Row],[Quantity]]*tblSales[[#This Row],[Unit Price]]</f>
        <v>319.88</v>
      </c>
    </row>
    <row r="6237" spans="1:13" x14ac:dyDescent="0.25">
      <c r="A6237" s="2">
        <v>45684</v>
      </c>
      <c r="B6237">
        <v>38154</v>
      </c>
      <c r="C6237" t="s">
        <v>198</v>
      </c>
      <c r="D6237" t="s">
        <v>52</v>
      </c>
      <c r="E6237" t="s">
        <v>83</v>
      </c>
      <c r="F6237" t="s">
        <v>88</v>
      </c>
      <c r="G6237" t="s">
        <v>42</v>
      </c>
      <c r="H6237" t="s">
        <v>33</v>
      </c>
      <c r="I6237">
        <v>53</v>
      </c>
      <c r="J6237" t="s">
        <v>19</v>
      </c>
      <c r="K6237" t="s">
        <v>24</v>
      </c>
      <c r="L6237">
        <v>9.0399999999999991</v>
      </c>
      <c r="M6237" s="6">
        <f>tblSales[[#This Row],[Quantity]]*tblSales[[#This Row],[Unit Price]]</f>
        <v>479.11999999999995</v>
      </c>
    </row>
    <row r="6238" spans="1:13" x14ac:dyDescent="0.25">
      <c r="A6238" s="2">
        <v>45684</v>
      </c>
      <c r="B6238">
        <v>38154</v>
      </c>
      <c r="C6238" t="s">
        <v>198</v>
      </c>
      <c r="D6238" t="s">
        <v>52</v>
      </c>
      <c r="E6238" t="s">
        <v>83</v>
      </c>
      <c r="F6238" t="s">
        <v>88</v>
      </c>
      <c r="G6238" t="s">
        <v>70</v>
      </c>
      <c r="H6238" t="s">
        <v>22</v>
      </c>
      <c r="I6238">
        <v>69</v>
      </c>
      <c r="J6238" t="s">
        <v>23</v>
      </c>
      <c r="K6238" t="s">
        <v>34</v>
      </c>
      <c r="L6238">
        <v>9.6199999999999992</v>
      </c>
      <c r="M6238" s="6">
        <f>tblSales[[#This Row],[Quantity]]*tblSales[[#This Row],[Unit Price]]</f>
        <v>663.78</v>
      </c>
    </row>
    <row r="6239" spans="1:13" x14ac:dyDescent="0.25">
      <c r="A6239" s="2">
        <v>45684</v>
      </c>
      <c r="B6239">
        <v>38154</v>
      </c>
      <c r="C6239" t="s">
        <v>198</v>
      </c>
      <c r="D6239" t="s">
        <v>52</v>
      </c>
      <c r="E6239" t="s">
        <v>83</v>
      </c>
      <c r="F6239" t="s">
        <v>88</v>
      </c>
      <c r="G6239" t="s">
        <v>39</v>
      </c>
      <c r="H6239" t="s">
        <v>18</v>
      </c>
      <c r="I6239">
        <v>133</v>
      </c>
      <c r="J6239" t="s">
        <v>26</v>
      </c>
      <c r="K6239" t="s">
        <v>27</v>
      </c>
      <c r="L6239">
        <v>8.25</v>
      </c>
      <c r="M6239" s="6">
        <f>tblSales[[#This Row],[Quantity]]*tblSales[[#This Row],[Unit Price]]</f>
        <v>1097.25</v>
      </c>
    </row>
    <row r="6240" spans="1:13" x14ac:dyDescent="0.25">
      <c r="A6240" s="2">
        <v>45684</v>
      </c>
      <c r="B6240">
        <v>38154</v>
      </c>
      <c r="C6240" t="s">
        <v>198</v>
      </c>
      <c r="D6240" t="s">
        <v>52</v>
      </c>
      <c r="E6240" t="s">
        <v>83</v>
      </c>
      <c r="F6240" t="s">
        <v>88</v>
      </c>
      <c r="G6240" t="s">
        <v>96</v>
      </c>
      <c r="H6240" t="s">
        <v>22</v>
      </c>
      <c r="I6240">
        <v>28</v>
      </c>
      <c r="J6240" t="s">
        <v>19</v>
      </c>
      <c r="K6240" t="s">
        <v>34</v>
      </c>
      <c r="L6240">
        <v>7.87</v>
      </c>
      <c r="M6240" s="6">
        <f>tblSales[[#This Row],[Quantity]]*tblSales[[#This Row],[Unit Price]]</f>
        <v>220.36</v>
      </c>
    </row>
    <row r="6241" spans="1:13" x14ac:dyDescent="0.25">
      <c r="A6241" s="2">
        <v>45684</v>
      </c>
      <c r="B6241">
        <v>38155</v>
      </c>
      <c r="C6241" t="s">
        <v>106</v>
      </c>
      <c r="D6241" t="s">
        <v>46</v>
      </c>
      <c r="E6241" t="s">
        <v>69</v>
      </c>
      <c r="F6241" t="s">
        <v>88</v>
      </c>
      <c r="G6241" t="s">
        <v>96</v>
      </c>
      <c r="H6241" t="s">
        <v>22</v>
      </c>
      <c r="I6241">
        <v>153</v>
      </c>
      <c r="J6241" t="s">
        <v>19</v>
      </c>
      <c r="K6241" t="s">
        <v>34</v>
      </c>
      <c r="L6241">
        <v>8.8000000000000007</v>
      </c>
      <c r="M6241" s="6">
        <f>tblSales[[#This Row],[Quantity]]*tblSales[[#This Row],[Unit Price]]</f>
        <v>1346.4</v>
      </c>
    </row>
    <row r="6242" spans="1:13" x14ac:dyDescent="0.25">
      <c r="A6242" s="2">
        <v>45684</v>
      </c>
      <c r="B6242">
        <v>38155</v>
      </c>
      <c r="C6242" t="s">
        <v>106</v>
      </c>
      <c r="D6242" t="s">
        <v>46</v>
      </c>
      <c r="E6242" t="s">
        <v>69</v>
      </c>
      <c r="F6242" t="s">
        <v>88</v>
      </c>
      <c r="G6242" t="s">
        <v>90</v>
      </c>
      <c r="H6242" t="s">
        <v>33</v>
      </c>
      <c r="I6242">
        <v>385</v>
      </c>
      <c r="J6242" t="s">
        <v>36</v>
      </c>
      <c r="K6242" t="s">
        <v>24</v>
      </c>
      <c r="L6242">
        <v>9.5399999999999991</v>
      </c>
      <c r="M6242" s="6">
        <f>tblSales[[#This Row],[Quantity]]*tblSales[[#This Row],[Unit Price]]</f>
        <v>3672.8999999999996</v>
      </c>
    </row>
    <row r="6243" spans="1:13" x14ac:dyDescent="0.25">
      <c r="A6243" s="2">
        <v>45684</v>
      </c>
      <c r="B6243">
        <v>38155</v>
      </c>
      <c r="C6243" t="s">
        <v>106</v>
      </c>
      <c r="D6243" t="s">
        <v>46</v>
      </c>
      <c r="E6243" t="s">
        <v>69</v>
      </c>
      <c r="F6243" t="s">
        <v>88</v>
      </c>
      <c r="G6243" t="s">
        <v>61</v>
      </c>
      <c r="H6243" t="s">
        <v>22</v>
      </c>
      <c r="I6243">
        <v>288</v>
      </c>
      <c r="J6243" t="s">
        <v>26</v>
      </c>
      <c r="K6243" t="s">
        <v>24</v>
      </c>
      <c r="L6243">
        <v>8.3800000000000008</v>
      </c>
      <c r="M6243" s="6">
        <f>tblSales[[#This Row],[Quantity]]*tblSales[[#This Row],[Unit Price]]</f>
        <v>2413.44</v>
      </c>
    </row>
    <row r="6244" spans="1:13" x14ac:dyDescent="0.25">
      <c r="A6244" s="2">
        <v>45684</v>
      </c>
      <c r="B6244">
        <v>38155</v>
      </c>
      <c r="C6244" t="s">
        <v>106</v>
      </c>
      <c r="D6244" t="s">
        <v>46</v>
      </c>
      <c r="E6244" t="s">
        <v>69</v>
      </c>
      <c r="F6244" t="s">
        <v>88</v>
      </c>
      <c r="G6244" t="s">
        <v>48</v>
      </c>
      <c r="H6244" t="s">
        <v>33</v>
      </c>
      <c r="I6244">
        <v>131</v>
      </c>
      <c r="J6244" t="s">
        <v>26</v>
      </c>
      <c r="K6244" t="s">
        <v>34</v>
      </c>
      <c r="L6244">
        <v>8.3800000000000008</v>
      </c>
      <c r="M6244" s="6">
        <f>tblSales[[#This Row],[Quantity]]*tblSales[[#This Row],[Unit Price]]</f>
        <v>1097.7800000000002</v>
      </c>
    </row>
    <row r="6245" spans="1:13" x14ac:dyDescent="0.25">
      <c r="A6245" s="2">
        <v>45684</v>
      </c>
      <c r="B6245">
        <v>38155</v>
      </c>
      <c r="C6245" t="s">
        <v>106</v>
      </c>
      <c r="D6245" t="s">
        <v>46</v>
      </c>
      <c r="E6245" t="s">
        <v>69</v>
      </c>
      <c r="F6245" t="s">
        <v>88</v>
      </c>
      <c r="G6245" t="s">
        <v>37</v>
      </c>
      <c r="H6245" t="s">
        <v>18</v>
      </c>
      <c r="I6245">
        <v>326</v>
      </c>
      <c r="J6245" t="s">
        <v>19</v>
      </c>
      <c r="K6245" t="s">
        <v>24</v>
      </c>
      <c r="L6245">
        <v>11.22</v>
      </c>
      <c r="M6245" s="6">
        <f>tblSales[[#This Row],[Quantity]]*tblSales[[#This Row],[Unit Price]]</f>
        <v>3657.7200000000003</v>
      </c>
    </row>
    <row r="6246" spans="1:13" x14ac:dyDescent="0.25">
      <c r="A6246" s="2">
        <v>45684</v>
      </c>
      <c r="B6246">
        <v>38156</v>
      </c>
      <c r="C6246" t="s">
        <v>77</v>
      </c>
      <c r="D6246" t="s">
        <v>78</v>
      </c>
      <c r="E6246" t="s">
        <v>79</v>
      </c>
      <c r="F6246" t="s">
        <v>88</v>
      </c>
      <c r="G6246" t="s">
        <v>132</v>
      </c>
      <c r="H6246" t="s">
        <v>18</v>
      </c>
      <c r="I6246">
        <v>203</v>
      </c>
      <c r="J6246" t="s">
        <v>19</v>
      </c>
      <c r="K6246" t="s">
        <v>27</v>
      </c>
      <c r="L6246">
        <v>8.18</v>
      </c>
      <c r="M6246" s="6">
        <f>tblSales[[#This Row],[Quantity]]*tblSales[[#This Row],[Unit Price]]</f>
        <v>1660.54</v>
      </c>
    </row>
    <row r="6247" spans="1:13" x14ac:dyDescent="0.25">
      <c r="A6247" s="2">
        <v>45684</v>
      </c>
      <c r="B6247">
        <v>38156</v>
      </c>
      <c r="C6247" t="s">
        <v>77</v>
      </c>
      <c r="D6247" t="s">
        <v>78</v>
      </c>
      <c r="E6247" t="s">
        <v>79</v>
      </c>
      <c r="F6247" t="s">
        <v>88</v>
      </c>
      <c r="G6247" t="s">
        <v>101</v>
      </c>
      <c r="H6247" t="s">
        <v>33</v>
      </c>
      <c r="I6247">
        <v>171</v>
      </c>
      <c r="J6247" t="s">
        <v>19</v>
      </c>
      <c r="K6247" t="s">
        <v>27</v>
      </c>
      <c r="L6247">
        <v>7.37</v>
      </c>
      <c r="M6247" s="6">
        <f>tblSales[[#This Row],[Quantity]]*tblSales[[#This Row],[Unit Price]]</f>
        <v>1260.27</v>
      </c>
    </row>
    <row r="6248" spans="1:13" x14ac:dyDescent="0.25">
      <c r="A6248" s="2">
        <v>45684</v>
      </c>
      <c r="B6248">
        <v>38156</v>
      </c>
      <c r="C6248" t="s">
        <v>77</v>
      </c>
      <c r="D6248" t="s">
        <v>78</v>
      </c>
      <c r="E6248" t="s">
        <v>79</v>
      </c>
      <c r="F6248" t="s">
        <v>88</v>
      </c>
      <c r="G6248" t="s">
        <v>115</v>
      </c>
      <c r="H6248" t="s">
        <v>22</v>
      </c>
      <c r="I6248">
        <v>238</v>
      </c>
      <c r="J6248" t="s">
        <v>23</v>
      </c>
      <c r="K6248" t="s">
        <v>29</v>
      </c>
      <c r="L6248">
        <v>8.23</v>
      </c>
      <c r="M6248" s="6">
        <f>tblSales[[#This Row],[Quantity]]*tblSales[[#This Row],[Unit Price]]</f>
        <v>1958.74</v>
      </c>
    </row>
    <row r="6249" spans="1:13" x14ac:dyDescent="0.25">
      <c r="A6249" s="2">
        <v>45684</v>
      </c>
      <c r="B6249">
        <v>38156</v>
      </c>
      <c r="C6249" t="s">
        <v>77</v>
      </c>
      <c r="D6249" t="s">
        <v>78</v>
      </c>
      <c r="E6249" t="s">
        <v>79</v>
      </c>
      <c r="F6249" t="s">
        <v>88</v>
      </c>
      <c r="G6249" t="s">
        <v>50</v>
      </c>
      <c r="H6249" t="s">
        <v>18</v>
      </c>
      <c r="I6249">
        <v>288</v>
      </c>
      <c r="J6249" t="s">
        <v>26</v>
      </c>
      <c r="K6249" t="s">
        <v>20</v>
      </c>
      <c r="L6249">
        <v>7.65</v>
      </c>
      <c r="M6249" s="6">
        <f>tblSales[[#This Row],[Quantity]]*tblSales[[#This Row],[Unit Price]]</f>
        <v>2203.2000000000003</v>
      </c>
    </row>
    <row r="6250" spans="1:13" x14ac:dyDescent="0.25">
      <c r="A6250" s="2">
        <v>45684</v>
      </c>
      <c r="B6250">
        <v>38156</v>
      </c>
      <c r="C6250" t="s">
        <v>77</v>
      </c>
      <c r="D6250" t="s">
        <v>78</v>
      </c>
      <c r="E6250" t="s">
        <v>79</v>
      </c>
      <c r="F6250" t="s">
        <v>88</v>
      </c>
      <c r="G6250" t="s">
        <v>37</v>
      </c>
      <c r="H6250" t="s">
        <v>18</v>
      </c>
      <c r="I6250">
        <v>61</v>
      </c>
      <c r="J6250" t="s">
        <v>19</v>
      </c>
      <c r="K6250" t="s">
        <v>24</v>
      </c>
      <c r="L6250">
        <v>8.86</v>
      </c>
      <c r="M6250" s="6">
        <f>tblSales[[#This Row],[Quantity]]*tblSales[[#This Row],[Unit Price]]</f>
        <v>540.45999999999992</v>
      </c>
    </row>
    <row r="6251" spans="1:13" x14ac:dyDescent="0.25">
      <c r="A6251" s="2">
        <v>45684</v>
      </c>
      <c r="B6251">
        <v>38157</v>
      </c>
      <c r="C6251" t="s">
        <v>200</v>
      </c>
      <c r="D6251" t="s">
        <v>78</v>
      </c>
      <c r="E6251" t="s">
        <v>31</v>
      </c>
      <c r="F6251" t="s">
        <v>88</v>
      </c>
      <c r="G6251" t="s">
        <v>61</v>
      </c>
      <c r="H6251" t="s">
        <v>22</v>
      </c>
      <c r="I6251">
        <v>212</v>
      </c>
      <c r="J6251" t="s">
        <v>26</v>
      </c>
      <c r="K6251" t="s">
        <v>24</v>
      </c>
      <c r="L6251">
        <v>6.62</v>
      </c>
      <c r="M6251" s="6">
        <f>tblSales[[#This Row],[Quantity]]*tblSales[[#This Row],[Unit Price]]</f>
        <v>1403.44</v>
      </c>
    </row>
    <row r="6252" spans="1:13" x14ac:dyDescent="0.25">
      <c r="A6252" s="2">
        <v>45684</v>
      </c>
      <c r="B6252">
        <v>38157</v>
      </c>
      <c r="C6252" t="s">
        <v>200</v>
      </c>
      <c r="D6252" t="s">
        <v>78</v>
      </c>
      <c r="E6252" t="s">
        <v>31</v>
      </c>
      <c r="F6252" t="s">
        <v>88</v>
      </c>
      <c r="G6252" t="s">
        <v>101</v>
      </c>
      <c r="H6252" t="s">
        <v>33</v>
      </c>
      <c r="I6252">
        <v>279</v>
      </c>
      <c r="J6252" t="s">
        <v>19</v>
      </c>
      <c r="K6252" t="s">
        <v>27</v>
      </c>
      <c r="L6252">
        <v>7.37</v>
      </c>
      <c r="M6252" s="6">
        <f>tblSales[[#This Row],[Quantity]]*tblSales[[#This Row],[Unit Price]]</f>
        <v>2056.23</v>
      </c>
    </row>
    <row r="6253" spans="1:13" x14ac:dyDescent="0.25">
      <c r="A6253" s="2">
        <v>45684</v>
      </c>
      <c r="B6253">
        <v>38157</v>
      </c>
      <c r="C6253" t="s">
        <v>200</v>
      </c>
      <c r="D6253" t="s">
        <v>78</v>
      </c>
      <c r="E6253" t="s">
        <v>31</v>
      </c>
      <c r="F6253" t="s">
        <v>88</v>
      </c>
      <c r="G6253" t="s">
        <v>54</v>
      </c>
      <c r="H6253" t="s">
        <v>33</v>
      </c>
      <c r="I6253">
        <v>283</v>
      </c>
      <c r="J6253" t="s">
        <v>36</v>
      </c>
      <c r="K6253" t="s">
        <v>34</v>
      </c>
      <c r="L6253">
        <v>7.03</v>
      </c>
      <c r="M6253" s="6">
        <f>tblSales[[#This Row],[Quantity]]*tblSales[[#This Row],[Unit Price]]</f>
        <v>1989.49</v>
      </c>
    </row>
    <row r="6254" spans="1:13" x14ac:dyDescent="0.25">
      <c r="A6254" s="2">
        <v>45684</v>
      </c>
      <c r="B6254">
        <v>38157</v>
      </c>
      <c r="C6254" t="s">
        <v>200</v>
      </c>
      <c r="D6254" t="s">
        <v>78</v>
      </c>
      <c r="E6254" t="s">
        <v>31</v>
      </c>
      <c r="F6254" t="s">
        <v>88</v>
      </c>
      <c r="G6254" t="s">
        <v>119</v>
      </c>
      <c r="H6254" t="s">
        <v>33</v>
      </c>
      <c r="I6254">
        <v>241</v>
      </c>
      <c r="J6254" t="s">
        <v>36</v>
      </c>
      <c r="K6254" t="s">
        <v>29</v>
      </c>
      <c r="L6254">
        <v>6.81</v>
      </c>
      <c r="M6254" s="6">
        <f>tblSales[[#This Row],[Quantity]]*tblSales[[#This Row],[Unit Price]]</f>
        <v>1641.2099999999998</v>
      </c>
    </row>
    <row r="6255" spans="1:13" x14ac:dyDescent="0.25">
      <c r="A6255" s="2">
        <v>45684</v>
      </c>
      <c r="B6255">
        <v>38157</v>
      </c>
      <c r="C6255" t="s">
        <v>200</v>
      </c>
      <c r="D6255" t="s">
        <v>78</v>
      </c>
      <c r="E6255" t="s">
        <v>31</v>
      </c>
      <c r="F6255" t="s">
        <v>88</v>
      </c>
      <c r="G6255" t="s">
        <v>96</v>
      </c>
      <c r="H6255" t="s">
        <v>22</v>
      </c>
      <c r="I6255">
        <v>150</v>
      </c>
      <c r="J6255" t="s">
        <v>19</v>
      </c>
      <c r="K6255" t="s">
        <v>34</v>
      </c>
      <c r="L6255">
        <v>6.95</v>
      </c>
      <c r="M6255" s="6">
        <f>tblSales[[#This Row],[Quantity]]*tblSales[[#This Row],[Unit Price]]</f>
        <v>1042.5</v>
      </c>
    </row>
    <row r="6256" spans="1:13" x14ac:dyDescent="0.25">
      <c r="A6256" s="2">
        <v>45685</v>
      </c>
      <c r="B6256">
        <v>38158</v>
      </c>
      <c r="C6256" t="s">
        <v>168</v>
      </c>
      <c r="D6256" t="s">
        <v>46</v>
      </c>
      <c r="E6256" t="s">
        <v>53</v>
      </c>
      <c r="F6256" t="s">
        <v>64</v>
      </c>
      <c r="G6256" t="s">
        <v>85</v>
      </c>
      <c r="H6256" t="s">
        <v>33</v>
      </c>
      <c r="I6256">
        <v>109</v>
      </c>
      <c r="J6256" t="s">
        <v>26</v>
      </c>
      <c r="K6256" t="s">
        <v>29</v>
      </c>
      <c r="L6256">
        <v>8.1199999999999992</v>
      </c>
      <c r="M6256" s="6">
        <f>tblSales[[#This Row],[Quantity]]*tblSales[[#This Row],[Unit Price]]</f>
        <v>885.07999999999993</v>
      </c>
    </row>
    <row r="6257" spans="1:13" x14ac:dyDescent="0.25">
      <c r="A6257" s="2">
        <v>45685</v>
      </c>
      <c r="B6257">
        <v>38158</v>
      </c>
      <c r="C6257" t="s">
        <v>168</v>
      </c>
      <c r="D6257" t="s">
        <v>46</v>
      </c>
      <c r="E6257" t="s">
        <v>53</v>
      </c>
      <c r="F6257" t="s">
        <v>64</v>
      </c>
      <c r="G6257" t="s">
        <v>25</v>
      </c>
      <c r="H6257" t="s">
        <v>22</v>
      </c>
      <c r="I6257">
        <v>426</v>
      </c>
      <c r="J6257" t="s">
        <v>26</v>
      </c>
      <c r="K6257" t="s">
        <v>27</v>
      </c>
      <c r="L6257">
        <v>7.74</v>
      </c>
      <c r="M6257" s="6">
        <f>tblSales[[#This Row],[Quantity]]*tblSales[[#This Row],[Unit Price]]</f>
        <v>3297.2400000000002</v>
      </c>
    </row>
    <row r="6258" spans="1:13" x14ac:dyDescent="0.25">
      <c r="A6258" s="2">
        <v>45685</v>
      </c>
      <c r="B6258">
        <v>38158</v>
      </c>
      <c r="C6258" t="s">
        <v>168</v>
      </c>
      <c r="D6258" t="s">
        <v>46</v>
      </c>
      <c r="E6258" t="s">
        <v>53</v>
      </c>
      <c r="F6258" t="s">
        <v>64</v>
      </c>
      <c r="G6258" t="s">
        <v>111</v>
      </c>
      <c r="H6258" t="s">
        <v>22</v>
      </c>
      <c r="I6258">
        <v>326</v>
      </c>
      <c r="J6258" t="s">
        <v>23</v>
      </c>
      <c r="K6258" t="s">
        <v>20</v>
      </c>
      <c r="L6258">
        <v>11.19</v>
      </c>
      <c r="M6258" s="6">
        <f>tblSales[[#This Row],[Quantity]]*tblSales[[#This Row],[Unit Price]]</f>
        <v>3647.94</v>
      </c>
    </row>
    <row r="6259" spans="1:13" x14ac:dyDescent="0.25">
      <c r="A6259" s="2">
        <v>45685</v>
      </c>
      <c r="B6259">
        <v>38158</v>
      </c>
      <c r="C6259" t="s">
        <v>168</v>
      </c>
      <c r="D6259" t="s">
        <v>46</v>
      </c>
      <c r="E6259" t="s">
        <v>53</v>
      </c>
      <c r="F6259" t="s">
        <v>64</v>
      </c>
      <c r="G6259" t="s">
        <v>60</v>
      </c>
      <c r="H6259" t="s">
        <v>22</v>
      </c>
      <c r="I6259">
        <v>127</v>
      </c>
      <c r="J6259" t="s">
        <v>19</v>
      </c>
      <c r="K6259" t="s">
        <v>27</v>
      </c>
      <c r="L6259">
        <v>8.7100000000000009</v>
      </c>
      <c r="M6259" s="6">
        <f>tblSales[[#This Row],[Quantity]]*tblSales[[#This Row],[Unit Price]]</f>
        <v>1106.17</v>
      </c>
    </row>
    <row r="6260" spans="1:13" x14ac:dyDescent="0.25">
      <c r="A6260" s="2">
        <v>45685</v>
      </c>
      <c r="B6260">
        <v>38158</v>
      </c>
      <c r="C6260" t="s">
        <v>168</v>
      </c>
      <c r="D6260" t="s">
        <v>46</v>
      </c>
      <c r="E6260" t="s">
        <v>53</v>
      </c>
      <c r="F6260" t="s">
        <v>64</v>
      </c>
      <c r="G6260" t="s">
        <v>76</v>
      </c>
      <c r="H6260" t="s">
        <v>18</v>
      </c>
      <c r="I6260">
        <v>301</v>
      </c>
      <c r="J6260" t="s">
        <v>19</v>
      </c>
      <c r="K6260" t="s">
        <v>29</v>
      </c>
      <c r="L6260">
        <v>10.16</v>
      </c>
      <c r="M6260" s="6">
        <f>tblSales[[#This Row],[Quantity]]*tblSales[[#This Row],[Unit Price]]</f>
        <v>3058.16</v>
      </c>
    </row>
    <row r="6261" spans="1:13" x14ac:dyDescent="0.25">
      <c r="A6261" s="2">
        <v>45685</v>
      </c>
      <c r="B6261">
        <v>38159</v>
      </c>
      <c r="C6261" t="s">
        <v>91</v>
      </c>
      <c r="D6261" t="s">
        <v>78</v>
      </c>
      <c r="E6261" t="s">
        <v>53</v>
      </c>
      <c r="F6261" t="s">
        <v>64</v>
      </c>
      <c r="G6261" t="s">
        <v>112</v>
      </c>
      <c r="H6261" t="s">
        <v>18</v>
      </c>
      <c r="I6261">
        <v>97</v>
      </c>
      <c r="J6261" t="s">
        <v>26</v>
      </c>
      <c r="K6261" t="s">
        <v>29</v>
      </c>
      <c r="L6261">
        <v>7.13</v>
      </c>
      <c r="M6261" s="6">
        <f>tblSales[[#This Row],[Quantity]]*tblSales[[#This Row],[Unit Price]]</f>
        <v>691.61</v>
      </c>
    </row>
    <row r="6262" spans="1:13" x14ac:dyDescent="0.25">
      <c r="A6262" s="2">
        <v>45685</v>
      </c>
      <c r="B6262">
        <v>38159</v>
      </c>
      <c r="C6262" t="s">
        <v>91</v>
      </c>
      <c r="D6262" t="s">
        <v>78</v>
      </c>
      <c r="E6262" t="s">
        <v>53</v>
      </c>
      <c r="F6262" t="s">
        <v>64</v>
      </c>
      <c r="G6262" t="s">
        <v>107</v>
      </c>
      <c r="H6262" t="s">
        <v>22</v>
      </c>
      <c r="I6262">
        <v>261</v>
      </c>
      <c r="J6262" t="s">
        <v>36</v>
      </c>
      <c r="K6262" t="s">
        <v>20</v>
      </c>
      <c r="L6262">
        <v>6.83</v>
      </c>
      <c r="M6262" s="6">
        <f>tblSales[[#This Row],[Quantity]]*tblSales[[#This Row],[Unit Price]]</f>
        <v>1782.63</v>
      </c>
    </row>
    <row r="6263" spans="1:13" x14ac:dyDescent="0.25">
      <c r="A6263" s="2">
        <v>45685</v>
      </c>
      <c r="B6263">
        <v>38159</v>
      </c>
      <c r="C6263" t="s">
        <v>91</v>
      </c>
      <c r="D6263" t="s">
        <v>78</v>
      </c>
      <c r="E6263" t="s">
        <v>53</v>
      </c>
      <c r="F6263" t="s">
        <v>64</v>
      </c>
      <c r="G6263" t="s">
        <v>74</v>
      </c>
      <c r="H6263" t="s">
        <v>33</v>
      </c>
      <c r="I6263">
        <v>381</v>
      </c>
      <c r="J6263" t="s">
        <v>23</v>
      </c>
      <c r="K6263" t="s">
        <v>29</v>
      </c>
      <c r="L6263">
        <v>8.82</v>
      </c>
      <c r="M6263" s="6">
        <f>tblSales[[#This Row],[Quantity]]*tblSales[[#This Row],[Unit Price]]</f>
        <v>3360.42</v>
      </c>
    </row>
    <row r="6264" spans="1:13" x14ac:dyDescent="0.25">
      <c r="A6264" s="2">
        <v>45685</v>
      </c>
      <c r="B6264">
        <v>38159</v>
      </c>
      <c r="C6264" t="s">
        <v>91</v>
      </c>
      <c r="D6264" t="s">
        <v>78</v>
      </c>
      <c r="E6264" t="s">
        <v>53</v>
      </c>
      <c r="F6264" t="s">
        <v>64</v>
      </c>
      <c r="G6264" t="s">
        <v>99</v>
      </c>
      <c r="H6264" t="s">
        <v>22</v>
      </c>
      <c r="I6264">
        <v>355</v>
      </c>
      <c r="J6264" t="s">
        <v>19</v>
      </c>
      <c r="K6264" t="s">
        <v>24</v>
      </c>
      <c r="L6264">
        <v>7.44</v>
      </c>
      <c r="M6264" s="6">
        <f>tblSales[[#This Row],[Quantity]]*tblSales[[#This Row],[Unit Price]]</f>
        <v>2641.2000000000003</v>
      </c>
    </row>
    <row r="6265" spans="1:13" x14ac:dyDescent="0.25">
      <c r="A6265" s="2">
        <v>45685</v>
      </c>
      <c r="B6265">
        <v>38159</v>
      </c>
      <c r="C6265" t="s">
        <v>91</v>
      </c>
      <c r="D6265" t="s">
        <v>78</v>
      </c>
      <c r="E6265" t="s">
        <v>53</v>
      </c>
      <c r="F6265" t="s">
        <v>64</v>
      </c>
      <c r="G6265" t="s">
        <v>62</v>
      </c>
      <c r="H6265" t="s">
        <v>33</v>
      </c>
      <c r="I6265">
        <v>290</v>
      </c>
      <c r="J6265" t="s">
        <v>36</v>
      </c>
      <c r="K6265" t="s">
        <v>20</v>
      </c>
      <c r="L6265">
        <v>7.31</v>
      </c>
      <c r="M6265" s="6">
        <f>tblSales[[#This Row],[Quantity]]*tblSales[[#This Row],[Unit Price]]</f>
        <v>2119.9</v>
      </c>
    </row>
    <row r="6266" spans="1:13" x14ac:dyDescent="0.25">
      <c r="A6266" s="2">
        <v>45685</v>
      </c>
      <c r="B6266">
        <v>38160</v>
      </c>
      <c r="C6266" t="s">
        <v>172</v>
      </c>
      <c r="D6266" t="s">
        <v>46</v>
      </c>
      <c r="E6266" t="s">
        <v>31</v>
      </c>
      <c r="F6266" t="s">
        <v>64</v>
      </c>
      <c r="G6266" t="s">
        <v>76</v>
      </c>
      <c r="H6266" t="s">
        <v>18</v>
      </c>
      <c r="I6266">
        <v>1816</v>
      </c>
      <c r="J6266" t="s">
        <v>19</v>
      </c>
      <c r="K6266" t="s">
        <v>29</v>
      </c>
      <c r="L6266">
        <v>10.16</v>
      </c>
      <c r="M6266" s="6">
        <f>tblSales[[#This Row],[Quantity]]*tblSales[[#This Row],[Unit Price]]</f>
        <v>18450.560000000001</v>
      </c>
    </row>
    <row r="6267" spans="1:13" x14ac:dyDescent="0.25">
      <c r="A6267" s="2">
        <v>45685</v>
      </c>
      <c r="B6267">
        <v>38160</v>
      </c>
      <c r="C6267" t="s">
        <v>172</v>
      </c>
      <c r="D6267" t="s">
        <v>46</v>
      </c>
      <c r="E6267" t="s">
        <v>31</v>
      </c>
      <c r="F6267" t="s">
        <v>64</v>
      </c>
      <c r="G6267" t="s">
        <v>96</v>
      </c>
      <c r="H6267" t="s">
        <v>22</v>
      </c>
      <c r="I6267">
        <v>1252</v>
      </c>
      <c r="J6267" t="s">
        <v>19</v>
      </c>
      <c r="K6267" t="s">
        <v>34</v>
      </c>
      <c r="L6267">
        <v>8.8000000000000007</v>
      </c>
      <c r="M6267" s="6">
        <f>tblSales[[#This Row],[Quantity]]*tblSales[[#This Row],[Unit Price]]</f>
        <v>11017.6</v>
      </c>
    </row>
    <row r="6268" spans="1:13" x14ac:dyDescent="0.25">
      <c r="A6268" s="2">
        <v>45685</v>
      </c>
      <c r="B6268">
        <v>38160</v>
      </c>
      <c r="C6268" t="s">
        <v>172</v>
      </c>
      <c r="D6268" t="s">
        <v>46</v>
      </c>
      <c r="E6268" t="s">
        <v>31</v>
      </c>
      <c r="F6268" t="s">
        <v>64</v>
      </c>
      <c r="G6268" t="s">
        <v>54</v>
      </c>
      <c r="H6268" t="s">
        <v>33</v>
      </c>
      <c r="I6268">
        <v>3448</v>
      </c>
      <c r="J6268" t="s">
        <v>36</v>
      </c>
      <c r="K6268" t="s">
        <v>34</v>
      </c>
      <c r="L6268">
        <v>8.9</v>
      </c>
      <c r="M6268" s="6">
        <f>tblSales[[#This Row],[Quantity]]*tblSales[[#This Row],[Unit Price]]</f>
        <v>30687.200000000001</v>
      </c>
    </row>
    <row r="6269" spans="1:13" x14ac:dyDescent="0.25">
      <c r="A6269" s="2">
        <v>45685</v>
      </c>
      <c r="B6269">
        <v>38160</v>
      </c>
      <c r="C6269" t="s">
        <v>172</v>
      </c>
      <c r="D6269" t="s">
        <v>46</v>
      </c>
      <c r="E6269" t="s">
        <v>31</v>
      </c>
      <c r="F6269" t="s">
        <v>64</v>
      </c>
      <c r="G6269" t="s">
        <v>32</v>
      </c>
      <c r="H6269" t="s">
        <v>33</v>
      </c>
      <c r="I6269">
        <v>2824</v>
      </c>
      <c r="J6269" t="s">
        <v>19</v>
      </c>
      <c r="K6269" t="s">
        <v>34</v>
      </c>
      <c r="L6269">
        <v>9.42</v>
      </c>
      <c r="M6269" s="6">
        <f>tblSales[[#This Row],[Quantity]]*tblSales[[#This Row],[Unit Price]]</f>
        <v>26602.079999999998</v>
      </c>
    </row>
    <row r="6270" spans="1:13" x14ac:dyDescent="0.25">
      <c r="A6270" s="2">
        <v>45685</v>
      </c>
      <c r="B6270">
        <v>38160</v>
      </c>
      <c r="C6270" t="s">
        <v>172</v>
      </c>
      <c r="D6270" t="s">
        <v>46</v>
      </c>
      <c r="E6270" t="s">
        <v>31</v>
      </c>
      <c r="F6270" t="s">
        <v>64</v>
      </c>
      <c r="G6270" t="s">
        <v>71</v>
      </c>
      <c r="H6270" t="s">
        <v>22</v>
      </c>
      <c r="I6270">
        <v>2824</v>
      </c>
      <c r="J6270" t="s">
        <v>19</v>
      </c>
      <c r="K6270" t="s">
        <v>20</v>
      </c>
      <c r="L6270">
        <v>9.16</v>
      </c>
      <c r="M6270" s="6">
        <f>tblSales[[#This Row],[Quantity]]*tblSales[[#This Row],[Unit Price]]</f>
        <v>25867.84</v>
      </c>
    </row>
    <row r="6271" spans="1:13" x14ac:dyDescent="0.25">
      <c r="A6271" s="2">
        <v>45685</v>
      </c>
      <c r="B6271">
        <v>38161</v>
      </c>
      <c r="C6271" t="s">
        <v>166</v>
      </c>
      <c r="D6271" t="s">
        <v>78</v>
      </c>
      <c r="E6271" t="s">
        <v>15</v>
      </c>
      <c r="F6271" t="s">
        <v>64</v>
      </c>
      <c r="G6271" t="s">
        <v>71</v>
      </c>
      <c r="H6271" t="s">
        <v>22</v>
      </c>
      <c r="I6271">
        <v>253</v>
      </c>
      <c r="J6271" t="s">
        <v>19</v>
      </c>
      <c r="K6271" t="s">
        <v>20</v>
      </c>
      <c r="L6271">
        <v>7.23</v>
      </c>
      <c r="M6271" s="6">
        <f>tblSales[[#This Row],[Quantity]]*tblSales[[#This Row],[Unit Price]]</f>
        <v>1829.19</v>
      </c>
    </row>
    <row r="6272" spans="1:13" x14ac:dyDescent="0.25">
      <c r="A6272" s="2">
        <v>45685</v>
      </c>
      <c r="B6272">
        <v>38161</v>
      </c>
      <c r="C6272" t="s">
        <v>166</v>
      </c>
      <c r="D6272" t="s">
        <v>78</v>
      </c>
      <c r="E6272" t="s">
        <v>15</v>
      </c>
      <c r="F6272" t="s">
        <v>64</v>
      </c>
      <c r="G6272" t="s">
        <v>108</v>
      </c>
      <c r="H6272" t="s">
        <v>22</v>
      </c>
      <c r="I6272">
        <v>125</v>
      </c>
      <c r="J6272" t="s">
        <v>23</v>
      </c>
      <c r="K6272" t="s">
        <v>27</v>
      </c>
      <c r="L6272">
        <v>8.4</v>
      </c>
      <c r="M6272" s="6">
        <f>tblSales[[#This Row],[Quantity]]*tblSales[[#This Row],[Unit Price]]</f>
        <v>1050</v>
      </c>
    </row>
    <row r="6273" spans="1:13" x14ac:dyDescent="0.25">
      <c r="A6273" s="2">
        <v>45685</v>
      </c>
      <c r="B6273">
        <v>38161</v>
      </c>
      <c r="C6273" t="s">
        <v>166</v>
      </c>
      <c r="D6273" t="s">
        <v>78</v>
      </c>
      <c r="E6273" t="s">
        <v>15</v>
      </c>
      <c r="F6273" t="s">
        <v>64</v>
      </c>
      <c r="G6273" t="s">
        <v>92</v>
      </c>
      <c r="H6273" t="s">
        <v>22</v>
      </c>
      <c r="I6273">
        <v>215</v>
      </c>
      <c r="J6273" t="s">
        <v>26</v>
      </c>
      <c r="K6273" t="s">
        <v>29</v>
      </c>
      <c r="L6273">
        <v>5.99</v>
      </c>
      <c r="M6273" s="6">
        <f>tblSales[[#This Row],[Quantity]]*tblSales[[#This Row],[Unit Price]]</f>
        <v>1287.8500000000001</v>
      </c>
    </row>
    <row r="6274" spans="1:13" x14ac:dyDescent="0.25">
      <c r="A6274" s="2">
        <v>45685</v>
      </c>
      <c r="B6274">
        <v>38161</v>
      </c>
      <c r="C6274" t="s">
        <v>166</v>
      </c>
      <c r="D6274" t="s">
        <v>78</v>
      </c>
      <c r="E6274" t="s">
        <v>15</v>
      </c>
      <c r="F6274" t="s">
        <v>64</v>
      </c>
      <c r="G6274" t="s">
        <v>21</v>
      </c>
      <c r="H6274" t="s">
        <v>22</v>
      </c>
      <c r="I6274">
        <v>371</v>
      </c>
      <c r="J6274" t="s">
        <v>23</v>
      </c>
      <c r="K6274" t="s">
        <v>24</v>
      </c>
      <c r="L6274">
        <v>9.1</v>
      </c>
      <c r="M6274" s="6">
        <f>tblSales[[#This Row],[Quantity]]*tblSales[[#This Row],[Unit Price]]</f>
        <v>3376.1</v>
      </c>
    </row>
    <row r="6275" spans="1:13" x14ac:dyDescent="0.25">
      <c r="A6275" s="2">
        <v>45685</v>
      </c>
      <c r="B6275">
        <v>38161</v>
      </c>
      <c r="C6275" t="s">
        <v>166</v>
      </c>
      <c r="D6275" t="s">
        <v>78</v>
      </c>
      <c r="E6275" t="s">
        <v>15</v>
      </c>
      <c r="F6275" t="s">
        <v>64</v>
      </c>
      <c r="G6275" t="s">
        <v>95</v>
      </c>
      <c r="H6275" t="s">
        <v>18</v>
      </c>
      <c r="I6275">
        <v>357</v>
      </c>
      <c r="J6275" t="s">
        <v>36</v>
      </c>
      <c r="K6275" t="s">
        <v>27</v>
      </c>
      <c r="L6275">
        <v>7.73</v>
      </c>
      <c r="M6275" s="6">
        <f>tblSales[[#This Row],[Quantity]]*tblSales[[#This Row],[Unit Price]]</f>
        <v>2759.61</v>
      </c>
    </row>
    <row r="6276" spans="1:13" x14ac:dyDescent="0.25">
      <c r="A6276" s="2">
        <v>45685</v>
      </c>
      <c r="B6276">
        <v>38162</v>
      </c>
      <c r="C6276" t="s">
        <v>176</v>
      </c>
      <c r="D6276" t="s">
        <v>46</v>
      </c>
      <c r="E6276" t="s">
        <v>31</v>
      </c>
      <c r="F6276" t="s">
        <v>64</v>
      </c>
      <c r="G6276" t="s">
        <v>65</v>
      </c>
      <c r="H6276" t="s">
        <v>22</v>
      </c>
      <c r="I6276">
        <v>2052</v>
      </c>
      <c r="J6276" t="s">
        <v>19</v>
      </c>
      <c r="K6276" t="s">
        <v>29</v>
      </c>
      <c r="L6276">
        <v>8.5299999999999994</v>
      </c>
      <c r="M6276" s="6">
        <f>tblSales[[#This Row],[Quantity]]*tblSales[[#This Row],[Unit Price]]</f>
        <v>17503.559999999998</v>
      </c>
    </row>
    <row r="6277" spans="1:13" x14ac:dyDescent="0.25">
      <c r="A6277" s="2">
        <v>45685</v>
      </c>
      <c r="B6277">
        <v>38162</v>
      </c>
      <c r="C6277" t="s">
        <v>176</v>
      </c>
      <c r="D6277" t="s">
        <v>46</v>
      </c>
      <c r="E6277" t="s">
        <v>31</v>
      </c>
      <c r="F6277" t="s">
        <v>64</v>
      </c>
      <c r="G6277" t="s">
        <v>49</v>
      </c>
      <c r="H6277" t="s">
        <v>22</v>
      </c>
      <c r="I6277">
        <v>3384</v>
      </c>
      <c r="J6277" t="s">
        <v>26</v>
      </c>
      <c r="K6277" t="s">
        <v>34</v>
      </c>
      <c r="L6277">
        <v>7.82</v>
      </c>
      <c r="M6277" s="6">
        <f>tblSales[[#This Row],[Quantity]]*tblSales[[#This Row],[Unit Price]]</f>
        <v>26462.880000000001</v>
      </c>
    </row>
    <row r="6278" spans="1:13" x14ac:dyDescent="0.25">
      <c r="A6278" s="2">
        <v>45685</v>
      </c>
      <c r="B6278">
        <v>38162</v>
      </c>
      <c r="C6278" t="s">
        <v>176</v>
      </c>
      <c r="D6278" t="s">
        <v>46</v>
      </c>
      <c r="E6278" t="s">
        <v>31</v>
      </c>
      <c r="F6278" t="s">
        <v>64</v>
      </c>
      <c r="G6278" t="s">
        <v>99</v>
      </c>
      <c r="H6278" t="s">
        <v>22</v>
      </c>
      <c r="I6278">
        <v>4152</v>
      </c>
      <c r="J6278" t="s">
        <v>19</v>
      </c>
      <c r="K6278" t="s">
        <v>24</v>
      </c>
      <c r="L6278">
        <v>9.42</v>
      </c>
      <c r="M6278" s="6">
        <f>tblSales[[#This Row],[Quantity]]*tblSales[[#This Row],[Unit Price]]</f>
        <v>39111.839999999997</v>
      </c>
    </row>
    <row r="6279" spans="1:13" x14ac:dyDescent="0.25">
      <c r="A6279" s="2">
        <v>45685</v>
      </c>
      <c r="B6279">
        <v>38162</v>
      </c>
      <c r="C6279" t="s">
        <v>176</v>
      </c>
      <c r="D6279" t="s">
        <v>46</v>
      </c>
      <c r="E6279" t="s">
        <v>31</v>
      </c>
      <c r="F6279" t="s">
        <v>64</v>
      </c>
      <c r="G6279" t="s">
        <v>92</v>
      </c>
      <c r="H6279" t="s">
        <v>22</v>
      </c>
      <c r="I6279">
        <v>2016</v>
      </c>
      <c r="J6279" t="s">
        <v>26</v>
      </c>
      <c r="K6279" t="s">
        <v>29</v>
      </c>
      <c r="L6279">
        <v>7.58</v>
      </c>
      <c r="M6279" s="6">
        <f>tblSales[[#This Row],[Quantity]]*tblSales[[#This Row],[Unit Price]]</f>
        <v>15281.28</v>
      </c>
    </row>
    <row r="6280" spans="1:13" x14ac:dyDescent="0.25">
      <c r="A6280" s="2">
        <v>45685</v>
      </c>
      <c r="B6280">
        <v>38162</v>
      </c>
      <c r="C6280" t="s">
        <v>176</v>
      </c>
      <c r="D6280" t="s">
        <v>46</v>
      </c>
      <c r="E6280" t="s">
        <v>31</v>
      </c>
      <c r="F6280" t="s">
        <v>64</v>
      </c>
      <c r="G6280" t="s">
        <v>98</v>
      </c>
      <c r="H6280" t="s">
        <v>18</v>
      </c>
      <c r="I6280">
        <v>1224</v>
      </c>
      <c r="J6280" t="s">
        <v>36</v>
      </c>
      <c r="K6280" t="s">
        <v>29</v>
      </c>
      <c r="L6280">
        <v>9.59</v>
      </c>
      <c r="M6280" s="6">
        <f>tblSales[[#This Row],[Quantity]]*tblSales[[#This Row],[Unit Price]]</f>
        <v>11738.16</v>
      </c>
    </row>
    <row r="6281" spans="1:13" x14ac:dyDescent="0.25">
      <c r="A6281" s="2">
        <v>45685</v>
      </c>
      <c r="B6281">
        <v>38163</v>
      </c>
      <c r="C6281" t="s">
        <v>131</v>
      </c>
      <c r="D6281" t="s">
        <v>41</v>
      </c>
      <c r="E6281" t="s">
        <v>31</v>
      </c>
      <c r="F6281" t="s">
        <v>64</v>
      </c>
      <c r="G6281" t="s">
        <v>115</v>
      </c>
      <c r="H6281" t="s">
        <v>22</v>
      </c>
      <c r="I6281" s="8">
        <v>1516</v>
      </c>
      <c r="J6281" t="s">
        <v>23</v>
      </c>
      <c r="K6281" t="s">
        <v>29</v>
      </c>
      <c r="L6281">
        <v>9.8699999999999992</v>
      </c>
      <c r="M6281" s="6">
        <f>tblSales[[#This Row],[Quantity]]*tblSales[[#This Row],[Unit Price]]</f>
        <v>14962.919999999998</v>
      </c>
    </row>
    <row r="6282" spans="1:13" x14ac:dyDescent="0.25">
      <c r="A6282" s="2">
        <v>45685</v>
      </c>
      <c r="B6282">
        <v>38163</v>
      </c>
      <c r="C6282" t="s">
        <v>131</v>
      </c>
      <c r="D6282" t="s">
        <v>41</v>
      </c>
      <c r="E6282" t="s">
        <v>31</v>
      </c>
      <c r="F6282" t="s">
        <v>64</v>
      </c>
      <c r="G6282" t="s">
        <v>39</v>
      </c>
      <c r="H6282" t="s">
        <v>18</v>
      </c>
      <c r="I6282" s="8">
        <v>608</v>
      </c>
      <c r="J6282" t="s">
        <v>26</v>
      </c>
      <c r="K6282" t="s">
        <v>27</v>
      </c>
      <c r="L6282">
        <v>8.73</v>
      </c>
      <c r="M6282" s="6">
        <f>tblSales[[#This Row],[Quantity]]*tblSales[[#This Row],[Unit Price]]</f>
        <v>5307.84</v>
      </c>
    </row>
    <row r="6283" spans="1:13" x14ac:dyDescent="0.25">
      <c r="A6283" s="2">
        <v>45685</v>
      </c>
      <c r="B6283">
        <v>38163</v>
      </c>
      <c r="C6283" t="s">
        <v>131</v>
      </c>
      <c r="D6283" t="s">
        <v>41</v>
      </c>
      <c r="E6283" t="s">
        <v>31</v>
      </c>
      <c r="F6283" t="s">
        <v>64</v>
      </c>
      <c r="G6283" t="s">
        <v>117</v>
      </c>
      <c r="H6283" t="s">
        <v>18</v>
      </c>
      <c r="I6283" s="8">
        <v>940</v>
      </c>
      <c r="J6283" t="s">
        <v>26</v>
      </c>
      <c r="K6283" t="s">
        <v>34</v>
      </c>
      <c r="L6283">
        <v>8.82</v>
      </c>
      <c r="M6283" s="6">
        <f>tblSales[[#This Row],[Quantity]]*tblSales[[#This Row],[Unit Price]]</f>
        <v>8290.8000000000011</v>
      </c>
    </row>
    <row r="6284" spans="1:13" x14ac:dyDescent="0.25">
      <c r="A6284" s="2">
        <v>45685</v>
      </c>
      <c r="B6284">
        <v>38163</v>
      </c>
      <c r="C6284" t="s">
        <v>131</v>
      </c>
      <c r="D6284" t="s">
        <v>41</v>
      </c>
      <c r="E6284" t="s">
        <v>31</v>
      </c>
      <c r="F6284" t="s">
        <v>64</v>
      </c>
      <c r="G6284" t="s">
        <v>103</v>
      </c>
      <c r="H6284" t="s">
        <v>18</v>
      </c>
      <c r="I6284" s="8">
        <v>352</v>
      </c>
      <c r="J6284" t="s">
        <v>23</v>
      </c>
      <c r="K6284" t="s">
        <v>24</v>
      </c>
      <c r="L6284">
        <v>13</v>
      </c>
      <c r="M6284" s="6">
        <f>tblSales[[#This Row],[Quantity]]*tblSales[[#This Row],[Unit Price]]</f>
        <v>4576</v>
      </c>
    </row>
    <row r="6285" spans="1:13" x14ac:dyDescent="0.25">
      <c r="A6285" s="2">
        <v>45685</v>
      </c>
      <c r="B6285">
        <v>38163</v>
      </c>
      <c r="C6285" t="s">
        <v>131</v>
      </c>
      <c r="D6285" t="s">
        <v>41</v>
      </c>
      <c r="E6285" t="s">
        <v>31</v>
      </c>
      <c r="F6285" t="s">
        <v>64</v>
      </c>
      <c r="G6285" t="s">
        <v>35</v>
      </c>
      <c r="H6285" t="s">
        <v>22</v>
      </c>
      <c r="I6285" s="8">
        <v>440</v>
      </c>
      <c r="J6285" t="s">
        <v>36</v>
      </c>
      <c r="K6285" t="s">
        <v>34</v>
      </c>
      <c r="L6285">
        <v>7.88</v>
      </c>
      <c r="M6285" s="6">
        <f>tblSales[[#This Row],[Quantity]]*tblSales[[#This Row],[Unit Price]]</f>
        <v>3467.2</v>
      </c>
    </row>
    <row r="6286" spans="1:13" x14ac:dyDescent="0.25">
      <c r="A6286" s="2">
        <v>45686</v>
      </c>
      <c r="B6286">
        <v>38164</v>
      </c>
      <c r="C6286" t="s">
        <v>191</v>
      </c>
      <c r="D6286" t="s">
        <v>14</v>
      </c>
      <c r="E6286" t="s">
        <v>79</v>
      </c>
      <c r="F6286" t="s">
        <v>88</v>
      </c>
      <c r="G6286" t="s">
        <v>56</v>
      </c>
      <c r="H6286" t="s">
        <v>33</v>
      </c>
      <c r="I6286">
        <v>285</v>
      </c>
      <c r="J6286" t="s">
        <v>23</v>
      </c>
      <c r="K6286" t="s">
        <v>34</v>
      </c>
      <c r="L6286">
        <v>9.6999999999999993</v>
      </c>
      <c r="M6286" s="6">
        <f>tblSales[[#This Row],[Quantity]]*tblSales[[#This Row],[Unit Price]]</f>
        <v>2764.5</v>
      </c>
    </row>
    <row r="6287" spans="1:13" x14ac:dyDescent="0.25">
      <c r="A6287" s="2">
        <v>45686</v>
      </c>
      <c r="B6287">
        <v>38164</v>
      </c>
      <c r="C6287" t="s">
        <v>191</v>
      </c>
      <c r="D6287" t="s">
        <v>14</v>
      </c>
      <c r="E6287" t="s">
        <v>79</v>
      </c>
      <c r="F6287" t="s">
        <v>88</v>
      </c>
      <c r="G6287" t="s">
        <v>84</v>
      </c>
      <c r="H6287" t="s">
        <v>22</v>
      </c>
      <c r="I6287">
        <v>1935</v>
      </c>
      <c r="J6287" t="s">
        <v>36</v>
      </c>
      <c r="K6287" t="s">
        <v>29</v>
      </c>
      <c r="L6287">
        <v>6.78</v>
      </c>
      <c r="M6287" s="6">
        <f>tblSales[[#This Row],[Quantity]]*tblSales[[#This Row],[Unit Price]]</f>
        <v>13119.300000000001</v>
      </c>
    </row>
    <row r="6288" spans="1:13" x14ac:dyDescent="0.25">
      <c r="A6288" s="2">
        <v>45686</v>
      </c>
      <c r="B6288">
        <v>38164</v>
      </c>
      <c r="C6288" t="s">
        <v>191</v>
      </c>
      <c r="D6288" t="s">
        <v>14</v>
      </c>
      <c r="E6288" t="s">
        <v>79</v>
      </c>
      <c r="F6288" t="s">
        <v>88</v>
      </c>
      <c r="G6288" t="s">
        <v>89</v>
      </c>
      <c r="H6288" t="s">
        <v>18</v>
      </c>
      <c r="I6288">
        <v>1015</v>
      </c>
      <c r="J6288" t="s">
        <v>23</v>
      </c>
      <c r="K6288" t="s">
        <v>27</v>
      </c>
      <c r="L6288">
        <v>10.67</v>
      </c>
      <c r="M6288" s="6">
        <f>tblSales[[#This Row],[Quantity]]*tblSales[[#This Row],[Unit Price]]</f>
        <v>10830.05</v>
      </c>
    </row>
    <row r="6289" spans="1:13" x14ac:dyDescent="0.25">
      <c r="A6289" s="2">
        <v>45686</v>
      </c>
      <c r="B6289">
        <v>38164</v>
      </c>
      <c r="C6289" t="s">
        <v>191</v>
      </c>
      <c r="D6289" t="s">
        <v>14</v>
      </c>
      <c r="E6289" t="s">
        <v>79</v>
      </c>
      <c r="F6289" t="s">
        <v>88</v>
      </c>
      <c r="G6289" t="s">
        <v>57</v>
      </c>
      <c r="H6289" t="s">
        <v>18</v>
      </c>
      <c r="I6289">
        <v>460</v>
      </c>
      <c r="J6289" t="s">
        <v>36</v>
      </c>
      <c r="K6289" t="s">
        <v>34</v>
      </c>
      <c r="L6289">
        <v>8.33</v>
      </c>
      <c r="M6289" s="6">
        <f>tblSales[[#This Row],[Quantity]]*tblSales[[#This Row],[Unit Price]]</f>
        <v>3831.8</v>
      </c>
    </row>
    <row r="6290" spans="1:13" x14ac:dyDescent="0.25">
      <c r="A6290" s="2">
        <v>45686</v>
      </c>
      <c r="B6290">
        <v>38164</v>
      </c>
      <c r="C6290" t="s">
        <v>191</v>
      </c>
      <c r="D6290" t="s">
        <v>14</v>
      </c>
      <c r="E6290" t="s">
        <v>79</v>
      </c>
      <c r="F6290" t="s">
        <v>88</v>
      </c>
      <c r="G6290" t="s">
        <v>66</v>
      </c>
      <c r="H6290" t="s">
        <v>18</v>
      </c>
      <c r="I6290">
        <v>675</v>
      </c>
      <c r="J6290" t="s">
        <v>23</v>
      </c>
      <c r="K6290" t="s">
        <v>34</v>
      </c>
      <c r="L6290">
        <v>10.78</v>
      </c>
      <c r="M6290" s="6">
        <f>tblSales[[#This Row],[Quantity]]*tblSales[[#This Row],[Unit Price]]</f>
        <v>7276.5</v>
      </c>
    </row>
    <row r="6291" spans="1:13" x14ac:dyDescent="0.25">
      <c r="A6291" s="2">
        <v>45686</v>
      </c>
      <c r="B6291">
        <v>38165</v>
      </c>
      <c r="C6291" t="s">
        <v>122</v>
      </c>
      <c r="D6291" t="s">
        <v>78</v>
      </c>
      <c r="E6291" t="s">
        <v>83</v>
      </c>
      <c r="F6291" t="s">
        <v>88</v>
      </c>
      <c r="G6291" t="s">
        <v>72</v>
      </c>
      <c r="H6291" t="s">
        <v>33</v>
      </c>
      <c r="I6291">
        <v>128</v>
      </c>
      <c r="J6291" t="s">
        <v>26</v>
      </c>
      <c r="K6291" t="s">
        <v>24</v>
      </c>
      <c r="L6291">
        <v>7.09</v>
      </c>
      <c r="M6291" s="6">
        <f>tblSales[[#This Row],[Quantity]]*tblSales[[#This Row],[Unit Price]]</f>
        <v>907.52</v>
      </c>
    </row>
    <row r="6292" spans="1:13" x14ac:dyDescent="0.25">
      <c r="A6292" s="2">
        <v>45686</v>
      </c>
      <c r="B6292">
        <v>38165</v>
      </c>
      <c r="C6292" t="s">
        <v>122</v>
      </c>
      <c r="D6292" t="s">
        <v>78</v>
      </c>
      <c r="E6292" t="s">
        <v>83</v>
      </c>
      <c r="F6292" t="s">
        <v>88</v>
      </c>
      <c r="G6292" t="s">
        <v>54</v>
      </c>
      <c r="H6292" t="s">
        <v>33</v>
      </c>
      <c r="I6292">
        <v>218</v>
      </c>
      <c r="J6292" t="s">
        <v>36</v>
      </c>
      <c r="K6292" t="s">
        <v>34</v>
      </c>
      <c r="L6292">
        <v>7.03</v>
      </c>
      <c r="M6292" s="6">
        <f>tblSales[[#This Row],[Quantity]]*tblSales[[#This Row],[Unit Price]]</f>
        <v>1532.54</v>
      </c>
    </row>
    <row r="6293" spans="1:13" x14ac:dyDescent="0.25">
      <c r="A6293" s="2">
        <v>45686</v>
      </c>
      <c r="B6293">
        <v>38165</v>
      </c>
      <c r="C6293" t="s">
        <v>122</v>
      </c>
      <c r="D6293" t="s">
        <v>78</v>
      </c>
      <c r="E6293" t="s">
        <v>83</v>
      </c>
      <c r="F6293" t="s">
        <v>88</v>
      </c>
      <c r="G6293" t="s">
        <v>117</v>
      </c>
      <c r="H6293" t="s">
        <v>18</v>
      </c>
      <c r="I6293">
        <v>307</v>
      </c>
      <c r="J6293" t="s">
        <v>26</v>
      </c>
      <c r="K6293" t="s">
        <v>34</v>
      </c>
      <c r="L6293">
        <v>7.35</v>
      </c>
      <c r="M6293" s="6">
        <f>tblSales[[#This Row],[Quantity]]*tblSales[[#This Row],[Unit Price]]</f>
        <v>2256.4499999999998</v>
      </c>
    </row>
    <row r="6294" spans="1:13" x14ac:dyDescent="0.25">
      <c r="A6294" s="2">
        <v>45686</v>
      </c>
      <c r="B6294">
        <v>38165</v>
      </c>
      <c r="C6294" t="s">
        <v>122</v>
      </c>
      <c r="D6294" t="s">
        <v>78</v>
      </c>
      <c r="E6294" t="s">
        <v>83</v>
      </c>
      <c r="F6294" t="s">
        <v>88</v>
      </c>
      <c r="G6294" t="s">
        <v>92</v>
      </c>
      <c r="H6294" t="s">
        <v>22</v>
      </c>
      <c r="I6294">
        <v>195</v>
      </c>
      <c r="J6294" t="s">
        <v>26</v>
      </c>
      <c r="K6294" t="s">
        <v>29</v>
      </c>
      <c r="L6294">
        <v>5.99</v>
      </c>
      <c r="M6294" s="6">
        <f>tblSales[[#This Row],[Quantity]]*tblSales[[#This Row],[Unit Price]]</f>
        <v>1168.05</v>
      </c>
    </row>
    <row r="6295" spans="1:13" x14ac:dyDescent="0.25">
      <c r="A6295" s="2">
        <v>45686</v>
      </c>
      <c r="B6295">
        <v>38165</v>
      </c>
      <c r="C6295" t="s">
        <v>122</v>
      </c>
      <c r="D6295" t="s">
        <v>78</v>
      </c>
      <c r="E6295" t="s">
        <v>83</v>
      </c>
      <c r="F6295" t="s">
        <v>88</v>
      </c>
      <c r="G6295" t="s">
        <v>89</v>
      </c>
      <c r="H6295" t="s">
        <v>18</v>
      </c>
      <c r="I6295">
        <v>257</v>
      </c>
      <c r="J6295" t="s">
        <v>23</v>
      </c>
      <c r="K6295" t="s">
        <v>27</v>
      </c>
      <c r="L6295">
        <v>10.01</v>
      </c>
      <c r="M6295" s="6">
        <f>tblSales[[#This Row],[Quantity]]*tblSales[[#This Row],[Unit Price]]</f>
        <v>2572.5700000000002</v>
      </c>
    </row>
    <row r="6296" spans="1:13" x14ac:dyDescent="0.25">
      <c r="A6296" s="2">
        <v>45686</v>
      </c>
      <c r="B6296">
        <v>38166</v>
      </c>
      <c r="C6296" t="s">
        <v>183</v>
      </c>
      <c r="D6296" t="s">
        <v>52</v>
      </c>
      <c r="E6296" t="s">
        <v>53</v>
      </c>
      <c r="F6296" t="s">
        <v>88</v>
      </c>
      <c r="G6296" t="s">
        <v>43</v>
      </c>
      <c r="H6296" t="s">
        <v>33</v>
      </c>
      <c r="I6296">
        <v>2960</v>
      </c>
      <c r="J6296" t="s">
        <v>36</v>
      </c>
      <c r="K6296" t="s">
        <v>27</v>
      </c>
      <c r="L6296">
        <v>7.89</v>
      </c>
      <c r="M6296" s="6">
        <f>tblSales[[#This Row],[Quantity]]*tblSales[[#This Row],[Unit Price]]</f>
        <v>23354.399999999998</v>
      </c>
    </row>
    <row r="6297" spans="1:13" x14ac:dyDescent="0.25">
      <c r="A6297" s="2">
        <v>45686</v>
      </c>
      <c r="B6297">
        <v>38166</v>
      </c>
      <c r="C6297" t="s">
        <v>183</v>
      </c>
      <c r="D6297" t="s">
        <v>52</v>
      </c>
      <c r="E6297" t="s">
        <v>53</v>
      </c>
      <c r="F6297" t="s">
        <v>88</v>
      </c>
      <c r="G6297" t="s">
        <v>66</v>
      </c>
      <c r="H6297" t="s">
        <v>18</v>
      </c>
      <c r="I6297">
        <v>4480</v>
      </c>
      <c r="J6297" t="s">
        <v>23</v>
      </c>
      <c r="K6297" t="s">
        <v>34</v>
      </c>
      <c r="L6297">
        <v>11.46</v>
      </c>
      <c r="M6297" s="6">
        <f>tblSales[[#This Row],[Quantity]]*tblSales[[#This Row],[Unit Price]]</f>
        <v>51340.800000000003</v>
      </c>
    </row>
    <row r="6298" spans="1:13" x14ac:dyDescent="0.25">
      <c r="A6298" s="2">
        <v>45686</v>
      </c>
      <c r="B6298">
        <v>38166</v>
      </c>
      <c r="C6298" t="s">
        <v>183</v>
      </c>
      <c r="D6298" t="s">
        <v>52</v>
      </c>
      <c r="E6298" t="s">
        <v>53</v>
      </c>
      <c r="F6298" t="s">
        <v>88</v>
      </c>
      <c r="G6298" t="s">
        <v>89</v>
      </c>
      <c r="H6298" t="s">
        <v>18</v>
      </c>
      <c r="I6298">
        <v>2690</v>
      </c>
      <c r="J6298" t="s">
        <v>23</v>
      </c>
      <c r="K6298" t="s">
        <v>27</v>
      </c>
      <c r="L6298">
        <v>11.34</v>
      </c>
      <c r="M6298" s="6">
        <f>tblSales[[#This Row],[Quantity]]*tblSales[[#This Row],[Unit Price]]</f>
        <v>30504.6</v>
      </c>
    </row>
    <row r="6299" spans="1:13" x14ac:dyDescent="0.25">
      <c r="A6299" s="2">
        <v>45686</v>
      </c>
      <c r="B6299">
        <v>38166</v>
      </c>
      <c r="C6299" t="s">
        <v>183</v>
      </c>
      <c r="D6299" t="s">
        <v>52</v>
      </c>
      <c r="E6299" t="s">
        <v>53</v>
      </c>
      <c r="F6299" t="s">
        <v>88</v>
      </c>
      <c r="G6299" t="s">
        <v>28</v>
      </c>
      <c r="H6299" t="s">
        <v>18</v>
      </c>
      <c r="I6299">
        <v>4830</v>
      </c>
      <c r="J6299" t="s">
        <v>23</v>
      </c>
      <c r="K6299" t="s">
        <v>29</v>
      </c>
      <c r="L6299">
        <v>11.1</v>
      </c>
      <c r="M6299" s="6">
        <f>tblSales[[#This Row],[Quantity]]*tblSales[[#This Row],[Unit Price]]</f>
        <v>53613</v>
      </c>
    </row>
    <row r="6300" spans="1:13" x14ac:dyDescent="0.25">
      <c r="A6300" s="2">
        <v>45686</v>
      </c>
      <c r="B6300">
        <v>38166</v>
      </c>
      <c r="C6300" t="s">
        <v>183</v>
      </c>
      <c r="D6300" t="s">
        <v>52</v>
      </c>
      <c r="E6300" t="s">
        <v>53</v>
      </c>
      <c r="F6300" t="s">
        <v>88</v>
      </c>
      <c r="G6300" t="s">
        <v>44</v>
      </c>
      <c r="H6300" t="s">
        <v>33</v>
      </c>
      <c r="I6300">
        <v>4140</v>
      </c>
      <c r="J6300" t="s">
        <v>26</v>
      </c>
      <c r="K6300" t="s">
        <v>20</v>
      </c>
      <c r="L6300">
        <v>7.8</v>
      </c>
      <c r="M6300" s="6">
        <f>tblSales[[#This Row],[Quantity]]*tblSales[[#This Row],[Unit Price]]</f>
        <v>32292</v>
      </c>
    </row>
    <row r="6301" spans="1:13" x14ac:dyDescent="0.25">
      <c r="A6301" s="2">
        <v>45686</v>
      </c>
      <c r="B6301">
        <v>38167</v>
      </c>
      <c r="C6301" t="s">
        <v>157</v>
      </c>
      <c r="D6301" t="s">
        <v>14</v>
      </c>
      <c r="E6301" t="s">
        <v>83</v>
      </c>
      <c r="F6301" t="s">
        <v>88</v>
      </c>
      <c r="G6301" t="s">
        <v>99</v>
      </c>
      <c r="H6301" t="s">
        <v>22</v>
      </c>
      <c r="I6301">
        <v>148</v>
      </c>
      <c r="J6301" t="s">
        <v>19</v>
      </c>
      <c r="K6301" t="s">
        <v>24</v>
      </c>
      <c r="L6301">
        <v>7.94</v>
      </c>
      <c r="M6301" s="6">
        <f>tblSales[[#This Row],[Quantity]]*tblSales[[#This Row],[Unit Price]]</f>
        <v>1175.1200000000001</v>
      </c>
    </row>
    <row r="6302" spans="1:13" x14ac:dyDescent="0.25">
      <c r="A6302" s="2">
        <v>45686</v>
      </c>
      <c r="B6302">
        <v>38167</v>
      </c>
      <c r="C6302" t="s">
        <v>157</v>
      </c>
      <c r="D6302" t="s">
        <v>14</v>
      </c>
      <c r="E6302" t="s">
        <v>83</v>
      </c>
      <c r="F6302" t="s">
        <v>88</v>
      </c>
      <c r="G6302" t="s">
        <v>25</v>
      </c>
      <c r="H6302" t="s">
        <v>22</v>
      </c>
      <c r="I6302">
        <v>21</v>
      </c>
      <c r="J6302" t="s">
        <v>26</v>
      </c>
      <c r="K6302" t="s">
        <v>27</v>
      </c>
      <c r="L6302">
        <v>6.52</v>
      </c>
      <c r="M6302" s="6">
        <f>tblSales[[#This Row],[Quantity]]*tblSales[[#This Row],[Unit Price]]</f>
        <v>136.91999999999999</v>
      </c>
    </row>
    <row r="6303" spans="1:13" x14ac:dyDescent="0.25">
      <c r="A6303" s="2">
        <v>45686</v>
      </c>
      <c r="B6303">
        <v>38167</v>
      </c>
      <c r="C6303" t="s">
        <v>157</v>
      </c>
      <c r="D6303" t="s">
        <v>14</v>
      </c>
      <c r="E6303" t="s">
        <v>83</v>
      </c>
      <c r="F6303" t="s">
        <v>88</v>
      </c>
      <c r="G6303" t="s">
        <v>37</v>
      </c>
      <c r="H6303" t="s">
        <v>18</v>
      </c>
      <c r="I6303">
        <v>66</v>
      </c>
      <c r="J6303" t="s">
        <v>19</v>
      </c>
      <c r="K6303" t="s">
        <v>24</v>
      </c>
      <c r="L6303">
        <v>9.4499999999999993</v>
      </c>
      <c r="M6303" s="6">
        <f>tblSales[[#This Row],[Quantity]]*tblSales[[#This Row],[Unit Price]]</f>
        <v>623.69999999999993</v>
      </c>
    </row>
    <row r="6304" spans="1:13" x14ac:dyDescent="0.25">
      <c r="A6304" s="2">
        <v>45686</v>
      </c>
      <c r="B6304">
        <v>38167</v>
      </c>
      <c r="C6304" t="s">
        <v>157</v>
      </c>
      <c r="D6304" t="s">
        <v>14</v>
      </c>
      <c r="E6304" t="s">
        <v>83</v>
      </c>
      <c r="F6304" t="s">
        <v>88</v>
      </c>
      <c r="G6304" t="s">
        <v>37</v>
      </c>
      <c r="H6304" t="s">
        <v>18</v>
      </c>
      <c r="I6304">
        <v>143</v>
      </c>
      <c r="J6304" t="s">
        <v>19</v>
      </c>
      <c r="K6304" t="s">
        <v>24</v>
      </c>
      <c r="L6304">
        <v>9.4499999999999993</v>
      </c>
      <c r="M6304" s="6">
        <f>tblSales[[#This Row],[Quantity]]*tblSales[[#This Row],[Unit Price]]</f>
        <v>1351.35</v>
      </c>
    </row>
    <row r="6305" spans="1:13" x14ac:dyDescent="0.25">
      <c r="A6305" s="2">
        <v>45686</v>
      </c>
      <c r="B6305">
        <v>38167</v>
      </c>
      <c r="C6305" t="s">
        <v>157</v>
      </c>
      <c r="D6305" t="s">
        <v>14</v>
      </c>
      <c r="E6305" t="s">
        <v>83</v>
      </c>
      <c r="F6305" t="s">
        <v>88</v>
      </c>
      <c r="G6305" t="s">
        <v>89</v>
      </c>
      <c r="H6305" t="s">
        <v>18</v>
      </c>
      <c r="I6305">
        <v>71</v>
      </c>
      <c r="J6305" t="s">
        <v>23</v>
      </c>
      <c r="K6305" t="s">
        <v>27</v>
      </c>
      <c r="L6305">
        <v>10.67</v>
      </c>
      <c r="M6305" s="6">
        <f>tblSales[[#This Row],[Quantity]]*tblSales[[#This Row],[Unit Price]]</f>
        <v>757.57</v>
      </c>
    </row>
    <row r="6306" spans="1:13" x14ac:dyDescent="0.25">
      <c r="A6306" s="2">
        <v>45686</v>
      </c>
      <c r="B6306">
        <v>38168</v>
      </c>
      <c r="C6306" t="s">
        <v>130</v>
      </c>
      <c r="D6306" t="s">
        <v>52</v>
      </c>
      <c r="E6306" t="s">
        <v>15</v>
      </c>
      <c r="F6306" t="s">
        <v>88</v>
      </c>
      <c r="G6306" t="s">
        <v>85</v>
      </c>
      <c r="H6306" t="s">
        <v>33</v>
      </c>
      <c r="I6306">
        <v>207</v>
      </c>
      <c r="J6306" t="s">
        <v>26</v>
      </c>
      <c r="K6306" t="s">
        <v>29</v>
      </c>
      <c r="L6306">
        <v>7.27</v>
      </c>
      <c r="M6306" s="6">
        <f>tblSales[[#This Row],[Quantity]]*tblSales[[#This Row],[Unit Price]]</f>
        <v>1504.8899999999999</v>
      </c>
    </row>
    <row r="6307" spans="1:13" x14ac:dyDescent="0.25">
      <c r="A6307" s="2">
        <v>45686</v>
      </c>
      <c r="B6307">
        <v>38168</v>
      </c>
      <c r="C6307" t="s">
        <v>130</v>
      </c>
      <c r="D6307" t="s">
        <v>52</v>
      </c>
      <c r="E6307" t="s">
        <v>15</v>
      </c>
      <c r="F6307" t="s">
        <v>88</v>
      </c>
      <c r="G6307" t="s">
        <v>67</v>
      </c>
      <c r="H6307" t="s">
        <v>18</v>
      </c>
      <c r="I6307">
        <v>244</v>
      </c>
      <c r="J6307" t="s">
        <v>23</v>
      </c>
      <c r="K6307" t="s">
        <v>20</v>
      </c>
      <c r="L6307">
        <v>11.93</v>
      </c>
      <c r="M6307" s="6">
        <f>tblSales[[#This Row],[Quantity]]*tblSales[[#This Row],[Unit Price]]</f>
        <v>2910.92</v>
      </c>
    </row>
    <row r="6308" spans="1:13" x14ac:dyDescent="0.25">
      <c r="A6308" s="2">
        <v>45686</v>
      </c>
      <c r="B6308">
        <v>38168</v>
      </c>
      <c r="C6308" t="s">
        <v>130</v>
      </c>
      <c r="D6308" t="s">
        <v>52</v>
      </c>
      <c r="E6308" t="s">
        <v>15</v>
      </c>
      <c r="F6308" t="s">
        <v>88</v>
      </c>
      <c r="G6308" t="s">
        <v>62</v>
      </c>
      <c r="H6308" t="s">
        <v>33</v>
      </c>
      <c r="I6308">
        <v>316</v>
      </c>
      <c r="J6308" t="s">
        <v>36</v>
      </c>
      <c r="K6308" t="s">
        <v>20</v>
      </c>
      <c r="L6308">
        <v>8.2899999999999991</v>
      </c>
      <c r="M6308" s="6">
        <f>tblSales[[#This Row],[Quantity]]*tblSales[[#This Row],[Unit Price]]</f>
        <v>2619.64</v>
      </c>
    </row>
    <row r="6309" spans="1:13" x14ac:dyDescent="0.25">
      <c r="A6309" s="2">
        <v>45686</v>
      </c>
      <c r="B6309">
        <v>38168</v>
      </c>
      <c r="C6309" t="s">
        <v>130</v>
      </c>
      <c r="D6309" t="s">
        <v>52</v>
      </c>
      <c r="E6309" t="s">
        <v>15</v>
      </c>
      <c r="F6309" t="s">
        <v>88</v>
      </c>
      <c r="G6309" t="s">
        <v>71</v>
      </c>
      <c r="H6309" t="s">
        <v>22</v>
      </c>
      <c r="I6309">
        <v>330</v>
      </c>
      <c r="J6309" t="s">
        <v>19</v>
      </c>
      <c r="K6309" t="s">
        <v>20</v>
      </c>
      <c r="L6309">
        <v>8.19</v>
      </c>
      <c r="M6309" s="6">
        <f>tblSales[[#This Row],[Quantity]]*tblSales[[#This Row],[Unit Price]]</f>
        <v>2702.7</v>
      </c>
    </row>
    <row r="6310" spans="1:13" x14ac:dyDescent="0.25">
      <c r="A6310" s="2">
        <v>45686</v>
      </c>
      <c r="B6310">
        <v>38168</v>
      </c>
      <c r="C6310" t="s">
        <v>130</v>
      </c>
      <c r="D6310" t="s">
        <v>52</v>
      </c>
      <c r="E6310" t="s">
        <v>15</v>
      </c>
      <c r="F6310" t="s">
        <v>88</v>
      </c>
      <c r="G6310" t="s">
        <v>103</v>
      </c>
      <c r="H6310" t="s">
        <v>18</v>
      </c>
      <c r="I6310">
        <v>269</v>
      </c>
      <c r="J6310" t="s">
        <v>23</v>
      </c>
      <c r="K6310" t="s">
        <v>24</v>
      </c>
      <c r="L6310">
        <v>12.27</v>
      </c>
      <c r="M6310" s="6">
        <f>tblSales[[#This Row],[Quantity]]*tblSales[[#This Row],[Unit Price]]</f>
        <v>3300.63</v>
      </c>
    </row>
    <row r="6311" spans="1:13" x14ac:dyDescent="0.25">
      <c r="A6311" s="2">
        <v>45686</v>
      </c>
      <c r="B6311">
        <v>38169</v>
      </c>
      <c r="C6311" t="s">
        <v>30</v>
      </c>
      <c r="D6311" t="s">
        <v>14</v>
      </c>
      <c r="E6311" t="s">
        <v>31</v>
      </c>
      <c r="F6311" t="s">
        <v>88</v>
      </c>
      <c r="G6311" t="s">
        <v>89</v>
      </c>
      <c r="H6311" t="s">
        <v>18</v>
      </c>
      <c r="I6311">
        <v>209</v>
      </c>
      <c r="J6311" t="s">
        <v>23</v>
      </c>
      <c r="K6311" t="s">
        <v>27</v>
      </c>
      <c r="L6311">
        <v>10.67</v>
      </c>
      <c r="M6311" s="6">
        <f>tblSales[[#This Row],[Quantity]]*tblSales[[#This Row],[Unit Price]]</f>
        <v>2230.0300000000002</v>
      </c>
    </row>
    <row r="6312" spans="1:13" x14ac:dyDescent="0.25">
      <c r="A6312" s="2">
        <v>45686</v>
      </c>
      <c r="B6312">
        <v>38169</v>
      </c>
      <c r="C6312" t="s">
        <v>30</v>
      </c>
      <c r="D6312" t="s">
        <v>14</v>
      </c>
      <c r="E6312" t="s">
        <v>31</v>
      </c>
      <c r="F6312" t="s">
        <v>88</v>
      </c>
      <c r="G6312" t="s">
        <v>28</v>
      </c>
      <c r="H6312" t="s">
        <v>18</v>
      </c>
      <c r="I6312">
        <v>281</v>
      </c>
      <c r="J6312" t="s">
        <v>23</v>
      </c>
      <c r="K6312" t="s">
        <v>29</v>
      </c>
      <c r="L6312">
        <v>10.45</v>
      </c>
      <c r="M6312" s="6">
        <f>tblSales[[#This Row],[Quantity]]*tblSales[[#This Row],[Unit Price]]</f>
        <v>2936.45</v>
      </c>
    </row>
    <row r="6313" spans="1:13" x14ac:dyDescent="0.25">
      <c r="A6313" s="2">
        <v>45686</v>
      </c>
      <c r="B6313">
        <v>38169</v>
      </c>
      <c r="C6313" t="s">
        <v>30</v>
      </c>
      <c r="D6313" t="s">
        <v>14</v>
      </c>
      <c r="E6313" t="s">
        <v>31</v>
      </c>
      <c r="F6313" t="s">
        <v>88</v>
      </c>
      <c r="G6313" t="s">
        <v>37</v>
      </c>
      <c r="H6313" t="s">
        <v>18</v>
      </c>
      <c r="I6313">
        <v>304</v>
      </c>
      <c r="J6313" t="s">
        <v>19</v>
      </c>
      <c r="K6313" t="s">
        <v>24</v>
      </c>
      <c r="L6313">
        <v>9.4499999999999993</v>
      </c>
      <c r="M6313" s="6">
        <f>tblSales[[#This Row],[Quantity]]*tblSales[[#This Row],[Unit Price]]</f>
        <v>2872.7999999999997</v>
      </c>
    </row>
    <row r="6314" spans="1:13" x14ac:dyDescent="0.25">
      <c r="A6314" s="2">
        <v>45686</v>
      </c>
      <c r="B6314">
        <v>38169</v>
      </c>
      <c r="C6314" t="s">
        <v>30</v>
      </c>
      <c r="D6314" t="s">
        <v>14</v>
      </c>
      <c r="E6314" t="s">
        <v>31</v>
      </c>
      <c r="F6314" t="s">
        <v>88</v>
      </c>
      <c r="G6314" t="s">
        <v>66</v>
      </c>
      <c r="H6314" t="s">
        <v>18</v>
      </c>
      <c r="I6314">
        <v>302</v>
      </c>
      <c r="J6314" t="s">
        <v>23</v>
      </c>
      <c r="K6314" t="s">
        <v>34</v>
      </c>
      <c r="L6314">
        <v>10.78</v>
      </c>
      <c r="M6314" s="6">
        <f>tblSales[[#This Row],[Quantity]]*tblSales[[#This Row],[Unit Price]]</f>
        <v>3255.56</v>
      </c>
    </row>
    <row r="6315" spans="1:13" x14ac:dyDescent="0.25">
      <c r="A6315" s="2">
        <v>45686</v>
      </c>
      <c r="B6315">
        <v>38169</v>
      </c>
      <c r="C6315" t="s">
        <v>30</v>
      </c>
      <c r="D6315" t="s">
        <v>14</v>
      </c>
      <c r="E6315" t="s">
        <v>31</v>
      </c>
      <c r="F6315" t="s">
        <v>88</v>
      </c>
      <c r="G6315" t="s">
        <v>112</v>
      </c>
      <c r="H6315" t="s">
        <v>18</v>
      </c>
      <c r="I6315">
        <v>82</v>
      </c>
      <c r="J6315" t="s">
        <v>26</v>
      </c>
      <c r="K6315" t="s">
        <v>29</v>
      </c>
      <c r="L6315">
        <v>7.6</v>
      </c>
      <c r="M6315" s="6">
        <f>tblSales[[#This Row],[Quantity]]*tblSales[[#This Row],[Unit Price]]</f>
        <v>623.19999999999993</v>
      </c>
    </row>
    <row r="6316" spans="1:13" x14ac:dyDescent="0.25">
      <c r="A6316" s="2">
        <v>45687</v>
      </c>
      <c r="B6316">
        <v>38170</v>
      </c>
      <c r="C6316" t="s">
        <v>145</v>
      </c>
      <c r="D6316" t="s">
        <v>14</v>
      </c>
      <c r="E6316" t="s">
        <v>53</v>
      </c>
      <c r="F6316" t="s">
        <v>88</v>
      </c>
      <c r="G6316" t="s">
        <v>54</v>
      </c>
      <c r="H6316" t="s">
        <v>33</v>
      </c>
      <c r="I6316">
        <v>117</v>
      </c>
      <c r="J6316" t="s">
        <v>36</v>
      </c>
      <c r="K6316" t="s">
        <v>34</v>
      </c>
      <c r="L6316">
        <v>7.5</v>
      </c>
      <c r="M6316" s="6">
        <f>tblSales[[#This Row],[Quantity]]*tblSales[[#This Row],[Unit Price]]</f>
        <v>877.5</v>
      </c>
    </row>
    <row r="6317" spans="1:13" x14ac:dyDescent="0.25">
      <c r="A6317" s="2">
        <v>45687</v>
      </c>
      <c r="B6317">
        <v>38170</v>
      </c>
      <c r="C6317" t="s">
        <v>145</v>
      </c>
      <c r="D6317" t="s">
        <v>14</v>
      </c>
      <c r="E6317" t="s">
        <v>53</v>
      </c>
      <c r="F6317" t="s">
        <v>88</v>
      </c>
      <c r="G6317" t="s">
        <v>71</v>
      </c>
      <c r="H6317" t="s">
        <v>22</v>
      </c>
      <c r="I6317">
        <v>125</v>
      </c>
      <c r="J6317" t="s">
        <v>19</v>
      </c>
      <c r="K6317" t="s">
        <v>20</v>
      </c>
      <c r="L6317">
        <v>7.71</v>
      </c>
      <c r="M6317" s="6">
        <f>tblSales[[#This Row],[Quantity]]*tblSales[[#This Row],[Unit Price]]</f>
        <v>963.75</v>
      </c>
    </row>
    <row r="6318" spans="1:13" x14ac:dyDescent="0.25">
      <c r="A6318" s="2">
        <v>45687</v>
      </c>
      <c r="B6318">
        <v>38170</v>
      </c>
      <c r="C6318" t="s">
        <v>145</v>
      </c>
      <c r="D6318" t="s">
        <v>14</v>
      </c>
      <c r="E6318" t="s">
        <v>53</v>
      </c>
      <c r="F6318" t="s">
        <v>88</v>
      </c>
      <c r="G6318" t="s">
        <v>135</v>
      </c>
      <c r="H6318" t="s">
        <v>18</v>
      </c>
      <c r="I6318">
        <v>325</v>
      </c>
      <c r="J6318" t="s">
        <v>36</v>
      </c>
      <c r="K6318" t="s">
        <v>20</v>
      </c>
      <c r="L6318">
        <v>8.67</v>
      </c>
      <c r="M6318" s="6">
        <f>tblSales[[#This Row],[Quantity]]*tblSales[[#This Row],[Unit Price]]</f>
        <v>2817.75</v>
      </c>
    </row>
    <row r="6319" spans="1:13" x14ac:dyDescent="0.25">
      <c r="A6319" s="2">
        <v>45687</v>
      </c>
      <c r="B6319">
        <v>38170</v>
      </c>
      <c r="C6319" t="s">
        <v>145</v>
      </c>
      <c r="D6319" t="s">
        <v>14</v>
      </c>
      <c r="E6319" t="s">
        <v>53</v>
      </c>
      <c r="F6319" t="s">
        <v>88</v>
      </c>
      <c r="G6319" t="s">
        <v>103</v>
      </c>
      <c r="H6319" t="s">
        <v>18</v>
      </c>
      <c r="I6319">
        <v>56</v>
      </c>
      <c r="J6319" t="s">
        <v>23</v>
      </c>
      <c r="K6319" t="s">
        <v>24</v>
      </c>
      <c r="L6319">
        <v>11.55</v>
      </c>
      <c r="M6319" s="6">
        <f>tblSales[[#This Row],[Quantity]]*tblSales[[#This Row],[Unit Price]]</f>
        <v>646.80000000000007</v>
      </c>
    </row>
    <row r="6320" spans="1:13" x14ac:dyDescent="0.25">
      <c r="A6320" s="2">
        <v>45687</v>
      </c>
      <c r="B6320">
        <v>38170</v>
      </c>
      <c r="C6320" t="s">
        <v>145</v>
      </c>
      <c r="D6320" t="s">
        <v>14</v>
      </c>
      <c r="E6320" t="s">
        <v>53</v>
      </c>
      <c r="F6320" t="s">
        <v>88</v>
      </c>
      <c r="G6320" t="s">
        <v>70</v>
      </c>
      <c r="H6320" t="s">
        <v>22</v>
      </c>
      <c r="I6320">
        <v>74</v>
      </c>
      <c r="J6320" t="s">
        <v>23</v>
      </c>
      <c r="K6320" t="s">
        <v>34</v>
      </c>
      <c r="L6320">
        <v>9.06</v>
      </c>
      <c r="M6320" s="6">
        <f>tblSales[[#This Row],[Quantity]]*tblSales[[#This Row],[Unit Price]]</f>
        <v>670.44</v>
      </c>
    </row>
    <row r="6321" spans="1:13" x14ac:dyDescent="0.25">
      <c r="A6321" s="2">
        <v>45687</v>
      </c>
      <c r="B6321">
        <v>38171</v>
      </c>
      <c r="C6321" t="s">
        <v>118</v>
      </c>
      <c r="D6321" t="s">
        <v>41</v>
      </c>
      <c r="E6321" t="s">
        <v>53</v>
      </c>
      <c r="F6321" t="s">
        <v>88</v>
      </c>
      <c r="G6321" t="s">
        <v>47</v>
      </c>
      <c r="H6321" t="s">
        <v>22</v>
      </c>
      <c r="I6321">
        <v>48</v>
      </c>
      <c r="J6321" t="s">
        <v>26</v>
      </c>
      <c r="K6321" t="s">
        <v>20</v>
      </c>
      <c r="L6321">
        <v>7.71</v>
      </c>
      <c r="M6321" s="6">
        <f>tblSales[[#This Row],[Quantity]]*tblSales[[#This Row],[Unit Price]]</f>
        <v>370.08</v>
      </c>
    </row>
    <row r="6322" spans="1:13" x14ac:dyDescent="0.25">
      <c r="A6322" s="2">
        <v>45687</v>
      </c>
      <c r="B6322">
        <v>38171</v>
      </c>
      <c r="C6322" t="s">
        <v>118</v>
      </c>
      <c r="D6322" t="s">
        <v>41</v>
      </c>
      <c r="E6322" t="s">
        <v>53</v>
      </c>
      <c r="F6322" t="s">
        <v>88</v>
      </c>
      <c r="G6322" t="s">
        <v>32</v>
      </c>
      <c r="H6322" t="s">
        <v>33</v>
      </c>
      <c r="I6322">
        <v>91</v>
      </c>
      <c r="J6322" t="s">
        <v>19</v>
      </c>
      <c r="K6322" t="s">
        <v>34</v>
      </c>
      <c r="L6322">
        <v>8.93</v>
      </c>
      <c r="M6322" s="6">
        <f>tblSales[[#This Row],[Quantity]]*tblSales[[#This Row],[Unit Price]]</f>
        <v>812.63</v>
      </c>
    </row>
    <row r="6323" spans="1:13" x14ac:dyDescent="0.25">
      <c r="A6323" s="2">
        <v>45687</v>
      </c>
      <c r="B6323">
        <v>38171</v>
      </c>
      <c r="C6323" t="s">
        <v>118</v>
      </c>
      <c r="D6323" t="s">
        <v>41</v>
      </c>
      <c r="E6323" t="s">
        <v>53</v>
      </c>
      <c r="F6323" t="s">
        <v>88</v>
      </c>
      <c r="G6323" t="s">
        <v>75</v>
      </c>
      <c r="H6323" t="s">
        <v>18</v>
      </c>
      <c r="I6323">
        <v>75</v>
      </c>
      <c r="J6323" t="s">
        <v>26</v>
      </c>
      <c r="K6323" t="s">
        <v>24</v>
      </c>
      <c r="L6323">
        <v>9.4499999999999993</v>
      </c>
      <c r="M6323" s="6">
        <f>tblSales[[#This Row],[Quantity]]*tblSales[[#This Row],[Unit Price]]</f>
        <v>708.75</v>
      </c>
    </row>
    <row r="6324" spans="1:13" x14ac:dyDescent="0.25">
      <c r="A6324" s="2">
        <v>45687</v>
      </c>
      <c r="B6324">
        <v>38171</v>
      </c>
      <c r="C6324" t="s">
        <v>118</v>
      </c>
      <c r="D6324" t="s">
        <v>41</v>
      </c>
      <c r="E6324" t="s">
        <v>53</v>
      </c>
      <c r="F6324" t="s">
        <v>88</v>
      </c>
      <c r="G6324" t="s">
        <v>57</v>
      </c>
      <c r="H6324" t="s">
        <v>18</v>
      </c>
      <c r="I6324">
        <v>45</v>
      </c>
      <c r="J6324" t="s">
        <v>36</v>
      </c>
      <c r="K6324" t="s">
        <v>34</v>
      </c>
      <c r="L6324">
        <v>9.3699999999999992</v>
      </c>
      <c r="M6324" s="6">
        <f>tblSales[[#This Row],[Quantity]]*tblSales[[#This Row],[Unit Price]]</f>
        <v>421.65</v>
      </c>
    </row>
    <row r="6325" spans="1:13" x14ac:dyDescent="0.25">
      <c r="A6325" s="2">
        <v>45687</v>
      </c>
      <c r="B6325">
        <v>38171</v>
      </c>
      <c r="C6325" t="s">
        <v>118</v>
      </c>
      <c r="D6325" t="s">
        <v>41</v>
      </c>
      <c r="E6325" t="s">
        <v>53</v>
      </c>
      <c r="F6325" t="s">
        <v>88</v>
      </c>
      <c r="G6325" t="s">
        <v>107</v>
      </c>
      <c r="H6325" t="s">
        <v>22</v>
      </c>
      <c r="I6325">
        <v>50</v>
      </c>
      <c r="J6325" t="s">
        <v>36</v>
      </c>
      <c r="K6325" t="s">
        <v>20</v>
      </c>
      <c r="L6325">
        <v>8.19</v>
      </c>
      <c r="M6325" s="6">
        <f>tblSales[[#This Row],[Quantity]]*tblSales[[#This Row],[Unit Price]]</f>
        <v>409.5</v>
      </c>
    </row>
    <row r="6326" spans="1:13" x14ac:dyDescent="0.25">
      <c r="A6326" s="2">
        <v>45687</v>
      </c>
      <c r="B6326">
        <v>38172</v>
      </c>
      <c r="C6326" t="s">
        <v>200</v>
      </c>
      <c r="D6326" t="s">
        <v>78</v>
      </c>
      <c r="E6326" t="s">
        <v>31</v>
      </c>
      <c r="F6326" t="s">
        <v>88</v>
      </c>
      <c r="G6326" t="s">
        <v>56</v>
      </c>
      <c r="H6326" t="s">
        <v>33</v>
      </c>
      <c r="I6326">
        <v>282</v>
      </c>
      <c r="J6326" t="s">
        <v>23</v>
      </c>
      <c r="K6326" t="s">
        <v>34</v>
      </c>
      <c r="L6326">
        <v>9.1</v>
      </c>
      <c r="M6326" s="6">
        <f>tblSales[[#This Row],[Quantity]]*tblSales[[#This Row],[Unit Price]]</f>
        <v>2566.1999999999998</v>
      </c>
    </row>
    <row r="6327" spans="1:13" x14ac:dyDescent="0.25">
      <c r="A6327" s="2">
        <v>45687</v>
      </c>
      <c r="B6327">
        <v>38172</v>
      </c>
      <c r="C6327" t="s">
        <v>200</v>
      </c>
      <c r="D6327" t="s">
        <v>78</v>
      </c>
      <c r="E6327" t="s">
        <v>31</v>
      </c>
      <c r="F6327" t="s">
        <v>88</v>
      </c>
      <c r="G6327" t="s">
        <v>84</v>
      </c>
      <c r="H6327" t="s">
        <v>22</v>
      </c>
      <c r="I6327">
        <v>146</v>
      </c>
      <c r="J6327" t="s">
        <v>36</v>
      </c>
      <c r="K6327" t="s">
        <v>29</v>
      </c>
      <c r="L6327">
        <v>6.36</v>
      </c>
      <c r="M6327" s="6">
        <f>tblSales[[#This Row],[Quantity]]*tblSales[[#This Row],[Unit Price]]</f>
        <v>928.56000000000006</v>
      </c>
    </row>
    <row r="6328" spans="1:13" x14ac:dyDescent="0.25">
      <c r="A6328" s="2">
        <v>45687</v>
      </c>
      <c r="B6328">
        <v>38172</v>
      </c>
      <c r="C6328" t="s">
        <v>200</v>
      </c>
      <c r="D6328" t="s">
        <v>78</v>
      </c>
      <c r="E6328" t="s">
        <v>31</v>
      </c>
      <c r="F6328" t="s">
        <v>88</v>
      </c>
      <c r="G6328" t="s">
        <v>61</v>
      </c>
      <c r="H6328" t="s">
        <v>22</v>
      </c>
      <c r="I6328">
        <v>248</v>
      </c>
      <c r="J6328" t="s">
        <v>26</v>
      </c>
      <c r="K6328" t="s">
        <v>24</v>
      </c>
      <c r="L6328">
        <v>6.62</v>
      </c>
      <c r="M6328" s="6">
        <f>tblSales[[#This Row],[Quantity]]*tblSales[[#This Row],[Unit Price]]</f>
        <v>1641.76</v>
      </c>
    </row>
    <row r="6329" spans="1:13" x14ac:dyDescent="0.25">
      <c r="A6329" s="2">
        <v>45687</v>
      </c>
      <c r="B6329">
        <v>38172</v>
      </c>
      <c r="C6329" t="s">
        <v>200</v>
      </c>
      <c r="D6329" t="s">
        <v>78</v>
      </c>
      <c r="E6329" t="s">
        <v>31</v>
      </c>
      <c r="F6329" t="s">
        <v>88</v>
      </c>
      <c r="G6329" t="s">
        <v>126</v>
      </c>
      <c r="H6329" t="s">
        <v>33</v>
      </c>
      <c r="I6329">
        <v>289</v>
      </c>
      <c r="J6329" t="s">
        <v>26</v>
      </c>
      <c r="K6329" t="s">
        <v>27</v>
      </c>
      <c r="L6329">
        <v>6.55</v>
      </c>
      <c r="M6329" s="6">
        <f>tblSales[[#This Row],[Quantity]]*tblSales[[#This Row],[Unit Price]]</f>
        <v>1892.95</v>
      </c>
    </row>
    <row r="6330" spans="1:13" x14ac:dyDescent="0.25">
      <c r="A6330" s="2">
        <v>45687</v>
      </c>
      <c r="B6330">
        <v>38172</v>
      </c>
      <c r="C6330" t="s">
        <v>200</v>
      </c>
      <c r="D6330" t="s">
        <v>78</v>
      </c>
      <c r="E6330" t="s">
        <v>31</v>
      </c>
      <c r="F6330" t="s">
        <v>88</v>
      </c>
      <c r="G6330" t="s">
        <v>59</v>
      </c>
      <c r="H6330" t="s">
        <v>18</v>
      </c>
      <c r="I6330">
        <v>283</v>
      </c>
      <c r="J6330" t="s">
        <v>19</v>
      </c>
      <c r="K6330" t="s">
        <v>34</v>
      </c>
      <c r="L6330">
        <v>8.27</v>
      </c>
      <c r="M6330" s="6">
        <f>tblSales[[#This Row],[Quantity]]*tblSales[[#This Row],[Unit Price]]</f>
        <v>2340.41</v>
      </c>
    </row>
    <row r="6331" spans="1:13" x14ac:dyDescent="0.25">
      <c r="A6331" s="2">
        <v>45687</v>
      </c>
      <c r="B6331">
        <v>38173</v>
      </c>
      <c r="C6331" t="s">
        <v>201</v>
      </c>
      <c r="D6331" t="s">
        <v>52</v>
      </c>
      <c r="E6331" t="s">
        <v>69</v>
      </c>
      <c r="F6331" t="s">
        <v>88</v>
      </c>
      <c r="G6331" t="s">
        <v>112</v>
      </c>
      <c r="H6331" t="s">
        <v>18</v>
      </c>
      <c r="I6331">
        <v>35</v>
      </c>
      <c r="J6331" t="s">
        <v>26</v>
      </c>
      <c r="K6331" t="s">
        <v>29</v>
      </c>
      <c r="L6331">
        <v>8.08</v>
      </c>
      <c r="M6331" s="6">
        <f>tblSales[[#This Row],[Quantity]]*tblSales[[#This Row],[Unit Price]]</f>
        <v>282.8</v>
      </c>
    </row>
    <row r="6332" spans="1:13" x14ac:dyDescent="0.25">
      <c r="A6332" s="2">
        <v>45687</v>
      </c>
      <c r="B6332">
        <v>38173</v>
      </c>
      <c r="C6332" t="s">
        <v>201</v>
      </c>
      <c r="D6332" t="s">
        <v>52</v>
      </c>
      <c r="E6332" t="s">
        <v>69</v>
      </c>
      <c r="F6332" t="s">
        <v>88</v>
      </c>
      <c r="G6332" t="s">
        <v>89</v>
      </c>
      <c r="H6332" t="s">
        <v>18</v>
      </c>
      <c r="I6332">
        <v>13</v>
      </c>
      <c r="J6332" t="s">
        <v>23</v>
      </c>
      <c r="K6332" t="s">
        <v>27</v>
      </c>
      <c r="L6332">
        <v>11.34</v>
      </c>
      <c r="M6332" s="6">
        <f>tblSales[[#This Row],[Quantity]]*tblSales[[#This Row],[Unit Price]]</f>
        <v>147.41999999999999</v>
      </c>
    </row>
    <row r="6333" spans="1:13" x14ac:dyDescent="0.25">
      <c r="A6333" s="2">
        <v>45687</v>
      </c>
      <c r="B6333">
        <v>38173</v>
      </c>
      <c r="C6333" t="s">
        <v>201</v>
      </c>
      <c r="D6333" t="s">
        <v>52</v>
      </c>
      <c r="E6333" t="s">
        <v>69</v>
      </c>
      <c r="F6333" t="s">
        <v>88</v>
      </c>
      <c r="G6333" t="s">
        <v>101</v>
      </c>
      <c r="H6333" t="s">
        <v>33</v>
      </c>
      <c r="I6333">
        <v>46</v>
      </c>
      <c r="J6333" t="s">
        <v>19</v>
      </c>
      <c r="K6333" t="s">
        <v>27</v>
      </c>
      <c r="L6333">
        <v>8.35</v>
      </c>
      <c r="M6333" s="6">
        <f>tblSales[[#This Row],[Quantity]]*tblSales[[#This Row],[Unit Price]]</f>
        <v>384.09999999999997</v>
      </c>
    </row>
    <row r="6334" spans="1:13" x14ac:dyDescent="0.25">
      <c r="A6334" s="2">
        <v>45687</v>
      </c>
      <c r="B6334">
        <v>38173</v>
      </c>
      <c r="C6334" t="s">
        <v>201</v>
      </c>
      <c r="D6334" t="s">
        <v>52</v>
      </c>
      <c r="E6334" t="s">
        <v>69</v>
      </c>
      <c r="F6334" t="s">
        <v>88</v>
      </c>
      <c r="G6334" t="s">
        <v>108</v>
      </c>
      <c r="H6334" t="s">
        <v>22</v>
      </c>
      <c r="I6334">
        <v>32</v>
      </c>
      <c r="J6334" t="s">
        <v>23</v>
      </c>
      <c r="K6334" t="s">
        <v>27</v>
      </c>
      <c r="L6334">
        <v>9.52</v>
      </c>
      <c r="M6334" s="6">
        <f>tblSales[[#This Row],[Quantity]]*tblSales[[#This Row],[Unit Price]]</f>
        <v>304.64</v>
      </c>
    </row>
    <row r="6335" spans="1:13" x14ac:dyDescent="0.25">
      <c r="A6335" s="2">
        <v>45687</v>
      </c>
      <c r="B6335">
        <v>38173</v>
      </c>
      <c r="C6335" t="s">
        <v>201</v>
      </c>
      <c r="D6335" t="s">
        <v>52</v>
      </c>
      <c r="E6335" t="s">
        <v>69</v>
      </c>
      <c r="F6335" t="s">
        <v>88</v>
      </c>
      <c r="G6335" t="s">
        <v>74</v>
      </c>
      <c r="H6335" t="s">
        <v>33</v>
      </c>
      <c r="I6335">
        <v>16</v>
      </c>
      <c r="J6335" t="s">
        <v>23</v>
      </c>
      <c r="K6335" t="s">
        <v>29</v>
      </c>
      <c r="L6335">
        <v>10</v>
      </c>
      <c r="M6335" s="6">
        <f>tblSales[[#This Row],[Quantity]]*tblSales[[#This Row],[Unit Price]]</f>
        <v>160</v>
      </c>
    </row>
    <row r="6336" spans="1:13" x14ac:dyDescent="0.25">
      <c r="A6336" s="2">
        <v>45687</v>
      </c>
      <c r="B6336">
        <v>38174</v>
      </c>
      <c r="C6336" t="s">
        <v>138</v>
      </c>
      <c r="D6336" t="s">
        <v>52</v>
      </c>
      <c r="E6336" t="s">
        <v>53</v>
      </c>
      <c r="F6336" t="s">
        <v>88</v>
      </c>
      <c r="G6336" t="s">
        <v>95</v>
      </c>
      <c r="H6336" t="s">
        <v>18</v>
      </c>
      <c r="I6336">
        <v>249</v>
      </c>
      <c r="J6336" t="s">
        <v>36</v>
      </c>
      <c r="K6336" t="s">
        <v>27</v>
      </c>
      <c r="L6336">
        <v>8.76</v>
      </c>
      <c r="M6336" s="6">
        <f>tblSales[[#This Row],[Quantity]]*tblSales[[#This Row],[Unit Price]]</f>
        <v>2181.2399999999998</v>
      </c>
    </row>
    <row r="6337" spans="1:13" x14ac:dyDescent="0.25">
      <c r="A6337" s="2">
        <v>45687</v>
      </c>
      <c r="B6337">
        <v>38174</v>
      </c>
      <c r="C6337" t="s">
        <v>138</v>
      </c>
      <c r="D6337" t="s">
        <v>52</v>
      </c>
      <c r="E6337" t="s">
        <v>53</v>
      </c>
      <c r="F6337" t="s">
        <v>88</v>
      </c>
      <c r="G6337" t="s">
        <v>44</v>
      </c>
      <c r="H6337" t="s">
        <v>33</v>
      </c>
      <c r="I6337">
        <v>34</v>
      </c>
      <c r="J6337" t="s">
        <v>26</v>
      </c>
      <c r="K6337" t="s">
        <v>20</v>
      </c>
      <c r="L6337">
        <v>7.8</v>
      </c>
      <c r="M6337" s="6">
        <f>tblSales[[#This Row],[Quantity]]*tblSales[[#This Row],[Unit Price]]</f>
        <v>265.2</v>
      </c>
    </row>
    <row r="6338" spans="1:13" x14ac:dyDescent="0.25">
      <c r="A6338" s="2">
        <v>45687</v>
      </c>
      <c r="B6338">
        <v>38174</v>
      </c>
      <c r="C6338" t="s">
        <v>138</v>
      </c>
      <c r="D6338" t="s">
        <v>52</v>
      </c>
      <c r="E6338" t="s">
        <v>53</v>
      </c>
      <c r="F6338" t="s">
        <v>88</v>
      </c>
      <c r="G6338" t="s">
        <v>103</v>
      </c>
      <c r="H6338" t="s">
        <v>18</v>
      </c>
      <c r="I6338">
        <v>335</v>
      </c>
      <c r="J6338" t="s">
        <v>23</v>
      </c>
      <c r="K6338" t="s">
        <v>24</v>
      </c>
      <c r="L6338">
        <v>12.27</v>
      </c>
      <c r="M6338" s="6">
        <f>tblSales[[#This Row],[Quantity]]*tblSales[[#This Row],[Unit Price]]</f>
        <v>4110.45</v>
      </c>
    </row>
    <row r="6339" spans="1:13" x14ac:dyDescent="0.25">
      <c r="A6339" s="2">
        <v>45687</v>
      </c>
      <c r="B6339">
        <v>38174</v>
      </c>
      <c r="C6339" t="s">
        <v>138</v>
      </c>
      <c r="D6339" t="s">
        <v>52</v>
      </c>
      <c r="E6339" t="s">
        <v>53</v>
      </c>
      <c r="F6339" t="s">
        <v>88</v>
      </c>
      <c r="G6339" t="s">
        <v>50</v>
      </c>
      <c r="H6339" t="s">
        <v>18</v>
      </c>
      <c r="I6339">
        <v>62</v>
      </c>
      <c r="J6339" t="s">
        <v>26</v>
      </c>
      <c r="K6339" t="s">
        <v>20</v>
      </c>
      <c r="L6339">
        <v>8.67</v>
      </c>
      <c r="M6339" s="6">
        <f>tblSales[[#This Row],[Quantity]]*tblSales[[#This Row],[Unit Price]]</f>
        <v>537.54</v>
      </c>
    </row>
    <row r="6340" spans="1:13" x14ac:dyDescent="0.25">
      <c r="A6340" s="2">
        <v>45687</v>
      </c>
      <c r="B6340">
        <v>38174</v>
      </c>
      <c r="C6340" t="s">
        <v>138</v>
      </c>
      <c r="D6340" t="s">
        <v>52</v>
      </c>
      <c r="E6340" t="s">
        <v>53</v>
      </c>
      <c r="F6340" t="s">
        <v>88</v>
      </c>
      <c r="G6340" t="s">
        <v>72</v>
      </c>
      <c r="H6340" t="s">
        <v>33</v>
      </c>
      <c r="I6340">
        <v>212</v>
      </c>
      <c r="J6340" t="s">
        <v>26</v>
      </c>
      <c r="K6340" t="s">
        <v>24</v>
      </c>
      <c r="L6340">
        <v>8.0299999999999994</v>
      </c>
      <c r="M6340" s="6">
        <f>tblSales[[#This Row],[Quantity]]*tblSales[[#This Row],[Unit Price]]</f>
        <v>1702.36</v>
      </c>
    </row>
    <row r="6341" spans="1:13" x14ac:dyDescent="0.25">
      <c r="A6341" s="2">
        <v>45687</v>
      </c>
      <c r="B6341">
        <v>38175</v>
      </c>
      <c r="C6341" t="s">
        <v>51</v>
      </c>
      <c r="D6341" t="s">
        <v>52</v>
      </c>
      <c r="E6341" t="s">
        <v>53</v>
      </c>
      <c r="F6341" t="s">
        <v>88</v>
      </c>
      <c r="G6341" t="s">
        <v>47</v>
      </c>
      <c r="H6341" t="s">
        <v>22</v>
      </c>
      <c r="I6341">
        <v>243</v>
      </c>
      <c r="J6341" t="s">
        <v>26</v>
      </c>
      <c r="K6341" t="s">
        <v>20</v>
      </c>
      <c r="L6341">
        <v>7.28</v>
      </c>
      <c r="M6341" s="6">
        <f>tblSales[[#This Row],[Quantity]]*tblSales[[#This Row],[Unit Price]]</f>
        <v>1769.04</v>
      </c>
    </row>
    <row r="6342" spans="1:13" x14ac:dyDescent="0.25">
      <c r="A6342" s="2">
        <v>45687</v>
      </c>
      <c r="B6342">
        <v>38175</v>
      </c>
      <c r="C6342" t="s">
        <v>51</v>
      </c>
      <c r="D6342" t="s">
        <v>52</v>
      </c>
      <c r="E6342" t="s">
        <v>53</v>
      </c>
      <c r="F6342" t="s">
        <v>88</v>
      </c>
      <c r="G6342" t="s">
        <v>95</v>
      </c>
      <c r="H6342" t="s">
        <v>18</v>
      </c>
      <c r="I6342">
        <v>348</v>
      </c>
      <c r="J6342" t="s">
        <v>36</v>
      </c>
      <c r="K6342" t="s">
        <v>27</v>
      </c>
      <c r="L6342">
        <v>8.76</v>
      </c>
      <c r="M6342" s="6">
        <f>tblSales[[#This Row],[Quantity]]*tblSales[[#This Row],[Unit Price]]</f>
        <v>3048.48</v>
      </c>
    </row>
    <row r="6343" spans="1:13" x14ac:dyDescent="0.25">
      <c r="A6343" s="2">
        <v>45687</v>
      </c>
      <c r="B6343">
        <v>38175</v>
      </c>
      <c r="C6343" t="s">
        <v>51</v>
      </c>
      <c r="D6343" t="s">
        <v>52</v>
      </c>
      <c r="E6343" t="s">
        <v>53</v>
      </c>
      <c r="F6343" t="s">
        <v>88</v>
      </c>
      <c r="G6343" t="s">
        <v>98</v>
      </c>
      <c r="H6343" t="s">
        <v>18</v>
      </c>
      <c r="I6343">
        <v>405</v>
      </c>
      <c r="J6343" t="s">
        <v>36</v>
      </c>
      <c r="K6343" t="s">
        <v>29</v>
      </c>
      <c r="L6343">
        <v>8.58</v>
      </c>
      <c r="M6343" s="6">
        <f>tblSales[[#This Row],[Quantity]]*tblSales[[#This Row],[Unit Price]]</f>
        <v>3474.9</v>
      </c>
    </row>
    <row r="6344" spans="1:13" x14ac:dyDescent="0.25">
      <c r="A6344" s="2">
        <v>45687</v>
      </c>
      <c r="B6344">
        <v>38175</v>
      </c>
      <c r="C6344" t="s">
        <v>51</v>
      </c>
      <c r="D6344" t="s">
        <v>52</v>
      </c>
      <c r="E6344" t="s">
        <v>53</v>
      </c>
      <c r="F6344" t="s">
        <v>88</v>
      </c>
      <c r="G6344" t="s">
        <v>28</v>
      </c>
      <c r="H6344" t="s">
        <v>18</v>
      </c>
      <c r="I6344">
        <v>307</v>
      </c>
      <c r="J6344" t="s">
        <v>23</v>
      </c>
      <c r="K6344" t="s">
        <v>29</v>
      </c>
      <c r="L6344">
        <v>11.1</v>
      </c>
      <c r="M6344" s="6">
        <f>tblSales[[#This Row],[Quantity]]*tblSales[[#This Row],[Unit Price]]</f>
        <v>3407.7</v>
      </c>
    </row>
    <row r="6345" spans="1:13" x14ac:dyDescent="0.25">
      <c r="A6345" s="2">
        <v>45687</v>
      </c>
      <c r="B6345">
        <v>38175</v>
      </c>
      <c r="C6345" t="s">
        <v>51</v>
      </c>
      <c r="D6345" t="s">
        <v>52</v>
      </c>
      <c r="E6345" t="s">
        <v>53</v>
      </c>
      <c r="F6345" t="s">
        <v>88</v>
      </c>
      <c r="G6345" t="s">
        <v>75</v>
      </c>
      <c r="H6345" t="s">
        <v>18</v>
      </c>
      <c r="I6345">
        <v>115</v>
      </c>
      <c r="J6345" t="s">
        <v>26</v>
      </c>
      <c r="K6345" t="s">
        <v>24</v>
      </c>
      <c r="L6345">
        <v>8.93</v>
      </c>
      <c r="M6345" s="6">
        <f>tblSales[[#This Row],[Quantity]]*tblSales[[#This Row],[Unit Price]]</f>
        <v>1026.95</v>
      </c>
    </row>
    <row r="6346" spans="1:13" x14ac:dyDescent="0.25">
      <c r="A6346" s="2">
        <v>45688</v>
      </c>
      <c r="B6346">
        <v>38176</v>
      </c>
      <c r="C6346" t="s">
        <v>190</v>
      </c>
      <c r="D6346" t="s">
        <v>14</v>
      </c>
      <c r="E6346" t="s">
        <v>83</v>
      </c>
      <c r="F6346" t="s">
        <v>88</v>
      </c>
      <c r="G6346" t="s">
        <v>47</v>
      </c>
      <c r="H6346" t="s">
        <v>22</v>
      </c>
      <c r="I6346">
        <v>346</v>
      </c>
      <c r="J6346" t="s">
        <v>26</v>
      </c>
      <c r="K6346" t="s">
        <v>20</v>
      </c>
      <c r="L6346">
        <v>6.86</v>
      </c>
      <c r="M6346" s="6">
        <f>tblSales[[#This Row],[Quantity]]*tblSales[[#This Row],[Unit Price]]</f>
        <v>2373.56</v>
      </c>
    </row>
    <row r="6347" spans="1:13" x14ac:dyDescent="0.25">
      <c r="A6347" s="2">
        <v>45688</v>
      </c>
      <c r="B6347">
        <v>38176</v>
      </c>
      <c r="C6347" t="s">
        <v>190</v>
      </c>
      <c r="D6347" t="s">
        <v>14</v>
      </c>
      <c r="E6347" t="s">
        <v>83</v>
      </c>
      <c r="F6347" t="s">
        <v>88</v>
      </c>
      <c r="G6347" t="s">
        <v>32</v>
      </c>
      <c r="H6347" t="s">
        <v>33</v>
      </c>
      <c r="I6347">
        <v>448</v>
      </c>
      <c r="J6347" t="s">
        <v>19</v>
      </c>
      <c r="K6347" t="s">
        <v>34</v>
      </c>
      <c r="L6347">
        <v>7.94</v>
      </c>
      <c r="M6347" s="6">
        <f>tblSales[[#This Row],[Quantity]]*tblSales[[#This Row],[Unit Price]]</f>
        <v>3557.1200000000003</v>
      </c>
    </row>
    <row r="6348" spans="1:13" x14ac:dyDescent="0.25">
      <c r="A6348" s="2">
        <v>45688</v>
      </c>
      <c r="B6348">
        <v>38176</v>
      </c>
      <c r="C6348" t="s">
        <v>190</v>
      </c>
      <c r="D6348" t="s">
        <v>14</v>
      </c>
      <c r="E6348" t="s">
        <v>83</v>
      </c>
      <c r="F6348" t="s">
        <v>88</v>
      </c>
      <c r="G6348" t="s">
        <v>75</v>
      </c>
      <c r="H6348" t="s">
        <v>18</v>
      </c>
      <c r="I6348">
        <v>198</v>
      </c>
      <c r="J6348" t="s">
        <v>26</v>
      </c>
      <c r="K6348" t="s">
        <v>24</v>
      </c>
      <c r="L6348">
        <v>8.4</v>
      </c>
      <c r="M6348" s="6">
        <f>tblSales[[#This Row],[Quantity]]*tblSales[[#This Row],[Unit Price]]</f>
        <v>1663.2</v>
      </c>
    </row>
    <row r="6349" spans="1:13" x14ac:dyDescent="0.25">
      <c r="A6349" s="2">
        <v>45688</v>
      </c>
      <c r="B6349">
        <v>38176</v>
      </c>
      <c r="C6349" t="s">
        <v>190</v>
      </c>
      <c r="D6349" t="s">
        <v>14</v>
      </c>
      <c r="E6349" t="s">
        <v>83</v>
      </c>
      <c r="F6349" t="s">
        <v>88</v>
      </c>
      <c r="G6349" t="s">
        <v>85</v>
      </c>
      <c r="H6349" t="s">
        <v>33</v>
      </c>
      <c r="I6349">
        <v>154</v>
      </c>
      <c r="J6349" t="s">
        <v>26</v>
      </c>
      <c r="K6349" t="s">
        <v>29</v>
      </c>
      <c r="L6349">
        <v>6.84</v>
      </c>
      <c r="M6349" s="6">
        <f>tblSales[[#This Row],[Quantity]]*tblSales[[#This Row],[Unit Price]]</f>
        <v>1053.3599999999999</v>
      </c>
    </row>
    <row r="6350" spans="1:13" x14ac:dyDescent="0.25">
      <c r="A6350" s="2">
        <v>45688</v>
      </c>
      <c r="B6350">
        <v>38176</v>
      </c>
      <c r="C6350" t="s">
        <v>190</v>
      </c>
      <c r="D6350" t="s">
        <v>14</v>
      </c>
      <c r="E6350" t="s">
        <v>83</v>
      </c>
      <c r="F6350" t="s">
        <v>88</v>
      </c>
      <c r="G6350" t="s">
        <v>111</v>
      </c>
      <c r="H6350" t="s">
        <v>22</v>
      </c>
      <c r="I6350">
        <v>206</v>
      </c>
      <c r="J6350" t="s">
        <v>23</v>
      </c>
      <c r="K6350" t="s">
        <v>20</v>
      </c>
      <c r="L6350">
        <v>9.42</v>
      </c>
      <c r="M6350" s="6">
        <f>tblSales[[#This Row],[Quantity]]*tblSales[[#This Row],[Unit Price]]</f>
        <v>1940.52</v>
      </c>
    </row>
    <row r="6351" spans="1:13" x14ac:dyDescent="0.25">
      <c r="A6351" s="2">
        <v>45688</v>
      </c>
      <c r="B6351">
        <v>38177</v>
      </c>
      <c r="C6351" t="s">
        <v>189</v>
      </c>
      <c r="D6351" t="s">
        <v>14</v>
      </c>
      <c r="E6351" t="s">
        <v>15</v>
      </c>
      <c r="F6351" t="s">
        <v>88</v>
      </c>
      <c r="G6351" t="s">
        <v>135</v>
      </c>
      <c r="H6351" t="s">
        <v>18</v>
      </c>
      <c r="I6351">
        <v>245</v>
      </c>
      <c r="J6351" t="s">
        <v>36</v>
      </c>
      <c r="K6351" t="s">
        <v>20</v>
      </c>
      <c r="L6351">
        <v>8.67</v>
      </c>
      <c r="M6351" s="6">
        <f>tblSales[[#This Row],[Quantity]]*tblSales[[#This Row],[Unit Price]]</f>
        <v>2124.15</v>
      </c>
    </row>
    <row r="6352" spans="1:13" x14ac:dyDescent="0.25">
      <c r="A6352" s="2">
        <v>45688</v>
      </c>
      <c r="B6352">
        <v>38177</v>
      </c>
      <c r="C6352" t="s">
        <v>189</v>
      </c>
      <c r="D6352" t="s">
        <v>14</v>
      </c>
      <c r="E6352" t="s">
        <v>15</v>
      </c>
      <c r="F6352" t="s">
        <v>88</v>
      </c>
      <c r="G6352" t="s">
        <v>72</v>
      </c>
      <c r="H6352" t="s">
        <v>33</v>
      </c>
      <c r="I6352">
        <v>1582</v>
      </c>
      <c r="J6352" t="s">
        <v>26</v>
      </c>
      <c r="K6352" t="s">
        <v>24</v>
      </c>
      <c r="L6352">
        <v>7.56</v>
      </c>
      <c r="M6352" s="6">
        <f>tblSales[[#This Row],[Quantity]]*tblSales[[#This Row],[Unit Price]]</f>
        <v>11959.92</v>
      </c>
    </row>
    <row r="6353" spans="1:13" x14ac:dyDescent="0.25">
      <c r="A6353" s="2">
        <v>45688</v>
      </c>
      <c r="B6353">
        <v>38177</v>
      </c>
      <c r="C6353" t="s">
        <v>189</v>
      </c>
      <c r="D6353" t="s">
        <v>14</v>
      </c>
      <c r="E6353" t="s">
        <v>15</v>
      </c>
      <c r="F6353" t="s">
        <v>88</v>
      </c>
      <c r="G6353" t="s">
        <v>59</v>
      </c>
      <c r="H6353" t="s">
        <v>18</v>
      </c>
      <c r="I6353">
        <v>1316</v>
      </c>
      <c r="J6353" t="s">
        <v>19</v>
      </c>
      <c r="K6353" t="s">
        <v>34</v>
      </c>
      <c r="L6353">
        <v>8.82</v>
      </c>
      <c r="M6353" s="6">
        <f>tblSales[[#This Row],[Quantity]]*tblSales[[#This Row],[Unit Price]]</f>
        <v>11607.12</v>
      </c>
    </row>
    <row r="6354" spans="1:13" x14ac:dyDescent="0.25">
      <c r="A6354" s="2">
        <v>45688</v>
      </c>
      <c r="B6354">
        <v>38177</v>
      </c>
      <c r="C6354" t="s">
        <v>189</v>
      </c>
      <c r="D6354" t="s">
        <v>14</v>
      </c>
      <c r="E6354" t="s">
        <v>15</v>
      </c>
      <c r="F6354" t="s">
        <v>88</v>
      </c>
      <c r="G6354" t="s">
        <v>108</v>
      </c>
      <c r="H6354" t="s">
        <v>22</v>
      </c>
      <c r="I6354">
        <v>1918</v>
      </c>
      <c r="J6354" t="s">
        <v>23</v>
      </c>
      <c r="K6354" t="s">
        <v>27</v>
      </c>
      <c r="L6354">
        <v>8.9600000000000009</v>
      </c>
      <c r="M6354" s="6">
        <f>tblSales[[#This Row],[Quantity]]*tblSales[[#This Row],[Unit Price]]</f>
        <v>17185.280000000002</v>
      </c>
    </row>
    <row r="6355" spans="1:13" x14ac:dyDescent="0.25">
      <c r="A6355" s="2">
        <v>45688</v>
      </c>
      <c r="B6355">
        <v>38177</v>
      </c>
      <c r="C6355" t="s">
        <v>189</v>
      </c>
      <c r="D6355" t="s">
        <v>14</v>
      </c>
      <c r="E6355" t="s">
        <v>15</v>
      </c>
      <c r="F6355" t="s">
        <v>88</v>
      </c>
      <c r="G6355" t="s">
        <v>111</v>
      </c>
      <c r="H6355" t="s">
        <v>22</v>
      </c>
      <c r="I6355">
        <v>1071</v>
      </c>
      <c r="J6355" t="s">
        <v>23</v>
      </c>
      <c r="K6355" t="s">
        <v>20</v>
      </c>
      <c r="L6355">
        <v>9.42</v>
      </c>
      <c r="M6355" s="6">
        <f>tblSales[[#This Row],[Quantity]]*tblSales[[#This Row],[Unit Price]]</f>
        <v>10088.82</v>
      </c>
    </row>
    <row r="6356" spans="1:13" x14ac:dyDescent="0.25">
      <c r="A6356" s="2">
        <v>45688</v>
      </c>
      <c r="B6356">
        <v>38178</v>
      </c>
      <c r="C6356" t="s">
        <v>169</v>
      </c>
      <c r="D6356" t="s">
        <v>14</v>
      </c>
      <c r="E6356" t="s">
        <v>31</v>
      </c>
      <c r="F6356" t="s">
        <v>88</v>
      </c>
      <c r="G6356" t="s">
        <v>85</v>
      </c>
      <c r="H6356" t="s">
        <v>33</v>
      </c>
      <c r="I6356">
        <v>198</v>
      </c>
      <c r="J6356" t="s">
        <v>26</v>
      </c>
      <c r="K6356" t="s">
        <v>29</v>
      </c>
      <c r="L6356">
        <v>6.84</v>
      </c>
      <c r="M6356" s="6">
        <f>tblSales[[#This Row],[Quantity]]*tblSales[[#This Row],[Unit Price]]</f>
        <v>1354.32</v>
      </c>
    </row>
    <row r="6357" spans="1:13" x14ac:dyDescent="0.25">
      <c r="A6357" s="2">
        <v>45688</v>
      </c>
      <c r="B6357">
        <v>38178</v>
      </c>
      <c r="C6357" t="s">
        <v>169</v>
      </c>
      <c r="D6357" t="s">
        <v>14</v>
      </c>
      <c r="E6357" t="s">
        <v>31</v>
      </c>
      <c r="F6357" t="s">
        <v>88</v>
      </c>
      <c r="G6357" t="s">
        <v>25</v>
      </c>
      <c r="H6357" t="s">
        <v>22</v>
      </c>
      <c r="I6357">
        <v>145</v>
      </c>
      <c r="J6357" t="s">
        <v>26</v>
      </c>
      <c r="K6357" t="s">
        <v>27</v>
      </c>
      <c r="L6357">
        <v>6.52</v>
      </c>
      <c r="M6357" s="6">
        <f>tblSales[[#This Row],[Quantity]]*tblSales[[#This Row],[Unit Price]]</f>
        <v>945.4</v>
      </c>
    </row>
    <row r="6358" spans="1:13" x14ac:dyDescent="0.25">
      <c r="A6358" s="2">
        <v>45688</v>
      </c>
      <c r="B6358">
        <v>38178</v>
      </c>
      <c r="C6358" t="s">
        <v>169</v>
      </c>
      <c r="D6358" t="s">
        <v>14</v>
      </c>
      <c r="E6358" t="s">
        <v>31</v>
      </c>
      <c r="F6358" t="s">
        <v>88</v>
      </c>
      <c r="G6358" t="s">
        <v>72</v>
      </c>
      <c r="H6358" t="s">
        <v>33</v>
      </c>
      <c r="I6358">
        <v>348</v>
      </c>
      <c r="J6358" t="s">
        <v>26</v>
      </c>
      <c r="K6358" t="s">
        <v>24</v>
      </c>
      <c r="L6358">
        <v>7.56</v>
      </c>
      <c r="M6358" s="6">
        <f>tblSales[[#This Row],[Quantity]]*tblSales[[#This Row],[Unit Price]]</f>
        <v>2630.8799999999997</v>
      </c>
    </row>
    <row r="6359" spans="1:13" x14ac:dyDescent="0.25">
      <c r="A6359" s="2">
        <v>45688</v>
      </c>
      <c r="B6359">
        <v>38178</v>
      </c>
      <c r="C6359" t="s">
        <v>169</v>
      </c>
      <c r="D6359" t="s">
        <v>14</v>
      </c>
      <c r="E6359" t="s">
        <v>31</v>
      </c>
      <c r="F6359" t="s">
        <v>88</v>
      </c>
      <c r="G6359" t="s">
        <v>32</v>
      </c>
      <c r="H6359" t="s">
        <v>33</v>
      </c>
      <c r="I6359">
        <v>375</v>
      </c>
      <c r="J6359" t="s">
        <v>19</v>
      </c>
      <c r="K6359" t="s">
        <v>34</v>
      </c>
      <c r="L6359">
        <v>7.94</v>
      </c>
      <c r="M6359" s="6">
        <f>tblSales[[#This Row],[Quantity]]*tblSales[[#This Row],[Unit Price]]</f>
        <v>2977.5</v>
      </c>
    </row>
    <row r="6360" spans="1:13" x14ac:dyDescent="0.25">
      <c r="A6360" s="2">
        <v>45688</v>
      </c>
      <c r="B6360">
        <v>38178</v>
      </c>
      <c r="C6360" t="s">
        <v>169</v>
      </c>
      <c r="D6360" t="s">
        <v>14</v>
      </c>
      <c r="E6360" t="s">
        <v>31</v>
      </c>
      <c r="F6360" t="s">
        <v>88</v>
      </c>
      <c r="G6360" t="s">
        <v>117</v>
      </c>
      <c r="H6360" t="s">
        <v>18</v>
      </c>
      <c r="I6360">
        <v>93</v>
      </c>
      <c r="J6360" t="s">
        <v>26</v>
      </c>
      <c r="K6360" t="s">
        <v>34</v>
      </c>
      <c r="L6360">
        <v>7.84</v>
      </c>
      <c r="M6360" s="6">
        <f>tblSales[[#This Row],[Quantity]]*tblSales[[#This Row],[Unit Price]]</f>
        <v>729.12</v>
      </c>
    </row>
    <row r="6361" spans="1:13" x14ac:dyDescent="0.25">
      <c r="A6361" s="2">
        <v>45688</v>
      </c>
      <c r="B6361">
        <v>38179</v>
      </c>
      <c r="C6361" t="s">
        <v>113</v>
      </c>
      <c r="D6361" t="s">
        <v>14</v>
      </c>
      <c r="E6361" t="s">
        <v>15</v>
      </c>
      <c r="F6361" t="s">
        <v>88</v>
      </c>
      <c r="G6361" t="s">
        <v>21</v>
      </c>
      <c r="H6361" t="s">
        <v>22</v>
      </c>
      <c r="I6361">
        <v>87</v>
      </c>
      <c r="J6361" t="s">
        <v>23</v>
      </c>
      <c r="K6361" t="s">
        <v>24</v>
      </c>
      <c r="L6361">
        <v>9.6999999999999993</v>
      </c>
      <c r="M6361" s="6">
        <f>tblSales[[#This Row],[Quantity]]*tblSales[[#This Row],[Unit Price]]</f>
        <v>843.9</v>
      </c>
    </row>
    <row r="6362" spans="1:13" x14ac:dyDescent="0.25">
      <c r="A6362" s="2">
        <v>45688</v>
      </c>
      <c r="B6362">
        <v>38179</v>
      </c>
      <c r="C6362" t="s">
        <v>113</v>
      </c>
      <c r="D6362" t="s">
        <v>14</v>
      </c>
      <c r="E6362" t="s">
        <v>15</v>
      </c>
      <c r="F6362" t="s">
        <v>88</v>
      </c>
      <c r="G6362" t="s">
        <v>104</v>
      </c>
      <c r="H6362" t="s">
        <v>33</v>
      </c>
      <c r="I6362">
        <v>218</v>
      </c>
      <c r="J6362" t="s">
        <v>23</v>
      </c>
      <c r="K6362" t="s">
        <v>24</v>
      </c>
      <c r="L6362">
        <v>10.39</v>
      </c>
      <c r="M6362" s="6">
        <f>tblSales[[#This Row],[Quantity]]*tblSales[[#This Row],[Unit Price]]</f>
        <v>2265.02</v>
      </c>
    </row>
    <row r="6363" spans="1:13" x14ac:dyDescent="0.25">
      <c r="A6363" s="2">
        <v>45688</v>
      </c>
      <c r="B6363">
        <v>38179</v>
      </c>
      <c r="C6363" t="s">
        <v>113</v>
      </c>
      <c r="D6363" t="s">
        <v>14</v>
      </c>
      <c r="E6363" t="s">
        <v>15</v>
      </c>
      <c r="F6363" t="s">
        <v>88</v>
      </c>
      <c r="G6363" t="s">
        <v>35</v>
      </c>
      <c r="H6363" t="s">
        <v>22</v>
      </c>
      <c r="I6363">
        <v>57</v>
      </c>
      <c r="J6363" t="s">
        <v>36</v>
      </c>
      <c r="K6363" t="s">
        <v>34</v>
      </c>
      <c r="L6363">
        <v>7</v>
      </c>
      <c r="M6363" s="6">
        <f>tblSales[[#This Row],[Quantity]]*tblSales[[#This Row],[Unit Price]]</f>
        <v>399</v>
      </c>
    </row>
    <row r="6364" spans="1:13" x14ac:dyDescent="0.25">
      <c r="A6364" s="2">
        <v>45688</v>
      </c>
      <c r="B6364">
        <v>38179</v>
      </c>
      <c r="C6364" t="s">
        <v>113</v>
      </c>
      <c r="D6364" t="s">
        <v>14</v>
      </c>
      <c r="E6364" t="s">
        <v>15</v>
      </c>
      <c r="F6364" t="s">
        <v>88</v>
      </c>
      <c r="G6364" t="s">
        <v>54</v>
      </c>
      <c r="H6364" t="s">
        <v>33</v>
      </c>
      <c r="I6364">
        <v>216</v>
      </c>
      <c r="J6364" t="s">
        <v>36</v>
      </c>
      <c r="K6364" t="s">
        <v>34</v>
      </c>
      <c r="L6364">
        <v>7.5</v>
      </c>
      <c r="M6364" s="6">
        <f>tblSales[[#This Row],[Quantity]]*tblSales[[#This Row],[Unit Price]]</f>
        <v>1620</v>
      </c>
    </row>
    <row r="6365" spans="1:13" x14ac:dyDescent="0.25">
      <c r="A6365" s="2">
        <v>45688</v>
      </c>
      <c r="B6365">
        <v>38179</v>
      </c>
      <c r="C6365" t="s">
        <v>113</v>
      </c>
      <c r="D6365" t="s">
        <v>14</v>
      </c>
      <c r="E6365" t="s">
        <v>15</v>
      </c>
      <c r="F6365" t="s">
        <v>88</v>
      </c>
      <c r="G6365" t="s">
        <v>55</v>
      </c>
      <c r="H6365" t="s">
        <v>22</v>
      </c>
      <c r="I6365">
        <v>73</v>
      </c>
      <c r="J6365" t="s">
        <v>36</v>
      </c>
      <c r="K6365" t="s">
        <v>27</v>
      </c>
      <c r="L6365">
        <v>6.93</v>
      </c>
      <c r="M6365" s="6">
        <f>tblSales[[#This Row],[Quantity]]*tblSales[[#This Row],[Unit Price]]</f>
        <v>505.89</v>
      </c>
    </row>
    <row r="6366" spans="1:13" x14ac:dyDescent="0.25">
      <c r="A6366" s="2">
        <v>45688</v>
      </c>
      <c r="B6366">
        <v>38180</v>
      </c>
      <c r="C6366" t="s">
        <v>145</v>
      </c>
      <c r="D6366" t="s">
        <v>14</v>
      </c>
      <c r="E6366" t="s">
        <v>53</v>
      </c>
      <c r="F6366" t="s">
        <v>88</v>
      </c>
      <c r="G6366" t="s">
        <v>35</v>
      </c>
      <c r="H6366" t="s">
        <v>22</v>
      </c>
      <c r="I6366">
        <v>111</v>
      </c>
      <c r="J6366" t="s">
        <v>36</v>
      </c>
      <c r="K6366" t="s">
        <v>34</v>
      </c>
      <c r="L6366">
        <v>7</v>
      </c>
      <c r="M6366" s="6">
        <f>tblSales[[#This Row],[Quantity]]*tblSales[[#This Row],[Unit Price]]</f>
        <v>777</v>
      </c>
    </row>
    <row r="6367" spans="1:13" x14ac:dyDescent="0.25">
      <c r="A6367" s="2">
        <v>45688</v>
      </c>
      <c r="B6367">
        <v>38180</v>
      </c>
      <c r="C6367" t="s">
        <v>145</v>
      </c>
      <c r="D6367" t="s">
        <v>14</v>
      </c>
      <c r="E6367" t="s">
        <v>53</v>
      </c>
      <c r="F6367" t="s">
        <v>88</v>
      </c>
      <c r="G6367" t="s">
        <v>76</v>
      </c>
      <c r="H6367" t="s">
        <v>18</v>
      </c>
      <c r="I6367">
        <v>40</v>
      </c>
      <c r="J6367" t="s">
        <v>19</v>
      </c>
      <c r="K6367" t="s">
        <v>29</v>
      </c>
      <c r="L6367">
        <v>8.5500000000000007</v>
      </c>
      <c r="M6367" s="6">
        <f>tblSales[[#This Row],[Quantity]]*tblSales[[#This Row],[Unit Price]]</f>
        <v>342</v>
      </c>
    </row>
    <row r="6368" spans="1:13" x14ac:dyDescent="0.25">
      <c r="A6368" s="2">
        <v>45688</v>
      </c>
      <c r="B6368">
        <v>38180</v>
      </c>
      <c r="C6368" t="s">
        <v>145</v>
      </c>
      <c r="D6368" t="s">
        <v>14</v>
      </c>
      <c r="E6368" t="s">
        <v>53</v>
      </c>
      <c r="F6368" t="s">
        <v>88</v>
      </c>
      <c r="G6368" t="s">
        <v>80</v>
      </c>
      <c r="H6368" t="s">
        <v>18</v>
      </c>
      <c r="I6368">
        <v>186</v>
      </c>
      <c r="J6368" t="s">
        <v>36</v>
      </c>
      <c r="K6368" t="s">
        <v>24</v>
      </c>
      <c r="L6368">
        <v>8.93</v>
      </c>
      <c r="M6368" s="6">
        <f>tblSales[[#This Row],[Quantity]]*tblSales[[#This Row],[Unit Price]]</f>
        <v>1660.98</v>
      </c>
    </row>
    <row r="6369" spans="1:13" x14ac:dyDescent="0.25">
      <c r="A6369" s="2">
        <v>45688</v>
      </c>
      <c r="B6369">
        <v>38180</v>
      </c>
      <c r="C6369" t="s">
        <v>145</v>
      </c>
      <c r="D6369" t="s">
        <v>14</v>
      </c>
      <c r="E6369" t="s">
        <v>53</v>
      </c>
      <c r="F6369" t="s">
        <v>88</v>
      </c>
      <c r="G6369" t="s">
        <v>86</v>
      </c>
      <c r="H6369" t="s">
        <v>33</v>
      </c>
      <c r="I6369">
        <v>257</v>
      </c>
      <c r="J6369" t="s">
        <v>19</v>
      </c>
      <c r="K6369" t="s">
        <v>20</v>
      </c>
      <c r="L6369">
        <v>8.26</v>
      </c>
      <c r="M6369" s="6">
        <f>tblSales[[#This Row],[Quantity]]*tblSales[[#This Row],[Unit Price]]</f>
        <v>2122.8200000000002</v>
      </c>
    </row>
    <row r="6370" spans="1:13" x14ac:dyDescent="0.25">
      <c r="A6370" s="2">
        <v>45688</v>
      </c>
      <c r="B6370">
        <v>38180</v>
      </c>
      <c r="C6370" t="s">
        <v>145</v>
      </c>
      <c r="D6370" t="s">
        <v>14</v>
      </c>
      <c r="E6370" t="s">
        <v>53</v>
      </c>
      <c r="F6370" t="s">
        <v>88</v>
      </c>
      <c r="G6370" t="s">
        <v>93</v>
      </c>
      <c r="H6370" t="s">
        <v>33</v>
      </c>
      <c r="I6370">
        <v>214</v>
      </c>
      <c r="J6370" t="s">
        <v>23</v>
      </c>
      <c r="K6370" t="s">
        <v>20</v>
      </c>
      <c r="L6370">
        <v>10.1</v>
      </c>
      <c r="M6370" s="6">
        <f>tblSales[[#This Row],[Quantity]]*tblSales[[#This Row],[Unit Price]]</f>
        <v>2161.4</v>
      </c>
    </row>
    <row r="6371" spans="1:13" x14ac:dyDescent="0.25">
      <c r="A6371" s="2">
        <v>45688</v>
      </c>
      <c r="B6371">
        <v>38181</v>
      </c>
      <c r="C6371" t="s">
        <v>30</v>
      </c>
      <c r="D6371" t="s">
        <v>14</v>
      </c>
      <c r="E6371" t="s">
        <v>31</v>
      </c>
      <c r="F6371" t="s">
        <v>88</v>
      </c>
      <c r="G6371" t="s">
        <v>32</v>
      </c>
      <c r="H6371" t="s">
        <v>33</v>
      </c>
      <c r="I6371">
        <v>298</v>
      </c>
      <c r="J6371" t="s">
        <v>19</v>
      </c>
      <c r="K6371" t="s">
        <v>34</v>
      </c>
      <c r="L6371">
        <v>7.94</v>
      </c>
      <c r="M6371" s="6">
        <f>tblSales[[#This Row],[Quantity]]*tblSales[[#This Row],[Unit Price]]</f>
        <v>2366.12</v>
      </c>
    </row>
    <row r="6372" spans="1:13" x14ac:dyDescent="0.25">
      <c r="A6372" s="2">
        <v>45688</v>
      </c>
      <c r="B6372">
        <v>38181</v>
      </c>
      <c r="C6372" t="s">
        <v>30</v>
      </c>
      <c r="D6372" t="s">
        <v>14</v>
      </c>
      <c r="E6372" t="s">
        <v>31</v>
      </c>
      <c r="F6372" t="s">
        <v>88</v>
      </c>
      <c r="G6372" t="s">
        <v>115</v>
      </c>
      <c r="H6372" t="s">
        <v>22</v>
      </c>
      <c r="I6372">
        <v>156</v>
      </c>
      <c r="J6372" t="s">
        <v>23</v>
      </c>
      <c r="K6372" t="s">
        <v>29</v>
      </c>
      <c r="L6372">
        <v>8.7799999999999994</v>
      </c>
      <c r="M6372" s="6">
        <f>tblSales[[#This Row],[Quantity]]*tblSales[[#This Row],[Unit Price]]</f>
        <v>1369.6799999999998</v>
      </c>
    </row>
    <row r="6373" spans="1:13" x14ac:dyDescent="0.25">
      <c r="A6373" s="2">
        <v>45688</v>
      </c>
      <c r="B6373">
        <v>38181</v>
      </c>
      <c r="C6373" t="s">
        <v>30</v>
      </c>
      <c r="D6373" t="s">
        <v>14</v>
      </c>
      <c r="E6373" t="s">
        <v>31</v>
      </c>
      <c r="F6373" t="s">
        <v>88</v>
      </c>
      <c r="G6373" t="s">
        <v>90</v>
      </c>
      <c r="H6373" t="s">
        <v>33</v>
      </c>
      <c r="I6373">
        <v>287</v>
      </c>
      <c r="J6373" t="s">
        <v>36</v>
      </c>
      <c r="K6373" t="s">
        <v>24</v>
      </c>
      <c r="L6373">
        <v>8.0299999999999994</v>
      </c>
      <c r="M6373" s="6">
        <f>tblSales[[#This Row],[Quantity]]*tblSales[[#This Row],[Unit Price]]</f>
        <v>2304.6099999999997</v>
      </c>
    </row>
    <row r="6374" spans="1:13" x14ac:dyDescent="0.25">
      <c r="A6374" s="2">
        <v>45688</v>
      </c>
      <c r="B6374">
        <v>38181</v>
      </c>
      <c r="C6374" t="s">
        <v>30</v>
      </c>
      <c r="D6374" t="s">
        <v>14</v>
      </c>
      <c r="E6374" t="s">
        <v>31</v>
      </c>
      <c r="F6374" t="s">
        <v>88</v>
      </c>
      <c r="G6374" t="s">
        <v>112</v>
      </c>
      <c r="H6374" t="s">
        <v>18</v>
      </c>
      <c r="I6374">
        <v>121</v>
      </c>
      <c r="J6374" t="s">
        <v>26</v>
      </c>
      <c r="K6374" t="s">
        <v>29</v>
      </c>
      <c r="L6374">
        <v>7.6</v>
      </c>
      <c r="M6374" s="6">
        <f>tblSales[[#This Row],[Quantity]]*tblSales[[#This Row],[Unit Price]]</f>
        <v>919.59999999999991</v>
      </c>
    </row>
    <row r="6375" spans="1:13" x14ac:dyDescent="0.25">
      <c r="A6375" s="2">
        <v>45688</v>
      </c>
      <c r="B6375">
        <v>38181</v>
      </c>
      <c r="C6375" t="s">
        <v>30</v>
      </c>
      <c r="D6375" t="s">
        <v>14</v>
      </c>
      <c r="E6375" t="s">
        <v>31</v>
      </c>
      <c r="F6375" t="s">
        <v>88</v>
      </c>
      <c r="G6375" t="s">
        <v>98</v>
      </c>
      <c r="H6375" t="s">
        <v>18</v>
      </c>
      <c r="I6375">
        <v>202</v>
      </c>
      <c r="J6375" t="s">
        <v>36</v>
      </c>
      <c r="K6375" t="s">
        <v>29</v>
      </c>
      <c r="L6375">
        <v>8.07</v>
      </c>
      <c r="M6375" s="6">
        <f>tblSales[[#This Row],[Quantity]]*tblSales[[#This Row],[Unit Price]]</f>
        <v>1630.14</v>
      </c>
    </row>
    <row r="6376" spans="1:13" x14ac:dyDescent="0.25">
      <c r="A6376" s="2">
        <v>45689</v>
      </c>
      <c r="B6376">
        <v>38182</v>
      </c>
      <c r="C6376" t="s">
        <v>68</v>
      </c>
      <c r="D6376" t="s">
        <v>14</v>
      </c>
      <c r="E6376" t="s">
        <v>69</v>
      </c>
      <c r="F6376" t="s">
        <v>88</v>
      </c>
      <c r="G6376" t="s">
        <v>28</v>
      </c>
      <c r="H6376" t="s">
        <v>18</v>
      </c>
      <c r="I6376">
        <v>386</v>
      </c>
      <c r="J6376" t="s">
        <v>23</v>
      </c>
      <c r="K6376" t="s">
        <v>29</v>
      </c>
      <c r="L6376">
        <v>10.45</v>
      </c>
      <c r="M6376" s="6">
        <f>tblSales[[#This Row],[Quantity]]*tblSales[[#This Row],[Unit Price]]</f>
        <v>4033.7</v>
      </c>
    </row>
    <row r="6377" spans="1:13" x14ac:dyDescent="0.25">
      <c r="A6377" s="2">
        <v>45689</v>
      </c>
      <c r="B6377">
        <v>38182</v>
      </c>
      <c r="C6377" t="s">
        <v>68</v>
      </c>
      <c r="D6377" t="s">
        <v>14</v>
      </c>
      <c r="E6377" t="s">
        <v>69</v>
      </c>
      <c r="F6377" t="s">
        <v>88</v>
      </c>
      <c r="G6377" t="s">
        <v>39</v>
      </c>
      <c r="H6377" t="s">
        <v>18</v>
      </c>
      <c r="I6377">
        <v>281</v>
      </c>
      <c r="J6377" t="s">
        <v>26</v>
      </c>
      <c r="K6377" t="s">
        <v>27</v>
      </c>
      <c r="L6377">
        <v>7.76</v>
      </c>
      <c r="M6377" s="6">
        <f>tblSales[[#This Row],[Quantity]]*tblSales[[#This Row],[Unit Price]]</f>
        <v>2180.56</v>
      </c>
    </row>
    <row r="6378" spans="1:13" x14ac:dyDescent="0.25">
      <c r="A6378" s="2">
        <v>45689</v>
      </c>
      <c r="B6378">
        <v>38182</v>
      </c>
      <c r="C6378" t="s">
        <v>68</v>
      </c>
      <c r="D6378" t="s">
        <v>14</v>
      </c>
      <c r="E6378" t="s">
        <v>69</v>
      </c>
      <c r="F6378" t="s">
        <v>88</v>
      </c>
      <c r="G6378" t="s">
        <v>99</v>
      </c>
      <c r="H6378" t="s">
        <v>22</v>
      </c>
      <c r="I6378">
        <v>363</v>
      </c>
      <c r="J6378" t="s">
        <v>19</v>
      </c>
      <c r="K6378" t="s">
        <v>24</v>
      </c>
      <c r="L6378">
        <v>7.94</v>
      </c>
      <c r="M6378" s="6">
        <f>tblSales[[#This Row],[Quantity]]*tblSales[[#This Row],[Unit Price]]</f>
        <v>2882.2200000000003</v>
      </c>
    </row>
    <row r="6379" spans="1:13" x14ac:dyDescent="0.25">
      <c r="A6379" s="2">
        <v>45689</v>
      </c>
      <c r="B6379">
        <v>38182</v>
      </c>
      <c r="C6379" t="s">
        <v>68</v>
      </c>
      <c r="D6379" t="s">
        <v>14</v>
      </c>
      <c r="E6379" t="s">
        <v>69</v>
      </c>
      <c r="F6379" t="s">
        <v>88</v>
      </c>
      <c r="G6379" t="s">
        <v>59</v>
      </c>
      <c r="H6379" t="s">
        <v>18</v>
      </c>
      <c r="I6379">
        <v>388</v>
      </c>
      <c r="J6379" t="s">
        <v>19</v>
      </c>
      <c r="K6379" t="s">
        <v>34</v>
      </c>
      <c r="L6379">
        <v>8.82</v>
      </c>
      <c r="M6379" s="6">
        <f>tblSales[[#This Row],[Quantity]]*tblSales[[#This Row],[Unit Price]]</f>
        <v>3422.1600000000003</v>
      </c>
    </row>
    <row r="6380" spans="1:13" x14ac:dyDescent="0.25">
      <c r="A6380" s="2">
        <v>45689</v>
      </c>
      <c r="B6380">
        <v>38182</v>
      </c>
      <c r="C6380" t="s">
        <v>68</v>
      </c>
      <c r="D6380" t="s">
        <v>14</v>
      </c>
      <c r="E6380" t="s">
        <v>69</v>
      </c>
      <c r="F6380" t="s">
        <v>88</v>
      </c>
      <c r="G6380" t="s">
        <v>65</v>
      </c>
      <c r="H6380" t="s">
        <v>22</v>
      </c>
      <c r="I6380">
        <v>427</v>
      </c>
      <c r="J6380" t="s">
        <v>19</v>
      </c>
      <c r="K6380" t="s">
        <v>29</v>
      </c>
      <c r="L6380">
        <v>7.18</v>
      </c>
      <c r="M6380" s="6">
        <f>tblSales[[#This Row],[Quantity]]*tblSales[[#This Row],[Unit Price]]</f>
        <v>3065.8599999999997</v>
      </c>
    </row>
    <row r="6381" spans="1:13" x14ac:dyDescent="0.25">
      <c r="A6381" s="2">
        <v>45689</v>
      </c>
      <c r="B6381">
        <v>38183</v>
      </c>
      <c r="C6381" t="s">
        <v>131</v>
      </c>
      <c r="D6381" t="s">
        <v>41</v>
      </c>
      <c r="E6381" t="s">
        <v>31</v>
      </c>
      <c r="F6381" t="s">
        <v>88</v>
      </c>
      <c r="G6381" t="s">
        <v>60</v>
      </c>
      <c r="H6381" t="s">
        <v>22</v>
      </c>
      <c r="I6381" s="8">
        <v>1172</v>
      </c>
      <c r="J6381" t="s">
        <v>19</v>
      </c>
      <c r="K6381" t="s">
        <v>27</v>
      </c>
      <c r="L6381">
        <v>8.25</v>
      </c>
      <c r="M6381" s="6">
        <f>tblSales[[#This Row],[Quantity]]*tblSales[[#This Row],[Unit Price]]</f>
        <v>9669</v>
      </c>
    </row>
    <row r="6382" spans="1:13" x14ac:dyDescent="0.25">
      <c r="A6382" s="2">
        <v>45689</v>
      </c>
      <c r="B6382">
        <v>38183</v>
      </c>
      <c r="C6382" t="s">
        <v>131</v>
      </c>
      <c r="D6382" t="s">
        <v>41</v>
      </c>
      <c r="E6382" t="s">
        <v>31</v>
      </c>
      <c r="F6382" t="s">
        <v>88</v>
      </c>
      <c r="G6382" t="s">
        <v>47</v>
      </c>
      <c r="H6382" t="s">
        <v>22</v>
      </c>
      <c r="I6382" s="8">
        <v>1364</v>
      </c>
      <c r="J6382" t="s">
        <v>26</v>
      </c>
      <c r="K6382" t="s">
        <v>20</v>
      </c>
      <c r="L6382">
        <v>7.71</v>
      </c>
      <c r="M6382" s="6">
        <f>tblSales[[#This Row],[Quantity]]*tblSales[[#This Row],[Unit Price]]</f>
        <v>10516.44</v>
      </c>
    </row>
    <row r="6383" spans="1:13" x14ac:dyDescent="0.25">
      <c r="A6383" s="2">
        <v>45689</v>
      </c>
      <c r="B6383">
        <v>38183</v>
      </c>
      <c r="C6383" t="s">
        <v>131</v>
      </c>
      <c r="D6383" t="s">
        <v>41</v>
      </c>
      <c r="E6383" t="s">
        <v>31</v>
      </c>
      <c r="F6383" t="s">
        <v>88</v>
      </c>
      <c r="G6383" t="s">
        <v>50</v>
      </c>
      <c r="H6383" t="s">
        <v>18</v>
      </c>
      <c r="I6383" s="8">
        <v>1220</v>
      </c>
      <c r="J6383" t="s">
        <v>26</v>
      </c>
      <c r="K6383" t="s">
        <v>20</v>
      </c>
      <c r="L6383">
        <v>9.18</v>
      </c>
      <c r="M6383" s="6">
        <f>tblSales[[#This Row],[Quantity]]*tblSales[[#This Row],[Unit Price]]</f>
        <v>11199.6</v>
      </c>
    </row>
    <row r="6384" spans="1:13" x14ac:dyDescent="0.25">
      <c r="A6384" s="2">
        <v>45689</v>
      </c>
      <c r="B6384">
        <v>38183</v>
      </c>
      <c r="C6384" t="s">
        <v>131</v>
      </c>
      <c r="D6384" t="s">
        <v>41</v>
      </c>
      <c r="E6384" t="s">
        <v>31</v>
      </c>
      <c r="F6384" t="s">
        <v>88</v>
      </c>
      <c r="G6384" t="s">
        <v>60</v>
      </c>
      <c r="H6384" t="s">
        <v>22</v>
      </c>
      <c r="I6384" s="8">
        <v>952</v>
      </c>
      <c r="J6384" t="s">
        <v>19</v>
      </c>
      <c r="K6384" t="s">
        <v>27</v>
      </c>
      <c r="L6384">
        <v>8.25</v>
      </c>
      <c r="M6384" s="6">
        <f>tblSales[[#This Row],[Quantity]]*tblSales[[#This Row],[Unit Price]]</f>
        <v>7854</v>
      </c>
    </row>
    <row r="6385" spans="1:13" x14ac:dyDescent="0.25">
      <c r="A6385" s="2">
        <v>45689</v>
      </c>
      <c r="B6385">
        <v>38183</v>
      </c>
      <c r="C6385" t="s">
        <v>131</v>
      </c>
      <c r="D6385" t="s">
        <v>41</v>
      </c>
      <c r="E6385" t="s">
        <v>31</v>
      </c>
      <c r="F6385" t="s">
        <v>88</v>
      </c>
      <c r="G6385" t="s">
        <v>90</v>
      </c>
      <c r="H6385" t="s">
        <v>33</v>
      </c>
      <c r="I6385" s="8">
        <v>944</v>
      </c>
      <c r="J6385" t="s">
        <v>36</v>
      </c>
      <c r="K6385" t="s">
        <v>24</v>
      </c>
      <c r="L6385">
        <v>9.0399999999999991</v>
      </c>
      <c r="M6385" s="6">
        <f>tblSales[[#This Row],[Quantity]]*tblSales[[#This Row],[Unit Price]]</f>
        <v>8533.7599999999984</v>
      </c>
    </row>
    <row r="6386" spans="1:13" x14ac:dyDescent="0.25">
      <c r="A6386" s="2">
        <v>45689</v>
      </c>
      <c r="B6386">
        <v>38184</v>
      </c>
      <c r="C6386" t="s">
        <v>197</v>
      </c>
      <c r="D6386" t="s">
        <v>78</v>
      </c>
      <c r="E6386" t="s">
        <v>15</v>
      </c>
      <c r="F6386" t="s">
        <v>88</v>
      </c>
      <c r="G6386" t="s">
        <v>49</v>
      </c>
      <c r="H6386" t="s">
        <v>22</v>
      </c>
      <c r="I6386">
        <v>16</v>
      </c>
      <c r="J6386" t="s">
        <v>26</v>
      </c>
      <c r="K6386" t="s">
        <v>34</v>
      </c>
      <c r="L6386">
        <v>6.17</v>
      </c>
      <c r="M6386" s="6">
        <f>tblSales[[#This Row],[Quantity]]*tblSales[[#This Row],[Unit Price]]</f>
        <v>98.72</v>
      </c>
    </row>
    <row r="6387" spans="1:13" x14ac:dyDescent="0.25">
      <c r="A6387" s="2">
        <v>45689</v>
      </c>
      <c r="B6387">
        <v>38184</v>
      </c>
      <c r="C6387" t="s">
        <v>197</v>
      </c>
      <c r="D6387" t="s">
        <v>78</v>
      </c>
      <c r="E6387" t="s">
        <v>15</v>
      </c>
      <c r="F6387" t="s">
        <v>88</v>
      </c>
      <c r="G6387" t="s">
        <v>110</v>
      </c>
      <c r="H6387" t="s">
        <v>33</v>
      </c>
      <c r="I6387">
        <v>23</v>
      </c>
      <c r="J6387" t="s">
        <v>19</v>
      </c>
      <c r="K6387" t="s">
        <v>29</v>
      </c>
      <c r="L6387">
        <v>7.22</v>
      </c>
      <c r="M6387" s="6">
        <f>tblSales[[#This Row],[Quantity]]*tblSales[[#This Row],[Unit Price]]</f>
        <v>166.06</v>
      </c>
    </row>
    <row r="6388" spans="1:13" x14ac:dyDescent="0.25">
      <c r="A6388" s="2">
        <v>45689</v>
      </c>
      <c r="B6388">
        <v>38184</v>
      </c>
      <c r="C6388" t="s">
        <v>197</v>
      </c>
      <c r="D6388" t="s">
        <v>78</v>
      </c>
      <c r="E6388" t="s">
        <v>15</v>
      </c>
      <c r="F6388" t="s">
        <v>88</v>
      </c>
      <c r="G6388" t="s">
        <v>37</v>
      </c>
      <c r="H6388" t="s">
        <v>18</v>
      </c>
      <c r="I6388">
        <v>20</v>
      </c>
      <c r="J6388" t="s">
        <v>19</v>
      </c>
      <c r="K6388" t="s">
        <v>24</v>
      </c>
      <c r="L6388">
        <v>8.86</v>
      </c>
      <c r="M6388" s="6">
        <f>tblSales[[#This Row],[Quantity]]*tblSales[[#This Row],[Unit Price]]</f>
        <v>177.2</v>
      </c>
    </row>
    <row r="6389" spans="1:13" x14ac:dyDescent="0.25">
      <c r="A6389" s="2">
        <v>45689</v>
      </c>
      <c r="B6389">
        <v>38184</v>
      </c>
      <c r="C6389" t="s">
        <v>197</v>
      </c>
      <c r="D6389" t="s">
        <v>78</v>
      </c>
      <c r="E6389" t="s">
        <v>15</v>
      </c>
      <c r="F6389" t="s">
        <v>88</v>
      </c>
      <c r="G6389" t="s">
        <v>98</v>
      </c>
      <c r="H6389" t="s">
        <v>18</v>
      </c>
      <c r="I6389">
        <v>29</v>
      </c>
      <c r="J6389" t="s">
        <v>36</v>
      </c>
      <c r="K6389" t="s">
        <v>29</v>
      </c>
      <c r="L6389">
        <v>7.57</v>
      </c>
      <c r="M6389" s="6">
        <f>tblSales[[#This Row],[Quantity]]*tblSales[[#This Row],[Unit Price]]</f>
        <v>219.53</v>
      </c>
    </row>
    <row r="6390" spans="1:13" x14ac:dyDescent="0.25">
      <c r="A6390" s="2">
        <v>45689</v>
      </c>
      <c r="B6390">
        <v>38184</v>
      </c>
      <c r="C6390" t="s">
        <v>197</v>
      </c>
      <c r="D6390" t="s">
        <v>78</v>
      </c>
      <c r="E6390" t="s">
        <v>15</v>
      </c>
      <c r="F6390" t="s">
        <v>88</v>
      </c>
      <c r="G6390" t="s">
        <v>89</v>
      </c>
      <c r="H6390" t="s">
        <v>18</v>
      </c>
      <c r="I6390">
        <v>28</v>
      </c>
      <c r="J6390" t="s">
        <v>23</v>
      </c>
      <c r="K6390" t="s">
        <v>27</v>
      </c>
      <c r="L6390">
        <v>10.01</v>
      </c>
      <c r="M6390" s="6">
        <f>tblSales[[#This Row],[Quantity]]*tblSales[[#This Row],[Unit Price]]</f>
        <v>280.27999999999997</v>
      </c>
    </row>
    <row r="6391" spans="1:13" x14ac:dyDescent="0.25">
      <c r="A6391" s="2">
        <v>45689</v>
      </c>
      <c r="B6391">
        <v>38185</v>
      </c>
      <c r="C6391" t="s">
        <v>197</v>
      </c>
      <c r="D6391" t="s">
        <v>78</v>
      </c>
      <c r="E6391" t="s">
        <v>15</v>
      </c>
      <c r="F6391" t="s">
        <v>88</v>
      </c>
      <c r="G6391" t="s">
        <v>57</v>
      </c>
      <c r="H6391" t="s">
        <v>18</v>
      </c>
      <c r="I6391">
        <v>16</v>
      </c>
      <c r="J6391" t="s">
        <v>36</v>
      </c>
      <c r="K6391" t="s">
        <v>34</v>
      </c>
      <c r="L6391">
        <v>7.81</v>
      </c>
      <c r="M6391" s="6">
        <f>tblSales[[#This Row],[Quantity]]*tblSales[[#This Row],[Unit Price]]</f>
        <v>124.96</v>
      </c>
    </row>
    <row r="6392" spans="1:13" x14ac:dyDescent="0.25">
      <c r="A6392" s="2">
        <v>45689</v>
      </c>
      <c r="B6392">
        <v>38185</v>
      </c>
      <c r="C6392" t="s">
        <v>197</v>
      </c>
      <c r="D6392" t="s">
        <v>78</v>
      </c>
      <c r="E6392" t="s">
        <v>15</v>
      </c>
      <c r="F6392" t="s">
        <v>88</v>
      </c>
      <c r="G6392" t="s">
        <v>21</v>
      </c>
      <c r="H6392" t="s">
        <v>22</v>
      </c>
      <c r="I6392">
        <v>29</v>
      </c>
      <c r="J6392" t="s">
        <v>23</v>
      </c>
      <c r="K6392" t="s">
        <v>24</v>
      </c>
      <c r="L6392">
        <v>9.1</v>
      </c>
      <c r="M6392" s="6">
        <f>tblSales[[#This Row],[Quantity]]*tblSales[[#This Row],[Unit Price]]</f>
        <v>263.89999999999998</v>
      </c>
    </row>
    <row r="6393" spans="1:13" x14ac:dyDescent="0.25">
      <c r="A6393" s="2">
        <v>45689</v>
      </c>
      <c r="B6393">
        <v>38185</v>
      </c>
      <c r="C6393" t="s">
        <v>197</v>
      </c>
      <c r="D6393" t="s">
        <v>78</v>
      </c>
      <c r="E6393" t="s">
        <v>15</v>
      </c>
      <c r="F6393" t="s">
        <v>88</v>
      </c>
      <c r="G6393" t="s">
        <v>85</v>
      </c>
      <c r="H6393" t="s">
        <v>33</v>
      </c>
      <c r="I6393">
        <v>19</v>
      </c>
      <c r="J6393" t="s">
        <v>26</v>
      </c>
      <c r="K6393" t="s">
        <v>29</v>
      </c>
      <c r="L6393">
        <v>6.41</v>
      </c>
      <c r="M6393" s="6">
        <f>tblSales[[#This Row],[Quantity]]*tblSales[[#This Row],[Unit Price]]</f>
        <v>121.79</v>
      </c>
    </row>
    <row r="6394" spans="1:13" x14ac:dyDescent="0.25">
      <c r="A6394" s="2">
        <v>45689</v>
      </c>
      <c r="B6394">
        <v>38185</v>
      </c>
      <c r="C6394" t="s">
        <v>197</v>
      </c>
      <c r="D6394" t="s">
        <v>78</v>
      </c>
      <c r="E6394" t="s">
        <v>15</v>
      </c>
      <c r="F6394" t="s">
        <v>88</v>
      </c>
      <c r="G6394" t="s">
        <v>32</v>
      </c>
      <c r="H6394" t="s">
        <v>33</v>
      </c>
      <c r="I6394">
        <v>14</v>
      </c>
      <c r="J6394" t="s">
        <v>19</v>
      </c>
      <c r="K6394" t="s">
        <v>34</v>
      </c>
      <c r="L6394">
        <v>7.44</v>
      </c>
      <c r="M6394" s="6">
        <f>tblSales[[#This Row],[Quantity]]*tblSales[[#This Row],[Unit Price]]</f>
        <v>104.16000000000001</v>
      </c>
    </row>
    <row r="6395" spans="1:13" x14ac:dyDescent="0.25">
      <c r="A6395" s="2">
        <v>45689</v>
      </c>
      <c r="B6395">
        <v>38185</v>
      </c>
      <c r="C6395" t="s">
        <v>197</v>
      </c>
      <c r="D6395" t="s">
        <v>78</v>
      </c>
      <c r="E6395" t="s">
        <v>15</v>
      </c>
      <c r="F6395" t="s">
        <v>88</v>
      </c>
      <c r="G6395" t="s">
        <v>48</v>
      </c>
      <c r="H6395" t="s">
        <v>33</v>
      </c>
      <c r="I6395">
        <v>18</v>
      </c>
      <c r="J6395" t="s">
        <v>26</v>
      </c>
      <c r="K6395" t="s">
        <v>34</v>
      </c>
      <c r="L6395">
        <v>6.62</v>
      </c>
      <c r="M6395" s="6">
        <f>tblSales[[#This Row],[Quantity]]*tblSales[[#This Row],[Unit Price]]</f>
        <v>119.16</v>
      </c>
    </row>
    <row r="6396" spans="1:13" x14ac:dyDescent="0.25">
      <c r="A6396" s="2">
        <v>45689</v>
      </c>
      <c r="B6396">
        <v>38186</v>
      </c>
      <c r="C6396" t="s">
        <v>133</v>
      </c>
      <c r="D6396" t="s">
        <v>41</v>
      </c>
      <c r="E6396" t="s">
        <v>15</v>
      </c>
      <c r="F6396" t="s">
        <v>88</v>
      </c>
      <c r="G6396" t="s">
        <v>99</v>
      </c>
      <c r="H6396" t="s">
        <v>22</v>
      </c>
      <c r="I6396">
        <v>1855</v>
      </c>
      <c r="J6396" t="s">
        <v>19</v>
      </c>
      <c r="K6396" t="s">
        <v>24</v>
      </c>
      <c r="L6396">
        <v>8.93</v>
      </c>
      <c r="M6396" s="6">
        <f>tblSales[[#This Row],[Quantity]]*tblSales[[#This Row],[Unit Price]]</f>
        <v>16565.149999999998</v>
      </c>
    </row>
    <row r="6397" spans="1:13" x14ac:dyDescent="0.25">
      <c r="A6397" s="2">
        <v>45689</v>
      </c>
      <c r="B6397">
        <v>38186</v>
      </c>
      <c r="C6397" t="s">
        <v>133</v>
      </c>
      <c r="D6397" t="s">
        <v>41</v>
      </c>
      <c r="E6397" t="s">
        <v>15</v>
      </c>
      <c r="F6397" t="s">
        <v>88</v>
      </c>
      <c r="G6397" t="s">
        <v>135</v>
      </c>
      <c r="H6397" t="s">
        <v>18</v>
      </c>
      <c r="I6397">
        <v>905</v>
      </c>
      <c r="J6397" t="s">
        <v>36</v>
      </c>
      <c r="K6397" t="s">
        <v>20</v>
      </c>
      <c r="L6397">
        <v>9.76</v>
      </c>
      <c r="M6397" s="6">
        <f>tblSales[[#This Row],[Quantity]]*tblSales[[#This Row],[Unit Price]]</f>
        <v>8832.7999999999993</v>
      </c>
    </row>
    <row r="6398" spans="1:13" x14ac:dyDescent="0.25">
      <c r="A6398" s="2">
        <v>45689</v>
      </c>
      <c r="B6398">
        <v>38186</v>
      </c>
      <c r="C6398" t="s">
        <v>133</v>
      </c>
      <c r="D6398" t="s">
        <v>41</v>
      </c>
      <c r="E6398" t="s">
        <v>15</v>
      </c>
      <c r="F6398" t="s">
        <v>88</v>
      </c>
      <c r="G6398" t="s">
        <v>92</v>
      </c>
      <c r="H6398" t="s">
        <v>22</v>
      </c>
      <c r="I6398">
        <v>2235</v>
      </c>
      <c r="J6398" t="s">
        <v>26</v>
      </c>
      <c r="K6398" t="s">
        <v>29</v>
      </c>
      <c r="L6398">
        <v>7.18</v>
      </c>
      <c r="M6398" s="6">
        <f>tblSales[[#This Row],[Quantity]]*tblSales[[#This Row],[Unit Price]]</f>
        <v>16047.3</v>
      </c>
    </row>
    <row r="6399" spans="1:13" x14ac:dyDescent="0.25">
      <c r="A6399" s="2">
        <v>45689</v>
      </c>
      <c r="B6399">
        <v>38186</v>
      </c>
      <c r="C6399" t="s">
        <v>133</v>
      </c>
      <c r="D6399" t="s">
        <v>41</v>
      </c>
      <c r="E6399" t="s">
        <v>15</v>
      </c>
      <c r="F6399" t="s">
        <v>88</v>
      </c>
      <c r="G6399" t="s">
        <v>95</v>
      </c>
      <c r="H6399" t="s">
        <v>18</v>
      </c>
      <c r="I6399">
        <v>730</v>
      </c>
      <c r="J6399" t="s">
        <v>36</v>
      </c>
      <c r="K6399" t="s">
        <v>27</v>
      </c>
      <c r="L6399">
        <v>9.2799999999999994</v>
      </c>
      <c r="M6399" s="6">
        <f>tblSales[[#This Row],[Quantity]]*tblSales[[#This Row],[Unit Price]]</f>
        <v>6774.4</v>
      </c>
    </row>
    <row r="6400" spans="1:13" x14ac:dyDescent="0.25">
      <c r="A6400" s="2">
        <v>45689</v>
      </c>
      <c r="B6400">
        <v>38186</v>
      </c>
      <c r="C6400" t="s">
        <v>133</v>
      </c>
      <c r="D6400" t="s">
        <v>41</v>
      </c>
      <c r="E6400" t="s">
        <v>15</v>
      </c>
      <c r="F6400" t="s">
        <v>88</v>
      </c>
      <c r="G6400" t="s">
        <v>115</v>
      </c>
      <c r="H6400" t="s">
        <v>22</v>
      </c>
      <c r="I6400">
        <v>810</v>
      </c>
      <c r="J6400" t="s">
        <v>23</v>
      </c>
      <c r="K6400" t="s">
        <v>29</v>
      </c>
      <c r="L6400">
        <v>9.8699999999999992</v>
      </c>
      <c r="M6400" s="6">
        <f>tblSales[[#This Row],[Quantity]]*tblSales[[#This Row],[Unit Price]]</f>
        <v>7994.7</v>
      </c>
    </row>
    <row r="6401" spans="1:13" x14ac:dyDescent="0.25">
      <c r="A6401" s="2">
        <v>45689</v>
      </c>
      <c r="B6401">
        <v>38187</v>
      </c>
      <c r="C6401" t="s">
        <v>150</v>
      </c>
      <c r="D6401" t="s">
        <v>41</v>
      </c>
      <c r="E6401" t="s">
        <v>53</v>
      </c>
      <c r="F6401" t="s">
        <v>88</v>
      </c>
      <c r="G6401" t="s">
        <v>59</v>
      </c>
      <c r="H6401" t="s">
        <v>18</v>
      </c>
      <c r="I6401">
        <v>712</v>
      </c>
      <c r="J6401" t="s">
        <v>19</v>
      </c>
      <c r="K6401" t="s">
        <v>34</v>
      </c>
      <c r="L6401">
        <v>9.93</v>
      </c>
      <c r="M6401" s="6">
        <f>tblSales[[#This Row],[Quantity]]*tblSales[[#This Row],[Unit Price]]</f>
        <v>7070.16</v>
      </c>
    </row>
    <row r="6402" spans="1:13" x14ac:dyDescent="0.25">
      <c r="A6402" s="2">
        <v>45689</v>
      </c>
      <c r="B6402">
        <v>38187</v>
      </c>
      <c r="C6402" t="s">
        <v>150</v>
      </c>
      <c r="D6402" t="s">
        <v>41</v>
      </c>
      <c r="E6402" t="s">
        <v>53</v>
      </c>
      <c r="F6402" t="s">
        <v>88</v>
      </c>
      <c r="G6402" t="s">
        <v>92</v>
      </c>
      <c r="H6402" t="s">
        <v>22</v>
      </c>
      <c r="I6402">
        <v>2560</v>
      </c>
      <c r="J6402" t="s">
        <v>26</v>
      </c>
      <c r="K6402" t="s">
        <v>29</v>
      </c>
      <c r="L6402">
        <v>7.18</v>
      </c>
      <c r="M6402" s="6">
        <f>tblSales[[#This Row],[Quantity]]*tblSales[[#This Row],[Unit Price]]</f>
        <v>18380.8</v>
      </c>
    </row>
    <row r="6403" spans="1:13" x14ac:dyDescent="0.25">
      <c r="A6403" s="2">
        <v>45689</v>
      </c>
      <c r="B6403">
        <v>38187</v>
      </c>
      <c r="C6403" t="s">
        <v>150</v>
      </c>
      <c r="D6403" t="s">
        <v>41</v>
      </c>
      <c r="E6403" t="s">
        <v>53</v>
      </c>
      <c r="F6403" t="s">
        <v>88</v>
      </c>
      <c r="G6403" t="s">
        <v>108</v>
      </c>
      <c r="H6403" t="s">
        <v>22</v>
      </c>
      <c r="I6403">
        <v>1496</v>
      </c>
      <c r="J6403" t="s">
        <v>23</v>
      </c>
      <c r="K6403" t="s">
        <v>27</v>
      </c>
      <c r="L6403">
        <v>10.08</v>
      </c>
      <c r="M6403" s="6">
        <f>tblSales[[#This Row],[Quantity]]*tblSales[[#This Row],[Unit Price]]</f>
        <v>15079.68</v>
      </c>
    </row>
    <row r="6404" spans="1:13" x14ac:dyDescent="0.25">
      <c r="A6404" s="2">
        <v>45689</v>
      </c>
      <c r="B6404">
        <v>38187</v>
      </c>
      <c r="C6404" t="s">
        <v>150</v>
      </c>
      <c r="D6404" t="s">
        <v>41</v>
      </c>
      <c r="E6404" t="s">
        <v>53</v>
      </c>
      <c r="F6404" t="s">
        <v>88</v>
      </c>
      <c r="G6404" t="s">
        <v>17</v>
      </c>
      <c r="H6404" t="s">
        <v>18</v>
      </c>
      <c r="I6404">
        <v>792</v>
      </c>
      <c r="J6404" t="s">
        <v>19</v>
      </c>
      <c r="K6404" t="s">
        <v>20</v>
      </c>
      <c r="L6404">
        <v>10.33</v>
      </c>
      <c r="M6404" s="6">
        <f>tblSales[[#This Row],[Quantity]]*tblSales[[#This Row],[Unit Price]]</f>
        <v>8181.36</v>
      </c>
    </row>
    <row r="6405" spans="1:13" x14ac:dyDescent="0.25">
      <c r="A6405" s="2">
        <v>45689</v>
      </c>
      <c r="B6405">
        <v>38187</v>
      </c>
      <c r="C6405" t="s">
        <v>150</v>
      </c>
      <c r="D6405" t="s">
        <v>41</v>
      </c>
      <c r="E6405" t="s">
        <v>53</v>
      </c>
      <c r="F6405" t="s">
        <v>88</v>
      </c>
      <c r="G6405" t="s">
        <v>135</v>
      </c>
      <c r="H6405" t="s">
        <v>18</v>
      </c>
      <c r="I6405">
        <v>2928</v>
      </c>
      <c r="J6405" t="s">
        <v>36</v>
      </c>
      <c r="K6405" t="s">
        <v>20</v>
      </c>
      <c r="L6405">
        <v>9.76</v>
      </c>
      <c r="M6405" s="6">
        <f>tblSales[[#This Row],[Quantity]]*tblSales[[#This Row],[Unit Price]]</f>
        <v>28577.279999999999</v>
      </c>
    </row>
    <row r="6406" spans="1:13" x14ac:dyDescent="0.25">
      <c r="A6406" s="2">
        <v>45690</v>
      </c>
      <c r="B6406">
        <v>38188</v>
      </c>
      <c r="C6406" t="s">
        <v>192</v>
      </c>
      <c r="D6406" t="s">
        <v>14</v>
      </c>
      <c r="E6406" t="s">
        <v>69</v>
      </c>
      <c r="F6406" t="s">
        <v>88</v>
      </c>
      <c r="G6406" t="s">
        <v>17</v>
      </c>
      <c r="H6406" t="s">
        <v>18</v>
      </c>
      <c r="I6406">
        <v>140</v>
      </c>
      <c r="J6406" t="s">
        <v>19</v>
      </c>
      <c r="K6406" t="s">
        <v>20</v>
      </c>
      <c r="L6406">
        <v>9.18</v>
      </c>
      <c r="M6406" s="6">
        <f>tblSales[[#This Row],[Quantity]]*tblSales[[#This Row],[Unit Price]]</f>
        <v>1285.2</v>
      </c>
    </row>
    <row r="6407" spans="1:13" x14ac:dyDescent="0.25">
      <c r="A6407" s="2">
        <v>45690</v>
      </c>
      <c r="B6407">
        <v>38188</v>
      </c>
      <c r="C6407" t="s">
        <v>192</v>
      </c>
      <c r="D6407" t="s">
        <v>14</v>
      </c>
      <c r="E6407" t="s">
        <v>69</v>
      </c>
      <c r="F6407" t="s">
        <v>88</v>
      </c>
      <c r="G6407" t="s">
        <v>84</v>
      </c>
      <c r="H6407" t="s">
        <v>22</v>
      </c>
      <c r="I6407">
        <v>287</v>
      </c>
      <c r="J6407" t="s">
        <v>36</v>
      </c>
      <c r="K6407" t="s">
        <v>29</v>
      </c>
      <c r="L6407">
        <v>6.78</v>
      </c>
      <c r="M6407" s="6">
        <f>tblSales[[#This Row],[Quantity]]*tblSales[[#This Row],[Unit Price]]</f>
        <v>1945.8600000000001</v>
      </c>
    </row>
    <row r="6408" spans="1:13" x14ac:dyDescent="0.25">
      <c r="A6408" s="2">
        <v>45690</v>
      </c>
      <c r="B6408">
        <v>38188</v>
      </c>
      <c r="C6408" t="s">
        <v>192</v>
      </c>
      <c r="D6408" t="s">
        <v>14</v>
      </c>
      <c r="E6408" t="s">
        <v>69</v>
      </c>
      <c r="F6408" t="s">
        <v>88</v>
      </c>
      <c r="G6408" t="s">
        <v>66</v>
      </c>
      <c r="H6408" t="s">
        <v>18</v>
      </c>
      <c r="I6408">
        <v>279</v>
      </c>
      <c r="J6408" t="s">
        <v>23</v>
      </c>
      <c r="K6408" t="s">
        <v>34</v>
      </c>
      <c r="L6408">
        <v>10.78</v>
      </c>
      <c r="M6408" s="6">
        <f>tblSales[[#This Row],[Quantity]]*tblSales[[#This Row],[Unit Price]]</f>
        <v>3007.62</v>
      </c>
    </row>
    <row r="6409" spans="1:13" x14ac:dyDescent="0.25">
      <c r="A6409" s="2">
        <v>45690</v>
      </c>
      <c r="B6409">
        <v>38188</v>
      </c>
      <c r="C6409" t="s">
        <v>192</v>
      </c>
      <c r="D6409" t="s">
        <v>14</v>
      </c>
      <c r="E6409" t="s">
        <v>69</v>
      </c>
      <c r="F6409" t="s">
        <v>88</v>
      </c>
      <c r="G6409" t="s">
        <v>96</v>
      </c>
      <c r="H6409" t="s">
        <v>22</v>
      </c>
      <c r="I6409">
        <v>133</v>
      </c>
      <c r="J6409" t="s">
        <v>19</v>
      </c>
      <c r="K6409" t="s">
        <v>34</v>
      </c>
      <c r="L6409">
        <v>7.41</v>
      </c>
      <c r="M6409" s="6">
        <f>tblSales[[#This Row],[Quantity]]*tblSales[[#This Row],[Unit Price]]</f>
        <v>985.53</v>
      </c>
    </row>
    <row r="6410" spans="1:13" x14ac:dyDescent="0.25">
      <c r="A6410" s="2">
        <v>45690</v>
      </c>
      <c r="B6410">
        <v>38188</v>
      </c>
      <c r="C6410" t="s">
        <v>192</v>
      </c>
      <c r="D6410" t="s">
        <v>14</v>
      </c>
      <c r="E6410" t="s">
        <v>69</v>
      </c>
      <c r="F6410" t="s">
        <v>88</v>
      </c>
      <c r="G6410" t="s">
        <v>115</v>
      </c>
      <c r="H6410" t="s">
        <v>22</v>
      </c>
      <c r="I6410">
        <v>282</v>
      </c>
      <c r="J6410" t="s">
        <v>23</v>
      </c>
      <c r="K6410" t="s">
        <v>29</v>
      </c>
      <c r="L6410">
        <v>8.7799999999999994</v>
      </c>
      <c r="M6410" s="6">
        <f>tblSales[[#This Row],[Quantity]]*tblSales[[#This Row],[Unit Price]]</f>
        <v>2475.96</v>
      </c>
    </row>
    <row r="6411" spans="1:13" x14ac:dyDescent="0.25">
      <c r="A6411" s="2">
        <v>45690</v>
      </c>
      <c r="B6411">
        <v>38189</v>
      </c>
      <c r="C6411" t="s">
        <v>137</v>
      </c>
      <c r="D6411" t="s">
        <v>14</v>
      </c>
      <c r="E6411" t="s">
        <v>83</v>
      </c>
      <c r="F6411" t="s">
        <v>88</v>
      </c>
      <c r="G6411" t="s">
        <v>112</v>
      </c>
      <c r="H6411" t="s">
        <v>18</v>
      </c>
      <c r="I6411">
        <v>394</v>
      </c>
      <c r="J6411" t="s">
        <v>26</v>
      </c>
      <c r="K6411" t="s">
        <v>29</v>
      </c>
      <c r="L6411">
        <v>7.6</v>
      </c>
      <c r="M6411" s="6">
        <f>tblSales[[#This Row],[Quantity]]*tblSales[[#This Row],[Unit Price]]</f>
        <v>2994.3999999999996</v>
      </c>
    </row>
    <row r="6412" spans="1:13" x14ac:dyDescent="0.25">
      <c r="A6412" s="2">
        <v>45690</v>
      </c>
      <c r="B6412">
        <v>38189</v>
      </c>
      <c r="C6412" t="s">
        <v>137</v>
      </c>
      <c r="D6412" t="s">
        <v>14</v>
      </c>
      <c r="E6412" t="s">
        <v>83</v>
      </c>
      <c r="F6412" t="s">
        <v>88</v>
      </c>
      <c r="G6412" t="s">
        <v>35</v>
      </c>
      <c r="H6412" t="s">
        <v>22</v>
      </c>
      <c r="I6412">
        <v>304</v>
      </c>
      <c r="J6412" t="s">
        <v>36</v>
      </c>
      <c r="K6412" t="s">
        <v>34</v>
      </c>
      <c r="L6412">
        <v>7</v>
      </c>
      <c r="M6412" s="6">
        <f>tblSales[[#This Row],[Quantity]]*tblSales[[#This Row],[Unit Price]]</f>
        <v>2128</v>
      </c>
    </row>
    <row r="6413" spans="1:13" x14ac:dyDescent="0.25">
      <c r="A6413" s="2">
        <v>45690</v>
      </c>
      <c r="B6413">
        <v>38189</v>
      </c>
      <c r="C6413" t="s">
        <v>137</v>
      </c>
      <c r="D6413" t="s">
        <v>14</v>
      </c>
      <c r="E6413" t="s">
        <v>83</v>
      </c>
      <c r="F6413" t="s">
        <v>88</v>
      </c>
      <c r="G6413" t="s">
        <v>108</v>
      </c>
      <c r="H6413" t="s">
        <v>22</v>
      </c>
      <c r="I6413">
        <v>118</v>
      </c>
      <c r="J6413" t="s">
        <v>23</v>
      </c>
      <c r="K6413" t="s">
        <v>27</v>
      </c>
      <c r="L6413">
        <v>8.9600000000000009</v>
      </c>
      <c r="M6413" s="6">
        <f>tblSales[[#This Row],[Quantity]]*tblSales[[#This Row],[Unit Price]]</f>
        <v>1057.2800000000002</v>
      </c>
    </row>
    <row r="6414" spans="1:13" x14ac:dyDescent="0.25">
      <c r="A6414" s="2">
        <v>45690</v>
      </c>
      <c r="B6414">
        <v>38189</v>
      </c>
      <c r="C6414" t="s">
        <v>137</v>
      </c>
      <c r="D6414" t="s">
        <v>14</v>
      </c>
      <c r="E6414" t="s">
        <v>83</v>
      </c>
      <c r="F6414" t="s">
        <v>88</v>
      </c>
      <c r="G6414" t="s">
        <v>72</v>
      </c>
      <c r="H6414" t="s">
        <v>33</v>
      </c>
      <c r="I6414">
        <v>193</v>
      </c>
      <c r="J6414" t="s">
        <v>26</v>
      </c>
      <c r="K6414" t="s">
        <v>24</v>
      </c>
      <c r="L6414">
        <v>7.56</v>
      </c>
      <c r="M6414" s="6">
        <f>tblSales[[#This Row],[Quantity]]*tblSales[[#This Row],[Unit Price]]</f>
        <v>1459.08</v>
      </c>
    </row>
    <row r="6415" spans="1:13" x14ac:dyDescent="0.25">
      <c r="A6415" s="2">
        <v>45690</v>
      </c>
      <c r="B6415">
        <v>38189</v>
      </c>
      <c r="C6415" t="s">
        <v>137</v>
      </c>
      <c r="D6415" t="s">
        <v>14</v>
      </c>
      <c r="E6415" t="s">
        <v>83</v>
      </c>
      <c r="F6415" t="s">
        <v>88</v>
      </c>
      <c r="G6415" t="s">
        <v>56</v>
      </c>
      <c r="H6415" t="s">
        <v>33</v>
      </c>
      <c r="I6415">
        <v>359</v>
      </c>
      <c r="J6415" t="s">
        <v>23</v>
      </c>
      <c r="K6415" t="s">
        <v>34</v>
      </c>
      <c r="L6415">
        <v>9.6999999999999993</v>
      </c>
      <c r="M6415" s="6">
        <f>tblSales[[#This Row],[Quantity]]*tblSales[[#This Row],[Unit Price]]</f>
        <v>3482.2999999999997</v>
      </c>
    </row>
    <row r="6416" spans="1:13" x14ac:dyDescent="0.25">
      <c r="A6416" s="2">
        <v>45690</v>
      </c>
      <c r="B6416">
        <v>38190</v>
      </c>
      <c r="C6416" t="s">
        <v>162</v>
      </c>
      <c r="D6416" t="s">
        <v>78</v>
      </c>
      <c r="E6416" t="s">
        <v>83</v>
      </c>
      <c r="F6416" t="s">
        <v>88</v>
      </c>
      <c r="G6416" t="s">
        <v>86</v>
      </c>
      <c r="H6416" t="s">
        <v>33</v>
      </c>
      <c r="I6416">
        <v>42</v>
      </c>
      <c r="J6416" t="s">
        <v>19</v>
      </c>
      <c r="K6416" t="s">
        <v>20</v>
      </c>
      <c r="L6416">
        <v>7.75</v>
      </c>
      <c r="M6416" s="6">
        <f>tblSales[[#This Row],[Quantity]]*tblSales[[#This Row],[Unit Price]]</f>
        <v>325.5</v>
      </c>
    </row>
    <row r="6417" spans="1:13" x14ac:dyDescent="0.25">
      <c r="A6417" s="2">
        <v>45690</v>
      </c>
      <c r="B6417">
        <v>38190</v>
      </c>
      <c r="C6417" t="s">
        <v>162</v>
      </c>
      <c r="D6417" t="s">
        <v>78</v>
      </c>
      <c r="E6417" t="s">
        <v>83</v>
      </c>
      <c r="F6417" t="s">
        <v>88</v>
      </c>
      <c r="G6417" t="s">
        <v>47</v>
      </c>
      <c r="H6417" t="s">
        <v>22</v>
      </c>
      <c r="I6417">
        <v>198</v>
      </c>
      <c r="J6417" t="s">
        <v>26</v>
      </c>
      <c r="K6417" t="s">
        <v>20</v>
      </c>
      <c r="L6417">
        <v>6.43</v>
      </c>
      <c r="M6417" s="6">
        <f>tblSales[[#This Row],[Quantity]]*tblSales[[#This Row],[Unit Price]]</f>
        <v>1273.1399999999999</v>
      </c>
    </row>
    <row r="6418" spans="1:13" x14ac:dyDescent="0.25">
      <c r="A6418" s="2">
        <v>45690</v>
      </c>
      <c r="B6418">
        <v>38190</v>
      </c>
      <c r="C6418" t="s">
        <v>162</v>
      </c>
      <c r="D6418" t="s">
        <v>78</v>
      </c>
      <c r="E6418" t="s">
        <v>83</v>
      </c>
      <c r="F6418" t="s">
        <v>88</v>
      </c>
      <c r="G6418" t="s">
        <v>115</v>
      </c>
      <c r="H6418" t="s">
        <v>22</v>
      </c>
      <c r="I6418">
        <v>193</v>
      </c>
      <c r="J6418" t="s">
        <v>23</v>
      </c>
      <c r="K6418" t="s">
        <v>29</v>
      </c>
      <c r="L6418">
        <v>8.23</v>
      </c>
      <c r="M6418" s="6">
        <f>tblSales[[#This Row],[Quantity]]*tblSales[[#This Row],[Unit Price]]</f>
        <v>1588.39</v>
      </c>
    </row>
    <row r="6419" spans="1:13" x14ac:dyDescent="0.25">
      <c r="A6419" s="2">
        <v>45690</v>
      </c>
      <c r="B6419">
        <v>38190</v>
      </c>
      <c r="C6419" t="s">
        <v>162</v>
      </c>
      <c r="D6419" t="s">
        <v>78</v>
      </c>
      <c r="E6419" t="s">
        <v>83</v>
      </c>
      <c r="F6419" t="s">
        <v>88</v>
      </c>
      <c r="G6419" t="s">
        <v>89</v>
      </c>
      <c r="H6419" t="s">
        <v>18</v>
      </c>
      <c r="I6419">
        <v>269</v>
      </c>
      <c r="J6419" t="s">
        <v>23</v>
      </c>
      <c r="K6419" t="s">
        <v>27</v>
      </c>
      <c r="L6419">
        <v>10.01</v>
      </c>
      <c r="M6419" s="6">
        <f>tblSales[[#This Row],[Quantity]]*tblSales[[#This Row],[Unit Price]]</f>
        <v>2692.69</v>
      </c>
    </row>
    <row r="6420" spans="1:13" x14ac:dyDescent="0.25">
      <c r="A6420" s="2">
        <v>45690</v>
      </c>
      <c r="B6420">
        <v>38190</v>
      </c>
      <c r="C6420" t="s">
        <v>162</v>
      </c>
      <c r="D6420" t="s">
        <v>78</v>
      </c>
      <c r="E6420" t="s">
        <v>83</v>
      </c>
      <c r="F6420" t="s">
        <v>88</v>
      </c>
      <c r="G6420" t="s">
        <v>35</v>
      </c>
      <c r="H6420" t="s">
        <v>22</v>
      </c>
      <c r="I6420">
        <v>310</v>
      </c>
      <c r="J6420" t="s">
        <v>36</v>
      </c>
      <c r="K6420" t="s">
        <v>34</v>
      </c>
      <c r="L6420">
        <v>6.56</v>
      </c>
      <c r="M6420" s="6">
        <f>tblSales[[#This Row],[Quantity]]*tblSales[[#This Row],[Unit Price]]</f>
        <v>2033.6</v>
      </c>
    </row>
    <row r="6421" spans="1:13" x14ac:dyDescent="0.25">
      <c r="A6421" s="2">
        <v>45690</v>
      </c>
      <c r="B6421">
        <v>38191</v>
      </c>
      <c r="C6421" t="s">
        <v>163</v>
      </c>
      <c r="D6421" t="s">
        <v>46</v>
      </c>
      <c r="E6421" t="s">
        <v>79</v>
      </c>
      <c r="F6421" t="s">
        <v>88</v>
      </c>
      <c r="G6421" t="s">
        <v>47</v>
      </c>
      <c r="H6421" t="s">
        <v>22</v>
      </c>
      <c r="I6421">
        <v>46</v>
      </c>
      <c r="J6421" t="s">
        <v>26</v>
      </c>
      <c r="K6421" t="s">
        <v>20</v>
      </c>
      <c r="L6421">
        <v>8.14</v>
      </c>
      <c r="M6421" s="6">
        <f>tblSales[[#This Row],[Quantity]]*tblSales[[#This Row],[Unit Price]]</f>
        <v>374.44000000000005</v>
      </c>
    </row>
    <row r="6422" spans="1:13" x14ac:dyDescent="0.25">
      <c r="A6422" s="2">
        <v>45690</v>
      </c>
      <c r="B6422">
        <v>38191</v>
      </c>
      <c r="C6422" t="s">
        <v>163</v>
      </c>
      <c r="D6422" t="s">
        <v>46</v>
      </c>
      <c r="E6422" t="s">
        <v>79</v>
      </c>
      <c r="F6422" t="s">
        <v>88</v>
      </c>
      <c r="G6422" t="s">
        <v>75</v>
      </c>
      <c r="H6422" t="s">
        <v>18</v>
      </c>
      <c r="I6422">
        <v>333</v>
      </c>
      <c r="J6422" t="s">
        <v>26</v>
      </c>
      <c r="K6422" t="s">
        <v>24</v>
      </c>
      <c r="L6422">
        <v>9.98</v>
      </c>
      <c r="M6422" s="6">
        <f>tblSales[[#This Row],[Quantity]]*tblSales[[#This Row],[Unit Price]]</f>
        <v>3323.34</v>
      </c>
    </row>
    <row r="6423" spans="1:13" x14ac:dyDescent="0.25">
      <c r="A6423" s="2">
        <v>45690</v>
      </c>
      <c r="B6423">
        <v>38191</v>
      </c>
      <c r="C6423" t="s">
        <v>163</v>
      </c>
      <c r="D6423" t="s">
        <v>46</v>
      </c>
      <c r="E6423" t="s">
        <v>79</v>
      </c>
      <c r="F6423" t="s">
        <v>88</v>
      </c>
      <c r="G6423" t="s">
        <v>21</v>
      </c>
      <c r="H6423" t="s">
        <v>22</v>
      </c>
      <c r="I6423">
        <v>145</v>
      </c>
      <c r="J6423" t="s">
        <v>23</v>
      </c>
      <c r="K6423" t="s">
        <v>24</v>
      </c>
      <c r="L6423">
        <v>11.52</v>
      </c>
      <c r="M6423" s="6">
        <f>tblSales[[#This Row],[Quantity]]*tblSales[[#This Row],[Unit Price]]</f>
        <v>1670.3999999999999</v>
      </c>
    </row>
    <row r="6424" spans="1:13" x14ac:dyDescent="0.25">
      <c r="A6424" s="2">
        <v>45690</v>
      </c>
      <c r="B6424">
        <v>38191</v>
      </c>
      <c r="C6424" t="s">
        <v>163</v>
      </c>
      <c r="D6424" t="s">
        <v>46</v>
      </c>
      <c r="E6424" t="s">
        <v>79</v>
      </c>
      <c r="F6424" t="s">
        <v>88</v>
      </c>
      <c r="G6424" t="s">
        <v>66</v>
      </c>
      <c r="H6424" t="s">
        <v>18</v>
      </c>
      <c r="I6424">
        <v>45</v>
      </c>
      <c r="J6424" t="s">
        <v>23</v>
      </c>
      <c r="K6424" t="s">
        <v>34</v>
      </c>
      <c r="L6424">
        <v>12.81</v>
      </c>
      <c r="M6424" s="6">
        <f>tblSales[[#This Row],[Quantity]]*tblSales[[#This Row],[Unit Price]]</f>
        <v>576.45000000000005</v>
      </c>
    </row>
    <row r="6425" spans="1:13" x14ac:dyDescent="0.25">
      <c r="A6425" s="2">
        <v>45690</v>
      </c>
      <c r="B6425">
        <v>38191</v>
      </c>
      <c r="C6425" t="s">
        <v>163</v>
      </c>
      <c r="D6425" t="s">
        <v>46</v>
      </c>
      <c r="E6425" t="s">
        <v>79</v>
      </c>
      <c r="F6425" t="s">
        <v>88</v>
      </c>
      <c r="G6425" t="s">
        <v>49</v>
      </c>
      <c r="H6425" t="s">
        <v>22</v>
      </c>
      <c r="I6425">
        <v>110</v>
      </c>
      <c r="J6425" t="s">
        <v>26</v>
      </c>
      <c r="K6425" t="s">
        <v>34</v>
      </c>
      <c r="L6425">
        <v>7.82</v>
      </c>
      <c r="M6425" s="6">
        <f>tblSales[[#This Row],[Quantity]]*tblSales[[#This Row],[Unit Price]]</f>
        <v>860.2</v>
      </c>
    </row>
    <row r="6426" spans="1:13" x14ac:dyDescent="0.25">
      <c r="A6426" s="2">
        <v>45690</v>
      </c>
      <c r="B6426">
        <v>38192</v>
      </c>
      <c r="C6426" t="s">
        <v>156</v>
      </c>
      <c r="D6426" t="s">
        <v>52</v>
      </c>
      <c r="E6426" t="s">
        <v>79</v>
      </c>
      <c r="F6426" t="s">
        <v>88</v>
      </c>
      <c r="G6426" t="s">
        <v>38</v>
      </c>
      <c r="H6426" t="s">
        <v>33</v>
      </c>
      <c r="I6426">
        <v>13</v>
      </c>
      <c r="J6426" t="s">
        <v>23</v>
      </c>
      <c r="K6426" t="s">
        <v>27</v>
      </c>
      <c r="L6426">
        <v>10.199999999999999</v>
      </c>
      <c r="M6426" s="6">
        <f>tblSales[[#This Row],[Quantity]]*tblSales[[#This Row],[Unit Price]]</f>
        <v>132.6</v>
      </c>
    </row>
    <row r="6427" spans="1:13" x14ac:dyDescent="0.25">
      <c r="A6427" s="2">
        <v>45690</v>
      </c>
      <c r="B6427">
        <v>38192</v>
      </c>
      <c r="C6427" t="s">
        <v>156</v>
      </c>
      <c r="D6427" t="s">
        <v>52</v>
      </c>
      <c r="E6427" t="s">
        <v>79</v>
      </c>
      <c r="F6427" t="s">
        <v>88</v>
      </c>
      <c r="G6427" t="s">
        <v>85</v>
      </c>
      <c r="H6427" t="s">
        <v>33</v>
      </c>
      <c r="I6427">
        <v>32</v>
      </c>
      <c r="J6427" t="s">
        <v>26</v>
      </c>
      <c r="K6427" t="s">
        <v>29</v>
      </c>
      <c r="L6427">
        <v>7.27</v>
      </c>
      <c r="M6427" s="6">
        <f>tblSales[[#This Row],[Quantity]]*tblSales[[#This Row],[Unit Price]]</f>
        <v>232.64</v>
      </c>
    </row>
    <row r="6428" spans="1:13" x14ac:dyDescent="0.25">
      <c r="A6428" s="2">
        <v>45690</v>
      </c>
      <c r="B6428">
        <v>38192</v>
      </c>
      <c r="C6428" t="s">
        <v>156</v>
      </c>
      <c r="D6428" t="s">
        <v>52</v>
      </c>
      <c r="E6428" t="s">
        <v>79</v>
      </c>
      <c r="F6428" t="s">
        <v>88</v>
      </c>
      <c r="G6428" t="s">
        <v>104</v>
      </c>
      <c r="H6428" t="s">
        <v>33</v>
      </c>
      <c r="I6428">
        <v>23</v>
      </c>
      <c r="J6428" t="s">
        <v>23</v>
      </c>
      <c r="K6428" t="s">
        <v>24</v>
      </c>
      <c r="L6428">
        <v>11.04</v>
      </c>
      <c r="M6428" s="6">
        <f>tblSales[[#This Row],[Quantity]]*tblSales[[#This Row],[Unit Price]]</f>
        <v>253.92</v>
      </c>
    </row>
    <row r="6429" spans="1:13" x14ac:dyDescent="0.25">
      <c r="A6429" s="2">
        <v>45690</v>
      </c>
      <c r="B6429">
        <v>38192</v>
      </c>
      <c r="C6429" t="s">
        <v>156</v>
      </c>
      <c r="D6429" t="s">
        <v>52</v>
      </c>
      <c r="E6429" t="s">
        <v>79</v>
      </c>
      <c r="F6429" t="s">
        <v>88</v>
      </c>
      <c r="G6429" t="s">
        <v>90</v>
      </c>
      <c r="H6429" t="s">
        <v>33</v>
      </c>
      <c r="I6429">
        <v>3</v>
      </c>
      <c r="J6429" t="s">
        <v>36</v>
      </c>
      <c r="K6429" t="s">
        <v>24</v>
      </c>
      <c r="L6429">
        <v>8.5299999999999994</v>
      </c>
      <c r="M6429" s="6">
        <f>tblSales[[#This Row],[Quantity]]*tblSales[[#This Row],[Unit Price]]</f>
        <v>25.589999999999996</v>
      </c>
    </row>
    <row r="6430" spans="1:13" x14ac:dyDescent="0.25">
      <c r="A6430" s="2">
        <v>45690</v>
      </c>
      <c r="B6430">
        <v>38192</v>
      </c>
      <c r="C6430" t="s">
        <v>156</v>
      </c>
      <c r="D6430" t="s">
        <v>52</v>
      </c>
      <c r="E6430" t="s">
        <v>79</v>
      </c>
      <c r="F6430" t="s">
        <v>88</v>
      </c>
      <c r="G6430" t="s">
        <v>61</v>
      </c>
      <c r="H6430" t="s">
        <v>22</v>
      </c>
      <c r="I6430">
        <v>19</v>
      </c>
      <c r="J6430" t="s">
        <v>26</v>
      </c>
      <c r="K6430" t="s">
        <v>24</v>
      </c>
      <c r="L6430">
        <v>7.5</v>
      </c>
      <c r="M6430" s="6">
        <f>tblSales[[#This Row],[Quantity]]*tblSales[[#This Row],[Unit Price]]</f>
        <v>142.5</v>
      </c>
    </row>
    <row r="6431" spans="1:13" x14ac:dyDescent="0.25">
      <c r="A6431" s="2">
        <v>45690</v>
      </c>
      <c r="B6431">
        <v>38193</v>
      </c>
      <c r="C6431" t="s">
        <v>128</v>
      </c>
      <c r="D6431" t="s">
        <v>41</v>
      </c>
      <c r="E6431" t="s">
        <v>83</v>
      </c>
      <c r="F6431" t="s">
        <v>88</v>
      </c>
      <c r="G6431" t="s">
        <v>55</v>
      </c>
      <c r="H6431" t="s">
        <v>22</v>
      </c>
      <c r="I6431">
        <v>26</v>
      </c>
      <c r="J6431" t="s">
        <v>36</v>
      </c>
      <c r="K6431" t="s">
        <v>27</v>
      </c>
      <c r="L6431">
        <v>7.79</v>
      </c>
      <c r="M6431" s="6">
        <f>tblSales[[#This Row],[Quantity]]*tblSales[[#This Row],[Unit Price]]</f>
        <v>202.54</v>
      </c>
    </row>
    <row r="6432" spans="1:13" x14ac:dyDescent="0.25">
      <c r="A6432" s="2">
        <v>45690</v>
      </c>
      <c r="B6432">
        <v>38193</v>
      </c>
      <c r="C6432" t="s">
        <v>128</v>
      </c>
      <c r="D6432" t="s">
        <v>41</v>
      </c>
      <c r="E6432" t="s">
        <v>83</v>
      </c>
      <c r="F6432" t="s">
        <v>88</v>
      </c>
      <c r="G6432" t="s">
        <v>25</v>
      </c>
      <c r="H6432" t="s">
        <v>22</v>
      </c>
      <c r="I6432">
        <v>92</v>
      </c>
      <c r="J6432" t="s">
        <v>26</v>
      </c>
      <c r="K6432" t="s">
        <v>27</v>
      </c>
      <c r="L6432">
        <v>7.34</v>
      </c>
      <c r="M6432" s="6">
        <f>tblSales[[#This Row],[Quantity]]*tblSales[[#This Row],[Unit Price]]</f>
        <v>675.28</v>
      </c>
    </row>
    <row r="6433" spans="1:13" x14ac:dyDescent="0.25">
      <c r="A6433" s="2">
        <v>45690</v>
      </c>
      <c r="B6433">
        <v>38193</v>
      </c>
      <c r="C6433" t="s">
        <v>128</v>
      </c>
      <c r="D6433" t="s">
        <v>41</v>
      </c>
      <c r="E6433" t="s">
        <v>83</v>
      </c>
      <c r="F6433" t="s">
        <v>88</v>
      </c>
      <c r="G6433" t="s">
        <v>90</v>
      </c>
      <c r="H6433" t="s">
        <v>33</v>
      </c>
      <c r="I6433">
        <v>87</v>
      </c>
      <c r="J6433" t="s">
        <v>36</v>
      </c>
      <c r="K6433" t="s">
        <v>24</v>
      </c>
      <c r="L6433">
        <v>9.0399999999999991</v>
      </c>
      <c r="M6433" s="6">
        <f>tblSales[[#This Row],[Quantity]]*tblSales[[#This Row],[Unit Price]]</f>
        <v>786.4799999999999</v>
      </c>
    </row>
    <row r="6434" spans="1:13" x14ac:dyDescent="0.25">
      <c r="A6434" s="2">
        <v>45690</v>
      </c>
      <c r="B6434">
        <v>38193</v>
      </c>
      <c r="C6434" t="s">
        <v>128</v>
      </c>
      <c r="D6434" t="s">
        <v>41</v>
      </c>
      <c r="E6434" t="s">
        <v>83</v>
      </c>
      <c r="F6434" t="s">
        <v>88</v>
      </c>
      <c r="G6434" t="s">
        <v>80</v>
      </c>
      <c r="H6434" t="s">
        <v>18</v>
      </c>
      <c r="I6434">
        <v>90</v>
      </c>
      <c r="J6434" t="s">
        <v>36</v>
      </c>
      <c r="K6434" t="s">
        <v>24</v>
      </c>
      <c r="L6434">
        <v>10.039999999999999</v>
      </c>
      <c r="M6434" s="6">
        <f>tblSales[[#This Row],[Quantity]]*tblSales[[#This Row],[Unit Price]]</f>
        <v>903.59999999999991</v>
      </c>
    </row>
    <row r="6435" spans="1:13" x14ac:dyDescent="0.25">
      <c r="A6435" s="2">
        <v>45690</v>
      </c>
      <c r="B6435">
        <v>38193</v>
      </c>
      <c r="C6435" t="s">
        <v>128</v>
      </c>
      <c r="D6435" t="s">
        <v>41</v>
      </c>
      <c r="E6435" t="s">
        <v>83</v>
      </c>
      <c r="F6435" t="s">
        <v>88</v>
      </c>
      <c r="G6435" t="s">
        <v>42</v>
      </c>
      <c r="H6435" t="s">
        <v>33</v>
      </c>
      <c r="I6435">
        <v>46</v>
      </c>
      <c r="J6435" t="s">
        <v>19</v>
      </c>
      <c r="K6435" t="s">
        <v>24</v>
      </c>
      <c r="L6435">
        <v>9.57</v>
      </c>
      <c r="M6435" s="6">
        <f>tblSales[[#This Row],[Quantity]]*tblSales[[#This Row],[Unit Price]]</f>
        <v>440.22</v>
      </c>
    </row>
    <row r="6436" spans="1:13" x14ac:dyDescent="0.25">
      <c r="A6436" s="2">
        <v>45691</v>
      </c>
      <c r="B6436">
        <v>38194</v>
      </c>
      <c r="C6436" t="s">
        <v>157</v>
      </c>
      <c r="D6436" t="s">
        <v>14</v>
      </c>
      <c r="E6436" t="s">
        <v>83</v>
      </c>
      <c r="F6436" t="s">
        <v>114</v>
      </c>
      <c r="G6436" t="s">
        <v>42</v>
      </c>
      <c r="H6436" t="s">
        <v>33</v>
      </c>
      <c r="I6436">
        <v>60</v>
      </c>
      <c r="J6436" t="s">
        <v>19</v>
      </c>
      <c r="K6436" t="s">
        <v>24</v>
      </c>
      <c r="L6436">
        <v>8.5</v>
      </c>
      <c r="M6436" s="6">
        <f>tblSales[[#This Row],[Quantity]]*tblSales[[#This Row],[Unit Price]]</f>
        <v>510</v>
      </c>
    </row>
    <row r="6437" spans="1:13" x14ac:dyDescent="0.25">
      <c r="A6437" s="2">
        <v>45691</v>
      </c>
      <c r="B6437">
        <v>38194</v>
      </c>
      <c r="C6437" t="s">
        <v>157</v>
      </c>
      <c r="D6437" t="s">
        <v>14</v>
      </c>
      <c r="E6437" t="s">
        <v>83</v>
      </c>
      <c r="F6437" t="s">
        <v>114</v>
      </c>
      <c r="G6437" t="s">
        <v>38</v>
      </c>
      <c r="H6437" t="s">
        <v>33</v>
      </c>
      <c r="I6437">
        <v>332</v>
      </c>
      <c r="J6437" t="s">
        <v>23</v>
      </c>
      <c r="K6437" t="s">
        <v>27</v>
      </c>
      <c r="L6437">
        <v>9.6</v>
      </c>
      <c r="M6437" s="6">
        <f>tblSales[[#This Row],[Quantity]]*tblSales[[#This Row],[Unit Price]]</f>
        <v>3187.2</v>
      </c>
    </row>
    <row r="6438" spans="1:13" x14ac:dyDescent="0.25">
      <c r="A6438" s="2">
        <v>45691</v>
      </c>
      <c r="B6438">
        <v>38194</v>
      </c>
      <c r="C6438" t="s">
        <v>157</v>
      </c>
      <c r="D6438" t="s">
        <v>14</v>
      </c>
      <c r="E6438" t="s">
        <v>83</v>
      </c>
      <c r="F6438" t="s">
        <v>114</v>
      </c>
      <c r="G6438" t="s">
        <v>86</v>
      </c>
      <c r="H6438" t="s">
        <v>33</v>
      </c>
      <c r="I6438">
        <v>197</v>
      </c>
      <c r="J6438" t="s">
        <v>19</v>
      </c>
      <c r="K6438" t="s">
        <v>20</v>
      </c>
      <c r="L6438">
        <v>8.26</v>
      </c>
      <c r="M6438" s="6">
        <f>tblSales[[#This Row],[Quantity]]*tblSales[[#This Row],[Unit Price]]</f>
        <v>1627.22</v>
      </c>
    </row>
    <row r="6439" spans="1:13" x14ac:dyDescent="0.25">
      <c r="A6439" s="2">
        <v>45691</v>
      </c>
      <c r="B6439">
        <v>38194</v>
      </c>
      <c r="C6439" t="s">
        <v>157</v>
      </c>
      <c r="D6439" t="s">
        <v>14</v>
      </c>
      <c r="E6439" t="s">
        <v>83</v>
      </c>
      <c r="F6439" t="s">
        <v>114</v>
      </c>
      <c r="G6439" t="s">
        <v>37</v>
      </c>
      <c r="H6439" t="s">
        <v>18</v>
      </c>
      <c r="I6439">
        <v>86</v>
      </c>
      <c r="J6439" t="s">
        <v>19</v>
      </c>
      <c r="K6439" t="s">
        <v>24</v>
      </c>
      <c r="L6439">
        <v>9.4499999999999993</v>
      </c>
      <c r="M6439" s="6">
        <f>tblSales[[#This Row],[Quantity]]*tblSales[[#This Row],[Unit Price]]</f>
        <v>812.69999999999993</v>
      </c>
    </row>
    <row r="6440" spans="1:13" x14ac:dyDescent="0.25">
      <c r="A6440" s="2">
        <v>45691</v>
      </c>
      <c r="B6440">
        <v>38194</v>
      </c>
      <c r="C6440" t="s">
        <v>157</v>
      </c>
      <c r="D6440" t="s">
        <v>14</v>
      </c>
      <c r="E6440" t="s">
        <v>83</v>
      </c>
      <c r="F6440" t="s">
        <v>114</v>
      </c>
      <c r="G6440" t="s">
        <v>98</v>
      </c>
      <c r="H6440" t="s">
        <v>18</v>
      </c>
      <c r="I6440">
        <v>180</v>
      </c>
      <c r="J6440" t="s">
        <v>36</v>
      </c>
      <c r="K6440" t="s">
        <v>29</v>
      </c>
      <c r="L6440">
        <v>8.07</v>
      </c>
      <c r="M6440" s="6">
        <f>tblSales[[#This Row],[Quantity]]*tblSales[[#This Row],[Unit Price]]</f>
        <v>1452.6000000000001</v>
      </c>
    </row>
    <row r="6441" spans="1:13" x14ac:dyDescent="0.25">
      <c r="A6441" s="2">
        <v>45691</v>
      </c>
      <c r="B6441">
        <v>38195</v>
      </c>
      <c r="C6441" t="s">
        <v>156</v>
      </c>
      <c r="D6441" t="s">
        <v>52</v>
      </c>
      <c r="E6441" t="s">
        <v>79</v>
      </c>
      <c r="F6441" t="s">
        <v>114</v>
      </c>
      <c r="G6441" t="s">
        <v>119</v>
      </c>
      <c r="H6441" t="s">
        <v>33</v>
      </c>
      <c r="I6441">
        <v>6</v>
      </c>
      <c r="J6441" t="s">
        <v>36</v>
      </c>
      <c r="K6441" t="s">
        <v>29</v>
      </c>
      <c r="L6441">
        <v>7.72</v>
      </c>
      <c r="M6441" s="6">
        <f>tblSales[[#This Row],[Quantity]]*tblSales[[#This Row],[Unit Price]]</f>
        <v>46.32</v>
      </c>
    </row>
    <row r="6442" spans="1:13" x14ac:dyDescent="0.25">
      <c r="A6442" s="2">
        <v>45691</v>
      </c>
      <c r="B6442">
        <v>38195</v>
      </c>
      <c r="C6442" t="s">
        <v>156</v>
      </c>
      <c r="D6442" t="s">
        <v>52</v>
      </c>
      <c r="E6442" t="s">
        <v>79</v>
      </c>
      <c r="F6442" t="s">
        <v>114</v>
      </c>
      <c r="G6442" t="s">
        <v>32</v>
      </c>
      <c r="H6442" t="s">
        <v>33</v>
      </c>
      <c r="I6442">
        <v>15</v>
      </c>
      <c r="J6442" t="s">
        <v>19</v>
      </c>
      <c r="K6442" t="s">
        <v>34</v>
      </c>
      <c r="L6442">
        <v>8.43</v>
      </c>
      <c r="M6442" s="6">
        <f>tblSales[[#This Row],[Quantity]]*tblSales[[#This Row],[Unit Price]]</f>
        <v>126.44999999999999</v>
      </c>
    </row>
    <row r="6443" spans="1:13" x14ac:dyDescent="0.25">
      <c r="A6443" s="2">
        <v>45691</v>
      </c>
      <c r="B6443">
        <v>38195</v>
      </c>
      <c r="C6443" t="s">
        <v>156</v>
      </c>
      <c r="D6443" t="s">
        <v>52</v>
      </c>
      <c r="E6443" t="s">
        <v>79</v>
      </c>
      <c r="F6443" t="s">
        <v>114</v>
      </c>
      <c r="G6443" t="s">
        <v>50</v>
      </c>
      <c r="H6443" t="s">
        <v>18</v>
      </c>
      <c r="I6443">
        <v>12</v>
      </c>
      <c r="J6443" t="s">
        <v>26</v>
      </c>
      <c r="K6443" t="s">
        <v>20</v>
      </c>
      <c r="L6443">
        <v>8.67</v>
      </c>
      <c r="M6443" s="6">
        <f>tblSales[[#This Row],[Quantity]]*tblSales[[#This Row],[Unit Price]]</f>
        <v>104.03999999999999</v>
      </c>
    </row>
    <row r="6444" spans="1:13" x14ac:dyDescent="0.25">
      <c r="A6444" s="2">
        <v>45691</v>
      </c>
      <c r="B6444">
        <v>38195</v>
      </c>
      <c r="C6444" t="s">
        <v>156</v>
      </c>
      <c r="D6444" t="s">
        <v>52</v>
      </c>
      <c r="E6444" t="s">
        <v>79</v>
      </c>
      <c r="F6444" t="s">
        <v>114</v>
      </c>
      <c r="G6444" t="s">
        <v>67</v>
      </c>
      <c r="H6444" t="s">
        <v>18</v>
      </c>
      <c r="I6444">
        <v>16</v>
      </c>
      <c r="J6444" t="s">
        <v>23</v>
      </c>
      <c r="K6444" t="s">
        <v>20</v>
      </c>
      <c r="L6444">
        <v>11.93</v>
      </c>
      <c r="M6444" s="6">
        <f>tblSales[[#This Row],[Quantity]]*tblSales[[#This Row],[Unit Price]]</f>
        <v>190.88</v>
      </c>
    </row>
    <row r="6445" spans="1:13" x14ac:dyDescent="0.25">
      <c r="A6445" s="2">
        <v>45691</v>
      </c>
      <c r="B6445">
        <v>38195</v>
      </c>
      <c r="C6445" t="s">
        <v>156</v>
      </c>
      <c r="D6445" t="s">
        <v>52</v>
      </c>
      <c r="E6445" t="s">
        <v>79</v>
      </c>
      <c r="F6445" t="s">
        <v>114</v>
      </c>
      <c r="G6445" t="s">
        <v>74</v>
      </c>
      <c r="H6445" t="s">
        <v>33</v>
      </c>
      <c r="I6445">
        <v>20</v>
      </c>
      <c r="J6445" t="s">
        <v>23</v>
      </c>
      <c r="K6445" t="s">
        <v>29</v>
      </c>
      <c r="L6445">
        <v>10</v>
      </c>
      <c r="M6445" s="6">
        <f>tblSales[[#This Row],[Quantity]]*tblSales[[#This Row],[Unit Price]]</f>
        <v>200</v>
      </c>
    </row>
    <row r="6446" spans="1:13" x14ac:dyDescent="0.25">
      <c r="A6446" s="2">
        <v>45691</v>
      </c>
      <c r="B6446">
        <v>38196</v>
      </c>
      <c r="C6446" t="s">
        <v>202</v>
      </c>
      <c r="D6446" t="s">
        <v>46</v>
      </c>
      <c r="E6446" t="s">
        <v>83</v>
      </c>
      <c r="F6446" t="s">
        <v>114</v>
      </c>
      <c r="G6446" t="s">
        <v>39</v>
      </c>
      <c r="H6446" t="s">
        <v>18</v>
      </c>
      <c r="I6446">
        <v>175</v>
      </c>
      <c r="J6446" t="s">
        <v>26</v>
      </c>
      <c r="K6446" t="s">
        <v>27</v>
      </c>
      <c r="L6446">
        <v>9.2200000000000006</v>
      </c>
      <c r="M6446" s="6">
        <f>tblSales[[#This Row],[Quantity]]*tblSales[[#This Row],[Unit Price]]</f>
        <v>1613.5</v>
      </c>
    </row>
    <row r="6447" spans="1:13" x14ac:dyDescent="0.25">
      <c r="A6447" s="2">
        <v>45691</v>
      </c>
      <c r="B6447">
        <v>38196</v>
      </c>
      <c r="C6447" t="s">
        <v>202</v>
      </c>
      <c r="D6447" t="s">
        <v>46</v>
      </c>
      <c r="E6447" t="s">
        <v>83</v>
      </c>
      <c r="F6447" t="s">
        <v>114</v>
      </c>
      <c r="G6447" t="s">
        <v>71</v>
      </c>
      <c r="H6447" t="s">
        <v>22</v>
      </c>
      <c r="I6447">
        <v>362</v>
      </c>
      <c r="J6447" t="s">
        <v>19</v>
      </c>
      <c r="K6447" t="s">
        <v>20</v>
      </c>
      <c r="L6447">
        <v>9.16</v>
      </c>
      <c r="M6447" s="6">
        <f>tblSales[[#This Row],[Quantity]]*tblSales[[#This Row],[Unit Price]]</f>
        <v>3315.92</v>
      </c>
    </row>
    <row r="6448" spans="1:13" x14ac:dyDescent="0.25">
      <c r="A6448" s="2">
        <v>45691</v>
      </c>
      <c r="B6448">
        <v>38196</v>
      </c>
      <c r="C6448" t="s">
        <v>202</v>
      </c>
      <c r="D6448" t="s">
        <v>46</v>
      </c>
      <c r="E6448" t="s">
        <v>83</v>
      </c>
      <c r="F6448" t="s">
        <v>114</v>
      </c>
      <c r="G6448" t="s">
        <v>43</v>
      </c>
      <c r="H6448" t="s">
        <v>33</v>
      </c>
      <c r="I6448">
        <v>202</v>
      </c>
      <c r="J6448" t="s">
        <v>36</v>
      </c>
      <c r="K6448" t="s">
        <v>27</v>
      </c>
      <c r="L6448">
        <v>8.82</v>
      </c>
      <c r="M6448" s="6">
        <f>tblSales[[#This Row],[Quantity]]*tblSales[[#This Row],[Unit Price]]</f>
        <v>1781.64</v>
      </c>
    </row>
    <row r="6449" spans="1:13" x14ac:dyDescent="0.25">
      <c r="A6449" s="2">
        <v>45691</v>
      </c>
      <c r="B6449">
        <v>38196</v>
      </c>
      <c r="C6449" t="s">
        <v>202</v>
      </c>
      <c r="D6449" t="s">
        <v>46</v>
      </c>
      <c r="E6449" t="s">
        <v>83</v>
      </c>
      <c r="F6449" t="s">
        <v>114</v>
      </c>
      <c r="G6449" t="s">
        <v>49</v>
      </c>
      <c r="H6449" t="s">
        <v>22</v>
      </c>
      <c r="I6449">
        <v>210</v>
      </c>
      <c r="J6449" t="s">
        <v>26</v>
      </c>
      <c r="K6449" t="s">
        <v>34</v>
      </c>
      <c r="L6449">
        <v>7.82</v>
      </c>
      <c r="M6449" s="6">
        <f>tblSales[[#This Row],[Quantity]]*tblSales[[#This Row],[Unit Price]]</f>
        <v>1642.2</v>
      </c>
    </row>
    <row r="6450" spans="1:13" x14ac:dyDescent="0.25">
      <c r="A6450" s="2">
        <v>45691</v>
      </c>
      <c r="B6450">
        <v>38196</v>
      </c>
      <c r="C6450" t="s">
        <v>202</v>
      </c>
      <c r="D6450" t="s">
        <v>46</v>
      </c>
      <c r="E6450" t="s">
        <v>83</v>
      </c>
      <c r="F6450" t="s">
        <v>114</v>
      </c>
      <c r="G6450" t="s">
        <v>42</v>
      </c>
      <c r="H6450" t="s">
        <v>33</v>
      </c>
      <c r="I6450">
        <v>246</v>
      </c>
      <c r="J6450" t="s">
        <v>19</v>
      </c>
      <c r="K6450" t="s">
        <v>24</v>
      </c>
      <c r="L6450">
        <v>10.1</v>
      </c>
      <c r="M6450" s="6">
        <f>tblSales[[#This Row],[Quantity]]*tblSales[[#This Row],[Unit Price]]</f>
        <v>2484.6</v>
      </c>
    </row>
    <row r="6451" spans="1:13" x14ac:dyDescent="0.25">
      <c r="A6451" s="2">
        <v>45691</v>
      </c>
      <c r="B6451">
        <v>38197</v>
      </c>
      <c r="C6451" t="s">
        <v>45</v>
      </c>
      <c r="D6451" t="s">
        <v>46</v>
      </c>
      <c r="E6451" t="s">
        <v>31</v>
      </c>
      <c r="F6451" t="s">
        <v>114</v>
      </c>
      <c r="G6451" t="s">
        <v>95</v>
      </c>
      <c r="H6451" t="s">
        <v>18</v>
      </c>
      <c r="I6451">
        <v>382</v>
      </c>
      <c r="J6451" t="s">
        <v>36</v>
      </c>
      <c r="K6451" t="s">
        <v>27</v>
      </c>
      <c r="L6451">
        <v>9.7899999999999991</v>
      </c>
      <c r="M6451" s="6">
        <f>tblSales[[#This Row],[Quantity]]*tblSales[[#This Row],[Unit Price]]</f>
        <v>3739.7799999999997</v>
      </c>
    </row>
    <row r="6452" spans="1:13" x14ac:dyDescent="0.25">
      <c r="A6452" s="2">
        <v>45691</v>
      </c>
      <c r="B6452">
        <v>38197</v>
      </c>
      <c r="C6452" t="s">
        <v>45</v>
      </c>
      <c r="D6452" t="s">
        <v>46</v>
      </c>
      <c r="E6452" t="s">
        <v>31</v>
      </c>
      <c r="F6452" t="s">
        <v>114</v>
      </c>
      <c r="G6452" t="s">
        <v>39</v>
      </c>
      <c r="H6452" t="s">
        <v>18</v>
      </c>
      <c r="I6452">
        <v>122</v>
      </c>
      <c r="J6452" t="s">
        <v>26</v>
      </c>
      <c r="K6452" t="s">
        <v>27</v>
      </c>
      <c r="L6452">
        <v>9.2200000000000006</v>
      </c>
      <c r="M6452" s="6">
        <f>tblSales[[#This Row],[Quantity]]*tblSales[[#This Row],[Unit Price]]</f>
        <v>1124.8400000000001</v>
      </c>
    </row>
    <row r="6453" spans="1:13" x14ac:dyDescent="0.25">
      <c r="A6453" s="2">
        <v>45691</v>
      </c>
      <c r="B6453">
        <v>38197</v>
      </c>
      <c r="C6453" t="s">
        <v>45</v>
      </c>
      <c r="D6453" t="s">
        <v>46</v>
      </c>
      <c r="E6453" t="s">
        <v>31</v>
      </c>
      <c r="F6453" t="s">
        <v>114</v>
      </c>
      <c r="G6453" t="s">
        <v>93</v>
      </c>
      <c r="H6453" t="s">
        <v>33</v>
      </c>
      <c r="I6453">
        <v>382</v>
      </c>
      <c r="J6453" t="s">
        <v>23</v>
      </c>
      <c r="K6453" t="s">
        <v>20</v>
      </c>
      <c r="L6453">
        <v>11.99</v>
      </c>
      <c r="M6453" s="6">
        <f>tblSales[[#This Row],[Quantity]]*tblSales[[#This Row],[Unit Price]]</f>
        <v>4580.18</v>
      </c>
    </row>
    <row r="6454" spans="1:13" x14ac:dyDescent="0.25">
      <c r="A6454" s="2">
        <v>45691</v>
      </c>
      <c r="B6454">
        <v>38197</v>
      </c>
      <c r="C6454" t="s">
        <v>45</v>
      </c>
      <c r="D6454" t="s">
        <v>46</v>
      </c>
      <c r="E6454" t="s">
        <v>31</v>
      </c>
      <c r="F6454" t="s">
        <v>114</v>
      </c>
      <c r="G6454" t="s">
        <v>74</v>
      </c>
      <c r="H6454" t="s">
        <v>33</v>
      </c>
      <c r="I6454">
        <v>202</v>
      </c>
      <c r="J6454" t="s">
        <v>23</v>
      </c>
      <c r="K6454" t="s">
        <v>29</v>
      </c>
      <c r="L6454">
        <v>11.17</v>
      </c>
      <c r="M6454" s="6">
        <f>tblSales[[#This Row],[Quantity]]*tblSales[[#This Row],[Unit Price]]</f>
        <v>2256.34</v>
      </c>
    </row>
    <row r="6455" spans="1:13" x14ac:dyDescent="0.25">
      <c r="A6455" s="2">
        <v>45691</v>
      </c>
      <c r="B6455">
        <v>38197</v>
      </c>
      <c r="C6455" t="s">
        <v>45</v>
      </c>
      <c r="D6455" t="s">
        <v>46</v>
      </c>
      <c r="E6455" t="s">
        <v>31</v>
      </c>
      <c r="F6455" t="s">
        <v>114</v>
      </c>
      <c r="G6455" t="s">
        <v>135</v>
      </c>
      <c r="H6455" t="s">
        <v>18</v>
      </c>
      <c r="I6455">
        <v>354</v>
      </c>
      <c r="J6455" t="s">
        <v>36</v>
      </c>
      <c r="K6455" t="s">
        <v>20</v>
      </c>
      <c r="L6455">
        <v>10.3</v>
      </c>
      <c r="M6455" s="6">
        <f>tblSales[[#This Row],[Quantity]]*tblSales[[#This Row],[Unit Price]]</f>
        <v>3646.2000000000003</v>
      </c>
    </row>
    <row r="6456" spans="1:13" x14ac:dyDescent="0.25">
      <c r="A6456" s="2">
        <v>45691</v>
      </c>
      <c r="B6456">
        <v>38198</v>
      </c>
      <c r="C6456" t="s">
        <v>141</v>
      </c>
      <c r="D6456" t="s">
        <v>46</v>
      </c>
      <c r="E6456" t="s">
        <v>79</v>
      </c>
      <c r="F6456" t="s">
        <v>114</v>
      </c>
      <c r="G6456" t="s">
        <v>76</v>
      </c>
      <c r="H6456" t="s">
        <v>18</v>
      </c>
      <c r="I6456">
        <v>557</v>
      </c>
      <c r="J6456" t="s">
        <v>19</v>
      </c>
      <c r="K6456" t="s">
        <v>29</v>
      </c>
      <c r="L6456">
        <v>10.16</v>
      </c>
      <c r="M6456" s="6">
        <f>tblSales[[#This Row],[Quantity]]*tblSales[[#This Row],[Unit Price]]</f>
        <v>5659.12</v>
      </c>
    </row>
    <row r="6457" spans="1:13" x14ac:dyDescent="0.25">
      <c r="A6457" s="2">
        <v>45691</v>
      </c>
      <c r="B6457">
        <v>38198</v>
      </c>
      <c r="C6457" t="s">
        <v>141</v>
      </c>
      <c r="D6457" t="s">
        <v>46</v>
      </c>
      <c r="E6457" t="s">
        <v>79</v>
      </c>
      <c r="F6457" t="s">
        <v>114</v>
      </c>
      <c r="G6457" t="s">
        <v>50</v>
      </c>
      <c r="H6457" t="s">
        <v>18</v>
      </c>
      <c r="I6457">
        <v>539</v>
      </c>
      <c r="J6457" t="s">
        <v>26</v>
      </c>
      <c r="K6457" t="s">
        <v>20</v>
      </c>
      <c r="L6457">
        <v>9.69</v>
      </c>
      <c r="M6457" s="6">
        <f>tblSales[[#This Row],[Quantity]]*tblSales[[#This Row],[Unit Price]]</f>
        <v>5222.91</v>
      </c>
    </row>
    <row r="6458" spans="1:13" x14ac:dyDescent="0.25">
      <c r="A6458" s="2">
        <v>45691</v>
      </c>
      <c r="B6458">
        <v>38198</v>
      </c>
      <c r="C6458" t="s">
        <v>141</v>
      </c>
      <c r="D6458" t="s">
        <v>46</v>
      </c>
      <c r="E6458" t="s">
        <v>79</v>
      </c>
      <c r="F6458" t="s">
        <v>114</v>
      </c>
      <c r="G6458" t="s">
        <v>56</v>
      </c>
      <c r="H6458" t="s">
        <v>33</v>
      </c>
      <c r="I6458">
        <v>644</v>
      </c>
      <c r="J6458" t="s">
        <v>23</v>
      </c>
      <c r="K6458" t="s">
        <v>34</v>
      </c>
      <c r="L6458">
        <v>11.52</v>
      </c>
      <c r="M6458" s="6">
        <f>tblSales[[#This Row],[Quantity]]*tblSales[[#This Row],[Unit Price]]</f>
        <v>7418.88</v>
      </c>
    </row>
    <row r="6459" spans="1:13" x14ac:dyDescent="0.25">
      <c r="A6459" s="2">
        <v>45691</v>
      </c>
      <c r="B6459">
        <v>38198</v>
      </c>
      <c r="C6459" t="s">
        <v>141</v>
      </c>
      <c r="D6459" t="s">
        <v>46</v>
      </c>
      <c r="E6459" t="s">
        <v>79</v>
      </c>
      <c r="F6459" t="s">
        <v>114</v>
      </c>
      <c r="G6459" t="s">
        <v>98</v>
      </c>
      <c r="H6459" t="s">
        <v>18</v>
      </c>
      <c r="I6459">
        <v>269</v>
      </c>
      <c r="J6459" t="s">
        <v>36</v>
      </c>
      <c r="K6459" t="s">
        <v>29</v>
      </c>
      <c r="L6459">
        <v>9.59</v>
      </c>
      <c r="M6459" s="6">
        <f>tblSales[[#This Row],[Quantity]]*tblSales[[#This Row],[Unit Price]]</f>
        <v>2579.71</v>
      </c>
    </row>
    <row r="6460" spans="1:13" x14ac:dyDescent="0.25">
      <c r="A6460" s="2">
        <v>45691</v>
      </c>
      <c r="B6460">
        <v>38198</v>
      </c>
      <c r="C6460" t="s">
        <v>141</v>
      </c>
      <c r="D6460" t="s">
        <v>46</v>
      </c>
      <c r="E6460" t="s">
        <v>79</v>
      </c>
      <c r="F6460" t="s">
        <v>114</v>
      </c>
      <c r="G6460" t="s">
        <v>81</v>
      </c>
      <c r="H6460" t="s">
        <v>22</v>
      </c>
      <c r="I6460">
        <v>1160</v>
      </c>
      <c r="J6460" t="s">
        <v>36</v>
      </c>
      <c r="K6460" t="s">
        <v>24</v>
      </c>
      <c r="L6460">
        <v>8.9</v>
      </c>
      <c r="M6460" s="6">
        <f>tblSales[[#This Row],[Quantity]]*tblSales[[#This Row],[Unit Price]]</f>
        <v>10324</v>
      </c>
    </row>
    <row r="6461" spans="1:13" x14ac:dyDescent="0.25">
      <c r="A6461" s="2">
        <v>45692</v>
      </c>
      <c r="B6461">
        <v>38200</v>
      </c>
      <c r="C6461" t="s">
        <v>102</v>
      </c>
      <c r="D6461" t="s">
        <v>46</v>
      </c>
      <c r="E6461" t="s">
        <v>69</v>
      </c>
      <c r="F6461" t="s">
        <v>88</v>
      </c>
      <c r="G6461" t="s">
        <v>32</v>
      </c>
      <c r="H6461" t="s">
        <v>33</v>
      </c>
      <c r="I6461">
        <v>46</v>
      </c>
      <c r="J6461" t="s">
        <v>19</v>
      </c>
      <c r="K6461" t="s">
        <v>34</v>
      </c>
      <c r="L6461">
        <v>9.42</v>
      </c>
      <c r="M6461" s="6">
        <f>tblSales[[#This Row],[Quantity]]*tblSales[[#This Row],[Unit Price]]</f>
        <v>433.32</v>
      </c>
    </row>
    <row r="6462" spans="1:13" x14ac:dyDescent="0.25">
      <c r="A6462" s="2">
        <v>45692</v>
      </c>
      <c r="B6462">
        <v>38200</v>
      </c>
      <c r="C6462" t="s">
        <v>102</v>
      </c>
      <c r="D6462" t="s">
        <v>46</v>
      </c>
      <c r="E6462" t="s">
        <v>69</v>
      </c>
      <c r="F6462" t="s">
        <v>88</v>
      </c>
      <c r="G6462" t="s">
        <v>37</v>
      </c>
      <c r="H6462" t="s">
        <v>18</v>
      </c>
      <c r="I6462">
        <v>13</v>
      </c>
      <c r="J6462" t="s">
        <v>19</v>
      </c>
      <c r="K6462" t="s">
        <v>24</v>
      </c>
      <c r="L6462">
        <v>11.22</v>
      </c>
      <c r="M6462" s="6">
        <f>tblSales[[#This Row],[Quantity]]*tblSales[[#This Row],[Unit Price]]</f>
        <v>145.86000000000001</v>
      </c>
    </row>
    <row r="6463" spans="1:13" x14ac:dyDescent="0.25">
      <c r="A6463" s="2">
        <v>45692</v>
      </c>
      <c r="B6463">
        <v>38200</v>
      </c>
      <c r="C6463" t="s">
        <v>102</v>
      </c>
      <c r="D6463" t="s">
        <v>46</v>
      </c>
      <c r="E6463" t="s">
        <v>69</v>
      </c>
      <c r="F6463" t="s">
        <v>88</v>
      </c>
      <c r="G6463" t="s">
        <v>17</v>
      </c>
      <c r="H6463" t="s">
        <v>18</v>
      </c>
      <c r="I6463">
        <v>79</v>
      </c>
      <c r="J6463" t="s">
        <v>19</v>
      </c>
      <c r="K6463" t="s">
        <v>20</v>
      </c>
      <c r="L6463">
        <v>10.91</v>
      </c>
      <c r="M6463" s="6">
        <f>tblSales[[#This Row],[Quantity]]*tblSales[[#This Row],[Unit Price]]</f>
        <v>861.89</v>
      </c>
    </row>
    <row r="6464" spans="1:13" x14ac:dyDescent="0.25">
      <c r="A6464" s="2">
        <v>45692</v>
      </c>
      <c r="B6464">
        <v>38200</v>
      </c>
      <c r="C6464" t="s">
        <v>102</v>
      </c>
      <c r="D6464" t="s">
        <v>46</v>
      </c>
      <c r="E6464" t="s">
        <v>69</v>
      </c>
      <c r="F6464" t="s">
        <v>88</v>
      </c>
      <c r="G6464" t="s">
        <v>76</v>
      </c>
      <c r="H6464" t="s">
        <v>18</v>
      </c>
      <c r="I6464">
        <v>55</v>
      </c>
      <c r="J6464" t="s">
        <v>19</v>
      </c>
      <c r="K6464" t="s">
        <v>29</v>
      </c>
      <c r="L6464">
        <v>10.16</v>
      </c>
      <c r="M6464" s="6">
        <f>tblSales[[#This Row],[Quantity]]*tblSales[[#This Row],[Unit Price]]</f>
        <v>558.79999999999995</v>
      </c>
    </row>
    <row r="6465" spans="1:13" x14ac:dyDescent="0.25">
      <c r="A6465" s="2">
        <v>45692</v>
      </c>
      <c r="B6465">
        <v>38200</v>
      </c>
      <c r="C6465" t="s">
        <v>102</v>
      </c>
      <c r="D6465" t="s">
        <v>46</v>
      </c>
      <c r="E6465" t="s">
        <v>69</v>
      </c>
      <c r="F6465" t="s">
        <v>88</v>
      </c>
      <c r="G6465" t="s">
        <v>108</v>
      </c>
      <c r="H6465" t="s">
        <v>22</v>
      </c>
      <c r="I6465">
        <v>38</v>
      </c>
      <c r="J6465" t="s">
        <v>23</v>
      </c>
      <c r="K6465" t="s">
        <v>27</v>
      </c>
      <c r="L6465">
        <v>10.64</v>
      </c>
      <c r="M6465" s="6">
        <f>tblSales[[#This Row],[Quantity]]*tblSales[[#This Row],[Unit Price]]</f>
        <v>404.32000000000005</v>
      </c>
    </row>
    <row r="6466" spans="1:13" x14ac:dyDescent="0.25">
      <c r="A6466" s="2">
        <v>45692</v>
      </c>
      <c r="B6466">
        <v>38201</v>
      </c>
      <c r="C6466" t="s">
        <v>160</v>
      </c>
      <c r="D6466" t="s">
        <v>78</v>
      </c>
      <c r="E6466" t="s">
        <v>83</v>
      </c>
      <c r="F6466" t="s">
        <v>88</v>
      </c>
      <c r="G6466" t="s">
        <v>66</v>
      </c>
      <c r="H6466" t="s">
        <v>18</v>
      </c>
      <c r="I6466">
        <v>392</v>
      </c>
      <c r="J6466" t="s">
        <v>23</v>
      </c>
      <c r="K6466" t="s">
        <v>34</v>
      </c>
      <c r="L6466">
        <v>10.11</v>
      </c>
      <c r="M6466" s="6">
        <f>tblSales[[#This Row],[Quantity]]*tblSales[[#This Row],[Unit Price]]</f>
        <v>3963.12</v>
      </c>
    </row>
    <row r="6467" spans="1:13" x14ac:dyDescent="0.25">
      <c r="A6467" s="2">
        <v>45692</v>
      </c>
      <c r="B6467">
        <v>38201</v>
      </c>
      <c r="C6467" t="s">
        <v>160</v>
      </c>
      <c r="D6467" t="s">
        <v>78</v>
      </c>
      <c r="E6467" t="s">
        <v>83</v>
      </c>
      <c r="F6467" t="s">
        <v>88</v>
      </c>
      <c r="G6467" t="s">
        <v>75</v>
      </c>
      <c r="H6467" t="s">
        <v>18</v>
      </c>
      <c r="I6467">
        <v>386</v>
      </c>
      <c r="J6467" t="s">
        <v>26</v>
      </c>
      <c r="K6467" t="s">
        <v>24</v>
      </c>
      <c r="L6467">
        <v>7.88</v>
      </c>
      <c r="M6467" s="6">
        <f>tblSales[[#This Row],[Quantity]]*tblSales[[#This Row],[Unit Price]]</f>
        <v>3041.68</v>
      </c>
    </row>
    <row r="6468" spans="1:13" x14ac:dyDescent="0.25">
      <c r="A6468" s="2">
        <v>45692</v>
      </c>
      <c r="B6468">
        <v>38201</v>
      </c>
      <c r="C6468" t="s">
        <v>160</v>
      </c>
      <c r="D6468" t="s">
        <v>78</v>
      </c>
      <c r="E6468" t="s">
        <v>83</v>
      </c>
      <c r="F6468" t="s">
        <v>88</v>
      </c>
      <c r="G6468" t="s">
        <v>60</v>
      </c>
      <c r="H6468" t="s">
        <v>22</v>
      </c>
      <c r="I6468">
        <v>120</v>
      </c>
      <c r="J6468" t="s">
        <v>19</v>
      </c>
      <c r="K6468" t="s">
        <v>27</v>
      </c>
      <c r="L6468">
        <v>6.88</v>
      </c>
      <c r="M6468" s="6">
        <f>tblSales[[#This Row],[Quantity]]*tblSales[[#This Row],[Unit Price]]</f>
        <v>825.6</v>
      </c>
    </row>
    <row r="6469" spans="1:13" x14ac:dyDescent="0.25">
      <c r="A6469" s="2">
        <v>45692</v>
      </c>
      <c r="B6469">
        <v>38201</v>
      </c>
      <c r="C6469" t="s">
        <v>160</v>
      </c>
      <c r="D6469" t="s">
        <v>78</v>
      </c>
      <c r="E6469" t="s">
        <v>83</v>
      </c>
      <c r="F6469" t="s">
        <v>88</v>
      </c>
      <c r="G6469" t="s">
        <v>42</v>
      </c>
      <c r="H6469" t="s">
        <v>33</v>
      </c>
      <c r="I6469">
        <v>293</v>
      </c>
      <c r="J6469" t="s">
        <v>19</v>
      </c>
      <c r="K6469" t="s">
        <v>24</v>
      </c>
      <c r="L6469">
        <v>7.97</v>
      </c>
      <c r="M6469" s="6">
        <f>tblSales[[#This Row],[Quantity]]*tblSales[[#This Row],[Unit Price]]</f>
        <v>2335.21</v>
      </c>
    </row>
    <row r="6470" spans="1:13" x14ac:dyDescent="0.25">
      <c r="A6470" s="2">
        <v>45692</v>
      </c>
      <c r="B6470">
        <v>38201</v>
      </c>
      <c r="C6470" t="s">
        <v>160</v>
      </c>
      <c r="D6470" t="s">
        <v>78</v>
      </c>
      <c r="E6470" t="s">
        <v>83</v>
      </c>
      <c r="F6470" t="s">
        <v>88</v>
      </c>
      <c r="G6470" t="s">
        <v>81</v>
      </c>
      <c r="H6470" t="s">
        <v>22</v>
      </c>
      <c r="I6470">
        <v>287</v>
      </c>
      <c r="J6470" t="s">
        <v>36</v>
      </c>
      <c r="K6470" t="s">
        <v>24</v>
      </c>
      <c r="L6470">
        <v>7.03</v>
      </c>
      <c r="M6470" s="6">
        <f>tblSales[[#This Row],[Quantity]]*tblSales[[#This Row],[Unit Price]]</f>
        <v>2017.6100000000001</v>
      </c>
    </row>
    <row r="6471" spans="1:13" x14ac:dyDescent="0.25">
      <c r="A6471" s="2">
        <v>45692</v>
      </c>
      <c r="B6471">
        <v>38202</v>
      </c>
      <c r="C6471" t="s">
        <v>127</v>
      </c>
      <c r="D6471" t="s">
        <v>52</v>
      </c>
      <c r="E6471" t="s">
        <v>83</v>
      </c>
      <c r="F6471" t="s">
        <v>88</v>
      </c>
      <c r="G6471" t="s">
        <v>39</v>
      </c>
      <c r="H6471" t="s">
        <v>18</v>
      </c>
      <c r="I6471">
        <v>75</v>
      </c>
      <c r="J6471" t="s">
        <v>26</v>
      </c>
      <c r="K6471" t="s">
        <v>27</v>
      </c>
      <c r="L6471">
        <v>8.25</v>
      </c>
      <c r="M6471" s="6">
        <f>tblSales[[#This Row],[Quantity]]*tblSales[[#This Row],[Unit Price]]</f>
        <v>618.75</v>
      </c>
    </row>
    <row r="6472" spans="1:13" x14ac:dyDescent="0.25">
      <c r="A6472" s="2">
        <v>45692</v>
      </c>
      <c r="B6472">
        <v>38202</v>
      </c>
      <c r="C6472" t="s">
        <v>127</v>
      </c>
      <c r="D6472" t="s">
        <v>52</v>
      </c>
      <c r="E6472" t="s">
        <v>83</v>
      </c>
      <c r="F6472" t="s">
        <v>88</v>
      </c>
      <c r="G6472" t="s">
        <v>104</v>
      </c>
      <c r="H6472" t="s">
        <v>33</v>
      </c>
      <c r="I6472">
        <v>99</v>
      </c>
      <c r="J6472" t="s">
        <v>23</v>
      </c>
      <c r="K6472" t="s">
        <v>24</v>
      </c>
      <c r="L6472">
        <v>11.04</v>
      </c>
      <c r="M6472" s="6">
        <f>tblSales[[#This Row],[Quantity]]*tblSales[[#This Row],[Unit Price]]</f>
        <v>1092.9599999999998</v>
      </c>
    </row>
    <row r="6473" spans="1:13" x14ac:dyDescent="0.25">
      <c r="A6473" s="2">
        <v>45692</v>
      </c>
      <c r="B6473">
        <v>38202</v>
      </c>
      <c r="C6473" t="s">
        <v>127</v>
      </c>
      <c r="D6473" t="s">
        <v>52</v>
      </c>
      <c r="E6473" t="s">
        <v>83</v>
      </c>
      <c r="F6473" t="s">
        <v>88</v>
      </c>
      <c r="G6473" t="s">
        <v>111</v>
      </c>
      <c r="H6473" t="s">
        <v>22</v>
      </c>
      <c r="I6473">
        <v>303</v>
      </c>
      <c r="J6473" t="s">
        <v>23</v>
      </c>
      <c r="K6473" t="s">
        <v>20</v>
      </c>
      <c r="L6473">
        <v>10.01</v>
      </c>
      <c r="M6473" s="6">
        <f>tblSales[[#This Row],[Quantity]]*tblSales[[#This Row],[Unit Price]]</f>
        <v>3033.0299999999997</v>
      </c>
    </row>
    <row r="6474" spans="1:13" x14ac:dyDescent="0.25">
      <c r="A6474" s="2">
        <v>45692</v>
      </c>
      <c r="B6474">
        <v>38202</v>
      </c>
      <c r="C6474" t="s">
        <v>127</v>
      </c>
      <c r="D6474" t="s">
        <v>52</v>
      </c>
      <c r="E6474" t="s">
        <v>83</v>
      </c>
      <c r="F6474" t="s">
        <v>88</v>
      </c>
      <c r="G6474" t="s">
        <v>71</v>
      </c>
      <c r="H6474" t="s">
        <v>22</v>
      </c>
      <c r="I6474">
        <v>213</v>
      </c>
      <c r="J6474" t="s">
        <v>19</v>
      </c>
      <c r="K6474" t="s">
        <v>20</v>
      </c>
      <c r="L6474">
        <v>8.19</v>
      </c>
      <c r="M6474" s="6">
        <f>tblSales[[#This Row],[Quantity]]*tblSales[[#This Row],[Unit Price]]</f>
        <v>1744.4699999999998</v>
      </c>
    </row>
    <row r="6475" spans="1:13" x14ac:dyDescent="0.25">
      <c r="A6475" s="2">
        <v>45692</v>
      </c>
      <c r="B6475">
        <v>38202</v>
      </c>
      <c r="C6475" t="s">
        <v>127</v>
      </c>
      <c r="D6475" t="s">
        <v>52</v>
      </c>
      <c r="E6475" t="s">
        <v>83</v>
      </c>
      <c r="F6475" t="s">
        <v>88</v>
      </c>
      <c r="G6475" t="s">
        <v>103</v>
      </c>
      <c r="H6475" t="s">
        <v>18</v>
      </c>
      <c r="I6475">
        <v>399</v>
      </c>
      <c r="J6475" t="s">
        <v>23</v>
      </c>
      <c r="K6475" t="s">
        <v>24</v>
      </c>
      <c r="L6475">
        <v>12.27</v>
      </c>
      <c r="M6475" s="6">
        <f>tblSales[[#This Row],[Quantity]]*tblSales[[#This Row],[Unit Price]]</f>
        <v>4895.7299999999996</v>
      </c>
    </row>
    <row r="6476" spans="1:13" x14ac:dyDescent="0.25">
      <c r="A6476" s="2">
        <v>45692</v>
      </c>
      <c r="B6476">
        <v>38203</v>
      </c>
      <c r="C6476" t="s">
        <v>105</v>
      </c>
      <c r="D6476" t="s">
        <v>46</v>
      </c>
      <c r="E6476" t="s">
        <v>69</v>
      </c>
      <c r="F6476" t="s">
        <v>88</v>
      </c>
      <c r="G6476" t="s">
        <v>89</v>
      </c>
      <c r="H6476" t="s">
        <v>18</v>
      </c>
      <c r="I6476">
        <v>1476</v>
      </c>
      <c r="J6476" t="s">
        <v>23</v>
      </c>
      <c r="K6476" t="s">
        <v>27</v>
      </c>
      <c r="L6476">
        <v>12.67</v>
      </c>
      <c r="M6476" s="6">
        <f>tblSales[[#This Row],[Quantity]]*tblSales[[#This Row],[Unit Price]]</f>
        <v>18700.919999999998</v>
      </c>
    </row>
    <row r="6477" spans="1:13" x14ac:dyDescent="0.25">
      <c r="A6477" s="2">
        <v>45692</v>
      </c>
      <c r="B6477">
        <v>38203</v>
      </c>
      <c r="C6477" t="s">
        <v>105</v>
      </c>
      <c r="D6477" t="s">
        <v>46</v>
      </c>
      <c r="E6477" t="s">
        <v>69</v>
      </c>
      <c r="F6477" t="s">
        <v>88</v>
      </c>
      <c r="G6477" t="s">
        <v>57</v>
      </c>
      <c r="H6477" t="s">
        <v>18</v>
      </c>
      <c r="I6477">
        <v>968</v>
      </c>
      <c r="J6477" t="s">
        <v>36</v>
      </c>
      <c r="K6477" t="s">
        <v>34</v>
      </c>
      <c r="L6477">
        <v>9.89</v>
      </c>
      <c r="M6477" s="6">
        <f>tblSales[[#This Row],[Quantity]]*tblSales[[#This Row],[Unit Price]]</f>
        <v>9573.52</v>
      </c>
    </row>
    <row r="6478" spans="1:13" x14ac:dyDescent="0.25">
      <c r="A6478" s="2">
        <v>45692</v>
      </c>
      <c r="B6478">
        <v>38203</v>
      </c>
      <c r="C6478" t="s">
        <v>105</v>
      </c>
      <c r="D6478" t="s">
        <v>46</v>
      </c>
      <c r="E6478" t="s">
        <v>69</v>
      </c>
      <c r="F6478" t="s">
        <v>88</v>
      </c>
      <c r="G6478" t="s">
        <v>92</v>
      </c>
      <c r="H6478" t="s">
        <v>22</v>
      </c>
      <c r="I6478">
        <v>256</v>
      </c>
      <c r="J6478" t="s">
        <v>26</v>
      </c>
      <c r="K6478" t="s">
        <v>29</v>
      </c>
      <c r="L6478">
        <v>7.58</v>
      </c>
      <c r="M6478" s="6">
        <f>tblSales[[#This Row],[Quantity]]*tblSales[[#This Row],[Unit Price]]</f>
        <v>1940.48</v>
      </c>
    </row>
    <row r="6479" spans="1:13" x14ac:dyDescent="0.25">
      <c r="A6479" s="2">
        <v>45692</v>
      </c>
      <c r="B6479">
        <v>38203</v>
      </c>
      <c r="C6479" t="s">
        <v>105</v>
      </c>
      <c r="D6479" t="s">
        <v>46</v>
      </c>
      <c r="E6479" t="s">
        <v>69</v>
      </c>
      <c r="F6479" t="s">
        <v>88</v>
      </c>
      <c r="G6479" t="s">
        <v>25</v>
      </c>
      <c r="H6479" t="s">
        <v>22</v>
      </c>
      <c r="I6479">
        <v>1340</v>
      </c>
      <c r="J6479" t="s">
        <v>26</v>
      </c>
      <c r="K6479" t="s">
        <v>27</v>
      </c>
      <c r="L6479">
        <v>7.74</v>
      </c>
      <c r="M6479" s="6">
        <f>tblSales[[#This Row],[Quantity]]*tblSales[[#This Row],[Unit Price]]</f>
        <v>10371.6</v>
      </c>
    </row>
    <row r="6480" spans="1:13" x14ac:dyDescent="0.25">
      <c r="A6480" s="2">
        <v>45692</v>
      </c>
      <c r="B6480">
        <v>38203</v>
      </c>
      <c r="C6480" t="s">
        <v>105</v>
      </c>
      <c r="D6480" t="s">
        <v>46</v>
      </c>
      <c r="E6480" t="s">
        <v>69</v>
      </c>
      <c r="F6480" t="s">
        <v>88</v>
      </c>
      <c r="G6480" t="s">
        <v>35</v>
      </c>
      <c r="H6480" t="s">
        <v>22</v>
      </c>
      <c r="I6480">
        <v>472</v>
      </c>
      <c r="J6480" t="s">
        <v>36</v>
      </c>
      <c r="K6480" t="s">
        <v>34</v>
      </c>
      <c r="L6480">
        <v>8.31</v>
      </c>
      <c r="M6480" s="6">
        <f>tblSales[[#This Row],[Quantity]]*tblSales[[#This Row],[Unit Price]]</f>
        <v>3922.32</v>
      </c>
    </row>
    <row r="6481" spans="1:13" x14ac:dyDescent="0.25">
      <c r="A6481" s="2">
        <v>45692</v>
      </c>
      <c r="B6481">
        <v>38204</v>
      </c>
      <c r="C6481" t="s">
        <v>141</v>
      </c>
      <c r="D6481" t="s">
        <v>46</v>
      </c>
      <c r="E6481" t="s">
        <v>79</v>
      </c>
      <c r="F6481" t="s">
        <v>88</v>
      </c>
      <c r="G6481" t="s">
        <v>84</v>
      </c>
      <c r="H6481" t="s">
        <v>22</v>
      </c>
      <c r="I6481">
        <v>353</v>
      </c>
      <c r="J6481" t="s">
        <v>36</v>
      </c>
      <c r="K6481" t="s">
        <v>29</v>
      </c>
      <c r="L6481">
        <v>8.06</v>
      </c>
      <c r="M6481" s="6">
        <f>tblSales[[#This Row],[Quantity]]*tblSales[[#This Row],[Unit Price]]</f>
        <v>2845.1800000000003</v>
      </c>
    </row>
    <row r="6482" spans="1:13" x14ac:dyDescent="0.25">
      <c r="A6482" s="2">
        <v>45692</v>
      </c>
      <c r="B6482">
        <v>38204</v>
      </c>
      <c r="C6482" t="s">
        <v>141</v>
      </c>
      <c r="D6482" t="s">
        <v>46</v>
      </c>
      <c r="E6482" t="s">
        <v>79</v>
      </c>
      <c r="F6482" t="s">
        <v>88</v>
      </c>
      <c r="G6482" t="s">
        <v>76</v>
      </c>
      <c r="H6482" t="s">
        <v>18</v>
      </c>
      <c r="I6482">
        <v>134</v>
      </c>
      <c r="J6482" t="s">
        <v>19</v>
      </c>
      <c r="K6482" t="s">
        <v>29</v>
      </c>
      <c r="L6482">
        <v>10.16</v>
      </c>
      <c r="M6482" s="6">
        <f>tblSales[[#This Row],[Quantity]]*tblSales[[#This Row],[Unit Price]]</f>
        <v>1361.44</v>
      </c>
    </row>
    <row r="6483" spans="1:13" x14ac:dyDescent="0.25">
      <c r="A6483" s="2">
        <v>45692</v>
      </c>
      <c r="B6483">
        <v>38204</v>
      </c>
      <c r="C6483" t="s">
        <v>141</v>
      </c>
      <c r="D6483" t="s">
        <v>46</v>
      </c>
      <c r="E6483" t="s">
        <v>79</v>
      </c>
      <c r="F6483" t="s">
        <v>88</v>
      </c>
      <c r="G6483" t="s">
        <v>28</v>
      </c>
      <c r="H6483" t="s">
        <v>18</v>
      </c>
      <c r="I6483">
        <v>1199</v>
      </c>
      <c r="J6483" t="s">
        <v>23</v>
      </c>
      <c r="K6483" t="s">
        <v>29</v>
      </c>
      <c r="L6483">
        <v>12.41</v>
      </c>
      <c r="M6483" s="6">
        <f>tblSales[[#This Row],[Quantity]]*tblSales[[#This Row],[Unit Price]]</f>
        <v>14879.59</v>
      </c>
    </row>
    <row r="6484" spans="1:13" x14ac:dyDescent="0.25">
      <c r="A6484" s="2">
        <v>45692</v>
      </c>
      <c r="B6484">
        <v>38204</v>
      </c>
      <c r="C6484" t="s">
        <v>141</v>
      </c>
      <c r="D6484" t="s">
        <v>46</v>
      </c>
      <c r="E6484" t="s">
        <v>79</v>
      </c>
      <c r="F6484" t="s">
        <v>88</v>
      </c>
      <c r="G6484" t="s">
        <v>67</v>
      </c>
      <c r="H6484" t="s">
        <v>18</v>
      </c>
      <c r="I6484">
        <v>1082</v>
      </c>
      <c r="J6484" t="s">
        <v>23</v>
      </c>
      <c r="K6484" t="s">
        <v>20</v>
      </c>
      <c r="L6484">
        <v>13.33</v>
      </c>
      <c r="M6484" s="6">
        <f>tblSales[[#This Row],[Quantity]]*tblSales[[#This Row],[Unit Price]]</f>
        <v>14423.06</v>
      </c>
    </row>
    <row r="6485" spans="1:13" x14ac:dyDescent="0.25">
      <c r="A6485" s="2">
        <v>45692</v>
      </c>
      <c r="B6485">
        <v>38204</v>
      </c>
      <c r="C6485" t="s">
        <v>141</v>
      </c>
      <c r="D6485" t="s">
        <v>46</v>
      </c>
      <c r="E6485" t="s">
        <v>79</v>
      </c>
      <c r="F6485" t="s">
        <v>88</v>
      </c>
      <c r="G6485" t="s">
        <v>90</v>
      </c>
      <c r="H6485" t="s">
        <v>33</v>
      </c>
      <c r="I6485">
        <v>176</v>
      </c>
      <c r="J6485" t="s">
        <v>36</v>
      </c>
      <c r="K6485" t="s">
        <v>24</v>
      </c>
      <c r="L6485">
        <v>9.5399999999999991</v>
      </c>
      <c r="M6485" s="6">
        <f>tblSales[[#This Row],[Quantity]]*tblSales[[#This Row],[Unit Price]]</f>
        <v>1679.04</v>
      </c>
    </row>
    <row r="6486" spans="1:13" x14ac:dyDescent="0.25">
      <c r="A6486" s="2">
        <v>45692</v>
      </c>
      <c r="B6486">
        <v>38205</v>
      </c>
      <c r="C6486" t="s">
        <v>187</v>
      </c>
      <c r="D6486" t="s">
        <v>41</v>
      </c>
      <c r="E6486" t="s">
        <v>31</v>
      </c>
      <c r="F6486" t="s">
        <v>88</v>
      </c>
      <c r="G6486" t="s">
        <v>103</v>
      </c>
      <c r="H6486" t="s">
        <v>18</v>
      </c>
      <c r="I6486">
        <v>668</v>
      </c>
      <c r="J6486" t="s">
        <v>23</v>
      </c>
      <c r="K6486" t="s">
        <v>24</v>
      </c>
      <c r="L6486">
        <v>13</v>
      </c>
      <c r="M6486" s="6">
        <f>tblSales[[#This Row],[Quantity]]*tblSales[[#This Row],[Unit Price]]</f>
        <v>8684</v>
      </c>
    </row>
    <row r="6487" spans="1:13" x14ac:dyDescent="0.25">
      <c r="A6487" s="2">
        <v>45692</v>
      </c>
      <c r="B6487">
        <v>38205</v>
      </c>
      <c r="C6487" t="s">
        <v>187</v>
      </c>
      <c r="D6487" t="s">
        <v>41</v>
      </c>
      <c r="E6487" t="s">
        <v>31</v>
      </c>
      <c r="F6487" t="s">
        <v>88</v>
      </c>
      <c r="G6487" t="s">
        <v>132</v>
      </c>
      <c r="H6487" t="s">
        <v>18</v>
      </c>
      <c r="I6487">
        <v>234</v>
      </c>
      <c r="J6487" t="s">
        <v>19</v>
      </c>
      <c r="K6487" t="s">
        <v>27</v>
      </c>
      <c r="L6487">
        <v>9.82</v>
      </c>
      <c r="M6487" s="6">
        <f>tblSales[[#This Row],[Quantity]]*tblSales[[#This Row],[Unit Price]]</f>
        <v>2297.88</v>
      </c>
    </row>
    <row r="6488" spans="1:13" x14ac:dyDescent="0.25">
      <c r="A6488" s="2">
        <v>45692</v>
      </c>
      <c r="B6488">
        <v>38205</v>
      </c>
      <c r="C6488" t="s">
        <v>187</v>
      </c>
      <c r="D6488" t="s">
        <v>41</v>
      </c>
      <c r="E6488" t="s">
        <v>31</v>
      </c>
      <c r="F6488" t="s">
        <v>88</v>
      </c>
      <c r="G6488" t="s">
        <v>57</v>
      </c>
      <c r="H6488" t="s">
        <v>18</v>
      </c>
      <c r="I6488">
        <v>284</v>
      </c>
      <c r="J6488" t="s">
        <v>36</v>
      </c>
      <c r="K6488" t="s">
        <v>34</v>
      </c>
      <c r="L6488">
        <v>9.3699999999999992</v>
      </c>
      <c r="M6488" s="6">
        <f>tblSales[[#This Row],[Quantity]]*tblSales[[#This Row],[Unit Price]]</f>
        <v>2661.08</v>
      </c>
    </row>
    <row r="6489" spans="1:13" x14ac:dyDescent="0.25">
      <c r="A6489" s="2">
        <v>45692</v>
      </c>
      <c r="B6489">
        <v>38205</v>
      </c>
      <c r="C6489" t="s">
        <v>187</v>
      </c>
      <c r="D6489" t="s">
        <v>41</v>
      </c>
      <c r="E6489" t="s">
        <v>31</v>
      </c>
      <c r="F6489" t="s">
        <v>88</v>
      </c>
      <c r="G6489" t="s">
        <v>56</v>
      </c>
      <c r="H6489" t="s">
        <v>33</v>
      </c>
      <c r="I6489">
        <v>206</v>
      </c>
      <c r="J6489" t="s">
        <v>23</v>
      </c>
      <c r="K6489" t="s">
        <v>34</v>
      </c>
      <c r="L6489">
        <v>10.92</v>
      </c>
      <c r="M6489" s="6">
        <f>tblSales[[#This Row],[Quantity]]*tblSales[[#This Row],[Unit Price]]</f>
        <v>2249.52</v>
      </c>
    </row>
    <row r="6490" spans="1:13" x14ac:dyDescent="0.25">
      <c r="A6490" s="2">
        <v>45692</v>
      </c>
      <c r="B6490">
        <v>38205</v>
      </c>
      <c r="C6490" t="s">
        <v>187</v>
      </c>
      <c r="D6490" t="s">
        <v>41</v>
      </c>
      <c r="E6490" t="s">
        <v>31</v>
      </c>
      <c r="F6490" t="s">
        <v>88</v>
      </c>
      <c r="G6490" t="s">
        <v>135</v>
      </c>
      <c r="H6490" t="s">
        <v>18</v>
      </c>
      <c r="I6490">
        <v>424</v>
      </c>
      <c r="J6490" t="s">
        <v>36</v>
      </c>
      <c r="K6490" t="s">
        <v>20</v>
      </c>
      <c r="L6490">
        <v>9.76</v>
      </c>
      <c r="M6490" s="6">
        <f>tblSales[[#This Row],[Quantity]]*tblSales[[#This Row],[Unit Price]]</f>
        <v>4138.24</v>
      </c>
    </row>
    <row r="6491" spans="1:13" x14ac:dyDescent="0.25">
      <c r="A6491" s="2">
        <v>45693</v>
      </c>
      <c r="B6491">
        <v>38206</v>
      </c>
      <c r="C6491" t="s">
        <v>148</v>
      </c>
      <c r="D6491" t="s">
        <v>52</v>
      </c>
      <c r="E6491" t="s">
        <v>69</v>
      </c>
      <c r="F6491" t="s">
        <v>64</v>
      </c>
      <c r="G6491" t="s">
        <v>117</v>
      </c>
      <c r="H6491" t="s">
        <v>18</v>
      </c>
      <c r="I6491">
        <v>606</v>
      </c>
      <c r="J6491" t="s">
        <v>26</v>
      </c>
      <c r="K6491" t="s">
        <v>34</v>
      </c>
      <c r="L6491">
        <v>8.33</v>
      </c>
      <c r="M6491" s="6">
        <f>tblSales[[#This Row],[Quantity]]*tblSales[[#This Row],[Unit Price]]</f>
        <v>5047.9800000000005</v>
      </c>
    </row>
    <row r="6492" spans="1:13" x14ac:dyDescent="0.25">
      <c r="A6492" s="2">
        <v>45693</v>
      </c>
      <c r="B6492">
        <v>38206</v>
      </c>
      <c r="C6492" t="s">
        <v>148</v>
      </c>
      <c r="D6492" t="s">
        <v>52</v>
      </c>
      <c r="E6492" t="s">
        <v>69</v>
      </c>
      <c r="F6492" t="s">
        <v>64</v>
      </c>
      <c r="G6492" t="s">
        <v>42</v>
      </c>
      <c r="H6492" t="s">
        <v>33</v>
      </c>
      <c r="I6492">
        <v>129</v>
      </c>
      <c r="J6492" t="s">
        <v>19</v>
      </c>
      <c r="K6492" t="s">
        <v>24</v>
      </c>
      <c r="L6492">
        <v>9.0399999999999991</v>
      </c>
      <c r="M6492" s="6">
        <f>tblSales[[#This Row],[Quantity]]*tblSales[[#This Row],[Unit Price]]</f>
        <v>1166.1599999999999</v>
      </c>
    </row>
    <row r="6493" spans="1:13" x14ac:dyDescent="0.25">
      <c r="A6493" s="2">
        <v>45693</v>
      </c>
      <c r="B6493">
        <v>38206</v>
      </c>
      <c r="C6493" t="s">
        <v>148</v>
      </c>
      <c r="D6493" t="s">
        <v>52</v>
      </c>
      <c r="E6493" t="s">
        <v>69</v>
      </c>
      <c r="F6493" t="s">
        <v>64</v>
      </c>
      <c r="G6493" t="s">
        <v>104</v>
      </c>
      <c r="H6493" t="s">
        <v>33</v>
      </c>
      <c r="I6493">
        <v>933</v>
      </c>
      <c r="J6493" t="s">
        <v>23</v>
      </c>
      <c r="K6493" t="s">
        <v>24</v>
      </c>
      <c r="L6493">
        <v>11.04</v>
      </c>
      <c r="M6493" s="6">
        <f>tblSales[[#This Row],[Quantity]]*tblSales[[#This Row],[Unit Price]]</f>
        <v>10300.32</v>
      </c>
    </row>
    <row r="6494" spans="1:13" x14ac:dyDescent="0.25">
      <c r="A6494" s="2">
        <v>45693</v>
      </c>
      <c r="B6494">
        <v>38206</v>
      </c>
      <c r="C6494" t="s">
        <v>148</v>
      </c>
      <c r="D6494" t="s">
        <v>52</v>
      </c>
      <c r="E6494" t="s">
        <v>69</v>
      </c>
      <c r="F6494" t="s">
        <v>64</v>
      </c>
      <c r="G6494" t="s">
        <v>89</v>
      </c>
      <c r="H6494" t="s">
        <v>18</v>
      </c>
      <c r="I6494">
        <v>420</v>
      </c>
      <c r="J6494" t="s">
        <v>23</v>
      </c>
      <c r="K6494" t="s">
        <v>27</v>
      </c>
      <c r="L6494">
        <v>11.34</v>
      </c>
      <c r="M6494" s="6">
        <f>tblSales[[#This Row],[Quantity]]*tblSales[[#This Row],[Unit Price]]</f>
        <v>4762.8</v>
      </c>
    </row>
    <row r="6495" spans="1:13" x14ac:dyDescent="0.25">
      <c r="A6495" s="2">
        <v>45693</v>
      </c>
      <c r="B6495">
        <v>38206</v>
      </c>
      <c r="C6495" t="s">
        <v>148</v>
      </c>
      <c r="D6495" t="s">
        <v>52</v>
      </c>
      <c r="E6495" t="s">
        <v>69</v>
      </c>
      <c r="F6495" t="s">
        <v>64</v>
      </c>
      <c r="G6495" t="s">
        <v>50</v>
      </c>
      <c r="H6495" t="s">
        <v>18</v>
      </c>
      <c r="I6495">
        <v>138</v>
      </c>
      <c r="J6495" t="s">
        <v>26</v>
      </c>
      <c r="K6495" t="s">
        <v>20</v>
      </c>
      <c r="L6495">
        <v>8.67</v>
      </c>
      <c r="M6495" s="6">
        <f>tblSales[[#This Row],[Quantity]]*tblSales[[#This Row],[Unit Price]]</f>
        <v>1196.46</v>
      </c>
    </row>
    <row r="6496" spans="1:13" x14ac:dyDescent="0.25">
      <c r="A6496" s="2">
        <v>45693</v>
      </c>
      <c r="B6496">
        <v>38207</v>
      </c>
      <c r="C6496" t="s">
        <v>159</v>
      </c>
      <c r="D6496" t="s">
        <v>14</v>
      </c>
      <c r="E6496" t="s">
        <v>79</v>
      </c>
      <c r="F6496" t="s">
        <v>64</v>
      </c>
      <c r="G6496" t="s">
        <v>44</v>
      </c>
      <c r="H6496" t="s">
        <v>33</v>
      </c>
      <c r="I6496">
        <v>850</v>
      </c>
      <c r="J6496" t="s">
        <v>26</v>
      </c>
      <c r="K6496" t="s">
        <v>20</v>
      </c>
      <c r="L6496">
        <v>7.34</v>
      </c>
      <c r="M6496" s="6">
        <f>tblSales[[#This Row],[Quantity]]*tblSales[[#This Row],[Unit Price]]</f>
        <v>6239</v>
      </c>
    </row>
    <row r="6497" spans="1:13" x14ac:dyDescent="0.25">
      <c r="A6497" s="2">
        <v>45693</v>
      </c>
      <c r="B6497">
        <v>38207</v>
      </c>
      <c r="C6497" t="s">
        <v>159</v>
      </c>
      <c r="D6497" t="s">
        <v>14</v>
      </c>
      <c r="E6497" t="s">
        <v>79</v>
      </c>
      <c r="F6497" t="s">
        <v>64</v>
      </c>
      <c r="G6497" t="s">
        <v>108</v>
      </c>
      <c r="H6497" t="s">
        <v>22</v>
      </c>
      <c r="I6497">
        <v>584</v>
      </c>
      <c r="J6497" t="s">
        <v>23</v>
      </c>
      <c r="K6497" t="s">
        <v>27</v>
      </c>
      <c r="L6497">
        <v>8.9600000000000009</v>
      </c>
      <c r="M6497" s="6">
        <f>tblSales[[#This Row],[Quantity]]*tblSales[[#This Row],[Unit Price]]</f>
        <v>5232.6400000000003</v>
      </c>
    </row>
    <row r="6498" spans="1:13" x14ac:dyDescent="0.25">
      <c r="A6498" s="2">
        <v>45693</v>
      </c>
      <c r="B6498">
        <v>38207</v>
      </c>
      <c r="C6498" t="s">
        <v>159</v>
      </c>
      <c r="D6498" t="s">
        <v>14</v>
      </c>
      <c r="E6498" t="s">
        <v>79</v>
      </c>
      <c r="F6498" t="s">
        <v>64</v>
      </c>
      <c r="G6498" t="s">
        <v>110</v>
      </c>
      <c r="H6498" t="s">
        <v>33</v>
      </c>
      <c r="I6498">
        <v>782</v>
      </c>
      <c r="J6498" t="s">
        <v>19</v>
      </c>
      <c r="K6498" t="s">
        <v>29</v>
      </c>
      <c r="L6498">
        <v>7.7</v>
      </c>
      <c r="M6498" s="6">
        <f>tblSales[[#This Row],[Quantity]]*tblSales[[#This Row],[Unit Price]]</f>
        <v>6021.4000000000005</v>
      </c>
    </row>
    <row r="6499" spans="1:13" x14ac:dyDescent="0.25">
      <c r="A6499" s="2">
        <v>45693</v>
      </c>
      <c r="B6499">
        <v>38207</v>
      </c>
      <c r="C6499" t="s">
        <v>159</v>
      </c>
      <c r="D6499" t="s">
        <v>14</v>
      </c>
      <c r="E6499" t="s">
        <v>79</v>
      </c>
      <c r="F6499" t="s">
        <v>64</v>
      </c>
      <c r="G6499" t="s">
        <v>75</v>
      </c>
      <c r="H6499" t="s">
        <v>18</v>
      </c>
      <c r="I6499">
        <v>796</v>
      </c>
      <c r="J6499" t="s">
        <v>26</v>
      </c>
      <c r="K6499" t="s">
        <v>24</v>
      </c>
      <c r="L6499">
        <v>8.4</v>
      </c>
      <c r="M6499" s="6">
        <f>tblSales[[#This Row],[Quantity]]*tblSales[[#This Row],[Unit Price]]</f>
        <v>6686.4000000000005</v>
      </c>
    </row>
    <row r="6500" spans="1:13" x14ac:dyDescent="0.25">
      <c r="A6500" s="2">
        <v>45693</v>
      </c>
      <c r="B6500">
        <v>38207</v>
      </c>
      <c r="C6500" t="s">
        <v>159</v>
      </c>
      <c r="D6500" t="s">
        <v>14</v>
      </c>
      <c r="E6500" t="s">
        <v>79</v>
      </c>
      <c r="F6500" t="s">
        <v>64</v>
      </c>
      <c r="G6500" t="s">
        <v>117</v>
      </c>
      <c r="H6500" t="s">
        <v>18</v>
      </c>
      <c r="I6500">
        <v>698</v>
      </c>
      <c r="J6500" t="s">
        <v>26</v>
      </c>
      <c r="K6500" t="s">
        <v>34</v>
      </c>
      <c r="L6500">
        <v>7.84</v>
      </c>
      <c r="M6500" s="6">
        <f>tblSales[[#This Row],[Quantity]]*tblSales[[#This Row],[Unit Price]]</f>
        <v>5472.32</v>
      </c>
    </row>
    <row r="6501" spans="1:13" x14ac:dyDescent="0.25">
      <c r="A6501" s="2">
        <v>45693</v>
      </c>
      <c r="B6501">
        <v>38208</v>
      </c>
      <c r="C6501" t="s">
        <v>133</v>
      </c>
      <c r="D6501" t="s">
        <v>41</v>
      </c>
      <c r="E6501" t="s">
        <v>15</v>
      </c>
      <c r="F6501" t="s">
        <v>64</v>
      </c>
      <c r="G6501" t="s">
        <v>66</v>
      </c>
      <c r="H6501" t="s">
        <v>18</v>
      </c>
      <c r="I6501">
        <v>1380</v>
      </c>
      <c r="J6501" t="s">
        <v>23</v>
      </c>
      <c r="K6501" t="s">
        <v>34</v>
      </c>
      <c r="L6501">
        <v>12.13</v>
      </c>
      <c r="M6501" s="6">
        <f>tblSales[[#This Row],[Quantity]]*tblSales[[#This Row],[Unit Price]]</f>
        <v>16739.400000000001</v>
      </c>
    </row>
    <row r="6502" spans="1:13" x14ac:dyDescent="0.25">
      <c r="A6502" s="2">
        <v>45693</v>
      </c>
      <c r="B6502">
        <v>38208</v>
      </c>
      <c r="C6502" t="s">
        <v>133</v>
      </c>
      <c r="D6502" t="s">
        <v>41</v>
      </c>
      <c r="E6502" t="s">
        <v>15</v>
      </c>
      <c r="F6502" t="s">
        <v>64</v>
      </c>
      <c r="G6502" t="s">
        <v>50</v>
      </c>
      <c r="H6502" t="s">
        <v>18</v>
      </c>
      <c r="I6502">
        <v>1180</v>
      </c>
      <c r="J6502" t="s">
        <v>26</v>
      </c>
      <c r="K6502" t="s">
        <v>20</v>
      </c>
      <c r="L6502">
        <v>9.18</v>
      </c>
      <c r="M6502" s="6">
        <f>tblSales[[#This Row],[Quantity]]*tblSales[[#This Row],[Unit Price]]</f>
        <v>10832.4</v>
      </c>
    </row>
    <row r="6503" spans="1:13" x14ac:dyDescent="0.25">
      <c r="A6503" s="2">
        <v>45693</v>
      </c>
      <c r="B6503">
        <v>38208</v>
      </c>
      <c r="C6503" t="s">
        <v>133</v>
      </c>
      <c r="D6503" t="s">
        <v>41</v>
      </c>
      <c r="E6503" t="s">
        <v>15</v>
      </c>
      <c r="F6503" t="s">
        <v>64</v>
      </c>
      <c r="G6503" t="s">
        <v>28</v>
      </c>
      <c r="H6503" t="s">
        <v>18</v>
      </c>
      <c r="I6503">
        <v>845</v>
      </c>
      <c r="J6503" t="s">
        <v>23</v>
      </c>
      <c r="K6503" t="s">
        <v>29</v>
      </c>
      <c r="L6503">
        <v>11.75</v>
      </c>
      <c r="M6503" s="6">
        <f>tblSales[[#This Row],[Quantity]]*tblSales[[#This Row],[Unit Price]]</f>
        <v>9928.75</v>
      </c>
    </row>
    <row r="6504" spans="1:13" x14ac:dyDescent="0.25">
      <c r="A6504" s="2">
        <v>45693</v>
      </c>
      <c r="B6504">
        <v>38208</v>
      </c>
      <c r="C6504" t="s">
        <v>133</v>
      </c>
      <c r="D6504" t="s">
        <v>41</v>
      </c>
      <c r="E6504" t="s">
        <v>15</v>
      </c>
      <c r="F6504" t="s">
        <v>64</v>
      </c>
      <c r="G6504" t="s">
        <v>119</v>
      </c>
      <c r="H6504" t="s">
        <v>33</v>
      </c>
      <c r="I6504">
        <v>1475</v>
      </c>
      <c r="J6504" t="s">
        <v>36</v>
      </c>
      <c r="K6504" t="s">
        <v>29</v>
      </c>
      <c r="L6504">
        <v>8.17</v>
      </c>
      <c r="M6504" s="6">
        <f>tblSales[[#This Row],[Quantity]]*tblSales[[#This Row],[Unit Price]]</f>
        <v>12050.75</v>
      </c>
    </row>
    <row r="6505" spans="1:13" x14ac:dyDescent="0.25">
      <c r="A6505" s="2">
        <v>45693</v>
      </c>
      <c r="B6505">
        <v>38208</v>
      </c>
      <c r="C6505" t="s">
        <v>133</v>
      </c>
      <c r="D6505" t="s">
        <v>41</v>
      </c>
      <c r="E6505" t="s">
        <v>15</v>
      </c>
      <c r="F6505" t="s">
        <v>64</v>
      </c>
      <c r="G6505" t="s">
        <v>75</v>
      </c>
      <c r="H6505" t="s">
        <v>18</v>
      </c>
      <c r="I6505">
        <v>715</v>
      </c>
      <c r="J6505" t="s">
        <v>26</v>
      </c>
      <c r="K6505" t="s">
        <v>24</v>
      </c>
      <c r="L6505">
        <v>9.4499999999999993</v>
      </c>
      <c r="M6505" s="6">
        <f>tblSales[[#This Row],[Quantity]]*tblSales[[#This Row],[Unit Price]]</f>
        <v>6756.7499999999991</v>
      </c>
    </row>
    <row r="6506" spans="1:13" x14ac:dyDescent="0.25">
      <c r="A6506" s="2">
        <v>45693</v>
      </c>
      <c r="B6506">
        <v>38209</v>
      </c>
      <c r="C6506" t="s">
        <v>189</v>
      </c>
      <c r="D6506" t="s">
        <v>14</v>
      </c>
      <c r="E6506" t="s">
        <v>15</v>
      </c>
      <c r="F6506" t="s">
        <v>64</v>
      </c>
      <c r="G6506" t="s">
        <v>54</v>
      </c>
      <c r="H6506" t="s">
        <v>33</v>
      </c>
      <c r="I6506">
        <v>686</v>
      </c>
      <c r="J6506" t="s">
        <v>36</v>
      </c>
      <c r="K6506" t="s">
        <v>34</v>
      </c>
      <c r="L6506">
        <v>7.5</v>
      </c>
      <c r="M6506" s="6">
        <f>tblSales[[#This Row],[Quantity]]*tblSales[[#This Row],[Unit Price]]</f>
        <v>5145</v>
      </c>
    </row>
    <row r="6507" spans="1:13" x14ac:dyDescent="0.25">
      <c r="A6507" s="2">
        <v>45693</v>
      </c>
      <c r="B6507">
        <v>38209</v>
      </c>
      <c r="C6507" t="s">
        <v>189</v>
      </c>
      <c r="D6507" t="s">
        <v>14</v>
      </c>
      <c r="E6507" t="s">
        <v>15</v>
      </c>
      <c r="F6507" t="s">
        <v>64</v>
      </c>
      <c r="G6507" t="s">
        <v>62</v>
      </c>
      <c r="H6507" t="s">
        <v>33</v>
      </c>
      <c r="I6507">
        <v>350</v>
      </c>
      <c r="J6507" t="s">
        <v>36</v>
      </c>
      <c r="K6507" t="s">
        <v>20</v>
      </c>
      <c r="L6507">
        <v>7.8</v>
      </c>
      <c r="M6507" s="6">
        <f>tblSales[[#This Row],[Quantity]]*tblSales[[#This Row],[Unit Price]]</f>
        <v>2730</v>
      </c>
    </row>
    <row r="6508" spans="1:13" x14ac:dyDescent="0.25">
      <c r="A6508" s="2">
        <v>45693</v>
      </c>
      <c r="B6508">
        <v>38209</v>
      </c>
      <c r="C6508" t="s">
        <v>189</v>
      </c>
      <c r="D6508" t="s">
        <v>14</v>
      </c>
      <c r="E6508" t="s">
        <v>15</v>
      </c>
      <c r="F6508" t="s">
        <v>64</v>
      </c>
      <c r="G6508" t="s">
        <v>96</v>
      </c>
      <c r="H6508" t="s">
        <v>22</v>
      </c>
      <c r="I6508">
        <v>1442</v>
      </c>
      <c r="J6508" t="s">
        <v>19</v>
      </c>
      <c r="K6508" t="s">
        <v>34</v>
      </c>
      <c r="L6508">
        <v>7.41</v>
      </c>
      <c r="M6508" s="6">
        <f>tblSales[[#This Row],[Quantity]]*tblSales[[#This Row],[Unit Price]]</f>
        <v>10685.22</v>
      </c>
    </row>
    <row r="6509" spans="1:13" x14ac:dyDescent="0.25">
      <c r="A6509" s="2">
        <v>45693</v>
      </c>
      <c r="B6509">
        <v>38209</v>
      </c>
      <c r="C6509" t="s">
        <v>189</v>
      </c>
      <c r="D6509" t="s">
        <v>14</v>
      </c>
      <c r="E6509" t="s">
        <v>15</v>
      </c>
      <c r="F6509" t="s">
        <v>64</v>
      </c>
      <c r="G6509" t="s">
        <v>21</v>
      </c>
      <c r="H6509" t="s">
        <v>22</v>
      </c>
      <c r="I6509">
        <v>392</v>
      </c>
      <c r="J6509" t="s">
        <v>23</v>
      </c>
      <c r="K6509" t="s">
        <v>24</v>
      </c>
      <c r="L6509">
        <v>9.6999999999999993</v>
      </c>
      <c r="M6509" s="6">
        <f>tblSales[[#This Row],[Quantity]]*tblSales[[#This Row],[Unit Price]]</f>
        <v>3802.3999999999996</v>
      </c>
    </row>
    <row r="6510" spans="1:13" x14ac:dyDescent="0.25">
      <c r="A6510" s="2">
        <v>45693</v>
      </c>
      <c r="B6510">
        <v>38209</v>
      </c>
      <c r="C6510" t="s">
        <v>189</v>
      </c>
      <c r="D6510" t="s">
        <v>14</v>
      </c>
      <c r="E6510" t="s">
        <v>15</v>
      </c>
      <c r="F6510" t="s">
        <v>64</v>
      </c>
      <c r="G6510" t="s">
        <v>95</v>
      </c>
      <c r="H6510" t="s">
        <v>18</v>
      </c>
      <c r="I6510">
        <v>2625</v>
      </c>
      <c r="J6510" t="s">
        <v>36</v>
      </c>
      <c r="K6510" t="s">
        <v>27</v>
      </c>
      <c r="L6510">
        <v>8.25</v>
      </c>
      <c r="M6510" s="6">
        <f>tblSales[[#This Row],[Quantity]]*tblSales[[#This Row],[Unit Price]]</f>
        <v>21656.25</v>
      </c>
    </row>
    <row r="6511" spans="1:13" x14ac:dyDescent="0.25">
      <c r="A6511" s="2">
        <v>45693</v>
      </c>
      <c r="B6511">
        <v>38210</v>
      </c>
      <c r="C6511" t="s">
        <v>102</v>
      </c>
      <c r="D6511" t="s">
        <v>46</v>
      </c>
      <c r="E6511" t="s">
        <v>69</v>
      </c>
      <c r="F6511" t="s">
        <v>64</v>
      </c>
      <c r="G6511" t="s">
        <v>60</v>
      </c>
      <c r="H6511" t="s">
        <v>22</v>
      </c>
      <c r="I6511">
        <v>36</v>
      </c>
      <c r="J6511" t="s">
        <v>19</v>
      </c>
      <c r="K6511" t="s">
        <v>27</v>
      </c>
      <c r="L6511">
        <v>8.7100000000000009</v>
      </c>
      <c r="M6511" s="6">
        <f>tblSales[[#This Row],[Quantity]]*tblSales[[#This Row],[Unit Price]]</f>
        <v>313.56000000000006</v>
      </c>
    </row>
    <row r="6512" spans="1:13" x14ac:dyDescent="0.25">
      <c r="A6512" s="2">
        <v>45693</v>
      </c>
      <c r="B6512">
        <v>38210</v>
      </c>
      <c r="C6512" t="s">
        <v>102</v>
      </c>
      <c r="D6512" t="s">
        <v>46</v>
      </c>
      <c r="E6512" t="s">
        <v>69</v>
      </c>
      <c r="F6512" t="s">
        <v>64</v>
      </c>
      <c r="G6512" t="s">
        <v>54</v>
      </c>
      <c r="H6512" t="s">
        <v>33</v>
      </c>
      <c r="I6512">
        <v>91</v>
      </c>
      <c r="J6512" t="s">
        <v>36</v>
      </c>
      <c r="K6512" t="s">
        <v>34</v>
      </c>
      <c r="L6512">
        <v>8.9</v>
      </c>
      <c r="M6512" s="6">
        <f>tblSales[[#This Row],[Quantity]]*tblSales[[#This Row],[Unit Price]]</f>
        <v>809.9</v>
      </c>
    </row>
    <row r="6513" spans="1:13" x14ac:dyDescent="0.25">
      <c r="A6513" s="2">
        <v>45693</v>
      </c>
      <c r="B6513">
        <v>38210</v>
      </c>
      <c r="C6513" t="s">
        <v>102</v>
      </c>
      <c r="D6513" t="s">
        <v>46</v>
      </c>
      <c r="E6513" t="s">
        <v>69</v>
      </c>
      <c r="F6513" t="s">
        <v>64</v>
      </c>
      <c r="G6513" t="s">
        <v>57</v>
      </c>
      <c r="H6513" t="s">
        <v>18</v>
      </c>
      <c r="I6513">
        <v>91</v>
      </c>
      <c r="J6513" t="s">
        <v>36</v>
      </c>
      <c r="K6513" t="s">
        <v>34</v>
      </c>
      <c r="L6513">
        <v>9.89</v>
      </c>
      <c r="M6513" s="6">
        <f>tblSales[[#This Row],[Quantity]]*tblSales[[#This Row],[Unit Price]]</f>
        <v>899.99</v>
      </c>
    </row>
    <row r="6514" spans="1:13" x14ac:dyDescent="0.25">
      <c r="A6514" s="2">
        <v>45693</v>
      </c>
      <c r="B6514">
        <v>38210</v>
      </c>
      <c r="C6514" t="s">
        <v>102</v>
      </c>
      <c r="D6514" t="s">
        <v>46</v>
      </c>
      <c r="E6514" t="s">
        <v>69</v>
      </c>
      <c r="F6514" t="s">
        <v>64</v>
      </c>
      <c r="G6514" t="s">
        <v>92</v>
      </c>
      <c r="H6514" t="s">
        <v>22</v>
      </c>
      <c r="I6514">
        <v>44</v>
      </c>
      <c r="J6514" t="s">
        <v>26</v>
      </c>
      <c r="K6514" t="s">
        <v>29</v>
      </c>
      <c r="L6514">
        <v>7.58</v>
      </c>
      <c r="M6514" s="6">
        <f>tblSales[[#This Row],[Quantity]]*tblSales[[#This Row],[Unit Price]]</f>
        <v>333.52</v>
      </c>
    </row>
    <row r="6515" spans="1:13" x14ac:dyDescent="0.25">
      <c r="A6515" s="2">
        <v>45693</v>
      </c>
      <c r="B6515">
        <v>38210</v>
      </c>
      <c r="C6515" t="s">
        <v>102</v>
      </c>
      <c r="D6515" t="s">
        <v>46</v>
      </c>
      <c r="E6515" t="s">
        <v>69</v>
      </c>
      <c r="F6515" t="s">
        <v>64</v>
      </c>
      <c r="G6515" t="s">
        <v>132</v>
      </c>
      <c r="H6515" t="s">
        <v>18</v>
      </c>
      <c r="I6515">
        <v>82</v>
      </c>
      <c r="J6515" t="s">
        <v>19</v>
      </c>
      <c r="K6515" t="s">
        <v>27</v>
      </c>
      <c r="L6515">
        <v>10.36</v>
      </c>
      <c r="M6515" s="6">
        <f>tblSales[[#This Row],[Quantity]]*tblSales[[#This Row],[Unit Price]]</f>
        <v>849.52</v>
      </c>
    </row>
    <row r="6516" spans="1:13" x14ac:dyDescent="0.25">
      <c r="A6516" s="2">
        <v>45693</v>
      </c>
      <c r="B6516">
        <v>38211</v>
      </c>
      <c r="C6516" t="s">
        <v>151</v>
      </c>
      <c r="D6516" t="s">
        <v>46</v>
      </c>
      <c r="E6516" t="s">
        <v>53</v>
      </c>
      <c r="F6516" t="s">
        <v>64</v>
      </c>
      <c r="G6516" t="s">
        <v>115</v>
      </c>
      <c r="H6516" t="s">
        <v>22</v>
      </c>
      <c r="I6516">
        <v>960</v>
      </c>
      <c r="J6516" t="s">
        <v>23</v>
      </c>
      <c r="K6516" t="s">
        <v>29</v>
      </c>
      <c r="L6516">
        <v>10.42</v>
      </c>
      <c r="M6516" s="6">
        <f>tblSales[[#This Row],[Quantity]]*tblSales[[#This Row],[Unit Price]]</f>
        <v>10003.200000000001</v>
      </c>
    </row>
    <row r="6517" spans="1:13" x14ac:dyDescent="0.25">
      <c r="A6517" s="2">
        <v>45693</v>
      </c>
      <c r="B6517">
        <v>38211</v>
      </c>
      <c r="C6517" t="s">
        <v>151</v>
      </c>
      <c r="D6517" t="s">
        <v>46</v>
      </c>
      <c r="E6517" t="s">
        <v>53</v>
      </c>
      <c r="F6517" t="s">
        <v>64</v>
      </c>
      <c r="G6517" t="s">
        <v>37</v>
      </c>
      <c r="H6517" t="s">
        <v>18</v>
      </c>
      <c r="I6517">
        <v>1038</v>
      </c>
      <c r="J6517" t="s">
        <v>19</v>
      </c>
      <c r="K6517" t="s">
        <v>24</v>
      </c>
      <c r="L6517">
        <v>11.22</v>
      </c>
      <c r="M6517" s="6">
        <f>tblSales[[#This Row],[Quantity]]*tblSales[[#This Row],[Unit Price]]</f>
        <v>11646.36</v>
      </c>
    </row>
    <row r="6518" spans="1:13" x14ac:dyDescent="0.25">
      <c r="A6518" s="2">
        <v>45693</v>
      </c>
      <c r="B6518">
        <v>38211</v>
      </c>
      <c r="C6518" t="s">
        <v>151</v>
      </c>
      <c r="D6518" t="s">
        <v>46</v>
      </c>
      <c r="E6518" t="s">
        <v>53</v>
      </c>
      <c r="F6518" t="s">
        <v>64</v>
      </c>
      <c r="G6518" t="s">
        <v>56</v>
      </c>
      <c r="H6518" t="s">
        <v>33</v>
      </c>
      <c r="I6518">
        <v>2304</v>
      </c>
      <c r="J6518" t="s">
        <v>23</v>
      </c>
      <c r="K6518" t="s">
        <v>34</v>
      </c>
      <c r="L6518">
        <v>11.52</v>
      </c>
      <c r="M6518" s="6">
        <f>tblSales[[#This Row],[Quantity]]*tblSales[[#This Row],[Unit Price]]</f>
        <v>26542.079999999998</v>
      </c>
    </row>
    <row r="6519" spans="1:13" x14ac:dyDescent="0.25">
      <c r="A6519" s="2">
        <v>45693</v>
      </c>
      <c r="B6519">
        <v>38211</v>
      </c>
      <c r="C6519" t="s">
        <v>151</v>
      </c>
      <c r="D6519" t="s">
        <v>46</v>
      </c>
      <c r="E6519" t="s">
        <v>53</v>
      </c>
      <c r="F6519" t="s">
        <v>64</v>
      </c>
      <c r="G6519" t="s">
        <v>70</v>
      </c>
      <c r="H6519" t="s">
        <v>22</v>
      </c>
      <c r="I6519">
        <v>1050</v>
      </c>
      <c r="J6519" t="s">
        <v>23</v>
      </c>
      <c r="K6519" t="s">
        <v>34</v>
      </c>
      <c r="L6519">
        <v>10.75</v>
      </c>
      <c r="M6519" s="6">
        <f>tblSales[[#This Row],[Quantity]]*tblSales[[#This Row],[Unit Price]]</f>
        <v>11287.5</v>
      </c>
    </row>
    <row r="6520" spans="1:13" x14ac:dyDescent="0.25">
      <c r="A6520" s="2">
        <v>45693</v>
      </c>
      <c r="B6520">
        <v>38211</v>
      </c>
      <c r="C6520" t="s">
        <v>151</v>
      </c>
      <c r="D6520" t="s">
        <v>46</v>
      </c>
      <c r="E6520" t="s">
        <v>53</v>
      </c>
      <c r="F6520" t="s">
        <v>64</v>
      </c>
      <c r="G6520" t="s">
        <v>135</v>
      </c>
      <c r="H6520" t="s">
        <v>18</v>
      </c>
      <c r="I6520">
        <v>1266</v>
      </c>
      <c r="J6520" t="s">
        <v>36</v>
      </c>
      <c r="K6520" t="s">
        <v>20</v>
      </c>
      <c r="L6520">
        <v>10.3</v>
      </c>
      <c r="M6520" s="6">
        <f>tblSales[[#This Row],[Quantity]]*tblSales[[#This Row],[Unit Price]]</f>
        <v>13039.800000000001</v>
      </c>
    </row>
    <row r="6521" spans="1:13" x14ac:dyDescent="0.25">
      <c r="A6521" s="2">
        <v>45694</v>
      </c>
      <c r="B6521">
        <v>38212</v>
      </c>
      <c r="C6521" t="s">
        <v>200</v>
      </c>
      <c r="D6521" t="s">
        <v>78</v>
      </c>
      <c r="E6521" t="s">
        <v>31</v>
      </c>
      <c r="F6521" t="s">
        <v>16</v>
      </c>
      <c r="G6521" t="s">
        <v>132</v>
      </c>
      <c r="H6521" t="s">
        <v>18</v>
      </c>
      <c r="I6521">
        <v>48</v>
      </c>
      <c r="J6521" t="s">
        <v>19</v>
      </c>
      <c r="K6521" t="s">
        <v>27</v>
      </c>
      <c r="L6521">
        <v>8.18</v>
      </c>
      <c r="M6521" s="6">
        <f>tblSales[[#This Row],[Quantity]]*tblSales[[#This Row],[Unit Price]]</f>
        <v>392.64</v>
      </c>
    </row>
    <row r="6522" spans="1:13" x14ac:dyDescent="0.25">
      <c r="A6522" s="2">
        <v>45694</v>
      </c>
      <c r="B6522">
        <v>38212</v>
      </c>
      <c r="C6522" t="s">
        <v>200</v>
      </c>
      <c r="D6522" t="s">
        <v>78</v>
      </c>
      <c r="E6522" t="s">
        <v>31</v>
      </c>
      <c r="F6522" t="s">
        <v>16</v>
      </c>
      <c r="G6522" t="s">
        <v>93</v>
      </c>
      <c r="H6522" t="s">
        <v>33</v>
      </c>
      <c r="I6522">
        <v>283</v>
      </c>
      <c r="J6522" t="s">
        <v>23</v>
      </c>
      <c r="K6522" t="s">
        <v>20</v>
      </c>
      <c r="L6522">
        <v>9.4700000000000006</v>
      </c>
      <c r="M6522" s="6">
        <f>tblSales[[#This Row],[Quantity]]*tblSales[[#This Row],[Unit Price]]</f>
        <v>2680.01</v>
      </c>
    </row>
    <row r="6523" spans="1:13" x14ac:dyDescent="0.25">
      <c r="A6523" s="2">
        <v>45694</v>
      </c>
      <c r="B6523">
        <v>38212</v>
      </c>
      <c r="C6523" t="s">
        <v>200</v>
      </c>
      <c r="D6523" t="s">
        <v>78</v>
      </c>
      <c r="E6523" t="s">
        <v>31</v>
      </c>
      <c r="F6523" t="s">
        <v>16</v>
      </c>
      <c r="G6523" t="s">
        <v>28</v>
      </c>
      <c r="H6523" t="s">
        <v>18</v>
      </c>
      <c r="I6523">
        <v>117</v>
      </c>
      <c r="J6523" t="s">
        <v>23</v>
      </c>
      <c r="K6523" t="s">
        <v>29</v>
      </c>
      <c r="L6523">
        <v>9.8000000000000007</v>
      </c>
      <c r="M6523" s="6">
        <f>tblSales[[#This Row],[Quantity]]*tblSales[[#This Row],[Unit Price]]</f>
        <v>1146.6000000000001</v>
      </c>
    </row>
    <row r="6524" spans="1:13" x14ac:dyDescent="0.25">
      <c r="A6524" s="2">
        <v>45694</v>
      </c>
      <c r="B6524">
        <v>38212</v>
      </c>
      <c r="C6524" t="s">
        <v>200</v>
      </c>
      <c r="D6524" t="s">
        <v>78</v>
      </c>
      <c r="E6524" t="s">
        <v>31</v>
      </c>
      <c r="F6524" t="s">
        <v>16</v>
      </c>
      <c r="G6524" t="s">
        <v>71</v>
      </c>
      <c r="H6524" t="s">
        <v>22</v>
      </c>
      <c r="I6524">
        <v>278</v>
      </c>
      <c r="J6524" t="s">
        <v>19</v>
      </c>
      <c r="K6524" t="s">
        <v>20</v>
      </c>
      <c r="L6524">
        <v>7.23</v>
      </c>
      <c r="M6524" s="6">
        <f>tblSales[[#This Row],[Quantity]]*tblSales[[#This Row],[Unit Price]]</f>
        <v>2009.94</v>
      </c>
    </row>
    <row r="6525" spans="1:13" x14ac:dyDescent="0.25">
      <c r="A6525" s="2">
        <v>45694</v>
      </c>
      <c r="B6525">
        <v>38212</v>
      </c>
      <c r="C6525" t="s">
        <v>200</v>
      </c>
      <c r="D6525" t="s">
        <v>78</v>
      </c>
      <c r="E6525" t="s">
        <v>31</v>
      </c>
      <c r="F6525" t="s">
        <v>16</v>
      </c>
      <c r="G6525" t="s">
        <v>119</v>
      </c>
      <c r="H6525" t="s">
        <v>33</v>
      </c>
      <c r="I6525">
        <v>340</v>
      </c>
      <c r="J6525" t="s">
        <v>36</v>
      </c>
      <c r="K6525" t="s">
        <v>29</v>
      </c>
      <c r="L6525">
        <v>6.81</v>
      </c>
      <c r="M6525" s="6">
        <f>tblSales[[#This Row],[Quantity]]*tblSales[[#This Row],[Unit Price]]</f>
        <v>2315.4</v>
      </c>
    </row>
    <row r="6526" spans="1:13" x14ac:dyDescent="0.25">
      <c r="A6526" s="2">
        <v>45694</v>
      </c>
      <c r="B6526">
        <v>38213</v>
      </c>
      <c r="C6526" t="s">
        <v>187</v>
      </c>
      <c r="D6526" t="s">
        <v>41</v>
      </c>
      <c r="E6526" t="s">
        <v>31</v>
      </c>
      <c r="F6526" t="s">
        <v>16</v>
      </c>
      <c r="G6526" t="s">
        <v>98</v>
      </c>
      <c r="H6526" t="s">
        <v>18</v>
      </c>
      <c r="I6526">
        <v>494</v>
      </c>
      <c r="J6526" t="s">
        <v>36</v>
      </c>
      <c r="K6526" t="s">
        <v>29</v>
      </c>
      <c r="L6526">
        <v>9.08</v>
      </c>
      <c r="M6526" s="6">
        <f>tblSales[[#This Row],[Quantity]]*tblSales[[#This Row],[Unit Price]]</f>
        <v>4485.5200000000004</v>
      </c>
    </row>
    <row r="6527" spans="1:13" x14ac:dyDescent="0.25">
      <c r="A6527" s="2">
        <v>45694</v>
      </c>
      <c r="B6527">
        <v>38213</v>
      </c>
      <c r="C6527" t="s">
        <v>187</v>
      </c>
      <c r="D6527" t="s">
        <v>41</v>
      </c>
      <c r="E6527" t="s">
        <v>31</v>
      </c>
      <c r="F6527" t="s">
        <v>16</v>
      </c>
      <c r="G6527" t="s">
        <v>44</v>
      </c>
      <c r="H6527" t="s">
        <v>33</v>
      </c>
      <c r="I6527">
        <v>438</v>
      </c>
      <c r="J6527" t="s">
        <v>26</v>
      </c>
      <c r="K6527" t="s">
        <v>20</v>
      </c>
      <c r="L6527">
        <v>8.26</v>
      </c>
      <c r="M6527" s="6">
        <f>tblSales[[#This Row],[Quantity]]*tblSales[[#This Row],[Unit Price]]</f>
        <v>3617.88</v>
      </c>
    </row>
    <row r="6528" spans="1:13" x14ac:dyDescent="0.25">
      <c r="A6528" s="2">
        <v>45694</v>
      </c>
      <c r="B6528">
        <v>38213</v>
      </c>
      <c r="C6528" t="s">
        <v>187</v>
      </c>
      <c r="D6528" t="s">
        <v>41</v>
      </c>
      <c r="E6528" t="s">
        <v>31</v>
      </c>
      <c r="F6528" t="s">
        <v>16</v>
      </c>
      <c r="G6528" t="s">
        <v>86</v>
      </c>
      <c r="H6528" t="s">
        <v>33</v>
      </c>
      <c r="I6528">
        <v>792</v>
      </c>
      <c r="J6528" t="s">
        <v>19</v>
      </c>
      <c r="K6528" t="s">
        <v>20</v>
      </c>
      <c r="L6528">
        <v>9.3000000000000007</v>
      </c>
      <c r="M6528" s="6">
        <f>tblSales[[#This Row],[Quantity]]*tblSales[[#This Row],[Unit Price]]</f>
        <v>7365.6</v>
      </c>
    </row>
    <row r="6529" spans="1:13" x14ac:dyDescent="0.25">
      <c r="A6529" s="2">
        <v>45694</v>
      </c>
      <c r="B6529">
        <v>38213</v>
      </c>
      <c r="C6529" t="s">
        <v>187</v>
      </c>
      <c r="D6529" t="s">
        <v>41</v>
      </c>
      <c r="E6529" t="s">
        <v>31</v>
      </c>
      <c r="F6529" t="s">
        <v>16</v>
      </c>
      <c r="G6529" t="s">
        <v>42</v>
      </c>
      <c r="H6529" t="s">
        <v>33</v>
      </c>
      <c r="I6529">
        <v>358</v>
      </c>
      <c r="J6529" t="s">
        <v>19</v>
      </c>
      <c r="K6529" t="s">
        <v>24</v>
      </c>
      <c r="L6529">
        <v>9.57</v>
      </c>
      <c r="M6529" s="6">
        <f>tblSales[[#This Row],[Quantity]]*tblSales[[#This Row],[Unit Price]]</f>
        <v>3426.06</v>
      </c>
    </row>
    <row r="6530" spans="1:13" x14ac:dyDescent="0.25">
      <c r="A6530" s="2">
        <v>45694</v>
      </c>
      <c r="B6530">
        <v>38213</v>
      </c>
      <c r="C6530" t="s">
        <v>187</v>
      </c>
      <c r="D6530" t="s">
        <v>41</v>
      </c>
      <c r="E6530" t="s">
        <v>31</v>
      </c>
      <c r="F6530" t="s">
        <v>16</v>
      </c>
      <c r="G6530" t="s">
        <v>117</v>
      </c>
      <c r="H6530" t="s">
        <v>18</v>
      </c>
      <c r="I6530">
        <v>660</v>
      </c>
      <c r="J6530" t="s">
        <v>26</v>
      </c>
      <c r="K6530" t="s">
        <v>34</v>
      </c>
      <c r="L6530">
        <v>8.82</v>
      </c>
      <c r="M6530" s="6">
        <f>tblSales[[#This Row],[Quantity]]*tblSales[[#This Row],[Unit Price]]</f>
        <v>5821.2</v>
      </c>
    </row>
    <row r="6531" spans="1:13" x14ac:dyDescent="0.25">
      <c r="A6531" s="2">
        <v>45694</v>
      </c>
      <c r="B6531">
        <v>38214</v>
      </c>
      <c r="C6531" t="s">
        <v>144</v>
      </c>
      <c r="D6531" t="s">
        <v>78</v>
      </c>
      <c r="E6531" t="s">
        <v>15</v>
      </c>
      <c r="F6531" t="s">
        <v>16</v>
      </c>
      <c r="G6531" t="s">
        <v>103</v>
      </c>
      <c r="H6531" t="s">
        <v>18</v>
      </c>
      <c r="I6531">
        <v>344</v>
      </c>
      <c r="J6531" t="s">
        <v>23</v>
      </c>
      <c r="K6531" t="s">
        <v>24</v>
      </c>
      <c r="L6531">
        <v>10.83</v>
      </c>
      <c r="M6531" s="6">
        <f>tblSales[[#This Row],[Quantity]]*tblSales[[#This Row],[Unit Price]]</f>
        <v>3725.52</v>
      </c>
    </row>
    <row r="6532" spans="1:13" x14ac:dyDescent="0.25">
      <c r="A6532" s="2">
        <v>45694</v>
      </c>
      <c r="B6532">
        <v>38214</v>
      </c>
      <c r="C6532" t="s">
        <v>144</v>
      </c>
      <c r="D6532" t="s">
        <v>78</v>
      </c>
      <c r="E6532" t="s">
        <v>15</v>
      </c>
      <c r="F6532" t="s">
        <v>16</v>
      </c>
      <c r="G6532" t="s">
        <v>95</v>
      </c>
      <c r="H6532" t="s">
        <v>18</v>
      </c>
      <c r="I6532">
        <v>300</v>
      </c>
      <c r="J6532" t="s">
        <v>36</v>
      </c>
      <c r="K6532" t="s">
        <v>27</v>
      </c>
      <c r="L6532">
        <v>7.73</v>
      </c>
      <c r="M6532" s="6">
        <f>tblSales[[#This Row],[Quantity]]*tblSales[[#This Row],[Unit Price]]</f>
        <v>2319</v>
      </c>
    </row>
    <row r="6533" spans="1:13" x14ac:dyDescent="0.25">
      <c r="A6533" s="2">
        <v>45694</v>
      </c>
      <c r="B6533">
        <v>38214</v>
      </c>
      <c r="C6533" t="s">
        <v>144</v>
      </c>
      <c r="D6533" t="s">
        <v>78</v>
      </c>
      <c r="E6533" t="s">
        <v>15</v>
      </c>
      <c r="F6533" t="s">
        <v>16</v>
      </c>
      <c r="G6533" t="s">
        <v>50</v>
      </c>
      <c r="H6533" t="s">
        <v>18</v>
      </c>
      <c r="I6533">
        <v>392</v>
      </c>
      <c r="J6533" t="s">
        <v>26</v>
      </c>
      <c r="K6533" t="s">
        <v>20</v>
      </c>
      <c r="L6533">
        <v>7.65</v>
      </c>
      <c r="M6533" s="6">
        <f>tblSales[[#This Row],[Quantity]]*tblSales[[#This Row],[Unit Price]]</f>
        <v>2998.8</v>
      </c>
    </row>
    <row r="6534" spans="1:13" x14ac:dyDescent="0.25">
      <c r="A6534" s="2">
        <v>45694</v>
      </c>
      <c r="B6534">
        <v>38214</v>
      </c>
      <c r="C6534" t="s">
        <v>144</v>
      </c>
      <c r="D6534" t="s">
        <v>78</v>
      </c>
      <c r="E6534" t="s">
        <v>15</v>
      </c>
      <c r="F6534" t="s">
        <v>16</v>
      </c>
      <c r="G6534" t="s">
        <v>75</v>
      </c>
      <c r="H6534" t="s">
        <v>18</v>
      </c>
      <c r="I6534">
        <v>390</v>
      </c>
      <c r="J6534" t="s">
        <v>26</v>
      </c>
      <c r="K6534" t="s">
        <v>24</v>
      </c>
      <c r="L6534">
        <v>7.88</v>
      </c>
      <c r="M6534" s="6">
        <f>tblSales[[#This Row],[Quantity]]*tblSales[[#This Row],[Unit Price]]</f>
        <v>3073.2</v>
      </c>
    </row>
    <row r="6535" spans="1:13" x14ac:dyDescent="0.25">
      <c r="A6535" s="2">
        <v>45694</v>
      </c>
      <c r="B6535">
        <v>38214</v>
      </c>
      <c r="C6535" t="s">
        <v>144</v>
      </c>
      <c r="D6535" t="s">
        <v>78</v>
      </c>
      <c r="E6535" t="s">
        <v>15</v>
      </c>
      <c r="F6535" t="s">
        <v>16</v>
      </c>
      <c r="G6535" t="s">
        <v>61</v>
      </c>
      <c r="H6535" t="s">
        <v>22</v>
      </c>
      <c r="I6535">
        <v>188</v>
      </c>
      <c r="J6535" t="s">
        <v>26</v>
      </c>
      <c r="K6535" t="s">
        <v>24</v>
      </c>
      <c r="L6535">
        <v>6.62</v>
      </c>
      <c r="M6535" s="6">
        <f>tblSales[[#This Row],[Quantity]]*tblSales[[#This Row],[Unit Price]]</f>
        <v>1244.56</v>
      </c>
    </row>
    <row r="6536" spans="1:13" x14ac:dyDescent="0.25">
      <c r="A6536" s="2">
        <v>45694</v>
      </c>
      <c r="B6536">
        <v>38215</v>
      </c>
      <c r="C6536" t="s">
        <v>172</v>
      </c>
      <c r="D6536" t="s">
        <v>46</v>
      </c>
      <c r="E6536" t="s">
        <v>31</v>
      </c>
      <c r="F6536" t="s">
        <v>16</v>
      </c>
      <c r="G6536" t="s">
        <v>25</v>
      </c>
      <c r="H6536" t="s">
        <v>22</v>
      </c>
      <c r="I6536">
        <v>4048</v>
      </c>
      <c r="J6536" t="s">
        <v>26</v>
      </c>
      <c r="K6536" t="s">
        <v>27</v>
      </c>
      <c r="L6536">
        <v>7.74</v>
      </c>
      <c r="M6536" s="6">
        <f>tblSales[[#This Row],[Quantity]]*tblSales[[#This Row],[Unit Price]]</f>
        <v>31331.52</v>
      </c>
    </row>
    <row r="6537" spans="1:13" x14ac:dyDescent="0.25">
      <c r="A6537" s="2">
        <v>45694</v>
      </c>
      <c r="B6537">
        <v>38215</v>
      </c>
      <c r="C6537" t="s">
        <v>172</v>
      </c>
      <c r="D6537" t="s">
        <v>46</v>
      </c>
      <c r="E6537" t="s">
        <v>31</v>
      </c>
      <c r="F6537" t="s">
        <v>16</v>
      </c>
      <c r="G6537" t="s">
        <v>61</v>
      </c>
      <c r="H6537" t="s">
        <v>22</v>
      </c>
      <c r="I6537">
        <v>808</v>
      </c>
      <c r="J6537" t="s">
        <v>26</v>
      </c>
      <c r="K6537" t="s">
        <v>24</v>
      </c>
      <c r="L6537">
        <v>8.3800000000000008</v>
      </c>
      <c r="M6537" s="6">
        <f>tblSales[[#This Row],[Quantity]]*tblSales[[#This Row],[Unit Price]]</f>
        <v>6771.0400000000009</v>
      </c>
    </row>
    <row r="6538" spans="1:13" x14ac:dyDescent="0.25">
      <c r="A6538" s="2">
        <v>45694</v>
      </c>
      <c r="B6538">
        <v>38215</v>
      </c>
      <c r="C6538" t="s">
        <v>172</v>
      </c>
      <c r="D6538" t="s">
        <v>46</v>
      </c>
      <c r="E6538" t="s">
        <v>31</v>
      </c>
      <c r="F6538" t="s">
        <v>16</v>
      </c>
      <c r="G6538" t="s">
        <v>80</v>
      </c>
      <c r="H6538" t="s">
        <v>18</v>
      </c>
      <c r="I6538">
        <v>4132</v>
      </c>
      <c r="J6538" t="s">
        <v>36</v>
      </c>
      <c r="K6538" t="s">
        <v>24</v>
      </c>
      <c r="L6538">
        <v>10.6</v>
      </c>
      <c r="M6538" s="6">
        <f>tblSales[[#This Row],[Quantity]]*tblSales[[#This Row],[Unit Price]]</f>
        <v>43799.199999999997</v>
      </c>
    </row>
    <row r="6539" spans="1:13" x14ac:dyDescent="0.25">
      <c r="A6539" s="2">
        <v>45694</v>
      </c>
      <c r="B6539">
        <v>38215</v>
      </c>
      <c r="C6539" t="s">
        <v>172</v>
      </c>
      <c r="D6539" t="s">
        <v>46</v>
      </c>
      <c r="E6539" t="s">
        <v>31</v>
      </c>
      <c r="F6539" t="s">
        <v>16</v>
      </c>
      <c r="G6539" t="s">
        <v>104</v>
      </c>
      <c r="H6539" t="s">
        <v>33</v>
      </c>
      <c r="I6539">
        <v>1468</v>
      </c>
      <c r="J6539" t="s">
        <v>23</v>
      </c>
      <c r="K6539" t="s">
        <v>24</v>
      </c>
      <c r="L6539">
        <v>12.34</v>
      </c>
      <c r="M6539" s="6">
        <f>tblSales[[#This Row],[Quantity]]*tblSales[[#This Row],[Unit Price]]</f>
        <v>18115.12</v>
      </c>
    </row>
    <row r="6540" spans="1:13" x14ac:dyDescent="0.25">
      <c r="A6540" s="2">
        <v>45694</v>
      </c>
      <c r="B6540">
        <v>38215</v>
      </c>
      <c r="C6540" t="s">
        <v>172</v>
      </c>
      <c r="D6540" t="s">
        <v>46</v>
      </c>
      <c r="E6540" t="s">
        <v>31</v>
      </c>
      <c r="F6540" t="s">
        <v>16</v>
      </c>
      <c r="G6540" t="s">
        <v>126</v>
      </c>
      <c r="H6540" t="s">
        <v>33</v>
      </c>
      <c r="I6540">
        <v>4096</v>
      </c>
      <c r="J6540" t="s">
        <v>26</v>
      </c>
      <c r="K6540" t="s">
        <v>27</v>
      </c>
      <c r="L6540">
        <v>8.2899999999999991</v>
      </c>
      <c r="M6540" s="6">
        <f>tblSales[[#This Row],[Quantity]]*tblSales[[#This Row],[Unit Price]]</f>
        <v>33955.839999999997</v>
      </c>
    </row>
    <row r="6541" spans="1:13" x14ac:dyDescent="0.25">
      <c r="A6541" s="2">
        <v>45694</v>
      </c>
      <c r="B6541">
        <v>38216</v>
      </c>
      <c r="C6541" t="s">
        <v>147</v>
      </c>
      <c r="D6541" t="s">
        <v>52</v>
      </c>
      <c r="E6541" t="s">
        <v>31</v>
      </c>
      <c r="F6541" t="s">
        <v>16</v>
      </c>
      <c r="G6541" t="s">
        <v>111</v>
      </c>
      <c r="H6541" t="s">
        <v>22</v>
      </c>
      <c r="I6541">
        <v>4</v>
      </c>
      <c r="J6541" t="s">
        <v>23</v>
      </c>
      <c r="K6541" t="s">
        <v>20</v>
      </c>
      <c r="L6541">
        <v>10.01</v>
      </c>
      <c r="M6541" s="6">
        <f>tblSales[[#This Row],[Quantity]]*tblSales[[#This Row],[Unit Price]]</f>
        <v>40.04</v>
      </c>
    </row>
    <row r="6542" spans="1:13" x14ac:dyDescent="0.25">
      <c r="A6542" s="2">
        <v>45694</v>
      </c>
      <c r="B6542">
        <v>38216</v>
      </c>
      <c r="C6542" t="s">
        <v>147</v>
      </c>
      <c r="D6542" t="s">
        <v>52</v>
      </c>
      <c r="E6542" t="s">
        <v>31</v>
      </c>
      <c r="F6542" t="s">
        <v>16</v>
      </c>
      <c r="G6542" t="s">
        <v>101</v>
      </c>
      <c r="H6542" t="s">
        <v>33</v>
      </c>
      <c r="I6542">
        <v>17</v>
      </c>
      <c r="J6542" t="s">
        <v>19</v>
      </c>
      <c r="K6542" t="s">
        <v>27</v>
      </c>
      <c r="L6542">
        <v>8.35</v>
      </c>
      <c r="M6542" s="6">
        <f>tblSales[[#This Row],[Quantity]]*tblSales[[#This Row],[Unit Price]]</f>
        <v>141.94999999999999</v>
      </c>
    </row>
    <row r="6543" spans="1:13" x14ac:dyDescent="0.25">
      <c r="A6543" s="2">
        <v>45694</v>
      </c>
      <c r="B6543">
        <v>38216</v>
      </c>
      <c r="C6543" t="s">
        <v>147</v>
      </c>
      <c r="D6543" t="s">
        <v>52</v>
      </c>
      <c r="E6543" t="s">
        <v>31</v>
      </c>
      <c r="F6543" t="s">
        <v>16</v>
      </c>
      <c r="G6543" t="s">
        <v>54</v>
      </c>
      <c r="H6543" t="s">
        <v>33</v>
      </c>
      <c r="I6543">
        <v>17</v>
      </c>
      <c r="J6543" t="s">
        <v>36</v>
      </c>
      <c r="K6543" t="s">
        <v>34</v>
      </c>
      <c r="L6543">
        <v>7.96</v>
      </c>
      <c r="M6543" s="6">
        <f>tblSales[[#This Row],[Quantity]]*tblSales[[#This Row],[Unit Price]]</f>
        <v>135.32</v>
      </c>
    </row>
    <row r="6544" spans="1:13" x14ac:dyDescent="0.25">
      <c r="A6544" s="2">
        <v>45694</v>
      </c>
      <c r="B6544">
        <v>38216</v>
      </c>
      <c r="C6544" t="s">
        <v>147</v>
      </c>
      <c r="D6544" t="s">
        <v>52</v>
      </c>
      <c r="E6544" t="s">
        <v>31</v>
      </c>
      <c r="F6544" t="s">
        <v>16</v>
      </c>
      <c r="G6544" t="s">
        <v>110</v>
      </c>
      <c r="H6544" t="s">
        <v>33</v>
      </c>
      <c r="I6544">
        <v>35</v>
      </c>
      <c r="J6544" t="s">
        <v>19</v>
      </c>
      <c r="K6544" t="s">
        <v>29</v>
      </c>
      <c r="L6544">
        <v>8.18</v>
      </c>
      <c r="M6544" s="6">
        <f>tblSales[[#This Row],[Quantity]]*tblSales[[#This Row],[Unit Price]]</f>
        <v>286.3</v>
      </c>
    </row>
    <row r="6545" spans="1:13" x14ac:dyDescent="0.25">
      <c r="A6545" s="2">
        <v>45694</v>
      </c>
      <c r="B6545">
        <v>38216</v>
      </c>
      <c r="C6545" t="s">
        <v>147</v>
      </c>
      <c r="D6545" t="s">
        <v>52</v>
      </c>
      <c r="E6545" t="s">
        <v>31</v>
      </c>
      <c r="F6545" t="s">
        <v>16</v>
      </c>
      <c r="G6545" t="s">
        <v>49</v>
      </c>
      <c r="H6545" t="s">
        <v>22</v>
      </c>
      <c r="I6545">
        <v>8</v>
      </c>
      <c r="J6545" t="s">
        <v>26</v>
      </c>
      <c r="K6545" t="s">
        <v>34</v>
      </c>
      <c r="L6545">
        <v>7</v>
      </c>
      <c r="M6545" s="6">
        <f>tblSales[[#This Row],[Quantity]]*tblSales[[#This Row],[Unit Price]]</f>
        <v>56</v>
      </c>
    </row>
    <row r="6546" spans="1:13" x14ac:dyDescent="0.25">
      <c r="A6546" s="2">
        <v>45694</v>
      </c>
      <c r="B6546">
        <v>38217</v>
      </c>
      <c r="C6546" t="s">
        <v>160</v>
      </c>
      <c r="D6546" t="s">
        <v>78</v>
      </c>
      <c r="E6546" t="s">
        <v>83</v>
      </c>
      <c r="F6546" t="s">
        <v>16</v>
      </c>
      <c r="G6546" t="s">
        <v>89</v>
      </c>
      <c r="H6546" t="s">
        <v>18</v>
      </c>
      <c r="I6546">
        <v>128</v>
      </c>
      <c r="J6546" t="s">
        <v>23</v>
      </c>
      <c r="K6546" t="s">
        <v>27</v>
      </c>
      <c r="L6546">
        <v>10.01</v>
      </c>
      <c r="M6546" s="6">
        <f>tblSales[[#This Row],[Quantity]]*tblSales[[#This Row],[Unit Price]]</f>
        <v>1281.28</v>
      </c>
    </row>
    <row r="6547" spans="1:13" x14ac:dyDescent="0.25">
      <c r="A6547" s="2">
        <v>45694</v>
      </c>
      <c r="B6547">
        <v>38217</v>
      </c>
      <c r="C6547" t="s">
        <v>160</v>
      </c>
      <c r="D6547" t="s">
        <v>78</v>
      </c>
      <c r="E6547" t="s">
        <v>83</v>
      </c>
      <c r="F6547" t="s">
        <v>16</v>
      </c>
      <c r="G6547" t="s">
        <v>108</v>
      </c>
      <c r="H6547" t="s">
        <v>22</v>
      </c>
      <c r="I6547">
        <v>217</v>
      </c>
      <c r="J6547" t="s">
        <v>23</v>
      </c>
      <c r="K6547" t="s">
        <v>27</v>
      </c>
      <c r="L6547">
        <v>8.4</v>
      </c>
      <c r="M6547" s="6">
        <f>tblSales[[#This Row],[Quantity]]*tblSales[[#This Row],[Unit Price]]</f>
        <v>1822.8000000000002</v>
      </c>
    </row>
    <row r="6548" spans="1:13" x14ac:dyDescent="0.25">
      <c r="A6548" s="2">
        <v>45694</v>
      </c>
      <c r="B6548">
        <v>38217</v>
      </c>
      <c r="C6548" t="s">
        <v>160</v>
      </c>
      <c r="D6548" t="s">
        <v>78</v>
      </c>
      <c r="E6548" t="s">
        <v>83</v>
      </c>
      <c r="F6548" t="s">
        <v>16</v>
      </c>
      <c r="G6548" t="s">
        <v>25</v>
      </c>
      <c r="H6548" t="s">
        <v>22</v>
      </c>
      <c r="I6548">
        <v>136</v>
      </c>
      <c r="J6548" t="s">
        <v>26</v>
      </c>
      <c r="K6548" t="s">
        <v>27</v>
      </c>
      <c r="L6548">
        <v>6.11</v>
      </c>
      <c r="M6548" s="6">
        <f>tblSales[[#This Row],[Quantity]]*tblSales[[#This Row],[Unit Price]]</f>
        <v>830.96</v>
      </c>
    </row>
    <row r="6549" spans="1:13" x14ac:dyDescent="0.25">
      <c r="A6549" s="2">
        <v>45694</v>
      </c>
      <c r="B6549">
        <v>38217</v>
      </c>
      <c r="C6549" t="s">
        <v>160</v>
      </c>
      <c r="D6549" t="s">
        <v>78</v>
      </c>
      <c r="E6549" t="s">
        <v>83</v>
      </c>
      <c r="F6549" t="s">
        <v>16</v>
      </c>
      <c r="G6549" t="s">
        <v>115</v>
      </c>
      <c r="H6549" t="s">
        <v>22</v>
      </c>
      <c r="I6549">
        <v>393</v>
      </c>
      <c r="J6549" t="s">
        <v>23</v>
      </c>
      <c r="K6549" t="s">
        <v>29</v>
      </c>
      <c r="L6549">
        <v>8.23</v>
      </c>
      <c r="M6549" s="6">
        <f>tblSales[[#This Row],[Quantity]]*tblSales[[#This Row],[Unit Price]]</f>
        <v>3234.3900000000003</v>
      </c>
    </row>
    <row r="6550" spans="1:13" x14ac:dyDescent="0.25">
      <c r="A6550" s="2">
        <v>45694</v>
      </c>
      <c r="B6550">
        <v>38217</v>
      </c>
      <c r="C6550" t="s">
        <v>160</v>
      </c>
      <c r="D6550" t="s">
        <v>78</v>
      </c>
      <c r="E6550" t="s">
        <v>83</v>
      </c>
      <c r="F6550" t="s">
        <v>16</v>
      </c>
      <c r="G6550" t="s">
        <v>115</v>
      </c>
      <c r="H6550" t="s">
        <v>22</v>
      </c>
      <c r="I6550">
        <v>80</v>
      </c>
      <c r="J6550" t="s">
        <v>23</v>
      </c>
      <c r="K6550" t="s">
        <v>29</v>
      </c>
      <c r="L6550">
        <v>8.23</v>
      </c>
      <c r="M6550" s="6">
        <f>tblSales[[#This Row],[Quantity]]*tblSales[[#This Row],[Unit Price]]</f>
        <v>658.40000000000009</v>
      </c>
    </row>
    <row r="6551" spans="1:13" x14ac:dyDescent="0.25">
      <c r="A6551" s="2">
        <v>45695</v>
      </c>
      <c r="B6551">
        <v>38218</v>
      </c>
      <c r="C6551" t="s">
        <v>106</v>
      </c>
      <c r="D6551" t="s">
        <v>46</v>
      </c>
      <c r="E6551" t="s">
        <v>69</v>
      </c>
      <c r="F6551" t="s">
        <v>88</v>
      </c>
      <c r="G6551" t="s">
        <v>59</v>
      </c>
      <c r="H6551" t="s">
        <v>18</v>
      </c>
      <c r="I6551">
        <v>285</v>
      </c>
      <c r="J6551" t="s">
        <v>19</v>
      </c>
      <c r="K6551" t="s">
        <v>34</v>
      </c>
      <c r="L6551">
        <v>10.48</v>
      </c>
      <c r="M6551" s="6">
        <f>tblSales[[#This Row],[Quantity]]*tblSales[[#This Row],[Unit Price]]</f>
        <v>2986.8</v>
      </c>
    </row>
    <row r="6552" spans="1:13" x14ac:dyDescent="0.25">
      <c r="A6552" s="2">
        <v>45695</v>
      </c>
      <c r="B6552">
        <v>38218</v>
      </c>
      <c r="C6552" t="s">
        <v>106</v>
      </c>
      <c r="D6552" t="s">
        <v>46</v>
      </c>
      <c r="E6552" t="s">
        <v>69</v>
      </c>
      <c r="F6552" t="s">
        <v>88</v>
      </c>
      <c r="G6552" t="s">
        <v>47</v>
      </c>
      <c r="H6552" t="s">
        <v>22</v>
      </c>
      <c r="I6552">
        <v>110</v>
      </c>
      <c r="J6552" t="s">
        <v>26</v>
      </c>
      <c r="K6552" t="s">
        <v>20</v>
      </c>
      <c r="L6552">
        <v>8.14</v>
      </c>
      <c r="M6552" s="6">
        <f>tblSales[[#This Row],[Quantity]]*tblSales[[#This Row],[Unit Price]]</f>
        <v>895.40000000000009</v>
      </c>
    </row>
    <row r="6553" spans="1:13" x14ac:dyDescent="0.25">
      <c r="A6553" s="2">
        <v>45695</v>
      </c>
      <c r="B6553">
        <v>38218</v>
      </c>
      <c r="C6553" t="s">
        <v>106</v>
      </c>
      <c r="D6553" t="s">
        <v>46</v>
      </c>
      <c r="E6553" t="s">
        <v>69</v>
      </c>
      <c r="F6553" t="s">
        <v>88</v>
      </c>
      <c r="G6553" t="s">
        <v>95</v>
      </c>
      <c r="H6553" t="s">
        <v>18</v>
      </c>
      <c r="I6553">
        <v>223</v>
      </c>
      <c r="J6553" t="s">
        <v>36</v>
      </c>
      <c r="K6553" t="s">
        <v>27</v>
      </c>
      <c r="L6553">
        <v>9.7899999999999991</v>
      </c>
      <c r="M6553" s="6">
        <f>tblSales[[#This Row],[Quantity]]*tblSales[[#This Row],[Unit Price]]</f>
        <v>2183.1699999999996</v>
      </c>
    </row>
    <row r="6554" spans="1:13" x14ac:dyDescent="0.25">
      <c r="A6554" s="2">
        <v>45695</v>
      </c>
      <c r="B6554">
        <v>38218</v>
      </c>
      <c r="C6554" t="s">
        <v>106</v>
      </c>
      <c r="D6554" t="s">
        <v>46</v>
      </c>
      <c r="E6554" t="s">
        <v>69</v>
      </c>
      <c r="F6554" t="s">
        <v>88</v>
      </c>
      <c r="G6554" t="s">
        <v>60</v>
      </c>
      <c r="H6554" t="s">
        <v>22</v>
      </c>
      <c r="I6554">
        <v>341</v>
      </c>
      <c r="J6554" t="s">
        <v>19</v>
      </c>
      <c r="K6554" t="s">
        <v>27</v>
      </c>
      <c r="L6554">
        <v>8.7100000000000009</v>
      </c>
      <c r="M6554" s="6">
        <f>tblSales[[#This Row],[Quantity]]*tblSales[[#This Row],[Unit Price]]</f>
        <v>2970.11</v>
      </c>
    </row>
    <row r="6555" spans="1:13" x14ac:dyDescent="0.25">
      <c r="A6555" s="2">
        <v>45695</v>
      </c>
      <c r="B6555">
        <v>38218</v>
      </c>
      <c r="C6555" t="s">
        <v>106</v>
      </c>
      <c r="D6555" t="s">
        <v>46</v>
      </c>
      <c r="E6555" t="s">
        <v>69</v>
      </c>
      <c r="F6555" t="s">
        <v>88</v>
      </c>
      <c r="G6555" t="s">
        <v>25</v>
      </c>
      <c r="H6555" t="s">
        <v>22</v>
      </c>
      <c r="I6555">
        <v>114</v>
      </c>
      <c r="J6555" t="s">
        <v>26</v>
      </c>
      <c r="K6555" t="s">
        <v>27</v>
      </c>
      <c r="L6555">
        <v>7.74</v>
      </c>
      <c r="M6555" s="6">
        <f>tblSales[[#This Row],[Quantity]]*tblSales[[#This Row],[Unit Price]]</f>
        <v>882.36</v>
      </c>
    </row>
    <row r="6556" spans="1:13" x14ac:dyDescent="0.25">
      <c r="A6556" s="2">
        <v>45695</v>
      </c>
      <c r="B6556">
        <v>38219</v>
      </c>
      <c r="C6556" t="s">
        <v>183</v>
      </c>
      <c r="D6556" t="s">
        <v>52</v>
      </c>
      <c r="E6556" t="s">
        <v>53</v>
      </c>
      <c r="F6556" t="s">
        <v>88</v>
      </c>
      <c r="G6556" t="s">
        <v>104</v>
      </c>
      <c r="H6556" t="s">
        <v>33</v>
      </c>
      <c r="I6556">
        <v>4100</v>
      </c>
      <c r="J6556" t="s">
        <v>23</v>
      </c>
      <c r="K6556" t="s">
        <v>24</v>
      </c>
      <c r="L6556">
        <v>11.04</v>
      </c>
      <c r="M6556" s="6">
        <f>tblSales[[#This Row],[Quantity]]*tblSales[[#This Row],[Unit Price]]</f>
        <v>45264</v>
      </c>
    </row>
    <row r="6557" spans="1:13" x14ac:dyDescent="0.25">
      <c r="A6557" s="2">
        <v>45695</v>
      </c>
      <c r="B6557">
        <v>38219</v>
      </c>
      <c r="C6557" t="s">
        <v>183</v>
      </c>
      <c r="D6557" t="s">
        <v>52</v>
      </c>
      <c r="E6557" t="s">
        <v>53</v>
      </c>
      <c r="F6557" t="s">
        <v>88</v>
      </c>
      <c r="G6557" t="s">
        <v>107</v>
      </c>
      <c r="H6557" t="s">
        <v>22</v>
      </c>
      <c r="I6557">
        <v>4950</v>
      </c>
      <c r="J6557" t="s">
        <v>36</v>
      </c>
      <c r="K6557" t="s">
        <v>20</v>
      </c>
      <c r="L6557">
        <v>7.74</v>
      </c>
      <c r="M6557" s="6">
        <f>tblSales[[#This Row],[Quantity]]*tblSales[[#This Row],[Unit Price]]</f>
        <v>38313</v>
      </c>
    </row>
    <row r="6558" spans="1:13" x14ac:dyDescent="0.25">
      <c r="A6558" s="2">
        <v>45695</v>
      </c>
      <c r="B6558">
        <v>38219</v>
      </c>
      <c r="C6558" t="s">
        <v>183</v>
      </c>
      <c r="D6558" t="s">
        <v>52</v>
      </c>
      <c r="E6558" t="s">
        <v>53</v>
      </c>
      <c r="F6558" t="s">
        <v>88</v>
      </c>
      <c r="G6558" t="s">
        <v>49</v>
      </c>
      <c r="H6558" t="s">
        <v>22</v>
      </c>
      <c r="I6558">
        <v>4330</v>
      </c>
      <c r="J6558" t="s">
        <v>26</v>
      </c>
      <c r="K6558" t="s">
        <v>34</v>
      </c>
      <c r="L6558">
        <v>7</v>
      </c>
      <c r="M6558" s="6">
        <f>tblSales[[#This Row],[Quantity]]*tblSales[[#This Row],[Unit Price]]</f>
        <v>30310</v>
      </c>
    </row>
    <row r="6559" spans="1:13" x14ac:dyDescent="0.25">
      <c r="A6559" s="2">
        <v>45695</v>
      </c>
      <c r="B6559">
        <v>38219</v>
      </c>
      <c r="C6559" t="s">
        <v>183</v>
      </c>
      <c r="D6559" t="s">
        <v>52</v>
      </c>
      <c r="E6559" t="s">
        <v>53</v>
      </c>
      <c r="F6559" t="s">
        <v>88</v>
      </c>
      <c r="G6559" t="s">
        <v>39</v>
      </c>
      <c r="H6559" t="s">
        <v>18</v>
      </c>
      <c r="I6559">
        <v>3480</v>
      </c>
      <c r="J6559" t="s">
        <v>26</v>
      </c>
      <c r="K6559" t="s">
        <v>27</v>
      </c>
      <c r="L6559">
        <v>8.25</v>
      </c>
      <c r="M6559" s="6">
        <f>tblSales[[#This Row],[Quantity]]*tblSales[[#This Row],[Unit Price]]</f>
        <v>28710</v>
      </c>
    </row>
    <row r="6560" spans="1:13" x14ac:dyDescent="0.25">
      <c r="A6560" s="2">
        <v>45695</v>
      </c>
      <c r="B6560">
        <v>38219</v>
      </c>
      <c r="C6560" t="s">
        <v>183</v>
      </c>
      <c r="D6560" t="s">
        <v>52</v>
      </c>
      <c r="E6560" t="s">
        <v>53</v>
      </c>
      <c r="F6560" t="s">
        <v>88</v>
      </c>
      <c r="G6560" t="s">
        <v>59</v>
      </c>
      <c r="H6560" t="s">
        <v>18</v>
      </c>
      <c r="I6560">
        <v>4850</v>
      </c>
      <c r="J6560" t="s">
        <v>19</v>
      </c>
      <c r="K6560" t="s">
        <v>34</v>
      </c>
      <c r="L6560">
        <v>9.3800000000000008</v>
      </c>
      <c r="M6560" s="6">
        <f>tblSales[[#This Row],[Quantity]]*tblSales[[#This Row],[Unit Price]]</f>
        <v>45493.000000000007</v>
      </c>
    </row>
    <row r="6561" spans="1:13" x14ac:dyDescent="0.25">
      <c r="A6561" s="2">
        <v>45695</v>
      </c>
      <c r="B6561">
        <v>38220</v>
      </c>
      <c r="C6561" t="s">
        <v>131</v>
      </c>
      <c r="D6561" t="s">
        <v>41</v>
      </c>
      <c r="E6561" t="s">
        <v>31</v>
      </c>
      <c r="F6561" t="s">
        <v>88</v>
      </c>
      <c r="G6561" t="s">
        <v>44</v>
      </c>
      <c r="H6561" t="s">
        <v>33</v>
      </c>
      <c r="I6561" s="8">
        <v>632</v>
      </c>
      <c r="J6561" t="s">
        <v>26</v>
      </c>
      <c r="K6561" t="s">
        <v>20</v>
      </c>
      <c r="L6561">
        <v>8.26</v>
      </c>
      <c r="M6561" s="6">
        <f>tblSales[[#This Row],[Quantity]]*tblSales[[#This Row],[Unit Price]]</f>
        <v>5220.32</v>
      </c>
    </row>
    <row r="6562" spans="1:13" x14ac:dyDescent="0.25">
      <c r="A6562" s="2">
        <v>45695</v>
      </c>
      <c r="B6562">
        <v>38220</v>
      </c>
      <c r="C6562" t="s">
        <v>131</v>
      </c>
      <c r="D6562" t="s">
        <v>41</v>
      </c>
      <c r="E6562" t="s">
        <v>31</v>
      </c>
      <c r="F6562" t="s">
        <v>88</v>
      </c>
      <c r="G6562" t="s">
        <v>57</v>
      </c>
      <c r="H6562" t="s">
        <v>18</v>
      </c>
      <c r="I6562" s="8">
        <v>412</v>
      </c>
      <c r="J6562" t="s">
        <v>36</v>
      </c>
      <c r="K6562" t="s">
        <v>34</v>
      </c>
      <c r="L6562">
        <v>9.3699999999999992</v>
      </c>
      <c r="M6562" s="6">
        <f>tblSales[[#This Row],[Quantity]]*tblSales[[#This Row],[Unit Price]]</f>
        <v>3860.4399999999996</v>
      </c>
    </row>
    <row r="6563" spans="1:13" x14ac:dyDescent="0.25">
      <c r="A6563" s="2">
        <v>45695</v>
      </c>
      <c r="B6563">
        <v>38220</v>
      </c>
      <c r="C6563" t="s">
        <v>131</v>
      </c>
      <c r="D6563" t="s">
        <v>41</v>
      </c>
      <c r="E6563" t="s">
        <v>31</v>
      </c>
      <c r="F6563" t="s">
        <v>88</v>
      </c>
      <c r="G6563" t="s">
        <v>126</v>
      </c>
      <c r="H6563" t="s">
        <v>33</v>
      </c>
      <c r="I6563" s="8">
        <v>824</v>
      </c>
      <c r="J6563" t="s">
        <v>26</v>
      </c>
      <c r="K6563" t="s">
        <v>27</v>
      </c>
      <c r="L6563">
        <v>7.86</v>
      </c>
      <c r="M6563" s="6">
        <f>tblSales[[#This Row],[Quantity]]*tblSales[[#This Row],[Unit Price]]</f>
        <v>6476.64</v>
      </c>
    </row>
    <row r="6564" spans="1:13" x14ac:dyDescent="0.25">
      <c r="A6564" s="2">
        <v>45695</v>
      </c>
      <c r="B6564">
        <v>38220</v>
      </c>
      <c r="C6564" t="s">
        <v>131</v>
      </c>
      <c r="D6564" t="s">
        <v>41</v>
      </c>
      <c r="E6564" t="s">
        <v>31</v>
      </c>
      <c r="F6564" t="s">
        <v>88</v>
      </c>
      <c r="G6564" t="s">
        <v>98</v>
      </c>
      <c r="H6564" t="s">
        <v>18</v>
      </c>
      <c r="I6564" s="8">
        <v>1544</v>
      </c>
      <c r="J6564" t="s">
        <v>36</v>
      </c>
      <c r="K6564" t="s">
        <v>29</v>
      </c>
      <c r="L6564">
        <v>9.08</v>
      </c>
      <c r="M6564" s="6">
        <f>tblSales[[#This Row],[Quantity]]*tblSales[[#This Row],[Unit Price]]</f>
        <v>14019.52</v>
      </c>
    </row>
    <row r="6565" spans="1:13" x14ac:dyDescent="0.25">
      <c r="A6565" s="2">
        <v>45695</v>
      </c>
      <c r="B6565">
        <v>38220</v>
      </c>
      <c r="C6565" t="s">
        <v>131</v>
      </c>
      <c r="D6565" t="s">
        <v>41</v>
      </c>
      <c r="E6565" t="s">
        <v>31</v>
      </c>
      <c r="F6565" t="s">
        <v>88</v>
      </c>
      <c r="G6565" t="s">
        <v>55</v>
      </c>
      <c r="H6565" t="s">
        <v>22</v>
      </c>
      <c r="I6565" s="8">
        <v>888</v>
      </c>
      <c r="J6565" t="s">
        <v>36</v>
      </c>
      <c r="K6565" t="s">
        <v>27</v>
      </c>
      <c r="L6565">
        <v>7.79</v>
      </c>
      <c r="M6565" s="6">
        <f>tblSales[[#This Row],[Quantity]]*tblSales[[#This Row],[Unit Price]]</f>
        <v>6917.52</v>
      </c>
    </row>
    <row r="6566" spans="1:13" x14ac:dyDescent="0.25">
      <c r="A6566" s="2">
        <v>45695</v>
      </c>
      <c r="B6566">
        <v>38221</v>
      </c>
      <c r="C6566" t="s">
        <v>195</v>
      </c>
      <c r="D6566" t="s">
        <v>52</v>
      </c>
      <c r="E6566" t="s">
        <v>83</v>
      </c>
      <c r="F6566" t="s">
        <v>88</v>
      </c>
      <c r="G6566" t="s">
        <v>48</v>
      </c>
      <c r="H6566" t="s">
        <v>33</v>
      </c>
      <c r="I6566">
        <v>94</v>
      </c>
      <c r="J6566" t="s">
        <v>26</v>
      </c>
      <c r="K6566" t="s">
        <v>34</v>
      </c>
      <c r="L6566">
        <v>7.5</v>
      </c>
      <c r="M6566" s="6">
        <f>tblSales[[#This Row],[Quantity]]*tblSales[[#This Row],[Unit Price]]</f>
        <v>705</v>
      </c>
    </row>
    <row r="6567" spans="1:13" x14ac:dyDescent="0.25">
      <c r="A6567" s="2">
        <v>45695</v>
      </c>
      <c r="B6567">
        <v>38221</v>
      </c>
      <c r="C6567" t="s">
        <v>195</v>
      </c>
      <c r="D6567" t="s">
        <v>52</v>
      </c>
      <c r="E6567" t="s">
        <v>83</v>
      </c>
      <c r="F6567" t="s">
        <v>88</v>
      </c>
      <c r="G6567" t="s">
        <v>56</v>
      </c>
      <c r="H6567" t="s">
        <v>33</v>
      </c>
      <c r="I6567">
        <v>117</v>
      </c>
      <c r="J6567" t="s">
        <v>23</v>
      </c>
      <c r="K6567" t="s">
        <v>34</v>
      </c>
      <c r="L6567">
        <v>10.31</v>
      </c>
      <c r="M6567" s="6">
        <f>tblSales[[#This Row],[Quantity]]*tblSales[[#This Row],[Unit Price]]</f>
        <v>1206.27</v>
      </c>
    </row>
    <row r="6568" spans="1:13" x14ac:dyDescent="0.25">
      <c r="A6568" s="2">
        <v>45695</v>
      </c>
      <c r="B6568">
        <v>38221</v>
      </c>
      <c r="C6568" t="s">
        <v>195</v>
      </c>
      <c r="D6568" t="s">
        <v>52</v>
      </c>
      <c r="E6568" t="s">
        <v>83</v>
      </c>
      <c r="F6568" t="s">
        <v>88</v>
      </c>
      <c r="G6568" t="s">
        <v>119</v>
      </c>
      <c r="H6568" t="s">
        <v>33</v>
      </c>
      <c r="I6568">
        <v>348</v>
      </c>
      <c r="J6568" t="s">
        <v>36</v>
      </c>
      <c r="K6568" t="s">
        <v>29</v>
      </c>
      <c r="L6568">
        <v>7.72</v>
      </c>
      <c r="M6568" s="6">
        <f>tblSales[[#This Row],[Quantity]]*tblSales[[#This Row],[Unit Price]]</f>
        <v>2686.56</v>
      </c>
    </row>
    <row r="6569" spans="1:13" x14ac:dyDescent="0.25">
      <c r="A6569" s="2">
        <v>45695</v>
      </c>
      <c r="B6569">
        <v>38221</v>
      </c>
      <c r="C6569" t="s">
        <v>195</v>
      </c>
      <c r="D6569" t="s">
        <v>52</v>
      </c>
      <c r="E6569" t="s">
        <v>83</v>
      </c>
      <c r="F6569" t="s">
        <v>88</v>
      </c>
      <c r="G6569" t="s">
        <v>81</v>
      </c>
      <c r="H6569" t="s">
        <v>22</v>
      </c>
      <c r="I6569">
        <v>327</v>
      </c>
      <c r="J6569" t="s">
        <v>36</v>
      </c>
      <c r="K6569" t="s">
        <v>24</v>
      </c>
      <c r="L6569">
        <v>7.96</v>
      </c>
      <c r="M6569" s="6">
        <f>tblSales[[#This Row],[Quantity]]*tblSales[[#This Row],[Unit Price]]</f>
        <v>2602.92</v>
      </c>
    </row>
    <row r="6570" spans="1:13" x14ac:dyDescent="0.25">
      <c r="A6570" s="2">
        <v>45695</v>
      </c>
      <c r="B6570">
        <v>38221</v>
      </c>
      <c r="C6570" t="s">
        <v>195</v>
      </c>
      <c r="D6570" t="s">
        <v>52</v>
      </c>
      <c r="E6570" t="s">
        <v>83</v>
      </c>
      <c r="F6570" t="s">
        <v>88</v>
      </c>
      <c r="G6570" t="s">
        <v>42</v>
      </c>
      <c r="H6570" t="s">
        <v>33</v>
      </c>
      <c r="I6570">
        <v>313</v>
      </c>
      <c r="J6570" t="s">
        <v>19</v>
      </c>
      <c r="K6570" t="s">
        <v>24</v>
      </c>
      <c r="L6570">
        <v>9.0399999999999991</v>
      </c>
      <c r="M6570" s="6">
        <f>tblSales[[#This Row],[Quantity]]*tblSales[[#This Row],[Unit Price]]</f>
        <v>2829.5199999999995</v>
      </c>
    </row>
    <row r="6571" spans="1:13" x14ac:dyDescent="0.25">
      <c r="A6571" s="2">
        <v>45695</v>
      </c>
      <c r="B6571">
        <v>38222</v>
      </c>
      <c r="C6571" t="s">
        <v>165</v>
      </c>
      <c r="D6571" t="s">
        <v>41</v>
      </c>
      <c r="E6571" t="s">
        <v>53</v>
      </c>
      <c r="F6571" t="s">
        <v>88</v>
      </c>
      <c r="G6571" t="s">
        <v>65</v>
      </c>
      <c r="H6571" t="s">
        <v>22</v>
      </c>
      <c r="I6571">
        <v>75</v>
      </c>
      <c r="J6571" t="s">
        <v>19</v>
      </c>
      <c r="K6571" t="s">
        <v>29</v>
      </c>
      <c r="L6571">
        <v>8.08</v>
      </c>
      <c r="M6571" s="6">
        <f>tblSales[[#This Row],[Quantity]]*tblSales[[#This Row],[Unit Price]]</f>
        <v>606</v>
      </c>
    </row>
    <row r="6572" spans="1:13" x14ac:dyDescent="0.25">
      <c r="A6572" s="2">
        <v>45695</v>
      </c>
      <c r="B6572">
        <v>38222</v>
      </c>
      <c r="C6572" t="s">
        <v>165</v>
      </c>
      <c r="D6572" t="s">
        <v>41</v>
      </c>
      <c r="E6572" t="s">
        <v>53</v>
      </c>
      <c r="F6572" t="s">
        <v>88</v>
      </c>
      <c r="G6572" t="s">
        <v>101</v>
      </c>
      <c r="H6572" t="s">
        <v>33</v>
      </c>
      <c r="I6572">
        <v>43</v>
      </c>
      <c r="J6572" t="s">
        <v>19</v>
      </c>
      <c r="K6572" t="s">
        <v>27</v>
      </c>
      <c r="L6572">
        <v>8.84</v>
      </c>
      <c r="M6572" s="6">
        <f>tblSales[[#This Row],[Quantity]]*tblSales[[#This Row],[Unit Price]]</f>
        <v>380.12</v>
      </c>
    </row>
    <row r="6573" spans="1:13" x14ac:dyDescent="0.25">
      <c r="A6573" s="2">
        <v>45695</v>
      </c>
      <c r="B6573">
        <v>38222</v>
      </c>
      <c r="C6573" t="s">
        <v>165</v>
      </c>
      <c r="D6573" t="s">
        <v>41</v>
      </c>
      <c r="E6573" t="s">
        <v>53</v>
      </c>
      <c r="F6573" t="s">
        <v>88</v>
      </c>
      <c r="G6573" t="s">
        <v>43</v>
      </c>
      <c r="H6573" t="s">
        <v>33</v>
      </c>
      <c r="I6573">
        <v>21</v>
      </c>
      <c r="J6573" t="s">
        <v>36</v>
      </c>
      <c r="K6573" t="s">
        <v>27</v>
      </c>
      <c r="L6573">
        <v>8.35</v>
      </c>
      <c r="M6573" s="6">
        <f>tblSales[[#This Row],[Quantity]]*tblSales[[#This Row],[Unit Price]]</f>
        <v>175.35</v>
      </c>
    </row>
    <row r="6574" spans="1:13" x14ac:dyDescent="0.25">
      <c r="A6574" s="2">
        <v>45695</v>
      </c>
      <c r="B6574">
        <v>38222</v>
      </c>
      <c r="C6574" t="s">
        <v>165</v>
      </c>
      <c r="D6574" t="s">
        <v>41</v>
      </c>
      <c r="E6574" t="s">
        <v>53</v>
      </c>
      <c r="F6574" t="s">
        <v>88</v>
      </c>
      <c r="G6574" t="s">
        <v>47</v>
      </c>
      <c r="H6574" t="s">
        <v>22</v>
      </c>
      <c r="I6574">
        <v>24</v>
      </c>
      <c r="J6574" t="s">
        <v>26</v>
      </c>
      <c r="K6574" t="s">
        <v>20</v>
      </c>
      <c r="L6574">
        <v>7.71</v>
      </c>
      <c r="M6574" s="6">
        <f>tblSales[[#This Row],[Quantity]]*tblSales[[#This Row],[Unit Price]]</f>
        <v>185.04</v>
      </c>
    </row>
    <row r="6575" spans="1:13" x14ac:dyDescent="0.25">
      <c r="A6575" s="2">
        <v>45695</v>
      </c>
      <c r="B6575">
        <v>38222</v>
      </c>
      <c r="C6575" t="s">
        <v>165</v>
      </c>
      <c r="D6575" t="s">
        <v>41</v>
      </c>
      <c r="E6575" t="s">
        <v>53</v>
      </c>
      <c r="F6575" t="s">
        <v>88</v>
      </c>
      <c r="G6575" t="s">
        <v>21</v>
      </c>
      <c r="H6575" t="s">
        <v>22</v>
      </c>
      <c r="I6575">
        <v>40</v>
      </c>
      <c r="J6575" t="s">
        <v>23</v>
      </c>
      <c r="K6575" t="s">
        <v>24</v>
      </c>
      <c r="L6575">
        <v>10.92</v>
      </c>
      <c r="M6575" s="6">
        <f>tblSales[[#This Row],[Quantity]]*tblSales[[#This Row],[Unit Price]]</f>
        <v>436.8</v>
      </c>
    </row>
    <row r="6576" spans="1:13" x14ac:dyDescent="0.25">
      <c r="A6576" s="2">
        <v>45695</v>
      </c>
      <c r="B6576">
        <v>38223</v>
      </c>
      <c r="C6576" t="s">
        <v>125</v>
      </c>
      <c r="D6576" t="s">
        <v>52</v>
      </c>
      <c r="E6576" t="s">
        <v>79</v>
      </c>
      <c r="F6576" t="s">
        <v>88</v>
      </c>
      <c r="G6576" t="s">
        <v>132</v>
      </c>
      <c r="H6576" t="s">
        <v>18</v>
      </c>
      <c r="I6576" s="8">
        <v>1448</v>
      </c>
      <c r="J6576" t="s">
        <v>19</v>
      </c>
      <c r="K6576" t="s">
        <v>27</v>
      </c>
      <c r="L6576">
        <v>9.27</v>
      </c>
      <c r="M6576" s="6">
        <f>tblSales[[#This Row],[Quantity]]*tblSales[[#This Row],[Unit Price]]</f>
        <v>13422.96</v>
      </c>
    </row>
    <row r="6577" spans="1:13" x14ac:dyDescent="0.25">
      <c r="A6577" s="2">
        <v>45695</v>
      </c>
      <c r="B6577">
        <v>38223</v>
      </c>
      <c r="C6577" t="s">
        <v>125</v>
      </c>
      <c r="D6577" t="s">
        <v>52</v>
      </c>
      <c r="E6577" t="s">
        <v>79</v>
      </c>
      <c r="F6577" t="s">
        <v>88</v>
      </c>
      <c r="G6577" t="s">
        <v>85</v>
      </c>
      <c r="H6577" t="s">
        <v>33</v>
      </c>
      <c r="I6577" s="8">
        <v>212</v>
      </c>
      <c r="J6577" t="s">
        <v>26</v>
      </c>
      <c r="K6577" t="s">
        <v>29</v>
      </c>
      <c r="L6577">
        <v>7.27</v>
      </c>
      <c r="M6577" s="6">
        <f>tblSales[[#This Row],[Quantity]]*tblSales[[#This Row],[Unit Price]]</f>
        <v>1541.24</v>
      </c>
    </row>
    <row r="6578" spans="1:13" x14ac:dyDescent="0.25">
      <c r="A6578" s="2">
        <v>45695</v>
      </c>
      <c r="B6578">
        <v>38223</v>
      </c>
      <c r="C6578" t="s">
        <v>125</v>
      </c>
      <c r="D6578" t="s">
        <v>52</v>
      </c>
      <c r="E6578" t="s">
        <v>79</v>
      </c>
      <c r="F6578" t="s">
        <v>88</v>
      </c>
      <c r="G6578" t="s">
        <v>37</v>
      </c>
      <c r="H6578" t="s">
        <v>18</v>
      </c>
      <c r="I6578" s="8">
        <v>572</v>
      </c>
      <c r="J6578" t="s">
        <v>19</v>
      </c>
      <c r="K6578" t="s">
        <v>24</v>
      </c>
      <c r="L6578">
        <v>10.039999999999999</v>
      </c>
      <c r="M6578" s="6">
        <f>tblSales[[#This Row],[Quantity]]*tblSales[[#This Row],[Unit Price]]</f>
        <v>5742.8799999999992</v>
      </c>
    </row>
    <row r="6579" spans="1:13" x14ac:dyDescent="0.25">
      <c r="A6579" s="2">
        <v>45695</v>
      </c>
      <c r="B6579">
        <v>38223</v>
      </c>
      <c r="C6579" t="s">
        <v>125</v>
      </c>
      <c r="D6579" t="s">
        <v>52</v>
      </c>
      <c r="E6579" t="s">
        <v>79</v>
      </c>
      <c r="F6579" t="s">
        <v>88</v>
      </c>
      <c r="G6579" t="s">
        <v>81</v>
      </c>
      <c r="H6579" t="s">
        <v>22</v>
      </c>
      <c r="I6579" s="8">
        <v>1976</v>
      </c>
      <c r="J6579" t="s">
        <v>36</v>
      </c>
      <c r="K6579" t="s">
        <v>24</v>
      </c>
      <c r="L6579">
        <v>7.96</v>
      </c>
      <c r="M6579" s="6">
        <f>tblSales[[#This Row],[Quantity]]*tblSales[[#This Row],[Unit Price]]</f>
        <v>15728.96</v>
      </c>
    </row>
    <row r="6580" spans="1:13" x14ac:dyDescent="0.25">
      <c r="A6580" s="2">
        <v>45695</v>
      </c>
      <c r="B6580">
        <v>38223</v>
      </c>
      <c r="C6580" t="s">
        <v>125</v>
      </c>
      <c r="D6580" t="s">
        <v>52</v>
      </c>
      <c r="E6580" t="s">
        <v>79</v>
      </c>
      <c r="F6580" t="s">
        <v>88</v>
      </c>
      <c r="G6580" t="s">
        <v>76</v>
      </c>
      <c r="H6580" t="s">
        <v>18</v>
      </c>
      <c r="I6580" s="8">
        <v>284</v>
      </c>
      <c r="J6580" t="s">
        <v>19</v>
      </c>
      <c r="K6580" t="s">
        <v>29</v>
      </c>
      <c r="L6580">
        <v>9.09</v>
      </c>
      <c r="M6580" s="6">
        <f>tblSales[[#This Row],[Quantity]]*tblSales[[#This Row],[Unit Price]]</f>
        <v>2581.56</v>
      </c>
    </row>
    <row r="6581" spans="1:13" x14ac:dyDescent="0.25">
      <c r="A6581" s="2">
        <v>45696</v>
      </c>
      <c r="B6581">
        <v>38224</v>
      </c>
      <c r="C6581" t="s">
        <v>191</v>
      </c>
      <c r="D6581" t="s">
        <v>14</v>
      </c>
      <c r="E6581" t="s">
        <v>79</v>
      </c>
      <c r="F6581" t="s">
        <v>88</v>
      </c>
      <c r="G6581" t="s">
        <v>119</v>
      </c>
      <c r="H6581" t="s">
        <v>33</v>
      </c>
      <c r="I6581">
        <v>1915</v>
      </c>
      <c r="J6581" t="s">
        <v>36</v>
      </c>
      <c r="K6581" t="s">
        <v>29</v>
      </c>
      <c r="L6581">
        <v>7.26</v>
      </c>
      <c r="M6581" s="6">
        <f>tblSales[[#This Row],[Quantity]]*tblSales[[#This Row],[Unit Price]]</f>
        <v>13902.9</v>
      </c>
    </row>
    <row r="6582" spans="1:13" x14ac:dyDescent="0.25">
      <c r="A6582" s="2">
        <v>45696</v>
      </c>
      <c r="B6582">
        <v>38224</v>
      </c>
      <c r="C6582" t="s">
        <v>191</v>
      </c>
      <c r="D6582" t="s">
        <v>14</v>
      </c>
      <c r="E6582" t="s">
        <v>79</v>
      </c>
      <c r="F6582" t="s">
        <v>88</v>
      </c>
      <c r="G6582" t="s">
        <v>132</v>
      </c>
      <c r="H6582" t="s">
        <v>18</v>
      </c>
      <c r="I6582">
        <v>1850</v>
      </c>
      <c r="J6582" t="s">
        <v>19</v>
      </c>
      <c r="K6582" t="s">
        <v>27</v>
      </c>
      <c r="L6582">
        <v>8.73</v>
      </c>
      <c r="M6582" s="6">
        <f>tblSales[[#This Row],[Quantity]]*tblSales[[#This Row],[Unit Price]]</f>
        <v>16150.5</v>
      </c>
    </row>
    <row r="6583" spans="1:13" x14ac:dyDescent="0.25">
      <c r="A6583" s="2">
        <v>45696</v>
      </c>
      <c r="B6583">
        <v>38224</v>
      </c>
      <c r="C6583" t="s">
        <v>191</v>
      </c>
      <c r="D6583" t="s">
        <v>14</v>
      </c>
      <c r="E6583" t="s">
        <v>79</v>
      </c>
      <c r="F6583" t="s">
        <v>88</v>
      </c>
      <c r="G6583" t="s">
        <v>66</v>
      </c>
      <c r="H6583" t="s">
        <v>18</v>
      </c>
      <c r="I6583">
        <v>630</v>
      </c>
      <c r="J6583" t="s">
        <v>23</v>
      </c>
      <c r="K6583" t="s">
        <v>34</v>
      </c>
      <c r="L6583">
        <v>10.78</v>
      </c>
      <c r="M6583" s="6">
        <f>tblSales[[#This Row],[Quantity]]*tblSales[[#This Row],[Unit Price]]</f>
        <v>6791.4</v>
      </c>
    </row>
    <row r="6584" spans="1:13" x14ac:dyDescent="0.25">
      <c r="A6584" s="2">
        <v>45696</v>
      </c>
      <c r="B6584">
        <v>38224</v>
      </c>
      <c r="C6584" t="s">
        <v>191</v>
      </c>
      <c r="D6584" t="s">
        <v>14</v>
      </c>
      <c r="E6584" t="s">
        <v>79</v>
      </c>
      <c r="F6584" t="s">
        <v>88</v>
      </c>
      <c r="G6584" t="s">
        <v>95</v>
      </c>
      <c r="H6584" t="s">
        <v>18</v>
      </c>
      <c r="I6584">
        <v>920</v>
      </c>
      <c r="J6584" t="s">
        <v>36</v>
      </c>
      <c r="K6584" t="s">
        <v>27</v>
      </c>
      <c r="L6584">
        <v>8.25</v>
      </c>
      <c r="M6584" s="6">
        <f>tblSales[[#This Row],[Quantity]]*tblSales[[#This Row],[Unit Price]]</f>
        <v>7590</v>
      </c>
    </row>
    <row r="6585" spans="1:13" x14ac:dyDescent="0.25">
      <c r="A6585" s="2">
        <v>45696</v>
      </c>
      <c r="B6585">
        <v>38224</v>
      </c>
      <c r="C6585" t="s">
        <v>191</v>
      </c>
      <c r="D6585" t="s">
        <v>14</v>
      </c>
      <c r="E6585" t="s">
        <v>79</v>
      </c>
      <c r="F6585" t="s">
        <v>88</v>
      </c>
      <c r="G6585" t="s">
        <v>62</v>
      </c>
      <c r="H6585" t="s">
        <v>33</v>
      </c>
      <c r="I6585">
        <v>1480</v>
      </c>
      <c r="J6585" t="s">
        <v>36</v>
      </c>
      <c r="K6585" t="s">
        <v>20</v>
      </c>
      <c r="L6585">
        <v>7.8</v>
      </c>
      <c r="M6585" s="6">
        <f>tblSales[[#This Row],[Quantity]]*tblSales[[#This Row],[Unit Price]]</f>
        <v>11544</v>
      </c>
    </row>
    <row r="6586" spans="1:13" x14ac:dyDescent="0.25">
      <c r="A6586" s="2">
        <v>45696</v>
      </c>
      <c r="B6586">
        <v>38225</v>
      </c>
      <c r="C6586" t="s">
        <v>106</v>
      </c>
      <c r="D6586" t="s">
        <v>46</v>
      </c>
      <c r="E6586" t="s">
        <v>69</v>
      </c>
      <c r="F6586" t="s">
        <v>88</v>
      </c>
      <c r="G6586" t="s">
        <v>65</v>
      </c>
      <c r="H6586" t="s">
        <v>22</v>
      </c>
      <c r="I6586">
        <v>251</v>
      </c>
      <c r="J6586" t="s">
        <v>19</v>
      </c>
      <c r="K6586" t="s">
        <v>29</v>
      </c>
      <c r="L6586">
        <v>8.5299999999999994</v>
      </c>
      <c r="M6586" s="6">
        <f>tblSales[[#This Row],[Quantity]]*tblSales[[#This Row],[Unit Price]]</f>
        <v>2141.0299999999997</v>
      </c>
    </row>
    <row r="6587" spans="1:13" x14ac:dyDescent="0.25">
      <c r="A6587" s="2">
        <v>45696</v>
      </c>
      <c r="B6587">
        <v>38225</v>
      </c>
      <c r="C6587" t="s">
        <v>106</v>
      </c>
      <c r="D6587" t="s">
        <v>46</v>
      </c>
      <c r="E6587" t="s">
        <v>69</v>
      </c>
      <c r="F6587" t="s">
        <v>88</v>
      </c>
      <c r="G6587" t="s">
        <v>65</v>
      </c>
      <c r="H6587" t="s">
        <v>22</v>
      </c>
      <c r="I6587">
        <v>365</v>
      </c>
      <c r="J6587" t="s">
        <v>19</v>
      </c>
      <c r="K6587" t="s">
        <v>29</v>
      </c>
      <c r="L6587">
        <v>8.5299999999999994</v>
      </c>
      <c r="M6587" s="6">
        <f>tblSales[[#This Row],[Quantity]]*tblSales[[#This Row],[Unit Price]]</f>
        <v>3113.45</v>
      </c>
    </row>
    <row r="6588" spans="1:13" x14ac:dyDescent="0.25">
      <c r="A6588" s="2">
        <v>45696</v>
      </c>
      <c r="B6588">
        <v>38225</v>
      </c>
      <c r="C6588" t="s">
        <v>106</v>
      </c>
      <c r="D6588" t="s">
        <v>46</v>
      </c>
      <c r="E6588" t="s">
        <v>69</v>
      </c>
      <c r="F6588" t="s">
        <v>88</v>
      </c>
      <c r="G6588" t="s">
        <v>47</v>
      </c>
      <c r="H6588" t="s">
        <v>22</v>
      </c>
      <c r="I6588">
        <v>178</v>
      </c>
      <c r="J6588" t="s">
        <v>26</v>
      </c>
      <c r="K6588" t="s">
        <v>20</v>
      </c>
      <c r="L6588">
        <v>8.14</v>
      </c>
      <c r="M6588" s="6">
        <f>tblSales[[#This Row],[Quantity]]*tblSales[[#This Row],[Unit Price]]</f>
        <v>1448.92</v>
      </c>
    </row>
    <row r="6589" spans="1:13" x14ac:dyDescent="0.25">
      <c r="A6589" s="2">
        <v>45696</v>
      </c>
      <c r="B6589">
        <v>38225</v>
      </c>
      <c r="C6589" t="s">
        <v>106</v>
      </c>
      <c r="D6589" t="s">
        <v>46</v>
      </c>
      <c r="E6589" t="s">
        <v>69</v>
      </c>
      <c r="F6589" t="s">
        <v>88</v>
      </c>
      <c r="G6589" t="s">
        <v>108</v>
      </c>
      <c r="H6589" t="s">
        <v>22</v>
      </c>
      <c r="I6589">
        <v>324</v>
      </c>
      <c r="J6589" t="s">
        <v>23</v>
      </c>
      <c r="K6589" t="s">
        <v>27</v>
      </c>
      <c r="L6589">
        <v>10.64</v>
      </c>
      <c r="M6589" s="6">
        <f>tblSales[[#This Row],[Quantity]]*tblSales[[#This Row],[Unit Price]]</f>
        <v>3447.36</v>
      </c>
    </row>
    <row r="6590" spans="1:13" x14ac:dyDescent="0.25">
      <c r="A6590" s="2">
        <v>45696</v>
      </c>
      <c r="B6590">
        <v>38225</v>
      </c>
      <c r="C6590" t="s">
        <v>106</v>
      </c>
      <c r="D6590" t="s">
        <v>46</v>
      </c>
      <c r="E6590" t="s">
        <v>69</v>
      </c>
      <c r="F6590" t="s">
        <v>88</v>
      </c>
      <c r="G6590" t="s">
        <v>104</v>
      </c>
      <c r="H6590" t="s">
        <v>33</v>
      </c>
      <c r="I6590">
        <v>260</v>
      </c>
      <c r="J6590" t="s">
        <v>23</v>
      </c>
      <c r="K6590" t="s">
        <v>24</v>
      </c>
      <c r="L6590">
        <v>12.34</v>
      </c>
      <c r="M6590" s="6">
        <f>tblSales[[#This Row],[Quantity]]*tblSales[[#This Row],[Unit Price]]</f>
        <v>3208.4</v>
      </c>
    </row>
    <row r="6591" spans="1:13" x14ac:dyDescent="0.25">
      <c r="A6591" s="2">
        <v>45696</v>
      </c>
      <c r="B6591">
        <v>38226</v>
      </c>
      <c r="C6591" t="s">
        <v>125</v>
      </c>
      <c r="D6591" t="s">
        <v>52</v>
      </c>
      <c r="E6591" t="s">
        <v>79</v>
      </c>
      <c r="F6591" t="s">
        <v>88</v>
      </c>
      <c r="G6591" t="s">
        <v>48</v>
      </c>
      <c r="H6591" t="s">
        <v>33</v>
      </c>
      <c r="I6591" s="8">
        <v>2096</v>
      </c>
      <c r="J6591" t="s">
        <v>26</v>
      </c>
      <c r="K6591" t="s">
        <v>34</v>
      </c>
      <c r="L6591">
        <v>7.5</v>
      </c>
      <c r="M6591" s="6">
        <f>tblSales[[#This Row],[Quantity]]*tblSales[[#This Row],[Unit Price]]</f>
        <v>15720</v>
      </c>
    </row>
    <row r="6592" spans="1:13" x14ac:dyDescent="0.25">
      <c r="A6592" s="2">
        <v>45696</v>
      </c>
      <c r="B6592">
        <v>38226</v>
      </c>
      <c r="C6592" t="s">
        <v>125</v>
      </c>
      <c r="D6592" t="s">
        <v>52</v>
      </c>
      <c r="E6592" t="s">
        <v>79</v>
      </c>
      <c r="F6592" t="s">
        <v>88</v>
      </c>
      <c r="G6592" t="s">
        <v>66</v>
      </c>
      <c r="H6592" t="s">
        <v>18</v>
      </c>
      <c r="I6592" s="8">
        <v>842</v>
      </c>
      <c r="J6592" t="s">
        <v>23</v>
      </c>
      <c r="K6592" t="s">
        <v>34</v>
      </c>
      <c r="L6592">
        <v>11.46</v>
      </c>
      <c r="M6592" s="6">
        <f>tblSales[[#This Row],[Quantity]]*tblSales[[#This Row],[Unit Price]]</f>
        <v>9649.3200000000015</v>
      </c>
    </row>
    <row r="6593" spans="1:13" x14ac:dyDescent="0.25">
      <c r="A6593" s="2">
        <v>45696</v>
      </c>
      <c r="B6593">
        <v>38226</v>
      </c>
      <c r="C6593" t="s">
        <v>125</v>
      </c>
      <c r="D6593" t="s">
        <v>52</v>
      </c>
      <c r="E6593" t="s">
        <v>79</v>
      </c>
      <c r="F6593" t="s">
        <v>88</v>
      </c>
      <c r="G6593" t="s">
        <v>39</v>
      </c>
      <c r="H6593" t="s">
        <v>18</v>
      </c>
      <c r="I6593" s="8">
        <v>380</v>
      </c>
      <c r="J6593" t="s">
        <v>26</v>
      </c>
      <c r="K6593" t="s">
        <v>27</v>
      </c>
      <c r="L6593">
        <v>8.25</v>
      </c>
      <c r="M6593" s="6">
        <f>tblSales[[#This Row],[Quantity]]*tblSales[[#This Row],[Unit Price]]</f>
        <v>3135</v>
      </c>
    </row>
    <row r="6594" spans="1:13" x14ac:dyDescent="0.25">
      <c r="A6594" s="2">
        <v>45696</v>
      </c>
      <c r="B6594">
        <v>38226</v>
      </c>
      <c r="C6594" t="s">
        <v>125</v>
      </c>
      <c r="D6594" t="s">
        <v>52</v>
      </c>
      <c r="E6594" t="s">
        <v>79</v>
      </c>
      <c r="F6594" t="s">
        <v>88</v>
      </c>
      <c r="G6594" t="s">
        <v>54</v>
      </c>
      <c r="H6594" t="s">
        <v>33</v>
      </c>
      <c r="I6594" s="8">
        <v>1760</v>
      </c>
      <c r="J6594" t="s">
        <v>36</v>
      </c>
      <c r="K6594" t="s">
        <v>34</v>
      </c>
      <c r="L6594">
        <v>7.96</v>
      </c>
      <c r="M6594" s="6">
        <f>tblSales[[#This Row],[Quantity]]*tblSales[[#This Row],[Unit Price]]</f>
        <v>14009.6</v>
      </c>
    </row>
    <row r="6595" spans="1:13" x14ac:dyDescent="0.25">
      <c r="A6595" s="2">
        <v>45696</v>
      </c>
      <c r="B6595">
        <v>38226</v>
      </c>
      <c r="C6595" t="s">
        <v>125</v>
      </c>
      <c r="D6595" t="s">
        <v>52</v>
      </c>
      <c r="E6595" t="s">
        <v>79</v>
      </c>
      <c r="F6595" t="s">
        <v>88</v>
      </c>
      <c r="G6595" t="s">
        <v>44</v>
      </c>
      <c r="H6595" t="s">
        <v>33</v>
      </c>
      <c r="I6595" s="8">
        <v>1088</v>
      </c>
      <c r="J6595" t="s">
        <v>26</v>
      </c>
      <c r="K6595" t="s">
        <v>20</v>
      </c>
      <c r="L6595">
        <v>7.8</v>
      </c>
      <c r="M6595" s="6">
        <f>tblSales[[#This Row],[Quantity]]*tblSales[[#This Row],[Unit Price]]</f>
        <v>8486.4</v>
      </c>
    </row>
    <row r="6596" spans="1:13" x14ac:dyDescent="0.25">
      <c r="A6596" s="2">
        <v>45696</v>
      </c>
      <c r="B6596">
        <v>38227</v>
      </c>
      <c r="C6596" t="s">
        <v>154</v>
      </c>
      <c r="D6596" t="s">
        <v>46</v>
      </c>
      <c r="E6596" t="s">
        <v>69</v>
      </c>
      <c r="F6596" t="s">
        <v>88</v>
      </c>
      <c r="G6596" t="s">
        <v>80</v>
      </c>
      <c r="H6596" t="s">
        <v>18</v>
      </c>
      <c r="I6596">
        <v>386</v>
      </c>
      <c r="J6596" t="s">
        <v>36</v>
      </c>
      <c r="K6596" t="s">
        <v>24</v>
      </c>
      <c r="L6596">
        <v>10.6</v>
      </c>
      <c r="M6596" s="6">
        <f>tblSales[[#This Row],[Quantity]]*tblSales[[#This Row],[Unit Price]]</f>
        <v>4091.6</v>
      </c>
    </row>
    <row r="6597" spans="1:13" x14ac:dyDescent="0.25">
      <c r="A6597" s="2">
        <v>45696</v>
      </c>
      <c r="B6597">
        <v>38227</v>
      </c>
      <c r="C6597" t="s">
        <v>154</v>
      </c>
      <c r="D6597" t="s">
        <v>46</v>
      </c>
      <c r="E6597" t="s">
        <v>69</v>
      </c>
      <c r="F6597" t="s">
        <v>88</v>
      </c>
      <c r="G6597" t="s">
        <v>115</v>
      </c>
      <c r="H6597" t="s">
        <v>22</v>
      </c>
      <c r="I6597">
        <v>295</v>
      </c>
      <c r="J6597" t="s">
        <v>23</v>
      </c>
      <c r="K6597" t="s">
        <v>29</v>
      </c>
      <c r="L6597">
        <v>10.42</v>
      </c>
      <c r="M6597" s="6">
        <f>tblSales[[#This Row],[Quantity]]*tblSales[[#This Row],[Unit Price]]</f>
        <v>3073.9</v>
      </c>
    </row>
    <row r="6598" spans="1:13" x14ac:dyDescent="0.25">
      <c r="A6598" s="2">
        <v>45696</v>
      </c>
      <c r="B6598">
        <v>38227</v>
      </c>
      <c r="C6598" t="s">
        <v>154</v>
      </c>
      <c r="D6598" t="s">
        <v>46</v>
      </c>
      <c r="E6598" t="s">
        <v>69</v>
      </c>
      <c r="F6598" t="s">
        <v>88</v>
      </c>
      <c r="G6598" t="s">
        <v>92</v>
      </c>
      <c r="H6598" t="s">
        <v>22</v>
      </c>
      <c r="I6598">
        <v>366</v>
      </c>
      <c r="J6598" t="s">
        <v>26</v>
      </c>
      <c r="K6598" t="s">
        <v>29</v>
      </c>
      <c r="L6598">
        <v>7.58</v>
      </c>
      <c r="M6598" s="6">
        <f>tblSales[[#This Row],[Quantity]]*tblSales[[#This Row],[Unit Price]]</f>
        <v>2774.28</v>
      </c>
    </row>
    <row r="6599" spans="1:13" x14ac:dyDescent="0.25">
      <c r="A6599" s="2">
        <v>45696</v>
      </c>
      <c r="B6599">
        <v>38227</v>
      </c>
      <c r="C6599" t="s">
        <v>154</v>
      </c>
      <c r="D6599" t="s">
        <v>46</v>
      </c>
      <c r="E6599" t="s">
        <v>69</v>
      </c>
      <c r="F6599" t="s">
        <v>88</v>
      </c>
      <c r="G6599" t="s">
        <v>107</v>
      </c>
      <c r="H6599" t="s">
        <v>22</v>
      </c>
      <c r="I6599">
        <v>95</v>
      </c>
      <c r="J6599" t="s">
        <v>36</v>
      </c>
      <c r="K6599" t="s">
        <v>20</v>
      </c>
      <c r="L6599">
        <v>8.65</v>
      </c>
      <c r="M6599" s="6">
        <f>tblSales[[#This Row],[Quantity]]*tblSales[[#This Row],[Unit Price]]</f>
        <v>821.75</v>
      </c>
    </row>
    <row r="6600" spans="1:13" x14ac:dyDescent="0.25">
      <c r="A6600" s="2">
        <v>45696</v>
      </c>
      <c r="B6600">
        <v>38227</v>
      </c>
      <c r="C6600" t="s">
        <v>154</v>
      </c>
      <c r="D6600" t="s">
        <v>46</v>
      </c>
      <c r="E6600" t="s">
        <v>69</v>
      </c>
      <c r="F6600" t="s">
        <v>88</v>
      </c>
      <c r="G6600" t="s">
        <v>74</v>
      </c>
      <c r="H6600" t="s">
        <v>33</v>
      </c>
      <c r="I6600">
        <v>159</v>
      </c>
      <c r="J6600" t="s">
        <v>23</v>
      </c>
      <c r="K6600" t="s">
        <v>29</v>
      </c>
      <c r="L6600">
        <v>11.17</v>
      </c>
      <c r="M6600" s="6">
        <f>tblSales[[#This Row],[Quantity]]*tblSales[[#This Row],[Unit Price]]</f>
        <v>1776.03</v>
      </c>
    </row>
    <row r="6601" spans="1:13" x14ac:dyDescent="0.25">
      <c r="A6601" s="2">
        <v>45696</v>
      </c>
      <c r="B6601">
        <v>38228</v>
      </c>
      <c r="C6601" t="s">
        <v>58</v>
      </c>
      <c r="D6601" t="s">
        <v>46</v>
      </c>
      <c r="E6601" t="s">
        <v>31</v>
      </c>
      <c r="F6601" t="s">
        <v>88</v>
      </c>
      <c r="G6601" t="s">
        <v>107</v>
      </c>
      <c r="H6601" t="s">
        <v>22</v>
      </c>
      <c r="I6601">
        <v>43</v>
      </c>
      <c r="J6601" t="s">
        <v>36</v>
      </c>
      <c r="K6601" t="s">
        <v>20</v>
      </c>
      <c r="L6601">
        <v>8.65</v>
      </c>
      <c r="M6601" s="6">
        <f>tblSales[[#This Row],[Quantity]]*tblSales[[#This Row],[Unit Price]]</f>
        <v>371.95</v>
      </c>
    </row>
    <row r="6602" spans="1:13" x14ac:dyDescent="0.25">
      <c r="A6602" s="2">
        <v>45696</v>
      </c>
      <c r="B6602">
        <v>38228</v>
      </c>
      <c r="C6602" t="s">
        <v>58</v>
      </c>
      <c r="D6602" t="s">
        <v>46</v>
      </c>
      <c r="E6602" t="s">
        <v>31</v>
      </c>
      <c r="F6602" t="s">
        <v>88</v>
      </c>
      <c r="G6602" t="s">
        <v>112</v>
      </c>
      <c r="H6602" t="s">
        <v>18</v>
      </c>
      <c r="I6602">
        <v>26</v>
      </c>
      <c r="J6602" t="s">
        <v>26</v>
      </c>
      <c r="K6602" t="s">
        <v>29</v>
      </c>
      <c r="L6602">
        <v>9.0299999999999994</v>
      </c>
      <c r="M6602" s="6">
        <f>tblSales[[#This Row],[Quantity]]*tblSales[[#This Row],[Unit Price]]</f>
        <v>234.77999999999997</v>
      </c>
    </row>
    <row r="6603" spans="1:13" x14ac:dyDescent="0.25">
      <c r="A6603" s="2">
        <v>45696</v>
      </c>
      <c r="B6603">
        <v>38228</v>
      </c>
      <c r="C6603" t="s">
        <v>58</v>
      </c>
      <c r="D6603" t="s">
        <v>46</v>
      </c>
      <c r="E6603" t="s">
        <v>31</v>
      </c>
      <c r="F6603" t="s">
        <v>88</v>
      </c>
      <c r="G6603" t="s">
        <v>66</v>
      </c>
      <c r="H6603" t="s">
        <v>18</v>
      </c>
      <c r="I6603">
        <v>95</v>
      </c>
      <c r="J6603" t="s">
        <v>23</v>
      </c>
      <c r="K6603" t="s">
        <v>34</v>
      </c>
      <c r="L6603">
        <v>12.81</v>
      </c>
      <c r="M6603" s="6">
        <f>tblSales[[#This Row],[Quantity]]*tblSales[[#This Row],[Unit Price]]</f>
        <v>1216.95</v>
      </c>
    </row>
    <row r="6604" spans="1:13" x14ac:dyDescent="0.25">
      <c r="A6604" s="2">
        <v>45696</v>
      </c>
      <c r="B6604">
        <v>38228</v>
      </c>
      <c r="C6604" t="s">
        <v>58</v>
      </c>
      <c r="D6604" t="s">
        <v>46</v>
      </c>
      <c r="E6604" t="s">
        <v>31</v>
      </c>
      <c r="F6604" t="s">
        <v>88</v>
      </c>
      <c r="G6604" t="s">
        <v>85</v>
      </c>
      <c r="H6604" t="s">
        <v>33</v>
      </c>
      <c r="I6604">
        <v>7</v>
      </c>
      <c r="J6604" t="s">
        <v>26</v>
      </c>
      <c r="K6604" t="s">
        <v>29</v>
      </c>
      <c r="L6604">
        <v>8.1199999999999992</v>
      </c>
      <c r="M6604" s="6">
        <f>tblSales[[#This Row],[Quantity]]*tblSales[[#This Row],[Unit Price]]</f>
        <v>56.839999999999996</v>
      </c>
    </row>
    <row r="6605" spans="1:13" x14ac:dyDescent="0.25">
      <c r="A6605" s="2">
        <v>45696</v>
      </c>
      <c r="B6605">
        <v>38228</v>
      </c>
      <c r="C6605" t="s">
        <v>58</v>
      </c>
      <c r="D6605" t="s">
        <v>46</v>
      </c>
      <c r="E6605" t="s">
        <v>31</v>
      </c>
      <c r="F6605" t="s">
        <v>88</v>
      </c>
      <c r="G6605" t="s">
        <v>110</v>
      </c>
      <c r="H6605" t="s">
        <v>33</v>
      </c>
      <c r="I6605">
        <v>70</v>
      </c>
      <c r="J6605" t="s">
        <v>19</v>
      </c>
      <c r="K6605" t="s">
        <v>29</v>
      </c>
      <c r="L6605">
        <v>9.14</v>
      </c>
      <c r="M6605" s="6">
        <f>tblSales[[#This Row],[Quantity]]*tblSales[[#This Row],[Unit Price]]</f>
        <v>639.80000000000007</v>
      </c>
    </row>
    <row r="6606" spans="1:13" x14ac:dyDescent="0.25">
      <c r="A6606" s="2">
        <v>45696</v>
      </c>
      <c r="B6606">
        <v>38229</v>
      </c>
      <c r="C6606" t="s">
        <v>77</v>
      </c>
      <c r="D6606" t="s">
        <v>78</v>
      </c>
      <c r="E6606" t="s">
        <v>79</v>
      </c>
      <c r="F6606" t="s">
        <v>88</v>
      </c>
      <c r="G6606" t="s">
        <v>28</v>
      </c>
      <c r="H6606" t="s">
        <v>18</v>
      </c>
      <c r="I6606">
        <v>66</v>
      </c>
      <c r="J6606" t="s">
        <v>23</v>
      </c>
      <c r="K6606" t="s">
        <v>29</v>
      </c>
      <c r="L6606">
        <v>9.8000000000000007</v>
      </c>
      <c r="M6606" s="6">
        <f>tblSales[[#This Row],[Quantity]]*tblSales[[#This Row],[Unit Price]]</f>
        <v>646.80000000000007</v>
      </c>
    </row>
    <row r="6607" spans="1:13" x14ac:dyDescent="0.25">
      <c r="A6607" s="2">
        <v>45696</v>
      </c>
      <c r="B6607">
        <v>38229</v>
      </c>
      <c r="C6607" t="s">
        <v>77</v>
      </c>
      <c r="D6607" t="s">
        <v>78</v>
      </c>
      <c r="E6607" t="s">
        <v>79</v>
      </c>
      <c r="F6607" t="s">
        <v>88</v>
      </c>
      <c r="G6607" t="s">
        <v>66</v>
      </c>
      <c r="H6607" t="s">
        <v>18</v>
      </c>
      <c r="I6607">
        <v>81</v>
      </c>
      <c r="J6607" t="s">
        <v>23</v>
      </c>
      <c r="K6607" t="s">
        <v>34</v>
      </c>
      <c r="L6607">
        <v>10.11</v>
      </c>
      <c r="M6607" s="6">
        <f>tblSales[[#This Row],[Quantity]]*tblSales[[#This Row],[Unit Price]]</f>
        <v>818.91</v>
      </c>
    </row>
    <row r="6608" spans="1:13" x14ac:dyDescent="0.25">
      <c r="A6608" s="2">
        <v>45696</v>
      </c>
      <c r="B6608">
        <v>38229</v>
      </c>
      <c r="C6608" t="s">
        <v>77</v>
      </c>
      <c r="D6608" t="s">
        <v>78</v>
      </c>
      <c r="E6608" t="s">
        <v>79</v>
      </c>
      <c r="F6608" t="s">
        <v>88</v>
      </c>
      <c r="G6608" t="s">
        <v>57</v>
      </c>
      <c r="H6608" t="s">
        <v>18</v>
      </c>
      <c r="I6608">
        <v>174</v>
      </c>
      <c r="J6608" t="s">
        <v>36</v>
      </c>
      <c r="K6608" t="s">
        <v>34</v>
      </c>
      <c r="L6608">
        <v>7.81</v>
      </c>
      <c r="M6608" s="6">
        <f>tblSales[[#This Row],[Quantity]]*tblSales[[#This Row],[Unit Price]]</f>
        <v>1358.9399999999998</v>
      </c>
    </row>
    <row r="6609" spans="1:13" x14ac:dyDescent="0.25">
      <c r="A6609" s="2">
        <v>45696</v>
      </c>
      <c r="B6609">
        <v>38229</v>
      </c>
      <c r="C6609" t="s">
        <v>77</v>
      </c>
      <c r="D6609" t="s">
        <v>78</v>
      </c>
      <c r="E6609" t="s">
        <v>79</v>
      </c>
      <c r="F6609" t="s">
        <v>88</v>
      </c>
      <c r="G6609" t="s">
        <v>35</v>
      </c>
      <c r="H6609" t="s">
        <v>22</v>
      </c>
      <c r="I6609">
        <v>268</v>
      </c>
      <c r="J6609" t="s">
        <v>36</v>
      </c>
      <c r="K6609" t="s">
        <v>34</v>
      </c>
      <c r="L6609">
        <v>6.56</v>
      </c>
      <c r="M6609" s="6">
        <f>tblSales[[#This Row],[Quantity]]*tblSales[[#This Row],[Unit Price]]</f>
        <v>1758.08</v>
      </c>
    </row>
    <row r="6610" spans="1:13" x14ac:dyDescent="0.25">
      <c r="A6610" s="2">
        <v>45696</v>
      </c>
      <c r="B6610">
        <v>38229</v>
      </c>
      <c r="C6610" t="s">
        <v>77</v>
      </c>
      <c r="D6610" t="s">
        <v>78</v>
      </c>
      <c r="E6610" t="s">
        <v>79</v>
      </c>
      <c r="F6610" t="s">
        <v>88</v>
      </c>
      <c r="G6610" t="s">
        <v>108</v>
      </c>
      <c r="H6610" t="s">
        <v>22</v>
      </c>
      <c r="I6610">
        <v>204</v>
      </c>
      <c r="J6610" t="s">
        <v>23</v>
      </c>
      <c r="K6610" t="s">
        <v>27</v>
      </c>
      <c r="L6610">
        <v>8.4</v>
      </c>
      <c r="M6610" s="6">
        <f>tblSales[[#This Row],[Quantity]]*tblSales[[#This Row],[Unit Price]]</f>
        <v>1713.6000000000001</v>
      </c>
    </row>
    <row r="6611" spans="1:13" x14ac:dyDescent="0.25">
      <c r="A6611" s="2">
        <v>45697</v>
      </c>
      <c r="B6611">
        <v>38230</v>
      </c>
      <c r="C6611" t="s">
        <v>118</v>
      </c>
      <c r="D6611" t="s">
        <v>41</v>
      </c>
      <c r="E6611" t="s">
        <v>53</v>
      </c>
      <c r="F6611" t="s">
        <v>114</v>
      </c>
      <c r="G6611" t="s">
        <v>17</v>
      </c>
      <c r="H6611" t="s">
        <v>18</v>
      </c>
      <c r="I6611">
        <v>52</v>
      </c>
      <c r="J6611" t="s">
        <v>19</v>
      </c>
      <c r="K6611" t="s">
        <v>20</v>
      </c>
      <c r="L6611">
        <v>10.33</v>
      </c>
      <c r="M6611" s="6">
        <f>tblSales[[#This Row],[Quantity]]*tblSales[[#This Row],[Unit Price]]</f>
        <v>537.16</v>
      </c>
    </row>
    <row r="6612" spans="1:13" x14ac:dyDescent="0.25">
      <c r="A6612" s="2">
        <v>45697</v>
      </c>
      <c r="B6612">
        <v>38230</v>
      </c>
      <c r="C6612" t="s">
        <v>118</v>
      </c>
      <c r="D6612" t="s">
        <v>41</v>
      </c>
      <c r="E6612" t="s">
        <v>53</v>
      </c>
      <c r="F6612" t="s">
        <v>114</v>
      </c>
      <c r="G6612" t="s">
        <v>66</v>
      </c>
      <c r="H6612" t="s">
        <v>18</v>
      </c>
      <c r="I6612">
        <v>72</v>
      </c>
      <c r="J6612" t="s">
        <v>23</v>
      </c>
      <c r="K6612" t="s">
        <v>34</v>
      </c>
      <c r="L6612">
        <v>12.13</v>
      </c>
      <c r="M6612" s="6">
        <f>tblSales[[#This Row],[Quantity]]*tblSales[[#This Row],[Unit Price]]</f>
        <v>873.36</v>
      </c>
    </row>
    <row r="6613" spans="1:13" x14ac:dyDescent="0.25">
      <c r="A6613" s="2">
        <v>45697</v>
      </c>
      <c r="B6613">
        <v>38230</v>
      </c>
      <c r="C6613" t="s">
        <v>118</v>
      </c>
      <c r="D6613" t="s">
        <v>41</v>
      </c>
      <c r="E6613" t="s">
        <v>53</v>
      </c>
      <c r="F6613" t="s">
        <v>114</v>
      </c>
      <c r="G6613" t="s">
        <v>54</v>
      </c>
      <c r="H6613" t="s">
        <v>33</v>
      </c>
      <c r="I6613">
        <v>87</v>
      </c>
      <c r="J6613" t="s">
        <v>36</v>
      </c>
      <c r="K6613" t="s">
        <v>34</v>
      </c>
      <c r="L6613">
        <v>8.43</v>
      </c>
      <c r="M6613" s="6">
        <f>tblSales[[#This Row],[Quantity]]*tblSales[[#This Row],[Unit Price]]</f>
        <v>733.41</v>
      </c>
    </row>
    <row r="6614" spans="1:13" x14ac:dyDescent="0.25">
      <c r="A6614" s="2">
        <v>45697</v>
      </c>
      <c r="B6614">
        <v>38230</v>
      </c>
      <c r="C6614" t="s">
        <v>118</v>
      </c>
      <c r="D6614" t="s">
        <v>41</v>
      </c>
      <c r="E6614" t="s">
        <v>53</v>
      </c>
      <c r="F6614" t="s">
        <v>114</v>
      </c>
      <c r="G6614" t="s">
        <v>37</v>
      </c>
      <c r="H6614" t="s">
        <v>18</v>
      </c>
      <c r="I6614">
        <v>11</v>
      </c>
      <c r="J6614" t="s">
        <v>19</v>
      </c>
      <c r="K6614" t="s">
        <v>24</v>
      </c>
      <c r="L6614">
        <v>10.63</v>
      </c>
      <c r="M6614" s="6">
        <f>tblSales[[#This Row],[Quantity]]*tblSales[[#This Row],[Unit Price]]</f>
        <v>116.93</v>
      </c>
    </row>
    <row r="6615" spans="1:13" x14ac:dyDescent="0.25">
      <c r="A6615" s="2">
        <v>45697</v>
      </c>
      <c r="B6615">
        <v>38230</v>
      </c>
      <c r="C6615" t="s">
        <v>118</v>
      </c>
      <c r="D6615" t="s">
        <v>41</v>
      </c>
      <c r="E6615" t="s">
        <v>53</v>
      </c>
      <c r="F6615" t="s">
        <v>114</v>
      </c>
      <c r="G6615" t="s">
        <v>35</v>
      </c>
      <c r="H6615" t="s">
        <v>22</v>
      </c>
      <c r="I6615">
        <v>26</v>
      </c>
      <c r="J6615" t="s">
        <v>36</v>
      </c>
      <c r="K6615" t="s">
        <v>34</v>
      </c>
      <c r="L6615">
        <v>7.88</v>
      </c>
      <c r="M6615" s="6">
        <f>tblSales[[#This Row],[Quantity]]*tblSales[[#This Row],[Unit Price]]</f>
        <v>204.88</v>
      </c>
    </row>
    <row r="6616" spans="1:13" x14ac:dyDescent="0.25">
      <c r="A6616" s="2">
        <v>45697</v>
      </c>
      <c r="B6616">
        <v>38231</v>
      </c>
      <c r="C6616" t="s">
        <v>174</v>
      </c>
      <c r="D6616" t="s">
        <v>52</v>
      </c>
      <c r="E6616" t="s">
        <v>31</v>
      </c>
      <c r="F6616" t="s">
        <v>114</v>
      </c>
      <c r="G6616" t="s">
        <v>111</v>
      </c>
      <c r="H6616" t="s">
        <v>22</v>
      </c>
      <c r="I6616">
        <v>350</v>
      </c>
      <c r="J6616" t="s">
        <v>23</v>
      </c>
      <c r="K6616" t="s">
        <v>20</v>
      </c>
      <c r="L6616">
        <v>10.01</v>
      </c>
      <c r="M6616" s="6">
        <f>tblSales[[#This Row],[Quantity]]*tblSales[[#This Row],[Unit Price]]</f>
        <v>3503.5</v>
      </c>
    </row>
    <row r="6617" spans="1:13" x14ac:dyDescent="0.25">
      <c r="A6617" s="2">
        <v>45697</v>
      </c>
      <c r="B6617">
        <v>38231</v>
      </c>
      <c r="C6617" t="s">
        <v>174</v>
      </c>
      <c r="D6617" t="s">
        <v>52</v>
      </c>
      <c r="E6617" t="s">
        <v>31</v>
      </c>
      <c r="F6617" t="s">
        <v>114</v>
      </c>
      <c r="G6617" t="s">
        <v>56</v>
      </c>
      <c r="H6617" t="s">
        <v>33</v>
      </c>
      <c r="I6617">
        <v>337</v>
      </c>
      <c r="J6617" t="s">
        <v>23</v>
      </c>
      <c r="K6617" t="s">
        <v>34</v>
      </c>
      <c r="L6617">
        <v>10.31</v>
      </c>
      <c r="M6617" s="6">
        <f>tblSales[[#This Row],[Quantity]]*tblSales[[#This Row],[Unit Price]]</f>
        <v>3474.4700000000003</v>
      </c>
    </row>
    <row r="6618" spans="1:13" x14ac:dyDescent="0.25">
      <c r="A6618" s="2">
        <v>45697</v>
      </c>
      <c r="B6618">
        <v>38231</v>
      </c>
      <c r="C6618" t="s">
        <v>174</v>
      </c>
      <c r="D6618" t="s">
        <v>52</v>
      </c>
      <c r="E6618" t="s">
        <v>31</v>
      </c>
      <c r="F6618" t="s">
        <v>114</v>
      </c>
      <c r="G6618" t="s">
        <v>48</v>
      </c>
      <c r="H6618" t="s">
        <v>33</v>
      </c>
      <c r="I6618">
        <v>214</v>
      </c>
      <c r="J6618" t="s">
        <v>26</v>
      </c>
      <c r="K6618" t="s">
        <v>34</v>
      </c>
      <c r="L6618">
        <v>7.5</v>
      </c>
      <c r="M6618" s="6">
        <f>tblSales[[#This Row],[Quantity]]*tblSales[[#This Row],[Unit Price]]</f>
        <v>1605</v>
      </c>
    </row>
    <row r="6619" spans="1:13" x14ac:dyDescent="0.25">
      <c r="A6619" s="2">
        <v>45697</v>
      </c>
      <c r="B6619">
        <v>38231</v>
      </c>
      <c r="C6619" t="s">
        <v>174</v>
      </c>
      <c r="D6619" t="s">
        <v>52</v>
      </c>
      <c r="E6619" t="s">
        <v>31</v>
      </c>
      <c r="F6619" t="s">
        <v>114</v>
      </c>
      <c r="G6619" t="s">
        <v>132</v>
      </c>
      <c r="H6619" t="s">
        <v>18</v>
      </c>
      <c r="I6619">
        <v>391</v>
      </c>
      <c r="J6619" t="s">
        <v>19</v>
      </c>
      <c r="K6619" t="s">
        <v>27</v>
      </c>
      <c r="L6619">
        <v>9.27</v>
      </c>
      <c r="M6619" s="6">
        <f>tblSales[[#This Row],[Quantity]]*tblSales[[#This Row],[Unit Price]]</f>
        <v>3624.5699999999997</v>
      </c>
    </row>
    <row r="6620" spans="1:13" x14ac:dyDescent="0.25">
      <c r="A6620" s="2">
        <v>45697</v>
      </c>
      <c r="B6620">
        <v>38231</v>
      </c>
      <c r="C6620" t="s">
        <v>174</v>
      </c>
      <c r="D6620" t="s">
        <v>52</v>
      </c>
      <c r="E6620" t="s">
        <v>31</v>
      </c>
      <c r="F6620" t="s">
        <v>114</v>
      </c>
      <c r="G6620" t="s">
        <v>104</v>
      </c>
      <c r="H6620" t="s">
        <v>33</v>
      </c>
      <c r="I6620">
        <v>193</v>
      </c>
      <c r="J6620" t="s">
        <v>23</v>
      </c>
      <c r="K6620" t="s">
        <v>24</v>
      </c>
      <c r="L6620">
        <v>11.04</v>
      </c>
      <c r="M6620" s="6">
        <f>tblSales[[#This Row],[Quantity]]*tblSales[[#This Row],[Unit Price]]</f>
        <v>2130.7199999999998</v>
      </c>
    </row>
    <row r="6621" spans="1:13" x14ac:dyDescent="0.25">
      <c r="A6621" s="2">
        <v>45697</v>
      </c>
      <c r="B6621">
        <v>38232</v>
      </c>
      <c r="C6621" t="s">
        <v>13</v>
      </c>
      <c r="D6621" t="s">
        <v>14</v>
      </c>
      <c r="E6621" t="s">
        <v>15</v>
      </c>
      <c r="F6621" t="s">
        <v>114</v>
      </c>
      <c r="G6621" t="s">
        <v>74</v>
      </c>
      <c r="H6621" t="s">
        <v>33</v>
      </c>
      <c r="I6621">
        <v>79</v>
      </c>
      <c r="J6621" t="s">
        <v>23</v>
      </c>
      <c r="K6621" t="s">
        <v>29</v>
      </c>
      <c r="L6621">
        <v>9.41</v>
      </c>
      <c r="M6621" s="6">
        <f>tblSales[[#This Row],[Quantity]]*tblSales[[#This Row],[Unit Price]]</f>
        <v>743.39</v>
      </c>
    </row>
    <row r="6622" spans="1:13" x14ac:dyDescent="0.25">
      <c r="A6622" s="2">
        <v>45697</v>
      </c>
      <c r="B6622">
        <v>38232</v>
      </c>
      <c r="C6622" t="s">
        <v>13</v>
      </c>
      <c r="D6622" t="s">
        <v>14</v>
      </c>
      <c r="E6622" t="s">
        <v>15</v>
      </c>
      <c r="F6622" t="s">
        <v>114</v>
      </c>
      <c r="G6622" t="s">
        <v>112</v>
      </c>
      <c r="H6622" t="s">
        <v>18</v>
      </c>
      <c r="I6622">
        <v>72</v>
      </c>
      <c r="J6622" t="s">
        <v>26</v>
      </c>
      <c r="K6622" t="s">
        <v>29</v>
      </c>
      <c r="L6622">
        <v>7.6</v>
      </c>
      <c r="M6622" s="6">
        <f>tblSales[[#This Row],[Quantity]]*tblSales[[#This Row],[Unit Price]]</f>
        <v>547.19999999999993</v>
      </c>
    </row>
    <row r="6623" spans="1:13" x14ac:dyDescent="0.25">
      <c r="A6623" s="2">
        <v>45697</v>
      </c>
      <c r="B6623">
        <v>38232</v>
      </c>
      <c r="C6623" t="s">
        <v>13</v>
      </c>
      <c r="D6623" t="s">
        <v>14</v>
      </c>
      <c r="E6623" t="s">
        <v>15</v>
      </c>
      <c r="F6623" t="s">
        <v>114</v>
      </c>
      <c r="G6623" t="s">
        <v>135</v>
      </c>
      <c r="H6623" t="s">
        <v>18</v>
      </c>
      <c r="I6623">
        <v>238</v>
      </c>
      <c r="J6623" t="s">
        <v>36</v>
      </c>
      <c r="K6623" t="s">
        <v>20</v>
      </c>
      <c r="L6623">
        <v>8.67</v>
      </c>
      <c r="M6623" s="6">
        <f>tblSales[[#This Row],[Quantity]]*tblSales[[#This Row],[Unit Price]]</f>
        <v>2063.46</v>
      </c>
    </row>
    <row r="6624" spans="1:13" x14ac:dyDescent="0.25">
      <c r="A6624" s="2">
        <v>45697</v>
      </c>
      <c r="B6624">
        <v>38232</v>
      </c>
      <c r="C6624" t="s">
        <v>13</v>
      </c>
      <c r="D6624" t="s">
        <v>14</v>
      </c>
      <c r="E6624" t="s">
        <v>15</v>
      </c>
      <c r="F6624" t="s">
        <v>114</v>
      </c>
      <c r="G6624" t="s">
        <v>86</v>
      </c>
      <c r="H6624" t="s">
        <v>33</v>
      </c>
      <c r="I6624">
        <v>200</v>
      </c>
      <c r="J6624" t="s">
        <v>19</v>
      </c>
      <c r="K6624" t="s">
        <v>20</v>
      </c>
      <c r="L6624">
        <v>8.26</v>
      </c>
      <c r="M6624" s="6">
        <f>tblSales[[#This Row],[Quantity]]*tblSales[[#This Row],[Unit Price]]</f>
        <v>1652</v>
      </c>
    </row>
    <row r="6625" spans="1:13" x14ac:dyDescent="0.25">
      <c r="A6625" s="2">
        <v>45697</v>
      </c>
      <c r="B6625">
        <v>38232</v>
      </c>
      <c r="C6625" t="s">
        <v>13</v>
      </c>
      <c r="D6625" t="s">
        <v>14</v>
      </c>
      <c r="E6625" t="s">
        <v>15</v>
      </c>
      <c r="F6625" t="s">
        <v>114</v>
      </c>
      <c r="G6625" t="s">
        <v>92</v>
      </c>
      <c r="H6625" t="s">
        <v>22</v>
      </c>
      <c r="I6625">
        <v>246</v>
      </c>
      <c r="J6625" t="s">
        <v>26</v>
      </c>
      <c r="K6625" t="s">
        <v>29</v>
      </c>
      <c r="L6625">
        <v>6.38</v>
      </c>
      <c r="M6625" s="6">
        <f>tblSales[[#This Row],[Quantity]]*tblSales[[#This Row],[Unit Price]]</f>
        <v>1569.48</v>
      </c>
    </row>
    <row r="6626" spans="1:13" x14ac:dyDescent="0.25">
      <c r="A6626" s="2">
        <v>45697</v>
      </c>
      <c r="B6626">
        <v>38233</v>
      </c>
      <c r="C6626" t="s">
        <v>51</v>
      </c>
      <c r="D6626" t="s">
        <v>52</v>
      </c>
      <c r="E6626" t="s">
        <v>53</v>
      </c>
      <c r="F6626" t="s">
        <v>114</v>
      </c>
      <c r="G6626" t="s">
        <v>55</v>
      </c>
      <c r="H6626" t="s">
        <v>22</v>
      </c>
      <c r="I6626">
        <v>246</v>
      </c>
      <c r="J6626" t="s">
        <v>36</v>
      </c>
      <c r="K6626" t="s">
        <v>27</v>
      </c>
      <c r="L6626">
        <v>7.36</v>
      </c>
      <c r="M6626" s="6">
        <f>tblSales[[#This Row],[Quantity]]*tblSales[[#This Row],[Unit Price]]</f>
        <v>1810.5600000000002</v>
      </c>
    </row>
    <row r="6627" spans="1:13" x14ac:dyDescent="0.25">
      <c r="A6627" s="2">
        <v>45697</v>
      </c>
      <c r="B6627">
        <v>38233</v>
      </c>
      <c r="C6627" t="s">
        <v>51</v>
      </c>
      <c r="D6627" t="s">
        <v>52</v>
      </c>
      <c r="E6627" t="s">
        <v>53</v>
      </c>
      <c r="F6627" t="s">
        <v>114</v>
      </c>
      <c r="G6627" t="s">
        <v>86</v>
      </c>
      <c r="H6627" t="s">
        <v>33</v>
      </c>
      <c r="I6627">
        <v>251</v>
      </c>
      <c r="J6627" t="s">
        <v>19</v>
      </c>
      <c r="K6627" t="s">
        <v>20</v>
      </c>
      <c r="L6627">
        <v>8.7799999999999994</v>
      </c>
      <c r="M6627" s="6">
        <f>tblSales[[#This Row],[Quantity]]*tblSales[[#This Row],[Unit Price]]</f>
        <v>2203.7799999999997</v>
      </c>
    </row>
    <row r="6628" spans="1:13" x14ac:dyDescent="0.25">
      <c r="A6628" s="2">
        <v>45697</v>
      </c>
      <c r="B6628">
        <v>38233</v>
      </c>
      <c r="C6628" t="s">
        <v>51</v>
      </c>
      <c r="D6628" t="s">
        <v>52</v>
      </c>
      <c r="E6628" t="s">
        <v>53</v>
      </c>
      <c r="F6628" t="s">
        <v>114</v>
      </c>
      <c r="G6628" t="s">
        <v>67</v>
      </c>
      <c r="H6628" t="s">
        <v>18</v>
      </c>
      <c r="I6628">
        <v>109</v>
      </c>
      <c r="J6628" t="s">
        <v>23</v>
      </c>
      <c r="K6628" t="s">
        <v>20</v>
      </c>
      <c r="L6628">
        <v>11.93</v>
      </c>
      <c r="M6628" s="6">
        <f>tblSales[[#This Row],[Quantity]]*tblSales[[#This Row],[Unit Price]]</f>
        <v>1300.3699999999999</v>
      </c>
    </row>
    <row r="6629" spans="1:13" x14ac:dyDescent="0.25">
      <c r="A6629" s="2">
        <v>45697</v>
      </c>
      <c r="B6629">
        <v>38233</v>
      </c>
      <c r="C6629" t="s">
        <v>51</v>
      </c>
      <c r="D6629" t="s">
        <v>52</v>
      </c>
      <c r="E6629" t="s">
        <v>53</v>
      </c>
      <c r="F6629" t="s">
        <v>114</v>
      </c>
      <c r="G6629" t="s">
        <v>112</v>
      </c>
      <c r="H6629" t="s">
        <v>18</v>
      </c>
      <c r="I6629">
        <v>276</v>
      </c>
      <c r="J6629" t="s">
        <v>26</v>
      </c>
      <c r="K6629" t="s">
        <v>29</v>
      </c>
      <c r="L6629">
        <v>8.08</v>
      </c>
      <c r="M6629" s="6">
        <f>tblSales[[#This Row],[Quantity]]*tblSales[[#This Row],[Unit Price]]</f>
        <v>2230.08</v>
      </c>
    </row>
    <row r="6630" spans="1:13" x14ac:dyDescent="0.25">
      <c r="A6630" s="2">
        <v>45697</v>
      </c>
      <c r="B6630">
        <v>38233</v>
      </c>
      <c r="C6630" t="s">
        <v>51</v>
      </c>
      <c r="D6630" t="s">
        <v>52</v>
      </c>
      <c r="E6630" t="s">
        <v>53</v>
      </c>
      <c r="F6630" t="s">
        <v>114</v>
      </c>
      <c r="G6630" t="s">
        <v>86</v>
      </c>
      <c r="H6630" t="s">
        <v>33</v>
      </c>
      <c r="I6630">
        <v>370</v>
      </c>
      <c r="J6630" t="s">
        <v>19</v>
      </c>
      <c r="K6630" t="s">
        <v>20</v>
      </c>
      <c r="L6630">
        <v>8.7799999999999994</v>
      </c>
      <c r="M6630" s="6">
        <f>tblSales[[#This Row],[Quantity]]*tblSales[[#This Row],[Unit Price]]</f>
        <v>3248.6</v>
      </c>
    </row>
    <row r="6631" spans="1:13" x14ac:dyDescent="0.25">
      <c r="A6631" s="2">
        <v>45697</v>
      </c>
      <c r="B6631">
        <v>38234</v>
      </c>
      <c r="C6631" t="s">
        <v>189</v>
      </c>
      <c r="D6631" t="s">
        <v>14</v>
      </c>
      <c r="E6631" t="s">
        <v>15</v>
      </c>
      <c r="F6631" t="s">
        <v>114</v>
      </c>
      <c r="G6631" t="s">
        <v>74</v>
      </c>
      <c r="H6631" t="s">
        <v>33</v>
      </c>
      <c r="I6631">
        <v>2443</v>
      </c>
      <c r="J6631" t="s">
        <v>23</v>
      </c>
      <c r="K6631" t="s">
        <v>29</v>
      </c>
      <c r="L6631">
        <v>9.41</v>
      </c>
      <c r="M6631" s="6">
        <f>tblSales[[#This Row],[Quantity]]*tblSales[[#This Row],[Unit Price]]</f>
        <v>22988.63</v>
      </c>
    </row>
    <row r="6632" spans="1:13" x14ac:dyDescent="0.25">
      <c r="A6632" s="2">
        <v>45697</v>
      </c>
      <c r="B6632">
        <v>38234</v>
      </c>
      <c r="C6632" t="s">
        <v>189</v>
      </c>
      <c r="D6632" t="s">
        <v>14</v>
      </c>
      <c r="E6632" t="s">
        <v>15</v>
      </c>
      <c r="F6632" t="s">
        <v>114</v>
      </c>
      <c r="G6632" t="s">
        <v>76</v>
      </c>
      <c r="H6632" t="s">
        <v>18</v>
      </c>
      <c r="I6632">
        <v>2401</v>
      </c>
      <c r="J6632" t="s">
        <v>19</v>
      </c>
      <c r="K6632" t="s">
        <v>29</v>
      </c>
      <c r="L6632">
        <v>8.5500000000000007</v>
      </c>
      <c r="M6632" s="6">
        <f>tblSales[[#This Row],[Quantity]]*tblSales[[#This Row],[Unit Price]]</f>
        <v>20528.550000000003</v>
      </c>
    </row>
    <row r="6633" spans="1:13" x14ac:dyDescent="0.25">
      <c r="A6633" s="2">
        <v>45697</v>
      </c>
      <c r="B6633">
        <v>38234</v>
      </c>
      <c r="C6633" t="s">
        <v>189</v>
      </c>
      <c r="D6633" t="s">
        <v>14</v>
      </c>
      <c r="E6633" t="s">
        <v>15</v>
      </c>
      <c r="F6633" t="s">
        <v>114</v>
      </c>
      <c r="G6633" t="s">
        <v>17</v>
      </c>
      <c r="H6633" t="s">
        <v>18</v>
      </c>
      <c r="I6633">
        <v>952</v>
      </c>
      <c r="J6633" t="s">
        <v>19</v>
      </c>
      <c r="K6633" t="s">
        <v>20</v>
      </c>
      <c r="L6633">
        <v>9.18</v>
      </c>
      <c r="M6633" s="6">
        <f>tblSales[[#This Row],[Quantity]]*tblSales[[#This Row],[Unit Price]]</f>
        <v>8739.36</v>
      </c>
    </row>
    <row r="6634" spans="1:13" x14ac:dyDescent="0.25">
      <c r="A6634" s="2">
        <v>45697</v>
      </c>
      <c r="B6634">
        <v>38234</v>
      </c>
      <c r="C6634" t="s">
        <v>189</v>
      </c>
      <c r="D6634" t="s">
        <v>14</v>
      </c>
      <c r="E6634" t="s">
        <v>15</v>
      </c>
      <c r="F6634" t="s">
        <v>114</v>
      </c>
      <c r="G6634" t="s">
        <v>38</v>
      </c>
      <c r="H6634" t="s">
        <v>33</v>
      </c>
      <c r="I6634">
        <v>2219</v>
      </c>
      <c r="J6634" t="s">
        <v>23</v>
      </c>
      <c r="K6634" t="s">
        <v>27</v>
      </c>
      <c r="L6634">
        <v>9.6</v>
      </c>
      <c r="M6634" s="6">
        <f>tblSales[[#This Row],[Quantity]]*tblSales[[#This Row],[Unit Price]]</f>
        <v>21302.399999999998</v>
      </c>
    </row>
    <row r="6635" spans="1:13" x14ac:dyDescent="0.25">
      <c r="A6635" s="2">
        <v>45697</v>
      </c>
      <c r="B6635">
        <v>38234</v>
      </c>
      <c r="C6635" t="s">
        <v>189</v>
      </c>
      <c r="D6635" t="s">
        <v>14</v>
      </c>
      <c r="E6635" t="s">
        <v>15</v>
      </c>
      <c r="F6635" t="s">
        <v>114</v>
      </c>
      <c r="G6635" t="s">
        <v>55</v>
      </c>
      <c r="H6635" t="s">
        <v>22</v>
      </c>
      <c r="I6635">
        <v>2450</v>
      </c>
      <c r="J6635" t="s">
        <v>36</v>
      </c>
      <c r="K6635" t="s">
        <v>27</v>
      </c>
      <c r="L6635">
        <v>6.93</v>
      </c>
      <c r="M6635" s="6">
        <f>tblSales[[#This Row],[Quantity]]*tblSales[[#This Row],[Unit Price]]</f>
        <v>16978.5</v>
      </c>
    </row>
    <row r="6636" spans="1:13" x14ac:dyDescent="0.25">
      <c r="A6636" s="2">
        <v>45697</v>
      </c>
      <c r="B6636">
        <v>38235</v>
      </c>
      <c r="C6636" t="s">
        <v>97</v>
      </c>
      <c r="D6636" t="s">
        <v>14</v>
      </c>
      <c r="E6636" t="s">
        <v>15</v>
      </c>
      <c r="F6636" t="s">
        <v>114</v>
      </c>
      <c r="G6636" t="s">
        <v>132</v>
      </c>
      <c r="H6636" t="s">
        <v>18</v>
      </c>
      <c r="I6636">
        <v>260</v>
      </c>
      <c r="J6636" t="s">
        <v>19</v>
      </c>
      <c r="K6636" t="s">
        <v>27</v>
      </c>
      <c r="L6636">
        <v>8.73</v>
      </c>
      <c r="M6636" s="6">
        <f>tblSales[[#This Row],[Quantity]]*tblSales[[#This Row],[Unit Price]]</f>
        <v>2269.8000000000002</v>
      </c>
    </row>
    <row r="6637" spans="1:13" x14ac:dyDescent="0.25">
      <c r="A6637" s="2">
        <v>45697</v>
      </c>
      <c r="B6637">
        <v>38235</v>
      </c>
      <c r="C6637" t="s">
        <v>97</v>
      </c>
      <c r="D6637" t="s">
        <v>14</v>
      </c>
      <c r="E6637" t="s">
        <v>15</v>
      </c>
      <c r="F6637" t="s">
        <v>114</v>
      </c>
      <c r="G6637" t="s">
        <v>132</v>
      </c>
      <c r="H6637" t="s">
        <v>18</v>
      </c>
      <c r="I6637">
        <v>125</v>
      </c>
      <c r="J6637" t="s">
        <v>19</v>
      </c>
      <c r="K6637" t="s">
        <v>27</v>
      </c>
      <c r="L6637">
        <v>8.73</v>
      </c>
      <c r="M6637" s="6">
        <f>tblSales[[#This Row],[Quantity]]*tblSales[[#This Row],[Unit Price]]</f>
        <v>1091.25</v>
      </c>
    </row>
    <row r="6638" spans="1:13" x14ac:dyDescent="0.25">
      <c r="A6638" s="2">
        <v>45697</v>
      </c>
      <c r="B6638">
        <v>38235</v>
      </c>
      <c r="C6638" t="s">
        <v>97</v>
      </c>
      <c r="D6638" t="s">
        <v>14</v>
      </c>
      <c r="E6638" t="s">
        <v>15</v>
      </c>
      <c r="F6638" t="s">
        <v>114</v>
      </c>
      <c r="G6638" t="s">
        <v>39</v>
      </c>
      <c r="H6638" t="s">
        <v>18</v>
      </c>
      <c r="I6638">
        <v>379</v>
      </c>
      <c r="J6638" t="s">
        <v>26</v>
      </c>
      <c r="K6638" t="s">
        <v>27</v>
      </c>
      <c r="L6638">
        <v>7.76</v>
      </c>
      <c r="M6638" s="6">
        <f>tblSales[[#This Row],[Quantity]]*tblSales[[#This Row],[Unit Price]]</f>
        <v>2941.04</v>
      </c>
    </row>
    <row r="6639" spans="1:13" x14ac:dyDescent="0.25">
      <c r="A6639" s="2">
        <v>45697</v>
      </c>
      <c r="B6639">
        <v>38235</v>
      </c>
      <c r="C6639" t="s">
        <v>97</v>
      </c>
      <c r="D6639" t="s">
        <v>14</v>
      </c>
      <c r="E6639" t="s">
        <v>15</v>
      </c>
      <c r="F6639" t="s">
        <v>114</v>
      </c>
      <c r="G6639" t="s">
        <v>32</v>
      </c>
      <c r="H6639" t="s">
        <v>33</v>
      </c>
      <c r="I6639">
        <v>99</v>
      </c>
      <c r="J6639" t="s">
        <v>19</v>
      </c>
      <c r="K6639" t="s">
        <v>34</v>
      </c>
      <c r="L6639">
        <v>7.94</v>
      </c>
      <c r="M6639" s="6">
        <f>tblSales[[#This Row],[Quantity]]*tblSales[[#This Row],[Unit Price]]</f>
        <v>786.06000000000006</v>
      </c>
    </row>
    <row r="6640" spans="1:13" x14ac:dyDescent="0.25">
      <c r="A6640" s="2">
        <v>45697</v>
      </c>
      <c r="B6640">
        <v>38235</v>
      </c>
      <c r="C6640" t="s">
        <v>97</v>
      </c>
      <c r="D6640" t="s">
        <v>14</v>
      </c>
      <c r="E6640" t="s">
        <v>15</v>
      </c>
      <c r="F6640" t="s">
        <v>114</v>
      </c>
      <c r="G6640" t="s">
        <v>95</v>
      </c>
      <c r="H6640" t="s">
        <v>18</v>
      </c>
      <c r="I6640">
        <v>293</v>
      </c>
      <c r="J6640" t="s">
        <v>36</v>
      </c>
      <c r="K6640" t="s">
        <v>27</v>
      </c>
      <c r="L6640">
        <v>8.25</v>
      </c>
      <c r="M6640" s="6">
        <f>tblSales[[#This Row],[Quantity]]*tblSales[[#This Row],[Unit Price]]</f>
        <v>2417.25</v>
      </c>
    </row>
    <row r="6641" spans="1:13" x14ac:dyDescent="0.25">
      <c r="A6641" s="2">
        <v>45698</v>
      </c>
      <c r="B6641">
        <v>38236</v>
      </c>
      <c r="C6641" t="s">
        <v>187</v>
      </c>
      <c r="D6641" t="s">
        <v>41</v>
      </c>
      <c r="E6641" t="s">
        <v>31</v>
      </c>
      <c r="F6641" t="s">
        <v>64</v>
      </c>
      <c r="G6641" t="s">
        <v>50</v>
      </c>
      <c r="H6641" t="s">
        <v>18</v>
      </c>
      <c r="I6641">
        <v>120</v>
      </c>
      <c r="J6641" t="s">
        <v>26</v>
      </c>
      <c r="K6641" t="s">
        <v>20</v>
      </c>
      <c r="L6641">
        <v>9.18</v>
      </c>
      <c r="M6641" s="6">
        <f>tblSales[[#This Row],[Quantity]]*tblSales[[#This Row],[Unit Price]]</f>
        <v>1101.5999999999999</v>
      </c>
    </row>
    <row r="6642" spans="1:13" x14ac:dyDescent="0.25">
      <c r="A6642" s="2">
        <v>45698</v>
      </c>
      <c r="B6642">
        <v>38236</v>
      </c>
      <c r="C6642" t="s">
        <v>187</v>
      </c>
      <c r="D6642" t="s">
        <v>41</v>
      </c>
      <c r="E6642" t="s">
        <v>31</v>
      </c>
      <c r="F6642" t="s">
        <v>64</v>
      </c>
      <c r="G6642" t="s">
        <v>90</v>
      </c>
      <c r="H6642" t="s">
        <v>33</v>
      </c>
      <c r="I6642">
        <v>324</v>
      </c>
      <c r="J6642" t="s">
        <v>36</v>
      </c>
      <c r="K6642" t="s">
        <v>24</v>
      </c>
      <c r="L6642">
        <v>9.0399999999999991</v>
      </c>
      <c r="M6642" s="6">
        <f>tblSales[[#This Row],[Quantity]]*tblSales[[#This Row],[Unit Price]]</f>
        <v>2928.9599999999996</v>
      </c>
    </row>
    <row r="6643" spans="1:13" x14ac:dyDescent="0.25">
      <c r="A6643" s="2">
        <v>45698</v>
      </c>
      <c r="B6643">
        <v>38236</v>
      </c>
      <c r="C6643" t="s">
        <v>187</v>
      </c>
      <c r="D6643" t="s">
        <v>41</v>
      </c>
      <c r="E6643" t="s">
        <v>31</v>
      </c>
      <c r="F6643" t="s">
        <v>64</v>
      </c>
      <c r="G6643" t="s">
        <v>21</v>
      </c>
      <c r="H6643" t="s">
        <v>22</v>
      </c>
      <c r="I6643">
        <v>406</v>
      </c>
      <c r="J6643" t="s">
        <v>23</v>
      </c>
      <c r="K6643" t="s">
        <v>24</v>
      </c>
      <c r="L6643">
        <v>10.92</v>
      </c>
      <c r="M6643" s="6">
        <f>tblSales[[#This Row],[Quantity]]*tblSales[[#This Row],[Unit Price]]</f>
        <v>4433.5199999999995</v>
      </c>
    </row>
    <row r="6644" spans="1:13" x14ac:dyDescent="0.25">
      <c r="A6644" s="2">
        <v>45698</v>
      </c>
      <c r="B6644">
        <v>38236</v>
      </c>
      <c r="C6644" t="s">
        <v>187</v>
      </c>
      <c r="D6644" t="s">
        <v>41</v>
      </c>
      <c r="E6644" t="s">
        <v>31</v>
      </c>
      <c r="F6644" t="s">
        <v>64</v>
      </c>
      <c r="G6644" t="s">
        <v>60</v>
      </c>
      <c r="H6644" t="s">
        <v>22</v>
      </c>
      <c r="I6644">
        <v>212</v>
      </c>
      <c r="J6644" t="s">
        <v>19</v>
      </c>
      <c r="K6644" t="s">
        <v>27</v>
      </c>
      <c r="L6644">
        <v>8.25</v>
      </c>
      <c r="M6644" s="6">
        <f>tblSales[[#This Row],[Quantity]]*tblSales[[#This Row],[Unit Price]]</f>
        <v>1749</v>
      </c>
    </row>
    <row r="6645" spans="1:13" x14ac:dyDescent="0.25">
      <c r="A6645" s="2">
        <v>45698</v>
      </c>
      <c r="B6645">
        <v>38236</v>
      </c>
      <c r="C6645" t="s">
        <v>187</v>
      </c>
      <c r="D6645" t="s">
        <v>41</v>
      </c>
      <c r="E6645" t="s">
        <v>31</v>
      </c>
      <c r="F6645" t="s">
        <v>64</v>
      </c>
      <c r="G6645" t="s">
        <v>55</v>
      </c>
      <c r="H6645" t="s">
        <v>22</v>
      </c>
      <c r="I6645">
        <v>740</v>
      </c>
      <c r="J6645" t="s">
        <v>36</v>
      </c>
      <c r="K6645" t="s">
        <v>27</v>
      </c>
      <c r="L6645">
        <v>7.79</v>
      </c>
      <c r="M6645" s="6">
        <f>tblSales[[#This Row],[Quantity]]*tblSales[[#This Row],[Unit Price]]</f>
        <v>5764.6</v>
      </c>
    </row>
    <row r="6646" spans="1:13" x14ac:dyDescent="0.25">
      <c r="A6646" s="2">
        <v>45698</v>
      </c>
      <c r="B6646">
        <v>38237</v>
      </c>
      <c r="C6646" t="s">
        <v>162</v>
      </c>
      <c r="D6646" t="s">
        <v>78</v>
      </c>
      <c r="E6646" t="s">
        <v>83</v>
      </c>
      <c r="F6646" t="s">
        <v>64</v>
      </c>
      <c r="G6646" t="s">
        <v>37</v>
      </c>
      <c r="H6646" t="s">
        <v>18</v>
      </c>
      <c r="I6646">
        <v>69</v>
      </c>
      <c r="J6646" t="s">
        <v>19</v>
      </c>
      <c r="K6646" t="s">
        <v>24</v>
      </c>
      <c r="L6646">
        <v>8.86</v>
      </c>
      <c r="M6646" s="6">
        <f>tblSales[[#This Row],[Quantity]]*tblSales[[#This Row],[Unit Price]]</f>
        <v>611.33999999999992</v>
      </c>
    </row>
    <row r="6647" spans="1:13" x14ac:dyDescent="0.25">
      <c r="A6647" s="2">
        <v>45698</v>
      </c>
      <c r="B6647">
        <v>38237</v>
      </c>
      <c r="C6647" t="s">
        <v>162</v>
      </c>
      <c r="D6647" t="s">
        <v>78</v>
      </c>
      <c r="E6647" t="s">
        <v>83</v>
      </c>
      <c r="F6647" t="s">
        <v>64</v>
      </c>
      <c r="G6647" t="s">
        <v>61</v>
      </c>
      <c r="H6647" t="s">
        <v>22</v>
      </c>
      <c r="I6647">
        <v>338</v>
      </c>
      <c r="J6647" t="s">
        <v>26</v>
      </c>
      <c r="K6647" t="s">
        <v>24</v>
      </c>
      <c r="L6647">
        <v>6.62</v>
      </c>
      <c r="M6647" s="6">
        <f>tblSales[[#This Row],[Quantity]]*tblSales[[#This Row],[Unit Price]]</f>
        <v>2237.56</v>
      </c>
    </row>
    <row r="6648" spans="1:13" x14ac:dyDescent="0.25">
      <c r="A6648" s="2">
        <v>45698</v>
      </c>
      <c r="B6648">
        <v>38237</v>
      </c>
      <c r="C6648" t="s">
        <v>162</v>
      </c>
      <c r="D6648" t="s">
        <v>78</v>
      </c>
      <c r="E6648" t="s">
        <v>83</v>
      </c>
      <c r="F6648" t="s">
        <v>64</v>
      </c>
      <c r="G6648" t="s">
        <v>86</v>
      </c>
      <c r="H6648" t="s">
        <v>33</v>
      </c>
      <c r="I6648">
        <v>258</v>
      </c>
      <c r="J6648" t="s">
        <v>19</v>
      </c>
      <c r="K6648" t="s">
        <v>20</v>
      </c>
      <c r="L6648">
        <v>7.75</v>
      </c>
      <c r="M6648" s="6">
        <f>tblSales[[#This Row],[Quantity]]*tblSales[[#This Row],[Unit Price]]</f>
        <v>1999.5</v>
      </c>
    </row>
    <row r="6649" spans="1:13" x14ac:dyDescent="0.25">
      <c r="A6649" s="2">
        <v>45698</v>
      </c>
      <c r="B6649">
        <v>38237</v>
      </c>
      <c r="C6649" t="s">
        <v>162</v>
      </c>
      <c r="D6649" t="s">
        <v>78</v>
      </c>
      <c r="E6649" t="s">
        <v>83</v>
      </c>
      <c r="F6649" t="s">
        <v>64</v>
      </c>
      <c r="G6649" t="s">
        <v>44</v>
      </c>
      <c r="H6649" t="s">
        <v>33</v>
      </c>
      <c r="I6649">
        <v>259</v>
      </c>
      <c r="J6649" t="s">
        <v>26</v>
      </c>
      <c r="K6649" t="s">
        <v>20</v>
      </c>
      <c r="L6649">
        <v>6.89</v>
      </c>
      <c r="M6649" s="6">
        <f>tblSales[[#This Row],[Quantity]]*tblSales[[#This Row],[Unit Price]]</f>
        <v>1784.51</v>
      </c>
    </row>
    <row r="6650" spans="1:13" x14ac:dyDescent="0.25">
      <c r="A6650" s="2">
        <v>45698</v>
      </c>
      <c r="B6650">
        <v>38237</v>
      </c>
      <c r="C6650" t="s">
        <v>162</v>
      </c>
      <c r="D6650" t="s">
        <v>78</v>
      </c>
      <c r="E6650" t="s">
        <v>83</v>
      </c>
      <c r="F6650" t="s">
        <v>64</v>
      </c>
      <c r="G6650" t="s">
        <v>32</v>
      </c>
      <c r="H6650" t="s">
        <v>33</v>
      </c>
      <c r="I6650">
        <v>290</v>
      </c>
      <c r="J6650" t="s">
        <v>19</v>
      </c>
      <c r="K6650" t="s">
        <v>34</v>
      </c>
      <c r="L6650">
        <v>7.44</v>
      </c>
      <c r="M6650" s="6">
        <f>tblSales[[#This Row],[Quantity]]*tblSales[[#This Row],[Unit Price]]</f>
        <v>2157.6</v>
      </c>
    </row>
    <row r="6651" spans="1:13" x14ac:dyDescent="0.25">
      <c r="A6651" s="2">
        <v>45698</v>
      </c>
      <c r="B6651">
        <v>38238</v>
      </c>
      <c r="C6651" t="s">
        <v>145</v>
      </c>
      <c r="D6651" t="s">
        <v>14</v>
      </c>
      <c r="E6651" t="s">
        <v>53</v>
      </c>
      <c r="F6651" t="s">
        <v>64</v>
      </c>
      <c r="G6651" t="s">
        <v>132</v>
      </c>
      <c r="H6651" t="s">
        <v>18</v>
      </c>
      <c r="I6651">
        <v>38</v>
      </c>
      <c r="J6651" t="s">
        <v>19</v>
      </c>
      <c r="K6651" t="s">
        <v>27</v>
      </c>
      <c r="L6651">
        <v>8.73</v>
      </c>
      <c r="M6651" s="6">
        <f>tblSales[[#This Row],[Quantity]]*tblSales[[#This Row],[Unit Price]]</f>
        <v>331.74</v>
      </c>
    </row>
    <row r="6652" spans="1:13" x14ac:dyDescent="0.25">
      <c r="A6652" s="2">
        <v>45698</v>
      </c>
      <c r="B6652">
        <v>38238</v>
      </c>
      <c r="C6652" t="s">
        <v>145</v>
      </c>
      <c r="D6652" t="s">
        <v>14</v>
      </c>
      <c r="E6652" t="s">
        <v>53</v>
      </c>
      <c r="F6652" t="s">
        <v>64</v>
      </c>
      <c r="G6652" t="s">
        <v>135</v>
      </c>
      <c r="H6652" t="s">
        <v>18</v>
      </c>
      <c r="I6652">
        <v>118</v>
      </c>
      <c r="J6652" t="s">
        <v>36</v>
      </c>
      <c r="K6652" t="s">
        <v>20</v>
      </c>
      <c r="L6652">
        <v>8.67</v>
      </c>
      <c r="M6652" s="6">
        <f>tblSales[[#This Row],[Quantity]]*tblSales[[#This Row],[Unit Price]]</f>
        <v>1023.06</v>
      </c>
    </row>
    <row r="6653" spans="1:13" x14ac:dyDescent="0.25">
      <c r="A6653" s="2">
        <v>45698</v>
      </c>
      <c r="B6653">
        <v>38238</v>
      </c>
      <c r="C6653" t="s">
        <v>145</v>
      </c>
      <c r="D6653" t="s">
        <v>14</v>
      </c>
      <c r="E6653" t="s">
        <v>53</v>
      </c>
      <c r="F6653" t="s">
        <v>64</v>
      </c>
      <c r="G6653" t="s">
        <v>86</v>
      </c>
      <c r="H6653" t="s">
        <v>33</v>
      </c>
      <c r="I6653">
        <v>40</v>
      </c>
      <c r="J6653" t="s">
        <v>19</v>
      </c>
      <c r="K6653" t="s">
        <v>20</v>
      </c>
      <c r="L6653">
        <v>8.26</v>
      </c>
      <c r="M6653" s="6">
        <f>tblSales[[#This Row],[Quantity]]*tblSales[[#This Row],[Unit Price]]</f>
        <v>330.4</v>
      </c>
    </row>
    <row r="6654" spans="1:13" x14ac:dyDescent="0.25">
      <c r="A6654" s="2">
        <v>45698</v>
      </c>
      <c r="B6654">
        <v>38238</v>
      </c>
      <c r="C6654" t="s">
        <v>145</v>
      </c>
      <c r="D6654" t="s">
        <v>14</v>
      </c>
      <c r="E6654" t="s">
        <v>53</v>
      </c>
      <c r="F6654" t="s">
        <v>64</v>
      </c>
      <c r="G6654" t="s">
        <v>107</v>
      </c>
      <c r="H6654" t="s">
        <v>22</v>
      </c>
      <c r="I6654">
        <v>145</v>
      </c>
      <c r="J6654" t="s">
        <v>36</v>
      </c>
      <c r="K6654" t="s">
        <v>20</v>
      </c>
      <c r="L6654">
        <v>7.28</v>
      </c>
      <c r="M6654" s="6">
        <f>tblSales[[#This Row],[Quantity]]*tblSales[[#This Row],[Unit Price]]</f>
        <v>1055.6000000000001</v>
      </c>
    </row>
    <row r="6655" spans="1:13" x14ac:dyDescent="0.25">
      <c r="A6655" s="2">
        <v>45698</v>
      </c>
      <c r="B6655">
        <v>38238</v>
      </c>
      <c r="C6655" t="s">
        <v>145</v>
      </c>
      <c r="D6655" t="s">
        <v>14</v>
      </c>
      <c r="E6655" t="s">
        <v>53</v>
      </c>
      <c r="F6655" t="s">
        <v>64</v>
      </c>
      <c r="G6655" t="s">
        <v>35</v>
      </c>
      <c r="H6655" t="s">
        <v>22</v>
      </c>
      <c r="I6655">
        <v>171</v>
      </c>
      <c r="J6655" t="s">
        <v>36</v>
      </c>
      <c r="K6655" t="s">
        <v>34</v>
      </c>
      <c r="L6655">
        <v>7</v>
      </c>
      <c r="M6655" s="6">
        <f>tblSales[[#This Row],[Quantity]]*tblSales[[#This Row],[Unit Price]]</f>
        <v>1197</v>
      </c>
    </row>
    <row r="6656" spans="1:13" x14ac:dyDescent="0.25">
      <c r="A6656" s="2">
        <v>45698</v>
      </c>
      <c r="B6656">
        <v>38239</v>
      </c>
      <c r="C6656" t="s">
        <v>13</v>
      </c>
      <c r="D6656" t="s">
        <v>14</v>
      </c>
      <c r="E6656" t="s">
        <v>15</v>
      </c>
      <c r="F6656" t="s">
        <v>64</v>
      </c>
      <c r="G6656" t="s">
        <v>108</v>
      </c>
      <c r="H6656" t="s">
        <v>22</v>
      </c>
      <c r="I6656">
        <v>256</v>
      </c>
      <c r="J6656" t="s">
        <v>23</v>
      </c>
      <c r="K6656" t="s">
        <v>27</v>
      </c>
      <c r="L6656">
        <v>8.9600000000000009</v>
      </c>
      <c r="M6656" s="6">
        <f>tblSales[[#This Row],[Quantity]]*tblSales[[#This Row],[Unit Price]]</f>
        <v>2293.7600000000002</v>
      </c>
    </row>
    <row r="6657" spans="1:13" x14ac:dyDescent="0.25">
      <c r="A6657" s="2">
        <v>45698</v>
      </c>
      <c r="B6657">
        <v>38239</v>
      </c>
      <c r="C6657" t="s">
        <v>13</v>
      </c>
      <c r="D6657" t="s">
        <v>14</v>
      </c>
      <c r="E6657" t="s">
        <v>15</v>
      </c>
      <c r="F6657" t="s">
        <v>64</v>
      </c>
      <c r="G6657" t="s">
        <v>35</v>
      </c>
      <c r="H6657" t="s">
        <v>22</v>
      </c>
      <c r="I6657">
        <v>313</v>
      </c>
      <c r="J6657" t="s">
        <v>36</v>
      </c>
      <c r="K6657" t="s">
        <v>34</v>
      </c>
      <c r="L6657">
        <v>7</v>
      </c>
      <c r="M6657" s="6">
        <f>tblSales[[#This Row],[Quantity]]*tblSales[[#This Row],[Unit Price]]</f>
        <v>2191</v>
      </c>
    </row>
    <row r="6658" spans="1:13" x14ac:dyDescent="0.25">
      <c r="A6658" s="2">
        <v>45698</v>
      </c>
      <c r="B6658">
        <v>38239</v>
      </c>
      <c r="C6658" t="s">
        <v>13</v>
      </c>
      <c r="D6658" t="s">
        <v>14</v>
      </c>
      <c r="E6658" t="s">
        <v>15</v>
      </c>
      <c r="F6658" t="s">
        <v>64</v>
      </c>
      <c r="G6658" t="s">
        <v>98</v>
      </c>
      <c r="H6658" t="s">
        <v>18</v>
      </c>
      <c r="I6658">
        <v>236</v>
      </c>
      <c r="J6658" t="s">
        <v>36</v>
      </c>
      <c r="K6658" t="s">
        <v>29</v>
      </c>
      <c r="L6658">
        <v>8.07</v>
      </c>
      <c r="M6658" s="6">
        <f>tblSales[[#This Row],[Quantity]]*tblSales[[#This Row],[Unit Price]]</f>
        <v>1904.52</v>
      </c>
    </row>
    <row r="6659" spans="1:13" x14ac:dyDescent="0.25">
      <c r="A6659" s="2">
        <v>45698</v>
      </c>
      <c r="B6659">
        <v>38239</v>
      </c>
      <c r="C6659" t="s">
        <v>13</v>
      </c>
      <c r="D6659" t="s">
        <v>14</v>
      </c>
      <c r="E6659" t="s">
        <v>15</v>
      </c>
      <c r="F6659" t="s">
        <v>64</v>
      </c>
      <c r="G6659" t="s">
        <v>32</v>
      </c>
      <c r="H6659" t="s">
        <v>33</v>
      </c>
      <c r="I6659">
        <v>179</v>
      </c>
      <c r="J6659" t="s">
        <v>19</v>
      </c>
      <c r="K6659" t="s">
        <v>34</v>
      </c>
      <c r="L6659">
        <v>7.94</v>
      </c>
      <c r="M6659" s="6">
        <f>tblSales[[#This Row],[Quantity]]*tblSales[[#This Row],[Unit Price]]</f>
        <v>1421.26</v>
      </c>
    </row>
    <row r="6660" spans="1:13" x14ac:dyDescent="0.25">
      <c r="A6660" s="2">
        <v>45698</v>
      </c>
      <c r="B6660">
        <v>38239</v>
      </c>
      <c r="C6660" t="s">
        <v>13</v>
      </c>
      <c r="D6660" t="s">
        <v>14</v>
      </c>
      <c r="E6660" t="s">
        <v>15</v>
      </c>
      <c r="F6660" t="s">
        <v>64</v>
      </c>
      <c r="G6660" t="s">
        <v>86</v>
      </c>
      <c r="H6660" t="s">
        <v>33</v>
      </c>
      <c r="I6660">
        <v>201</v>
      </c>
      <c r="J6660" t="s">
        <v>19</v>
      </c>
      <c r="K6660" t="s">
        <v>20</v>
      </c>
      <c r="L6660">
        <v>8.26</v>
      </c>
      <c r="M6660" s="6">
        <f>tblSales[[#This Row],[Quantity]]*tblSales[[#This Row],[Unit Price]]</f>
        <v>1660.26</v>
      </c>
    </row>
    <row r="6661" spans="1:13" x14ac:dyDescent="0.25">
      <c r="A6661" s="2">
        <v>45698</v>
      </c>
      <c r="B6661">
        <v>38240</v>
      </c>
      <c r="C6661" t="s">
        <v>116</v>
      </c>
      <c r="D6661" t="s">
        <v>78</v>
      </c>
      <c r="E6661" t="s">
        <v>83</v>
      </c>
      <c r="F6661" t="s">
        <v>64</v>
      </c>
      <c r="G6661" t="s">
        <v>32</v>
      </c>
      <c r="H6661" t="s">
        <v>33</v>
      </c>
      <c r="I6661">
        <v>328</v>
      </c>
      <c r="J6661" t="s">
        <v>19</v>
      </c>
      <c r="K6661" t="s">
        <v>34</v>
      </c>
      <c r="L6661">
        <v>7.44</v>
      </c>
      <c r="M6661" s="6">
        <f>tblSales[[#This Row],[Quantity]]*tblSales[[#This Row],[Unit Price]]</f>
        <v>2440.3200000000002</v>
      </c>
    </row>
    <row r="6662" spans="1:13" x14ac:dyDescent="0.25">
      <c r="A6662" s="2">
        <v>45698</v>
      </c>
      <c r="B6662">
        <v>38240</v>
      </c>
      <c r="C6662" t="s">
        <v>116</v>
      </c>
      <c r="D6662" t="s">
        <v>78</v>
      </c>
      <c r="E6662" t="s">
        <v>83</v>
      </c>
      <c r="F6662" t="s">
        <v>64</v>
      </c>
      <c r="G6662" t="s">
        <v>74</v>
      </c>
      <c r="H6662" t="s">
        <v>33</v>
      </c>
      <c r="I6662">
        <v>156</v>
      </c>
      <c r="J6662" t="s">
        <v>23</v>
      </c>
      <c r="K6662" t="s">
        <v>29</v>
      </c>
      <c r="L6662">
        <v>8.82</v>
      </c>
      <c r="M6662" s="6">
        <f>tblSales[[#This Row],[Quantity]]*tblSales[[#This Row],[Unit Price]]</f>
        <v>1375.92</v>
      </c>
    </row>
    <row r="6663" spans="1:13" x14ac:dyDescent="0.25">
      <c r="A6663" s="2">
        <v>45698</v>
      </c>
      <c r="B6663">
        <v>38240</v>
      </c>
      <c r="C6663" t="s">
        <v>116</v>
      </c>
      <c r="D6663" t="s">
        <v>78</v>
      </c>
      <c r="E6663" t="s">
        <v>83</v>
      </c>
      <c r="F6663" t="s">
        <v>64</v>
      </c>
      <c r="G6663" t="s">
        <v>47</v>
      </c>
      <c r="H6663" t="s">
        <v>22</v>
      </c>
      <c r="I6663">
        <v>239</v>
      </c>
      <c r="J6663" t="s">
        <v>26</v>
      </c>
      <c r="K6663" t="s">
        <v>20</v>
      </c>
      <c r="L6663">
        <v>6.43</v>
      </c>
      <c r="M6663" s="6">
        <f>tblSales[[#This Row],[Quantity]]*tblSales[[#This Row],[Unit Price]]</f>
        <v>1536.77</v>
      </c>
    </row>
    <row r="6664" spans="1:13" x14ac:dyDescent="0.25">
      <c r="A6664" s="2">
        <v>45698</v>
      </c>
      <c r="B6664">
        <v>38240</v>
      </c>
      <c r="C6664" t="s">
        <v>116</v>
      </c>
      <c r="D6664" t="s">
        <v>78</v>
      </c>
      <c r="E6664" t="s">
        <v>83</v>
      </c>
      <c r="F6664" t="s">
        <v>64</v>
      </c>
      <c r="G6664" t="s">
        <v>104</v>
      </c>
      <c r="H6664" t="s">
        <v>33</v>
      </c>
      <c r="I6664">
        <v>216</v>
      </c>
      <c r="J6664" t="s">
        <v>23</v>
      </c>
      <c r="K6664" t="s">
        <v>24</v>
      </c>
      <c r="L6664">
        <v>9.74</v>
      </c>
      <c r="M6664" s="6">
        <f>tblSales[[#This Row],[Quantity]]*tblSales[[#This Row],[Unit Price]]</f>
        <v>2103.84</v>
      </c>
    </row>
    <row r="6665" spans="1:13" x14ac:dyDescent="0.25">
      <c r="A6665" s="2">
        <v>45698</v>
      </c>
      <c r="B6665">
        <v>38240</v>
      </c>
      <c r="C6665" t="s">
        <v>116</v>
      </c>
      <c r="D6665" t="s">
        <v>78</v>
      </c>
      <c r="E6665" t="s">
        <v>83</v>
      </c>
      <c r="F6665" t="s">
        <v>64</v>
      </c>
      <c r="G6665" t="s">
        <v>60</v>
      </c>
      <c r="H6665" t="s">
        <v>22</v>
      </c>
      <c r="I6665">
        <v>35</v>
      </c>
      <c r="J6665" t="s">
        <v>19</v>
      </c>
      <c r="K6665" t="s">
        <v>27</v>
      </c>
      <c r="L6665">
        <v>6.88</v>
      </c>
      <c r="M6665" s="6">
        <f>tblSales[[#This Row],[Quantity]]*tblSales[[#This Row],[Unit Price]]</f>
        <v>240.79999999999998</v>
      </c>
    </row>
    <row r="6666" spans="1:13" x14ac:dyDescent="0.25">
      <c r="A6666" s="2">
        <v>45698</v>
      </c>
      <c r="B6666">
        <v>38241</v>
      </c>
      <c r="C6666" t="s">
        <v>166</v>
      </c>
      <c r="D6666" t="s">
        <v>78</v>
      </c>
      <c r="E6666" t="s">
        <v>15</v>
      </c>
      <c r="F6666" t="s">
        <v>64</v>
      </c>
      <c r="G6666" t="s">
        <v>44</v>
      </c>
      <c r="H6666" t="s">
        <v>33</v>
      </c>
      <c r="I6666">
        <v>255</v>
      </c>
      <c r="J6666" t="s">
        <v>26</v>
      </c>
      <c r="K6666" t="s">
        <v>20</v>
      </c>
      <c r="L6666">
        <v>6.89</v>
      </c>
      <c r="M6666" s="6">
        <f>tblSales[[#This Row],[Quantity]]*tblSales[[#This Row],[Unit Price]]</f>
        <v>1756.9499999999998</v>
      </c>
    </row>
    <row r="6667" spans="1:13" x14ac:dyDescent="0.25">
      <c r="A6667" s="2">
        <v>45698</v>
      </c>
      <c r="B6667">
        <v>38241</v>
      </c>
      <c r="C6667" t="s">
        <v>166</v>
      </c>
      <c r="D6667" t="s">
        <v>78</v>
      </c>
      <c r="E6667" t="s">
        <v>15</v>
      </c>
      <c r="F6667" t="s">
        <v>64</v>
      </c>
      <c r="G6667" t="s">
        <v>25</v>
      </c>
      <c r="H6667" t="s">
        <v>22</v>
      </c>
      <c r="I6667">
        <v>109</v>
      </c>
      <c r="J6667" t="s">
        <v>26</v>
      </c>
      <c r="K6667" t="s">
        <v>27</v>
      </c>
      <c r="L6667">
        <v>6.11</v>
      </c>
      <c r="M6667" s="6">
        <f>tblSales[[#This Row],[Quantity]]*tblSales[[#This Row],[Unit Price]]</f>
        <v>665.99</v>
      </c>
    </row>
    <row r="6668" spans="1:13" x14ac:dyDescent="0.25">
      <c r="A6668" s="2">
        <v>45698</v>
      </c>
      <c r="B6668">
        <v>38241</v>
      </c>
      <c r="C6668" t="s">
        <v>166</v>
      </c>
      <c r="D6668" t="s">
        <v>78</v>
      </c>
      <c r="E6668" t="s">
        <v>15</v>
      </c>
      <c r="F6668" t="s">
        <v>64</v>
      </c>
      <c r="G6668" t="s">
        <v>28</v>
      </c>
      <c r="H6668" t="s">
        <v>18</v>
      </c>
      <c r="I6668">
        <v>213</v>
      </c>
      <c r="J6668" t="s">
        <v>23</v>
      </c>
      <c r="K6668" t="s">
        <v>29</v>
      </c>
      <c r="L6668">
        <v>9.8000000000000007</v>
      </c>
      <c r="M6668" s="6">
        <f>tblSales[[#This Row],[Quantity]]*tblSales[[#This Row],[Unit Price]]</f>
        <v>2087.4</v>
      </c>
    </row>
    <row r="6669" spans="1:13" x14ac:dyDescent="0.25">
      <c r="A6669" s="2">
        <v>45698</v>
      </c>
      <c r="B6669">
        <v>38241</v>
      </c>
      <c r="C6669" t="s">
        <v>166</v>
      </c>
      <c r="D6669" t="s">
        <v>78</v>
      </c>
      <c r="E6669" t="s">
        <v>15</v>
      </c>
      <c r="F6669" t="s">
        <v>64</v>
      </c>
      <c r="G6669" t="s">
        <v>32</v>
      </c>
      <c r="H6669" t="s">
        <v>33</v>
      </c>
      <c r="I6669">
        <v>207</v>
      </c>
      <c r="J6669" t="s">
        <v>19</v>
      </c>
      <c r="K6669" t="s">
        <v>34</v>
      </c>
      <c r="L6669">
        <v>7.44</v>
      </c>
      <c r="M6669" s="6">
        <f>tblSales[[#This Row],[Quantity]]*tblSales[[#This Row],[Unit Price]]</f>
        <v>1540.0800000000002</v>
      </c>
    </row>
    <row r="6670" spans="1:13" x14ac:dyDescent="0.25">
      <c r="A6670" s="2">
        <v>45698</v>
      </c>
      <c r="B6670">
        <v>38241</v>
      </c>
      <c r="C6670" t="s">
        <v>166</v>
      </c>
      <c r="D6670" t="s">
        <v>78</v>
      </c>
      <c r="E6670" t="s">
        <v>15</v>
      </c>
      <c r="F6670" t="s">
        <v>64</v>
      </c>
      <c r="G6670" t="s">
        <v>71</v>
      </c>
      <c r="H6670" t="s">
        <v>22</v>
      </c>
      <c r="I6670">
        <v>115</v>
      </c>
      <c r="J6670" t="s">
        <v>19</v>
      </c>
      <c r="K6670" t="s">
        <v>20</v>
      </c>
      <c r="L6670">
        <v>7.23</v>
      </c>
      <c r="M6670" s="6">
        <f>tblSales[[#This Row],[Quantity]]*tblSales[[#This Row],[Unit Price]]</f>
        <v>831.45</v>
      </c>
    </row>
    <row r="6671" spans="1:13" x14ac:dyDescent="0.25">
      <c r="A6671" s="2">
        <v>45699</v>
      </c>
      <c r="B6671">
        <v>38242</v>
      </c>
      <c r="C6671" t="s">
        <v>189</v>
      </c>
      <c r="D6671" t="s">
        <v>14</v>
      </c>
      <c r="E6671" t="s">
        <v>15</v>
      </c>
      <c r="F6671" t="s">
        <v>16</v>
      </c>
      <c r="G6671" t="s">
        <v>65</v>
      </c>
      <c r="H6671" t="s">
        <v>22</v>
      </c>
      <c r="I6671">
        <v>1561</v>
      </c>
      <c r="J6671" t="s">
        <v>19</v>
      </c>
      <c r="K6671" t="s">
        <v>29</v>
      </c>
      <c r="L6671">
        <v>7.18</v>
      </c>
      <c r="M6671" s="6">
        <f>tblSales[[#This Row],[Quantity]]*tblSales[[#This Row],[Unit Price]]</f>
        <v>11207.98</v>
      </c>
    </row>
    <row r="6672" spans="1:13" x14ac:dyDescent="0.25">
      <c r="A6672" s="2">
        <v>45699</v>
      </c>
      <c r="B6672">
        <v>38242</v>
      </c>
      <c r="C6672" t="s">
        <v>189</v>
      </c>
      <c r="D6672" t="s">
        <v>14</v>
      </c>
      <c r="E6672" t="s">
        <v>15</v>
      </c>
      <c r="F6672" t="s">
        <v>16</v>
      </c>
      <c r="G6672" t="s">
        <v>84</v>
      </c>
      <c r="H6672" t="s">
        <v>22</v>
      </c>
      <c r="I6672">
        <v>2303</v>
      </c>
      <c r="J6672" t="s">
        <v>36</v>
      </c>
      <c r="K6672" t="s">
        <v>29</v>
      </c>
      <c r="L6672">
        <v>6.78</v>
      </c>
      <c r="M6672" s="6">
        <f>tblSales[[#This Row],[Quantity]]*tblSales[[#This Row],[Unit Price]]</f>
        <v>15614.34</v>
      </c>
    </row>
    <row r="6673" spans="1:13" x14ac:dyDescent="0.25">
      <c r="A6673" s="2">
        <v>45699</v>
      </c>
      <c r="B6673">
        <v>38242</v>
      </c>
      <c r="C6673" t="s">
        <v>189</v>
      </c>
      <c r="D6673" t="s">
        <v>14</v>
      </c>
      <c r="E6673" t="s">
        <v>15</v>
      </c>
      <c r="F6673" t="s">
        <v>16</v>
      </c>
      <c r="G6673" t="s">
        <v>50</v>
      </c>
      <c r="H6673" t="s">
        <v>18</v>
      </c>
      <c r="I6673">
        <v>1442</v>
      </c>
      <c r="J6673" t="s">
        <v>26</v>
      </c>
      <c r="K6673" t="s">
        <v>20</v>
      </c>
      <c r="L6673">
        <v>8.16</v>
      </c>
      <c r="M6673" s="6">
        <f>tblSales[[#This Row],[Quantity]]*tblSales[[#This Row],[Unit Price]]</f>
        <v>11766.72</v>
      </c>
    </row>
    <row r="6674" spans="1:13" x14ac:dyDescent="0.25">
      <c r="A6674" s="2">
        <v>45699</v>
      </c>
      <c r="B6674">
        <v>38242</v>
      </c>
      <c r="C6674" t="s">
        <v>189</v>
      </c>
      <c r="D6674" t="s">
        <v>14</v>
      </c>
      <c r="E6674" t="s">
        <v>15</v>
      </c>
      <c r="F6674" t="s">
        <v>16</v>
      </c>
      <c r="G6674" t="s">
        <v>56</v>
      </c>
      <c r="H6674" t="s">
        <v>33</v>
      </c>
      <c r="I6674">
        <v>1169</v>
      </c>
      <c r="J6674" t="s">
        <v>23</v>
      </c>
      <c r="K6674" t="s">
        <v>34</v>
      </c>
      <c r="L6674">
        <v>9.6999999999999993</v>
      </c>
      <c r="M6674" s="6">
        <f>tblSales[[#This Row],[Quantity]]*tblSales[[#This Row],[Unit Price]]</f>
        <v>11339.3</v>
      </c>
    </row>
    <row r="6675" spans="1:13" x14ac:dyDescent="0.25">
      <c r="A6675" s="2">
        <v>45699</v>
      </c>
      <c r="B6675">
        <v>38242</v>
      </c>
      <c r="C6675" t="s">
        <v>189</v>
      </c>
      <c r="D6675" t="s">
        <v>14</v>
      </c>
      <c r="E6675" t="s">
        <v>15</v>
      </c>
      <c r="F6675" t="s">
        <v>16</v>
      </c>
      <c r="G6675" t="s">
        <v>71</v>
      </c>
      <c r="H6675" t="s">
        <v>22</v>
      </c>
      <c r="I6675">
        <v>784</v>
      </c>
      <c r="J6675" t="s">
        <v>19</v>
      </c>
      <c r="K6675" t="s">
        <v>20</v>
      </c>
      <c r="L6675">
        <v>7.71</v>
      </c>
      <c r="M6675" s="6">
        <f>tblSales[[#This Row],[Quantity]]*tblSales[[#This Row],[Unit Price]]</f>
        <v>6044.64</v>
      </c>
    </row>
    <row r="6676" spans="1:13" x14ac:dyDescent="0.25">
      <c r="A6676" s="2">
        <v>45699</v>
      </c>
      <c r="B6676">
        <v>38243</v>
      </c>
      <c r="C6676" t="s">
        <v>171</v>
      </c>
      <c r="D6676" t="s">
        <v>52</v>
      </c>
      <c r="E6676" t="s">
        <v>15</v>
      </c>
      <c r="F6676" t="s">
        <v>16</v>
      </c>
      <c r="G6676" t="s">
        <v>81</v>
      </c>
      <c r="H6676" t="s">
        <v>22</v>
      </c>
      <c r="I6676">
        <v>318</v>
      </c>
      <c r="J6676" t="s">
        <v>36</v>
      </c>
      <c r="K6676" t="s">
        <v>24</v>
      </c>
      <c r="L6676">
        <v>7.96</v>
      </c>
      <c r="M6676" s="6">
        <f>tblSales[[#This Row],[Quantity]]*tblSales[[#This Row],[Unit Price]]</f>
        <v>2531.2800000000002</v>
      </c>
    </row>
    <row r="6677" spans="1:13" x14ac:dyDescent="0.25">
      <c r="A6677" s="2">
        <v>45699</v>
      </c>
      <c r="B6677">
        <v>38243</v>
      </c>
      <c r="C6677" t="s">
        <v>171</v>
      </c>
      <c r="D6677" t="s">
        <v>52</v>
      </c>
      <c r="E6677" t="s">
        <v>15</v>
      </c>
      <c r="F6677" t="s">
        <v>16</v>
      </c>
      <c r="G6677" t="s">
        <v>81</v>
      </c>
      <c r="H6677" t="s">
        <v>22</v>
      </c>
      <c r="I6677">
        <v>450</v>
      </c>
      <c r="J6677" t="s">
        <v>36</v>
      </c>
      <c r="K6677" t="s">
        <v>24</v>
      </c>
      <c r="L6677">
        <v>7.96</v>
      </c>
      <c r="M6677" s="6">
        <f>tblSales[[#This Row],[Quantity]]*tblSales[[#This Row],[Unit Price]]</f>
        <v>3582</v>
      </c>
    </row>
    <row r="6678" spans="1:13" x14ac:dyDescent="0.25">
      <c r="A6678" s="2">
        <v>45699</v>
      </c>
      <c r="B6678">
        <v>38243</v>
      </c>
      <c r="C6678" t="s">
        <v>171</v>
      </c>
      <c r="D6678" t="s">
        <v>52</v>
      </c>
      <c r="E6678" t="s">
        <v>15</v>
      </c>
      <c r="F6678" t="s">
        <v>16</v>
      </c>
      <c r="G6678" t="s">
        <v>70</v>
      </c>
      <c r="H6678" t="s">
        <v>22</v>
      </c>
      <c r="I6678">
        <v>136</v>
      </c>
      <c r="J6678" t="s">
        <v>23</v>
      </c>
      <c r="K6678" t="s">
        <v>34</v>
      </c>
      <c r="L6678">
        <v>9.6199999999999992</v>
      </c>
      <c r="M6678" s="6">
        <f>tblSales[[#This Row],[Quantity]]*tblSales[[#This Row],[Unit Price]]</f>
        <v>1308.32</v>
      </c>
    </row>
    <row r="6679" spans="1:13" x14ac:dyDescent="0.25">
      <c r="A6679" s="2">
        <v>45699</v>
      </c>
      <c r="B6679">
        <v>38243</v>
      </c>
      <c r="C6679" t="s">
        <v>171</v>
      </c>
      <c r="D6679" t="s">
        <v>52</v>
      </c>
      <c r="E6679" t="s">
        <v>15</v>
      </c>
      <c r="F6679" t="s">
        <v>16</v>
      </c>
      <c r="G6679" t="s">
        <v>25</v>
      </c>
      <c r="H6679" t="s">
        <v>22</v>
      </c>
      <c r="I6679">
        <v>91</v>
      </c>
      <c r="J6679" t="s">
        <v>26</v>
      </c>
      <c r="K6679" t="s">
        <v>27</v>
      </c>
      <c r="L6679">
        <v>6.93</v>
      </c>
      <c r="M6679" s="6">
        <f>tblSales[[#This Row],[Quantity]]*tblSales[[#This Row],[Unit Price]]</f>
        <v>630.63</v>
      </c>
    </row>
    <row r="6680" spans="1:13" x14ac:dyDescent="0.25">
      <c r="A6680" s="2">
        <v>45699</v>
      </c>
      <c r="B6680">
        <v>38243</v>
      </c>
      <c r="C6680" t="s">
        <v>171</v>
      </c>
      <c r="D6680" t="s">
        <v>52</v>
      </c>
      <c r="E6680" t="s">
        <v>15</v>
      </c>
      <c r="F6680" t="s">
        <v>16</v>
      </c>
      <c r="G6680" t="s">
        <v>59</v>
      </c>
      <c r="H6680" t="s">
        <v>18</v>
      </c>
      <c r="I6680">
        <v>235</v>
      </c>
      <c r="J6680" t="s">
        <v>19</v>
      </c>
      <c r="K6680" t="s">
        <v>34</v>
      </c>
      <c r="L6680">
        <v>9.3800000000000008</v>
      </c>
      <c r="M6680" s="6">
        <f>tblSales[[#This Row],[Quantity]]*tblSales[[#This Row],[Unit Price]]</f>
        <v>2204.3000000000002</v>
      </c>
    </row>
    <row r="6681" spans="1:13" x14ac:dyDescent="0.25">
      <c r="A6681" s="2">
        <v>45699</v>
      </c>
      <c r="B6681">
        <v>38244</v>
      </c>
      <c r="C6681" t="s">
        <v>149</v>
      </c>
      <c r="D6681" t="s">
        <v>41</v>
      </c>
      <c r="E6681" t="s">
        <v>15</v>
      </c>
      <c r="F6681" t="s">
        <v>16</v>
      </c>
      <c r="G6681" t="s">
        <v>74</v>
      </c>
      <c r="H6681" t="s">
        <v>33</v>
      </c>
      <c r="I6681">
        <v>59</v>
      </c>
      <c r="J6681" t="s">
        <v>23</v>
      </c>
      <c r="K6681" t="s">
        <v>29</v>
      </c>
      <c r="L6681">
        <v>10.58</v>
      </c>
      <c r="M6681" s="6">
        <f>tblSales[[#This Row],[Quantity]]*tblSales[[#This Row],[Unit Price]]</f>
        <v>624.22</v>
      </c>
    </row>
    <row r="6682" spans="1:13" x14ac:dyDescent="0.25">
      <c r="A6682" s="2">
        <v>45699</v>
      </c>
      <c r="B6682">
        <v>38244</v>
      </c>
      <c r="C6682" t="s">
        <v>149</v>
      </c>
      <c r="D6682" t="s">
        <v>41</v>
      </c>
      <c r="E6682" t="s">
        <v>15</v>
      </c>
      <c r="F6682" t="s">
        <v>16</v>
      </c>
      <c r="G6682" t="s">
        <v>38</v>
      </c>
      <c r="H6682" t="s">
        <v>33</v>
      </c>
      <c r="I6682">
        <v>30</v>
      </c>
      <c r="J6682" t="s">
        <v>23</v>
      </c>
      <c r="K6682" t="s">
        <v>27</v>
      </c>
      <c r="L6682">
        <v>10.8</v>
      </c>
      <c r="M6682" s="6">
        <f>tblSales[[#This Row],[Quantity]]*tblSales[[#This Row],[Unit Price]]</f>
        <v>324</v>
      </c>
    </row>
    <row r="6683" spans="1:13" x14ac:dyDescent="0.25">
      <c r="A6683" s="2">
        <v>45699</v>
      </c>
      <c r="B6683">
        <v>38244</v>
      </c>
      <c r="C6683" t="s">
        <v>149</v>
      </c>
      <c r="D6683" t="s">
        <v>41</v>
      </c>
      <c r="E6683" t="s">
        <v>15</v>
      </c>
      <c r="F6683" t="s">
        <v>16</v>
      </c>
      <c r="G6683" t="s">
        <v>92</v>
      </c>
      <c r="H6683" t="s">
        <v>22</v>
      </c>
      <c r="I6683">
        <v>7</v>
      </c>
      <c r="J6683" t="s">
        <v>26</v>
      </c>
      <c r="K6683" t="s">
        <v>29</v>
      </c>
      <c r="L6683">
        <v>7.18</v>
      </c>
      <c r="M6683" s="6">
        <f>tblSales[[#This Row],[Quantity]]*tblSales[[#This Row],[Unit Price]]</f>
        <v>50.26</v>
      </c>
    </row>
    <row r="6684" spans="1:13" x14ac:dyDescent="0.25">
      <c r="A6684" s="2">
        <v>45699</v>
      </c>
      <c r="B6684">
        <v>38244</v>
      </c>
      <c r="C6684" t="s">
        <v>149</v>
      </c>
      <c r="D6684" t="s">
        <v>41</v>
      </c>
      <c r="E6684" t="s">
        <v>15</v>
      </c>
      <c r="F6684" t="s">
        <v>16</v>
      </c>
      <c r="G6684" t="s">
        <v>117</v>
      </c>
      <c r="H6684" t="s">
        <v>18</v>
      </c>
      <c r="I6684">
        <v>43</v>
      </c>
      <c r="J6684" t="s">
        <v>26</v>
      </c>
      <c r="K6684" t="s">
        <v>34</v>
      </c>
      <c r="L6684">
        <v>8.82</v>
      </c>
      <c r="M6684" s="6">
        <f>tblSales[[#This Row],[Quantity]]*tblSales[[#This Row],[Unit Price]]</f>
        <v>379.26</v>
      </c>
    </row>
    <row r="6685" spans="1:13" x14ac:dyDescent="0.25">
      <c r="A6685" s="2">
        <v>45699</v>
      </c>
      <c r="B6685">
        <v>38244</v>
      </c>
      <c r="C6685" t="s">
        <v>149</v>
      </c>
      <c r="D6685" t="s">
        <v>41</v>
      </c>
      <c r="E6685" t="s">
        <v>15</v>
      </c>
      <c r="F6685" t="s">
        <v>16</v>
      </c>
      <c r="G6685" t="s">
        <v>72</v>
      </c>
      <c r="H6685" t="s">
        <v>33</v>
      </c>
      <c r="I6685">
        <v>58</v>
      </c>
      <c r="J6685" t="s">
        <v>26</v>
      </c>
      <c r="K6685" t="s">
        <v>24</v>
      </c>
      <c r="L6685">
        <v>8.51</v>
      </c>
      <c r="M6685" s="6">
        <f>tblSales[[#This Row],[Quantity]]*tblSales[[#This Row],[Unit Price]]</f>
        <v>493.58</v>
      </c>
    </row>
    <row r="6686" spans="1:13" x14ac:dyDescent="0.25">
      <c r="A6686" s="2">
        <v>45699</v>
      </c>
      <c r="B6686">
        <v>38245</v>
      </c>
      <c r="C6686" t="s">
        <v>157</v>
      </c>
      <c r="D6686" t="s">
        <v>14</v>
      </c>
      <c r="E6686" t="s">
        <v>83</v>
      </c>
      <c r="F6686" t="s">
        <v>16</v>
      </c>
      <c r="G6686" t="s">
        <v>66</v>
      </c>
      <c r="H6686" t="s">
        <v>18</v>
      </c>
      <c r="I6686">
        <v>292</v>
      </c>
      <c r="J6686" t="s">
        <v>23</v>
      </c>
      <c r="K6686" t="s">
        <v>34</v>
      </c>
      <c r="L6686">
        <v>10.78</v>
      </c>
      <c r="M6686" s="6">
        <f>tblSales[[#This Row],[Quantity]]*tblSales[[#This Row],[Unit Price]]</f>
        <v>3147.7599999999998</v>
      </c>
    </row>
    <row r="6687" spans="1:13" x14ac:dyDescent="0.25">
      <c r="A6687" s="2">
        <v>45699</v>
      </c>
      <c r="B6687">
        <v>38245</v>
      </c>
      <c r="C6687" t="s">
        <v>157</v>
      </c>
      <c r="D6687" t="s">
        <v>14</v>
      </c>
      <c r="E6687" t="s">
        <v>83</v>
      </c>
      <c r="F6687" t="s">
        <v>16</v>
      </c>
      <c r="G6687" t="s">
        <v>70</v>
      </c>
      <c r="H6687" t="s">
        <v>22</v>
      </c>
      <c r="I6687">
        <v>327</v>
      </c>
      <c r="J6687" t="s">
        <v>23</v>
      </c>
      <c r="K6687" t="s">
        <v>34</v>
      </c>
      <c r="L6687">
        <v>9.06</v>
      </c>
      <c r="M6687" s="6">
        <f>tblSales[[#This Row],[Quantity]]*tblSales[[#This Row],[Unit Price]]</f>
        <v>2962.6200000000003</v>
      </c>
    </row>
    <row r="6688" spans="1:13" x14ac:dyDescent="0.25">
      <c r="A6688" s="2">
        <v>45699</v>
      </c>
      <c r="B6688">
        <v>38245</v>
      </c>
      <c r="C6688" t="s">
        <v>157</v>
      </c>
      <c r="D6688" t="s">
        <v>14</v>
      </c>
      <c r="E6688" t="s">
        <v>83</v>
      </c>
      <c r="F6688" t="s">
        <v>16</v>
      </c>
      <c r="G6688" t="s">
        <v>92</v>
      </c>
      <c r="H6688" t="s">
        <v>22</v>
      </c>
      <c r="I6688">
        <v>266</v>
      </c>
      <c r="J6688" t="s">
        <v>26</v>
      </c>
      <c r="K6688" t="s">
        <v>29</v>
      </c>
      <c r="L6688">
        <v>6.38</v>
      </c>
      <c r="M6688" s="6">
        <f>tblSales[[#This Row],[Quantity]]*tblSales[[#This Row],[Unit Price]]</f>
        <v>1697.08</v>
      </c>
    </row>
    <row r="6689" spans="1:13" x14ac:dyDescent="0.25">
      <c r="A6689" s="2">
        <v>45699</v>
      </c>
      <c r="B6689">
        <v>38245</v>
      </c>
      <c r="C6689" t="s">
        <v>157</v>
      </c>
      <c r="D6689" t="s">
        <v>14</v>
      </c>
      <c r="E6689" t="s">
        <v>83</v>
      </c>
      <c r="F6689" t="s">
        <v>16</v>
      </c>
      <c r="G6689" t="s">
        <v>135</v>
      </c>
      <c r="H6689" t="s">
        <v>18</v>
      </c>
      <c r="I6689">
        <v>339</v>
      </c>
      <c r="J6689" t="s">
        <v>36</v>
      </c>
      <c r="K6689" t="s">
        <v>20</v>
      </c>
      <c r="L6689">
        <v>8.67</v>
      </c>
      <c r="M6689" s="6">
        <f>tblSales[[#This Row],[Quantity]]*tblSales[[#This Row],[Unit Price]]</f>
        <v>2939.13</v>
      </c>
    </row>
    <row r="6690" spans="1:13" x14ac:dyDescent="0.25">
      <c r="A6690" s="2">
        <v>45699</v>
      </c>
      <c r="B6690">
        <v>38245</v>
      </c>
      <c r="C6690" t="s">
        <v>157</v>
      </c>
      <c r="D6690" t="s">
        <v>14</v>
      </c>
      <c r="E6690" t="s">
        <v>83</v>
      </c>
      <c r="F6690" t="s">
        <v>16</v>
      </c>
      <c r="G6690" t="s">
        <v>48</v>
      </c>
      <c r="H6690" t="s">
        <v>33</v>
      </c>
      <c r="I6690">
        <v>337</v>
      </c>
      <c r="J6690" t="s">
        <v>26</v>
      </c>
      <c r="K6690" t="s">
        <v>34</v>
      </c>
      <c r="L6690">
        <v>7.06</v>
      </c>
      <c r="M6690" s="6">
        <f>tblSales[[#This Row],[Quantity]]*tblSales[[#This Row],[Unit Price]]</f>
        <v>2379.2199999999998</v>
      </c>
    </row>
    <row r="6691" spans="1:13" x14ac:dyDescent="0.25">
      <c r="A6691" s="2">
        <v>45699</v>
      </c>
      <c r="B6691">
        <v>38246</v>
      </c>
      <c r="C6691" t="s">
        <v>203</v>
      </c>
      <c r="D6691" t="s">
        <v>52</v>
      </c>
      <c r="E6691" t="s">
        <v>83</v>
      </c>
      <c r="F6691" t="s">
        <v>16</v>
      </c>
      <c r="G6691" t="s">
        <v>135</v>
      </c>
      <c r="H6691" t="s">
        <v>18</v>
      </c>
      <c r="I6691">
        <v>251</v>
      </c>
      <c r="J6691" t="s">
        <v>36</v>
      </c>
      <c r="K6691" t="s">
        <v>20</v>
      </c>
      <c r="L6691">
        <v>9.2100000000000009</v>
      </c>
      <c r="M6691" s="6">
        <f>tblSales[[#This Row],[Quantity]]*tblSales[[#This Row],[Unit Price]]</f>
        <v>2311.71</v>
      </c>
    </row>
    <row r="6692" spans="1:13" x14ac:dyDescent="0.25">
      <c r="A6692" s="2">
        <v>45699</v>
      </c>
      <c r="B6692">
        <v>38246</v>
      </c>
      <c r="C6692" t="s">
        <v>203</v>
      </c>
      <c r="D6692" t="s">
        <v>52</v>
      </c>
      <c r="E6692" t="s">
        <v>83</v>
      </c>
      <c r="F6692" t="s">
        <v>16</v>
      </c>
      <c r="G6692" t="s">
        <v>95</v>
      </c>
      <c r="H6692" t="s">
        <v>18</v>
      </c>
      <c r="I6692">
        <v>161</v>
      </c>
      <c r="J6692" t="s">
        <v>36</v>
      </c>
      <c r="K6692" t="s">
        <v>27</v>
      </c>
      <c r="L6692">
        <v>8.76</v>
      </c>
      <c r="M6692" s="6">
        <f>tblSales[[#This Row],[Quantity]]*tblSales[[#This Row],[Unit Price]]</f>
        <v>1410.36</v>
      </c>
    </row>
    <row r="6693" spans="1:13" x14ac:dyDescent="0.25">
      <c r="A6693" s="2">
        <v>45699</v>
      </c>
      <c r="B6693">
        <v>38246</v>
      </c>
      <c r="C6693" t="s">
        <v>203</v>
      </c>
      <c r="D6693" t="s">
        <v>52</v>
      </c>
      <c r="E6693" t="s">
        <v>83</v>
      </c>
      <c r="F6693" t="s">
        <v>16</v>
      </c>
      <c r="G6693" t="s">
        <v>104</v>
      </c>
      <c r="H6693" t="s">
        <v>33</v>
      </c>
      <c r="I6693">
        <v>310</v>
      </c>
      <c r="J6693" t="s">
        <v>23</v>
      </c>
      <c r="K6693" t="s">
        <v>24</v>
      </c>
      <c r="L6693">
        <v>11.04</v>
      </c>
      <c r="M6693" s="6">
        <f>tblSales[[#This Row],[Quantity]]*tblSales[[#This Row],[Unit Price]]</f>
        <v>3422.3999999999996</v>
      </c>
    </row>
    <row r="6694" spans="1:13" x14ac:dyDescent="0.25">
      <c r="A6694" s="2">
        <v>45699</v>
      </c>
      <c r="B6694">
        <v>38246</v>
      </c>
      <c r="C6694" t="s">
        <v>203</v>
      </c>
      <c r="D6694" t="s">
        <v>52</v>
      </c>
      <c r="E6694" t="s">
        <v>83</v>
      </c>
      <c r="F6694" t="s">
        <v>16</v>
      </c>
      <c r="G6694" t="s">
        <v>21</v>
      </c>
      <c r="H6694" t="s">
        <v>22</v>
      </c>
      <c r="I6694">
        <v>295</v>
      </c>
      <c r="J6694" t="s">
        <v>23</v>
      </c>
      <c r="K6694" t="s">
        <v>24</v>
      </c>
      <c r="L6694">
        <v>10.31</v>
      </c>
      <c r="M6694" s="6">
        <f>tblSales[[#This Row],[Quantity]]*tblSales[[#This Row],[Unit Price]]</f>
        <v>3041.4500000000003</v>
      </c>
    </row>
    <row r="6695" spans="1:13" x14ac:dyDescent="0.25">
      <c r="A6695" s="2">
        <v>45699</v>
      </c>
      <c r="B6695">
        <v>38246</v>
      </c>
      <c r="C6695" t="s">
        <v>203</v>
      </c>
      <c r="D6695" t="s">
        <v>52</v>
      </c>
      <c r="E6695" t="s">
        <v>83</v>
      </c>
      <c r="F6695" t="s">
        <v>16</v>
      </c>
      <c r="G6695" t="s">
        <v>86</v>
      </c>
      <c r="H6695" t="s">
        <v>33</v>
      </c>
      <c r="I6695">
        <v>353</v>
      </c>
      <c r="J6695" t="s">
        <v>19</v>
      </c>
      <c r="K6695" t="s">
        <v>20</v>
      </c>
      <c r="L6695">
        <v>8.7799999999999994</v>
      </c>
      <c r="M6695" s="6">
        <f>tblSales[[#This Row],[Quantity]]*tblSales[[#This Row],[Unit Price]]</f>
        <v>3099.3399999999997</v>
      </c>
    </row>
    <row r="6696" spans="1:13" x14ac:dyDescent="0.25">
      <c r="A6696" s="2">
        <v>45699</v>
      </c>
      <c r="B6696">
        <v>38247</v>
      </c>
      <c r="C6696" t="s">
        <v>113</v>
      </c>
      <c r="D6696" t="s">
        <v>14</v>
      </c>
      <c r="E6696" t="s">
        <v>15</v>
      </c>
      <c r="F6696" t="s">
        <v>16</v>
      </c>
      <c r="G6696" t="s">
        <v>110</v>
      </c>
      <c r="H6696" t="s">
        <v>33</v>
      </c>
      <c r="I6696">
        <v>114</v>
      </c>
      <c r="J6696" t="s">
        <v>19</v>
      </c>
      <c r="K6696" t="s">
        <v>29</v>
      </c>
      <c r="L6696">
        <v>7.7</v>
      </c>
      <c r="M6696" s="6">
        <f>tblSales[[#This Row],[Quantity]]*tblSales[[#This Row],[Unit Price]]</f>
        <v>877.80000000000007</v>
      </c>
    </row>
    <row r="6697" spans="1:13" x14ac:dyDescent="0.25">
      <c r="A6697" s="2">
        <v>45699</v>
      </c>
      <c r="B6697">
        <v>38247</v>
      </c>
      <c r="C6697" t="s">
        <v>113</v>
      </c>
      <c r="D6697" t="s">
        <v>14</v>
      </c>
      <c r="E6697" t="s">
        <v>15</v>
      </c>
      <c r="F6697" t="s">
        <v>16</v>
      </c>
      <c r="G6697" t="s">
        <v>95</v>
      </c>
      <c r="H6697" t="s">
        <v>18</v>
      </c>
      <c r="I6697">
        <v>235</v>
      </c>
      <c r="J6697" t="s">
        <v>36</v>
      </c>
      <c r="K6697" t="s">
        <v>27</v>
      </c>
      <c r="L6697">
        <v>8.25</v>
      </c>
      <c r="M6697" s="6">
        <f>tblSales[[#This Row],[Quantity]]*tblSales[[#This Row],[Unit Price]]</f>
        <v>1938.75</v>
      </c>
    </row>
    <row r="6698" spans="1:13" x14ac:dyDescent="0.25">
      <c r="A6698" s="2">
        <v>45699</v>
      </c>
      <c r="B6698">
        <v>38247</v>
      </c>
      <c r="C6698" t="s">
        <v>113</v>
      </c>
      <c r="D6698" t="s">
        <v>14</v>
      </c>
      <c r="E6698" t="s">
        <v>15</v>
      </c>
      <c r="F6698" t="s">
        <v>16</v>
      </c>
      <c r="G6698" t="s">
        <v>107</v>
      </c>
      <c r="H6698" t="s">
        <v>22</v>
      </c>
      <c r="I6698">
        <v>34</v>
      </c>
      <c r="J6698" t="s">
        <v>36</v>
      </c>
      <c r="K6698" t="s">
        <v>20</v>
      </c>
      <c r="L6698">
        <v>7.28</v>
      </c>
      <c r="M6698" s="6">
        <f>tblSales[[#This Row],[Quantity]]*tblSales[[#This Row],[Unit Price]]</f>
        <v>247.52</v>
      </c>
    </row>
    <row r="6699" spans="1:13" x14ac:dyDescent="0.25">
      <c r="A6699" s="2">
        <v>45699</v>
      </c>
      <c r="B6699">
        <v>38247</v>
      </c>
      <c r="C6699" t="s">
        <v>113</v>
      </c>
      <c r="D6699" t="s">
        <v>14</v>
      </c>
      <c r="E6699" t="s">
        <v>15</v>
      </c>
      <c r="F6699" t="s">
        <v>16</v>
      </c>
      <c r="G6699" t="s">
        <v>117</v>
      </c>
      <c r="H6699" t="s">
        <v>18</v>
      </c>
      <c r="I6699">
        <v>288</v>
      </c>
      <c r="J6699" t="s">
        <v>26</v>
      </c>
      <c r="K6699" t="s">
        <v>34</v>
      </c>
      <c r="L6699">
        <v>7.84</v>
      </c>
      <c r="M6699" s="6">
        <f>tblSales[[#This Row],[Quantity]]*tblSales[[#This Row],[Unit Price]]</f>
        <v>2257.92</v>
      </c>
    </row>
    <row r="6700" spans="1:13" x14ac:dyDescent="0.25">
      <c r="A6700" s="2">
        <v>45699</v>
      </c>
      <c r="B6700">
        <v>38247</v>
      </c>
      <c r="C6700" t="s">
        <v>113</v>
      </c>
      <c r="D6700" t="s">
        <v>14</v>
      </c>
      <c r="E6700" t="s">
        <v>15</v>
      </c>
      <c r="F6700" t="s">
        <v>16</v>
      </c>
      <c r="G6700" t="s">
        <v>42</v>
      </c>
      <c r="H6700" t="s">
        <v>33</v>
      </c>
      <c r="I6700">
        <v>323</v>
      </c>
      <c r="J6700" t="s">
        <v>19</v>
      </c>
      <c r="K6700" t="s">
        <v>24</v>
      </c>
      <c r="L6700">
        <v>8.5</v>
      </c>
      <c r="M6700" s="6">
        <f>tblSales[[#This Row],[Quantity]]*tblSales[[#This Row],[Unit Price]]</f>
        <v>2745.5</v>
      </c>
    </row>
    <row r="6701" spans="1:13" x14ac:dyDescent="0.25">
      <c r="A6701" s="2">
        <v>45700</v>
      </c>
      <c r="B6701">
        <v>38248</v>
      </c>
      <c r="C6701" t="s">
        <v>174</v>
      </c>
      <c r="D6701" t="s">
        <v>52</v>
      </c>
      <c r="E6701" t="s">
        <v>31</v>
      </c>
      <c r="F6701" t="s">
        <v>16</v>
      </c>
      <c r="G6701" t="s">
        <v>60</v>
      </c>
      <c r="H6701" t="s">
        <v>22</v>
      </c>
      <c r="I6701">
        <v>216</v>
      </c>
      <c r="J6701" t="s">
        <v>19</v>
      </c>
      <c r="K6701" t="s">
        <v>27</v>
      </c>
      <c r="L6701">
        <v>7.79</v>
      </c>
      <c r="M6701" s="6">
        <f>tblSales[[#This Row],[Quantity]]*tblSales[[#This Row],[Unit Price]]</f>
        <v>1682.64</v>
      </c>
    </row>
    <row r="6702" spans="1:13" x14ac:dyDescent="0.25">
      <c r="A6702" s="2">
        <v>45700</v>
      </c>
      <c r="B6702">
        <v>38248</v>
      </c>
      <c r="C6702" t="s">
        <v>174</v>
      </c>
      <c r="D6702" t="s">
        <v>52</v>
      </c>
      <c r="E6702" t="s">
        <v>31</v>
      </c>
      <c r="F6702" t="s">
        <v>16</v>
      </c>
      <c r="G6702" t="s">
        <v>101</v>
      </c>
      <c r="H6702" t="s">
        <v>33</v>
      </c>
      <c r="I6702">
        <v>381</v>
      </c>
      <c r="J6702" t="s">
        <v>19</v>
      </c>
      <c r="K6702" t="s">
        <v>27</v>
      </c>
      <c r="L6702">
        <v>8.35</v>
      </c>
      <c r="M6702" s="6">
        <f>tblSales[[#This Row],[Quantity]]*tblSales[[#This Row],[Unit Price]]</f>
        <v>3181.35</v>
      </c>
    </row>
    <row r="6703" spans="1:13" x14ac:dyDescent="0.25">
      <c r="A6703" s="2">
        <v>45700</v>
      </c>
      <c r="B6703">
        <v>38248</v>
      </c>
      <c r="C6703" t="s">
        <v>174</v>
      </c>
      <c r="D6703" t="s">
        <v>52</v>
      </c>
      <c r="E6703" t="s">
        <v>31</v>
      </c>
      <c r="F6703" t="s">
        <v>16</v>
      </c>
      <c r="G6703" t="s">
        <v>74</v>
      </c>
      <c r="H6703" t="s">
        <v>33</v>
      </c>
      <c r="I6703">
        <v>107</v>
      </c>
      <c r="J6703" t="s">
        <v>23</v>
      </c>
      <c r="K6703" t="s">
        <v>29</v>
      </c>
      <c r="L6703">
        <v>10</v>
      </c>
      <c r="M6703" s="6">
        <f>tblSales[[#This Row],[Quantity]]*tblSales[[#This Row],[Unit Price]]</f>
        <v>1070</v>
      </c>
    </row>
    <row r="6704" spans="1:13" x14ac:dyDescent="0.25">
      <c r="A6704" s="2">
        <v>45700</v>
      </c>
      <c r="B6704">
        <v>38248</v>
      </c>
      <c r="C6704" t="s">
        <v>174</v>
      </c>
      <c r="D6704" t="s">
        <v>52</v>
      </c>
      <c r="E6704" t="s">
        <v>31</v>
      </c>
      <c r="F6704" t="s">
        <v>16</v>
      </c>
      <c r="G6704" t="s">
        <v>44</v>
      </c>
      <c r="H6704" t="s">
        <v>33</v>
      </c>
      <c r="I6704">
        <v>355</v>
      </c>
      <c r="J6704" t="s">
        <v>26</v>
      </c>
      <c r="K6704" t="s">
        <v>20</v>
      </c>
      <c r="L6704">
        <v>7.8</v>
      </c>
      <c r="M6704" s="6">
        <f>tblSales[[#This Row],[Quantity]]*tblSales[[#This Row],[Unit Price]]</f>
        <v>2769</v>
      </c>
    </row>
    <row r="6705" spans="1:13" x14ac:dyDescent="0.25">
      <c r="A6705" s="2">
        <v>45700</v>
      </c>
      <c r="B6705">
        <v>38248</v>
      </c>
      <c r="C6705" t="s">
        <v>174</v>
      </c>
      <c r="D6705" t="s">
        <v>52</v>
      </c>
      <c r="E6705" t="s">
        <v>31</v>
      </c>
      <c r="F6705" t="s">
        <v>16</v>
      </c>
      <c r="G6705" t="s">
        <v>95</v>
      </c>
      <c r="H6705" t="s">
        <v>18</v>
      </c>
      <c r="I6705">
        <v>255</v>
      </c>
      <c r="J6705" t="s">
        <v>36</v>
      </c>
      <c r="K6705" t="s">
        <v>27</v>
      </c>
      <c r="L6705">
        <v>8.76</v>
      </c>
      <c r="M6705" s="6">
        <f>tblSales[[#This Row],[Quantity]]*tblSales[[#This Row],[Unit Price]]</f>
        <v>2233.7999999999997</v>
      </c>
    </row>
    <row r="6706" spans="1:13" x14ac:dyDescent="0.25">
      <c r="A6706" s="2">
        <v>45700</v>
      </c>
      <c r="B6706">
        <v>38250</v>
      </c>
      <c r="C6706" t="s">
        <v>181</v>
      </c>
      <c r="D6706" t="s">
        <v>46</v>
      </c>
      <c r="E6706" t="s">
        <v>53</v>
      </c>
      <c r="F6706" t="s">
        <v>16</v>
      </c>
      <c r="G6706" t="s">
        <v>110</v>
      </c>
      <c r="H6706" t="s">
        <v>33</v>
      </c>
      <c r="I6706">
        <v>7</v>
      </c>
      <c r="J6706" t="s">
        <v>19</v>
      </c>
      <c r="K6706" t="s">
        <v>29</v>
      </c>
      <c r="L6706">
        <v>9.14</v>
      </c>
      <c r="M6706" s="6">
        <f>tblSales[[#This Row],[Quantity]]*tblSales[[#This Row],[Unit Price]]</f>
        <v>63.980000000000004</v>
      </c>
    </row>
    <row r="6707" spans="1:13" x14ac:dyDescent="0.25">
      <c r="A6707" s="2">
        <v>45700</v>
      </c>
      <c r="B6707">
        <v>38250</v>
      </c>
      <c r="C6707" t="s">
        <v>181</v>
      </c>
      <c r="D6707" t="s">
        <v>46</v>
      </c>
      <c r="E6707" t="s">
        <v>53</v>
      </c>
      <c r="F6707" t="s">
        <v>16</v>
      </c>
      <c r="G6707" t="s">
        <v>115</v>
      </c>
      <c r="H6707" t="s">
        <v>22</v>
      </c>
      <c r="I6707">
        <v>19</v>
      </c>
      <c r="J6707" t="s">
        <v>23</v>
      </c>
      <c r="K6707" t="s">
        <v>29</v>
      </c>
      <c r="L6707">
        <v>10.42</v>
      </c>
      <c r="M6707" s="6">
        <f>tblSales[[#This Row],[Quantity]]*tblSales[[#This Row],[Unit Price]]</f>
        <v>197.98</v>
      </c>
    </row>
    <row r="6708" spans="1:13" x14ac:dyDescent="0.25">
      <c r="A6708" s="2">
        <v>45700</v>
      </c>
      <c r="B6708">
        <v>38250</v>
      </c>
      <c r="C6708" t="s">
        <v>181</v>
      </c>
      <c r="D6708" t="s">
        <v>46</v>
      </c>
      <c r="E6708" t="s">
        <v>53</v>
      </c>
      <c r="F6708" t="s">
        <v>16</v>
      </c>
      <c r="G6708" t="s">
        <v>80</v>
      </c>
      <c r="H6708" t="s">
        <v>18</v>
      </c>
      <c r="I6708">
        <v>11</v>
      </c>
      <c r="J6708" t="s">
        <v>36</v>
      </c>
      <c r="K6708" t="s">
        <v>24</v>
      </c>
      <c r="L6708">
        <v>10.6</v>
      </c>
      <c r="M6708" s="6">
        <f>tblSales[[#This Row],[Quantity]]*tblSales[[#This Row],[Unit Price]]</f>
        <v>116.6</v>
      </c>
    </row>
    <row r="6709" spans="1:13" x14ac:dyDescent="0.25">
      <c r="A6709" s="2">
        <v>45700</v>
      </c>
      <c r="B6709">
        <v>38250</v>
      </c>
      <c r="C6709" t="s">
        <v>181</v>
      </c>
      <c r="D6709" t="s">
        <v>46</v>
      </c>
      <c r="E6709" t="s">
        <v>53</v>
      </c>
      <c r="F6709" t="s">
        <v>16</v>
      </c>
      <c r="G6709" t="s">
        <v>44</v>
      </c>
      <c r="H6709" t="s">
        <v>33</v>
      </c>
      <c r="I6709">
        <v>13</v>
      </c>
      <c r="J6709" t="s">
        <v>26</v>
      </c>
      <c r="K6709" t="s">
        <v>20</v>
      </c>
      <c r="L6709">
        <v>8.7200000000000006</v>
      </c>
      <c r="M6709" s="6">
        <f>tblSales[[#This Row],[Quantity]]*tblSales[[#This Row],[Unit Price]]</f>
        <v>113.36000000000001</v>
      </c>
    </row>
    <row r="6710" spans="1:13" x14ac:dyDescent="0.25">
      <c r="A6710" s="2">
        <v>45700</v>
      </c>
      <c r="B6710">
        <v>38250</v>
      </c>
      <c r="C6710" t="s">
        <v>181</v>
      </c>
      <c r="D6710" t="s">
        <v>46</v>
      </c>
      <c r="E6710" t="s">
        <v>53</v>
      </c>
      <c r="F6710" t="s">
        <v>16</v>
      </c>
      <c r="G6710" t="s">
        <v>84</v>
      </c>
      <c r="H6710" t="s">
        <v>22</v>
      </c>
      <c r="I6710">
        <v>13</v>
      </c>
      <c r="J6710" t="s">
        <v>36</v>
      </c>
      <c r="K6710" t="s">
        <v>29</v>
      </c>
      <c r="L6710">
        <v>8.06</v>
      </c>
      <c r="M6710" s="6">
        <f>tblSales[[#This Row],[Quantity]]*tblSales[[#This Row],[Unit Price]]</f>
        <v>104.78</v>
      </c>
    </row>
    <row r="6711" spans="1:13" x14ac:dyDescent="0.25">
      <c r="A6711" s="2">
        <v>45700</v>
      </c>
      <c r="B6711">
        <v>38251</v>
      </c>
      <c r="C6711" t="s">
        <v>153</v>
      </c>
      <c r="D6711" t="s">
        <v>14</v>
      </c>
      <c r="E6711" t="s">
        <v>31</v>
      </c>
      <c r="F6711" t="s">
        <v>16</v>
      </c>
      <c r="G6711" t="s">
        <v>81</v>
      </c>
      <c r="H6711" t="s">
        <v>22</v>
      </c>
      <c r="I6711">
        <v>21</v>
      </c>
      <c r="J6711" t="s">
        <v>36</v>
      </c>
      <c r="K6711" t="s">
        <v>24</v>
      </c>
      <c r="L6711">
        <v>7.5</v>
      </c>
      <c r="M6711" s="6">
        <f>tblSales[[#This Row],[Quantity]]*tblSales[[#This Row],[Unit Price]]</f>
        <v>157.5</v>
      </c>
    </row>
    <row r="6712" spans="1:13" x14ac:dyDescent="0.25">
      <c r="A6712" s="2">
        <v>45700</v>
      </c>
      <c r="B6712">
        <v>38251</v>
      </c>
      <c r="C6712" t="s">
        <v>153</v>
      </c>
      <c r="D6712" t="s">
        <v>14</v>
      </c>
      <c r="E6712" t="s">
        <v>31</v>
      </c>
      <c r="F6712" t="s">
        <v>16</v>
      </c>
      <c r="G6712" t="s">
        <v>132</v>
      </c>
      <c r="H6712" t="s">
        <v>18</v>
      </c>
      <c r="I6712">
        <v>352</v>
      </c>
      <c r="J6712" t="s">
        <v>19</v>
      </c>
      <c r="K6712" t="s">
        <v>27</v>
      </c>
      <c r="L6712">
        <v>8.73</v>
      </c>
      <c r="M6712" s="6">
        <f>tblSales[[#This Row],[Quantity]]*tblSales[[#This Row],[Unit Price]]</f>
        <v>3072.96</v>
      </c>
    </row>
    <row r="6713" spans="1:13" x14ac:dyDescent="0.25">
      <c r="A6713" s="2">
        <v>45700</v>
      </c>
      <c r="B6713">
        <v>38251</v>
      </c>
      <c r="C6713" t="s">
        <v>153</v>
      </c>
      <c r="D6713" t="s">
        <v>14</v>
      </c>
      <c r="E6713" t="s">
        <v>31</v>
      </c>
      <c r="F6713" t="s">
        <v>16</v>
      </c>
      <c r="G6713" t="s">
        <v>71</v>
      </c>
      <c r="H6713" t="s">
        <v>22</v>
      </c>
      <c r="I6713">
        <v>343</v>
      </c>
      <c r="J6713" t="s">
        <v>19</v>
      </c>
      <c r="K6713" t="s">
        <v>20</v>
      </c>
      <c r="L6713">
        <v>7.71</v>
      </c>
      <c r="M6713" s="6">
        <f>tblSales[[#This Row],[Quantity]]*tblSales[[#This Row],[Unit Price]]</f>
        <v>2644.53</v>
      </c>
    </row>
    <row r="6714" spans="1:13" x14ac:dyDescent="0.25">
      <c r="A6714" s="2">
        <v>45700</v>
      </c>
      <c r="B6714">
        <v>38251</v>
      </c>
      <c r="C6714" t="s">
        <v>153</v>
      </c>
      <c r="D6714" t="s">
        <v>14</v>
      </c>
      <c r="E6714" t="s">
        <v>31</v>
      </c>
      <c r="F6714" t="s">
        <v>16</v>
      </c>
      <c r="G6714" t="s">
        <v>61</v>
      </c>
      <c r="H6714" t="s">
        <v>22</v>
      </c>
      <c r="I6714">
        <v>217</v>
      </c>
      <c r="J6714" t="s">
        <v>26</v>
      </c>
      <c r="K6714" t="s">
        <v>24</v>
      </c>
      <c r="L6714">
        <v>7.06</v>
      </c>
      <c r="M6714" s="6">
        <f>tblSales[[#This Row],[Quantity]]*tblSales[[#This Row],[Unit Price]]</f>
        <v>1532.02</v>
      </c>
    </row>
    <row r="6715" spans="1:13" x14ac:dyDescent="0.25">
      <c r="A6715" s="2">
        <v>45700</v>
      </c>
      <c r="B6715">
        <v>38251</v>
      </c>
      <c r="C6715" t="s">
        <v>153</v>
      </c>
      <c r="D6715" t="s">
        <v>14</v>
      </c>
      <c r="E6715" t="s">
        <v>31</v>
      </c>
      <c r="F6715" t="s">
        <v>16</v>
      </c>
      <c r="G6715" t="s">
        <v>90</v>
      </c>
      <c r="H6715" t="s">
        <v>33</v>
      </c>
      <c r="I6715">
        <v>345</v>
      </c>
      <c r="J6715" t="s">
        <v>36</v>
      </c>
      <c r="K6715" t="s">
        <v>24</v>
      </c>
      <c r="L6715">
        <v>8.0299999999999994</v>
      </c>
      <c r="M6715" s="6">
        <f>tblSales[[#This Row],[Quantity]]*tblSales[[#This Row],[Unit Price]]</f>
        <v>2770.35</v>
      </c>
    </row>
    <row r="6716" spans="1:13" x14ac:dyDescent="0.25">
      <c r="A6716" s="2">
        <v>45700</v>
      </c>
      <c r="B6716">
        <v>38252</v>
      </c>
      <c r="C6716" t="s">
        <v>144</v>
      </c>
      <c r="D6716" t="s">
        <v>78</v>
      </c>
      <c r="E6716" t="s">
        <v>15</v>
      </c>
      <c r="F6716" t="s">
        <v>16</v>
      </c>
      <c r="G6716" t="s">
        <v>111</v>
      </c>
      <c r="H6716" t="s">
        <v>22</v>
      </c>
      <c r="I6716">
        <v>282</v>
      </c>
      <c r="J6716" t="s">
        <v>23</v>
      </c>
      <c r="K6716" t="s">
        <v>20</v>
      </c>
      <c r="L6716">
        <v>8.84</v>
      </c>
      <c r="M6716" s="6">
        <f>tblSales[[#This Row],[Quantity]]*tblSales[[#This Row],[Unit Price]]</f>
        <v>2492.88</v>
      </c>
    </row>
    <row r="6717" spans="1:13" x14ac:dyDescent="0.25">
      <c r="A6717" s="2">
        <v>45700</v>
      </c>
      <c r="B6717">
        <v>38252</v>
      </c>
      <c r="C6717" t="s">
        <v>144</v>
      </c>
      <c r="D6717" t="s">
        <v>78</v>
      </c>
      <c r="E6717" t="s">
        <v>15</v>
      </c>
      <c r="F6717" t="s">
        <v>16</v>
      </c>
      <c r="G6717" t="s">
        <v>71</v>
      </c>
      <c r="H6717" t="s">
        <v>22</v>
      </c>
      <c r="I6717">
        <v>321</v>
      </c>
      <c r="J6717" t="s">
        <v>19</v>
      </c>
      <c r="K6717" t="s">
        <v>20</v>
      </c>
      <c r="L6717">
        <v>7.23</v>
      </c>
      <c r="M6717" s="6">
        <f>tblSales[[#This Row],[Quantity]]*tblSales[[#This Row],[Unit Price]]</f>
        <v>2320.83</v>
      </c>
    </row>
    <row r="6718" spans="1:13" x14ac:dyDescent="0.25">
      <c r="A6718" s="2">
        <v>45700</v>
      </c>
      <c r="B6718">
        <v>38252</v>
      </c>
      <c r="C6718" t="s">
        <v>144</v>
      </c>
      <c r="D6718" t="s">
        <v>78</v>
      </c>
      <c r="E6718" t="s">
        <v>15</v>
      </c>
      <c r="F6718" t="s">
        <v>16</v>
      </c>
      <c r="G6718" t="s">
        <v>117</v>
      </c>
      <c r="H6718" t="s">
        <v>18</v>
      </c>
      <c r="I6718">
        <v>215</v>
      </c>
      <c r="J6718" t="s">
        <v>26</v>
      </c>
      <c r="K6718" t="s">
        <v>34</v>
      </c>
      <c r="L6718">
        <v>7.35</v>
      </c>
      <c r="M6718" s="6">
        <f>tblSales[[#This Row],[Quantity]]*tblSales[[#This Row],[Unit Price]]</f>
        <v>1580.25</v>
      </c>
    </row>
    <row r="6719" spans="1:13" x14ac:dyDescent="0.25">
      <c r="A6719" s="2">
        <v>45700</v>
      </c>
      <c r="B6719">
        <v>38252</v>
      </c>
      <c r="C6719" t="s">
        <v>144</v>
      </c>
      <c r="D6719" t="s">
        <v>78</v>
      </c>
      <c r="E6719" t="s">
        <v>15</v>
      </c>
      <c r="F6719" t="s">
        <v>16</v>
      </c>
      <c r="G6719" t="s">
        <v>93</v>
      </c>
      <c r="H6719" t="s">
        <v>33</v>
      </c>
      <c r="I6719">
        <v>289</v>
      </c>
      <c r="J6719" t="s">
        <v>23</v>
      </c>
      <c r="K6719" t="s">
        <v>20</v>
      </c>
      <c r="L6719">
        <v>9.4700000000000006</v>
      </c>
      <c r="M6719" s="6">
        <f>tblSales[[#This Row],[Quantity]]*tblSales[[#This Row],[Unit Price]]</f>
        <v>2736.8300000000004</v>
      </c>
    </row>
    <row r="6720" spans="1:13" x14ac:dyDescent="0.25">
      <c r="A6720" s="2">
        <v>45700</v>
      </c>
      <c r="B6720">
        <v>38252</v>
      </c>
      <c r="C6720" t="s">
        <v>144</v>
      </c>
      <c r="D6720" t="s">
        <v>78</v>
      </c>
      <c r="E6720" t="s">
        <v>15</v>
      </c>
      <c r="F6720" t="s">
        <v>16</v>
      </c>
      <c r="G6720" t="s">
        <v>85</v>
      </c>
      <c r="H6720" t="s">
        <v>33</v>
      </c>
      <c r="I6720">
        <v>305</v>
      </c>
      <c r="J6720" t="s">
        <v>26</v>
      </c>
      <c r="K6720" t="s">
        <v>29</v>
      </c>
      <c r="L6720">
        <v>6.41</v>
      </c>
      <c r="M6720" s="6">
        <f>tblSales[[#This Row],[Quantity]]*tblSales[[#This Row],[Unit Price]]</f>
        <v>1955.05</v>
      </c>
    </row>
    <row r="6721" spans="1:13" x14ac:dyDescent="0.25">
      <c r="A6721" s="2">
        <v>45700</v>
      </c>
      <c r="B6721">
        <v>38253</v>
      </c>
      <c r="C6721" t="s">
        <v>102</v>
      </c>
      <c r="D6721" t="s">
        <v>46</v>
      </c>
      <c r="E6721" t="s">
        <v>69</v>
      </c>
      <c r="F6721" t="s">
        <v>16</v>
      </c>
      <c r="G6721" t="s">
        <v>135</v>
      </c>
      <c r="H6721" t="s">
        <v>18</v>
      </c>
      <c r="I6721">
        <v>11</v>
      </c>
      <c r="J6721" t="s">
        <v>36</v>
      </c>
      <c r="K6721" t="s">
        <v>20</v>
      </c>
      <c r="L6721">
        <v>10.3</v>
      </c>
      <c r="M6721" s="6">
        <f>tblSales[[#This Row],[Quantity]]*tblSales[[#This Row],[Unit Price]]</f>
        <v>113.30000000000001</v>
      </c>
    </row>
    <row r="6722" spans="1:13" x14ac:dyDescent="0.25">
      <c r="A6722" s="2">
        <v>45700</v>
      </c>
      <c r="B6722">
        <v>38253</v>
      </c>
      <c r="C6722" t="s">
        <v>102</v>
      </c>
      <c r="D6722" t="s">
        <v>46</v>
      </c>
      <c r="E6722" t="s">
        <v>69</v>
      </c>
      <c r="F6722" t="s">
        <v>16</v>
      </c>
      <c r="G6722" t="s">
        <v>93</v>
      </c>
      <c r="H6722" t="s">
        <v>33</v>
      </c>
      <c r="I6722">
        <v>42</v>
      </c>
      <c r="J6722" t="s">
        <v>23</v>
      </c>
      <c r="K6722" t="s">
        <v>20</v>
      </c>
      <c r="L6722">
        <v>11.99</v>
      </c>
      <c r="M6722" s="6">
        <f>tblSales[[#This Row],[Quantity]]*tblSales[[#This Row],[Unit Price]]</f>
        <v>503.58</v>
      </c>
    </row>
    <row r="6723" spans="1:13" x14ac:dyDescent="0.25">
      <c r="A6723" s="2">
        <v>45700</v>
      </c>
      <c r="B6723">
        <v>38253</v>
      </c>
      <c r="C6723" t="s">
        <v>102</v>
      </c>
      <c r="D6723" t="s">
        <v>46</v>
      </c>
      <c r="E6723" t="s">
        <v>69</v>
      </c>
      <c r="F6723" t="s">
        <v>16</v>
      </c>
      <c r="G6723" t="s">
        <v>75</v>
      </c>
      <c r="H6723" t="s">
        <v>18</v>
      </c>
      <c r="I6723">
        <v>81</v>
      </c>
      <c r="J6723" t="s">
        <v>26</v>
      </c>
      <c r="K6723" t="s">
        <v>24</v>
      </c>
      <c r="L6723">
        <v>9.98</v>
      </c>
      <c r="M6723" s="6">
        <f>tblSales[[#This Row],[Quantity]]*tblSales[[#This Row],[Unit Price]]</f>
        <v>808.38</v>
      </c>
    </row>
    <row r="6724" spans="1:13" x14ac:dyDescent="0.25">
      <c r="A6724" s="2">
        <v>45700</v>
      </c>
      <c r="B6724">
        <v>38253</v>
      </c>
      <c r="C6724" t="s">
        <v>102</v>
      </c>
      <c r="D6724" t="s">
        <v>46</v>
      </c>
      <c r="E6724" t="s">
        <v>69</v>
      </c>
      <c r="F6724" t="s">
        <v>16</v>
      </c>
      <c r="G6724" t="s">
        <v>81</v>
      </c>
      <c r="H6724" t="s">
        <v>22</v>
      </c>
      <c r="I6724">
        <v>25</v>
      </c>
      <c r="J6724" t="s">
        <v>36</v>
      </c>
      <c r="K6724" t="s">
        <v>24</v>
      </c>
      <c r="L6724">
        <v>8.9</v>
      </c>
      <c r="M6724" s="6">
        <f>tblSales[[#This Row],[Quantity]]*tblSales[[#This Row],[Unit Price]]</f>
        <v>222.5</v>
      </c>
    </row>
    <row r="6725" spans="1:13" x14ac:dyDescent="0.25">
      <c r="A6725" s="2">
        <v>45700</v>
      </c>
      <c r="B6725">
        <v>38253</v>
      </c>
      <c r="C6725" t="s">
        <v>102</v>
      </c>
      <c r="D6725" t="s">
        <v>46</v>
      </c>
      <c r="E6725" t="s">
        <v>69</v>
      </c>
      <c r="F6725" t="s">
        <v>16</v>
      </c>
      <c r="G6725" t="s">
        <v>17</v>
      </c>
      <c r="H6725" t="s">
        <v>18</v>
      </c>
      <c r="I6725">
        <v>85</v>
      </c>
      <c r="J6725" t="s">
        <v>19</v>
      </c>
      <c r="K6725" t="s">
        <v>20</v>
      </c>
      <c r="L6725">
        <v>10.91</v>
      </c>
      <c r="M6725" s="6">
        <f>tblSales[[#This Row],[Quantity]]*tblSales[[#This Row],[Unit Price]]</f>
        <v>927.35</v>
      </c>
    </row>
    <row r="6726" spans="1:13" x14ac:dyDescent="0.25">
      <c r="A6726" s="2">
        <v>45701</v>
      </c>
      <c r="B6726">
        <v>38254</v>
      </c>
      <c r="C6726" t="s">
        <v>150</v>
      </c>
      <c r="D6726" t="s">
        <v>41</v>
      </c>
      <c r="E6726" t="s">
        <v>53</v>
      </c>
      <c r="F6726" t="s">
        <v>64</v>
      </c>
      <c r="G6726" t="s">
        <v>132</v>
      </c>
      <c r="H6726" t="s">
        <v>18</v>
      </c>
      <c r="I6726">
        <v>2936</v>
      </c>
      <c r="J6726" t="s">
        <v>19</v>
      </c>
      <c r="K6726" t="s">
        <v>27</v>
      </c>
      <c r="L6726">
        <v>9.82</v>
      </c>
      <c r="M6726" s="6">
        <f>tblSales[[#This Row],[Quantity]]*tblSales[[#This Row],[Unit Price]]</f>
        <v>28831.52</v>
      </c>
    </row>
    <row r="6727" spans="1:13" x14ac:dyDescent="0.25">
      <c r="A6727" s="2">
        <v>45701</v>
      </c>
      <c r="B6727">
        <v>38254</v>
      </c>
      <c r="C6727" t="s">
        <v>150</v>
      </c>
      <c r="D6727" t="s">
        <v>41</v>
      </c>
      <c r="E6727" t="s">
        <v>53</v>
      </c>
      <c r="F6727" t="s">
        <v>64</v>
      </c>
      <c r="G6727" t="s">
        <v>103</v>
      </c>
      <c r="H6727" t="s">
        <v>18</v>
      </c>
      <c r="I6727">
        <v>1768</v>
      </c>
      <c r="J6727" t="s">
        <v>23</v>
      </c>
      <c r="K6727" t="s">
        <v>24</v>
      </c>
      <c r="L6727">
        <v>13</v>
      </c>
      <c r="M6727" s="6">
        <f>tblSales[[#This Row],[Quantity]]*tblSales[[#This Row],[Unit Price]]</f>
        <v>22984</v>
      </c>
    </row>
    <row r="6728" spans="1:13" x14ac:dyDescent="0.25">
      <c r="A6728" s="2">
        <v>45701</v>
      </c>
      <c r="B6728">
        <v>38254</v>
      </c>
      <c r="C6728" t="s">
        <v>150</v>
      </c>
      <c r="D6728" t="s">
        <v>41</v>
      </c>
      <c r="E6728" t="s">
        <v>53</v>
      </c>
      <c r="F6728" t="s">
        <v>64</v>
      </c>
      <c r="G6728" t="s">
        <v>76</v>
      </c>
      <c r="H6728" t="s">
        <v>18</v>
      </c>
      <c r="I6728">
        <v>2664</v>
      </c>
      <c r="J6728" t="s">
        <v>19</v>
      </c>
      <c r="K6728" t="s">
        <v>29</v>
      </c>
      <c r="L6728">
        <v>9.6199999999999992</v>
      </c>
      <c r="M6728" s="6">
        <f>tblSales[[#This Row],[Quantity]]*tblSales[[#This Row],[Unit Price]]</f>
        <v>25627.679999999997</v>
      </c>
    </row>
    <row r="6729" spans="1:13" x14ac:dyDescent="0.25">
      <c r="A6729" s="2">
        <v>45701</v>
      </c>
      <c r="B6729">
        <v>38254</v>
      </c>
      <c r="C6729" t="s">
        <v>150</v>
      </c>
      <c r="D6729" t="s">
        <v>41</v>
      </c>
      <c r="E6729" t="s">
        <v>53</v>
      </c>
      <c r="F6729" t="s">
        <v>64</v>
      </c>
      <c r="G6729" t="s">
        <v>99</v>
      </c>
      <c r="H6729" t="s">
        <v>22</v>
      </c>
      <c r="I6729">
        <v>3016</v>
      </c>
      <c r="J6729" t="s">
        <v>19</v>
      </c>
      <c r="K6729" t="s">
        <v>24</v>
      </c>
      <c r="L6729">
        <v>8.93</v>
      </c>
      <c r="M6729" s="6">
        <f>tblSales[[#This Row],[Quantity]]*tblSales[[#This Row],[Unit Price]]</f>
        <v>26932.879999999997</v>
      </c>
    </row>
    <row r="6730" spans="1:13" x14ac:dyDescent="0.25">
      <c r="A6730" s="2">
        <v>45701</v>
      </c>
      <c r="B6730">
        <v>38254</v>
      </c>
      <c r="C6730" t="s">
        <v>150</v>
      </c>
      <c r="D6730" t="s">
        <v>41</v>
      </c>
      <c r="E6730" t="s">
        <v>53</v>
      </c>
      <c r="F6730" t="s">
        <v>64</v>
      </c>
      <c r="G6730" t="s">
        <v>76</v>
      </c>
      <c r="H6730" t="s">
        <v>18</v>
      </c>
      <c r="I6730">
        <v>1800</v>
      </c>
      <c r="J6730" t="s">
        <v>19</v>
      </c>
      <c r="K6730" t="s">
        <v>29</v>
      </c>
      <c r="L6730">
        <v>9.6199999999999992</v>
      </c>
      <c r="M6730" s="6">
        <f>tblSales[[#This Row],[Quantity]]*tblSales[[#This Row],[Unit Price]]</f>
        <v>17316</v>
      </c>
    </row>
    <row r="6731" spans="1:13" x14ac:dyDescent="0.25">
      <c r="A6731" s="2">
        <v>45701</v>
      </c>
      <c r="B6731">
        <v>38255</v>
      </c>
      <c r="C6731" t="s">
        <v>178</v>
      </c>
      <c r="D6731" t="s">
        <v>78</v>
      </c>
      <c r="E6731" t="s">
        <v>31</v>
      </c>
      <c r="F6731" t="s">
        <v>64</v>
      </c>
      <c r="G6731" t="s">
        <v>28</v>
      </c>
      <c r="H6731" t="s">
        <v>18</v>
      </c>
      <c r="I6731">
        <v>172</v>
      </c>
      <c r="J6731" t="s">
        <v>23</v>
      </c>
      <c r="K6731" t="s">
        <v>29</v>
      </c>
      <c r="L6731">
        <v>9.8000000000000007</v>
      </c>
      <c r="M6731" s="6">
        <f>tblSales[[#This Row],[Quantity]]*tblSales[[#This Row],[Unit Price]]</f>
        <v>1685.6000000000001</v>
      </c>
    </row>
    <row r="6732" spans="1:13" x14ac:dyDescent="0.25">
      <c r="A6732" s="2">
        <v>45701</v>
      </c>
      <c r="B6732">
        <v>38255</v>
      </c>
      <c r="C6732" t="s">
        <v>178</v>
      </c>
      <c r="D6732" t="s">
        <v>78</v>
      </c>
      <c r="E6732" t="s">
        <v>31</v>
      </c>
      <c r="F6732" t="s">
        <v>64</v>
      </c>
      <c r="G6732" t="s">
        <v>65</v>
      </c>
      <c r="H6732" t="s">
        <v>22</v>
      </c>
      <c r="I6732">
        <v>291</v>
      </c>
      <c r="J6732" t="s">
        <v>19</v>
      </c>
      <c r="K6732" t="s">
        <v>29</v>
      </c>
      <c r="L6732">
        <v>6.74</v>
      </c>
      <c r="M6732" s="6">
        <f>tblSales[[#This Row],[Quantity]]*tblSales[[#This Row],[Unit Price]]</f>
        <v>1961.3400000000001</v>
      </c>
    </row>
    <row r="6733" spans="1:13" x14ac:dyDescent="0.25">
      <c r="A6733" s="2">
        <v>45701</v>
      </c>
      <c r="B6733">
        <v>38255</v>
      </c>
      <c r="C6733" t="s">
        <v>178</v>
      </c>
      <c r="D6733" t="s">
        <v>78</v>
      </c>
      <c r="E6733" t="s">
        <v>31</v>
      </c>
      <c r="F6733" t="s">
        <v>64</v>
      </c>
      <c r="G6733" t="s">
        <v>115</v>
      </c>
      <c r="H6733" t="s">
        <v>22</v>
      </c>
      <c r="I6733">
        <v>321</v>
      </c>
      <c r="J6733" t="s">
        <v>23</v>
      </c>
      <c r="K6733" t="s">
        <v>29</v>
      </c>
      <c r="L6733">
        <v>8.23</v>
      </c>
      <c r="M6733" s="6">
        <f>tblSales[[#This Row],[Quantity]]*tblSales[[#This Row],[Unit Price]]</f>
        <v>2641.83</v>
      </c>
    </row>
    <row r="6734" spans="1:13" x14ac:dyDescent="0.25">
      <c r="A6734" s="2">
        <v>45701</v>
      </c>
      <c r="B6734">
        <v>38255</v>
      </c>
      <c r="C6734" t="s">
        <v>178</v>
      </c>
      <c r="D6734" t="s">
        <v>78</v>
      </c>
      <c r="E6734" t="s">
        <v>31</v>
      </c>
      <c r="F6734" t="s">
        <v>64</v>
      </c>
      <c r="G6734" t="s">
        <v>38</v>
      </c>
      <c r="H6734" t="s">
        <v>33</v>
      </c>
      <c r="I6734">
        <v>197</v>
      </c>
      <c r="J6734" t="s">
        <v>23</v>
      </c>
      <c r="K6734" t="s">
        <v>27</v>
      </c>
      <c r="L6734">
        <v>9</v>
      </c>
      <c r="M6734" s="6">
        <f>tblSales[[#This Row],[Quantity]]*tblSales[[#This Row],[Unit Price]]</f>
        <v>1773</v>
      </c>
    </row>
    <row r="6735" spans="1:13" x14ac:dyDescent="0.25">
      <c r="A6735" s="2">
        <v>45701</v>
      </c>
      <c r="B6735">
        <v>38255</v>
      </c>
      <c r="C6735" t="s">
        <v>178</v>
      </c>
      <c r="D6735" t="s">
        <v>78</v>
      </c>
      <c r="E6735" t="s">
        <v>31</v>
      </c>
      <c r="F6735" t="s">
        <v>64</v>
      </c>
      <c r="G6735" t="s">
        <v>92</v>
      </c>
      <c r="H6735" t="s">
        <v>22</v>
      </c>
      <c r="I6735">
        <v>83</v>
      </c>
      <c r="J6735" t="s">
        <v>26</v>
      </c>
      <c r="K6735" t="s">
        <v>29</v>
      </c>
      <c r="L6735">
        <v>5.99</v>
      </c>
      <c r="M6735" s="6">
        <f>tblSales[[#This Row],[Quantity]]*tblSales[[#This Row],[Unit Price]]</f>
        <v>497.17</v>
      </c>
    </row>
    <row r="6736" spans="1:13" x14ac:dyDescent="0.25">
      <c r="A6736" s="2">
        <v>45701</v>
      </c>
      <c r="B6736">
        <v>38256</v>
      </c>
      <c r="C6736" t="s">
        <v>30</v>
      </c>
      <c r="D6736" t="s">
        <v>14</v>
      </c>
      <c r="E6736" t="s">
        <v>31</v>
      </c>
      <c r="F6736" t="s">
        <v>64</v>
      </c>
      <c r="G6736" t="s">
        <v>103</v>
      </c>
      <c r="H6736" t="s">
        <v>18</v>
      </c>
      <c r="I6736">
        <v>184</v>
      </c>
      <c r="J6736" t="s">
        <v>23</v>
      </c>
      <c r="K6736" t="s">
        <v>24</v>
      </c>
      <c r="L6736">
        <v>11.55</v>
      </c>
      <c r="M6736" s="6">
        <f>tblSales[[#This Row],[Quantity]]*tblSales[[#This Row],[Unit Price]]</f>
        <v>2125.2000000000003</v>
      </c>
    </row>
    <row r="6737" spans="1:13" x14ac:dyDescent="0.25">
      <c r="A6737" s="2">
        <v>45701</v>
      </c>
      <c r="B6737">
        <v>38256</v>
      </c>
      <c r="C6737" t="s">
        <v>30</v>
      </c>
      <c r="D6737" t="s">
        <v>14</v>
      </c>
      <c r="E6737" t="s">
        <v>31</v>
      </c>
      <c r="F6737" t="s">
        <v>64</v>
      </c>
      <c r="G6737" t="s">
        <v>25</v>
      </c>
      <c r="H6737" t="s">
        <v>22</v>
      </c>
      <c r="I6737">
        <v>68</v>
      </c>
      <c r="J6737" t="s">
        <v>26</v>
      </c>
      <c r="K6737" t="s">
        <v>27</v>
      </c>
      <c r="L6737">
        <v>6.52</v>
      </c>
      <c r="M6737" s="6">
        <f>tblSales[[#This Row],[Quantity]]*tblSales[[#This Row],[Unit Price]]</f>
        <v>443.35999999999996</v>
      </c>
    </row>
    <row r="6738" spans="1:13" x14ac:dyDescent="0.25">
      <c r="A6738" s="2">
        <v>45701</v>
      </c>
      <c r="B6738">
        <v>38256</v>
      </c>
      <c r="C6738" t="s">
        <v>30</v>
      </c>
      <c r="D6738" t="s">
        <v>14</v>
      </c>
      <c r="E6738" t="s">
        <v>31</v>
      </c>
      <c r="F6738" t="s">
        <v>64</v>
      </c>
      <c r="G6738" t="s">
        <v>126</v>
      </c>
      <c r="H6738" t="s">
        <v>33</v>
      </c>
      <c r="I6738">
        <v>96</v>
      </c>
      <c r="J6738" t="s">
        <v>26</v>
      </c>
      <c r="K6738" t="s">
        <v>27</v>
      </c>
      <c r="L6738">
        <v>6.98</v>
      </c>
      <c r="M6738" s="6">
        <f>tblSales[[#This Row],[Quantity]]*tblSales[[#This Row],[Unit Price]]</f>
        <v>670.08</v>
      </c>
    </row>
    <row r="6739" spans="1:13" x14ac:dyDescent="0.25">
      <c r="A6739" s="2">
        <v>45701</v>
      </c>
      <c r="B6739">
        <v>38256</v>
      </c>
      <c r="C6739" t="s">
        <v>30</v>
      </c>
      <c r="D6739" t="s">
        <v>14</v>
      </c>
      <c r="E6739" t="s">
        <v>31</v>
      </c>
      <c r="F6739" t="s">
        <v>64</v>
      </c>
      <c r="G6739" t="s">
        <v>50</v>
      </c>
      <c r="H6739" t="s">
        <v>18</v>
      </c>
      <c r="I6739">
        <v>124</v>
      </c>
      <c r="J6739" t="s">
        <v>26</v>
      </c>
      <c r="K6739" t="s">
        <v>20</v>
      </c>
      <c r="L6739">
        <v>8.16</v>
      </c>
      <c r="M6739" s="6">
        <f>tblSales[[#This Row],[Quantity]]*tblSales[[#This Row],[Unit Price]]</f>
        <v>1011.84</v>
      </c>
    </row>
    <row r="6740" spans="1:13" x14ac:dyDescent="0.25">
      <c r="A6740" s="2">
        <v>45701</v>
      </c>
      <c r="B6740">
        <v>38256</v>
      </c>
      <c r="C6740" t="s">
        <v>30</v>
      </c>
      <c r="D6740" t="s">
        <v>14</v>
      </c>
      <c r="E6740" t="s">
        <v>31</v>
      </c>
      <c r="F6740" t="s">
        <v>64</v>
      </c>
      <c r="G6740" t="s">
        <v>67</v>
      </c>
      <c r="H6740" t="s">
        <v>18</v>
      </c>
      <c r="I6740">
        <v>380</v>
      </c>
      <c r="J6740" t="s">
        <v>23</v>
      </c>
      <c r="K6740" t="s">
        <v>20</v>
      </c>
      <c r="L6740">
        <v>11.22</v>
      </c>
      <c r="M6740" s="6">
        <f>tblSales[[#This Row],[Quantity]]*tblSales[[#This Row],[Unit Price]]</f>
        <v>4263.6000000000004</v>
      </c>
    </row>
    <row r="6741" spans="1:13" x14ac:dyDescent="0.25">
      <c r="A6741" s="2">
        <v>45701</v>
      </c>
      <c r="B6741">
        <v>38257</v>
      </c>
      <c r="C6741" t="s">
        <v>198</v>
      </c>
      <c r="D6741" t="s">
        <v>52</v>
      </c>
      <c r="E6741" t="s">
        <v>83</v>
      </c>
      <c r="F6741" t="s">
        <v>64</v>
      </c>
      <c r="G6741" t="s">
        <v>90</v>
      </c>
      <c r="H6741" t="s">
        <v>33</v>
      </c>
      <c r="I6741">
        <v>354</v>
      </c>
      <c r="J6741" t="s">
        <v>36</v>
      </c>
      <c r="K6741" t="s">
        <v>24</v>
      </c>
      <c r="L6741">
        <v>8.5299999999999994</v>
      </c>
      <c r="M6741" s="6">
        <f>tblSales[[#This Row],[Quantity]]*tblSales[[#This Row],[Unit Price]]</f>
        <v>3019.62</v>
      </c>
    </row>
    <row r="6742" spans="1:13" x14ac:dyDescent="0.25">
      <c r="A6742" s="2">
        <v>45701</v>
      </c>
      <c r="B6742">
        <v>38257</v>
      </c>
      <c r="C6742" t="s">
        <v>198</v>
      </c>
      <c r="D6742" t="s">
        <v>52</v>
      </c>
      <c r="E6742" t="s">
        <v>83</v>
      </c>
      <c r="F6742" t="s">
        <v>64</v>
      </c>
      <c r="G6742" t="s">
        <v>115</v>
      </c>
      <c r="H6742" t="s">
        <v>22</v>
      </c>
      <c r="I6742">
        <v>73</v>
      </c>
      <c r="J6742" t="s">
        <v>23</v>
      </c>
      <c r="K6742" t="s">
        <v>29</v>
      </c>
      <c r="L6742">
        <v>9.32</v>
      </c>
      <c r="M6742" s="6">
        <f>tblSales[[#This Row],[Quantity]]*tblSales[[#This Row],[Unit Price]]</f>
        <v>680.36</v>
      </c>
    </row>
    <row r="6743" spans="1:13" x14ac:dyDescent="0.25">
      <c r="A6743" s="2">
        <v>45701</v>
      </c>
      <c r="B6743">
        <v>38257</v>
      </c>
      <c r="C6743" t="s">
        <v>198</v>
      </c>
      <c r="D6743" t="s">
        <v>52</v>
      </c>
      <c r="E6743" t="s">
        <v>83</v>
      </c>
      <c r="F6743" t="s">
        <v>64</v>
      </c>
      <c r="G6743" t="s">
        <v>93</v>
      </c>
      <c r="H6743" t="s">
        <v>33</v>
      </c>
      <c r="I6743">
        <v>101</v>
      </c>
      <c r="J6743" t="s">
        <v>23</v>
      </c>
      <c r="K6743" t="s">
        <v>20</v>
      </c>
      <c r="L6743">
        <v>10.73</v>
      </c>
      <c r="M6743" s="6">
        <f>tblSales[[#This Row],[Quantity]]*tblSales[[#This Row],[Unit Price]]</f>
        <v>1083.73</v>
      </c>
    </row>
    <row r="6744" spans="1:13" x14ac:dyDescent="0.25">
      <c r="A6744" s="2">
        <v>45701</v>
      </c>
      <c r="B6744">
        <v>38257</v>
      </c>
      <c r="C6744" t="s">
        <v>198</v>
      </c>
      <c r="D6744" t="s">
        <v>52</v>
      </c>
      <c r="E6744" t="s">
        <v>83</v>
      </c>
      <c r="F6744" t="s">
        <v>64</v>
      </c>
      <c r="G6744" t="s">
        <v>103</v>
      </c>
      <c r="H6744" t="s">
        <v>18</v>
      </c>
      <c r="I6744">
        <v>388</v>
      </c>
      <c r="J6744" t="s">
        <v>23</v>
      </c>
      <c r="K6744" t="s">
        <v>24</v>
      </c>
      <c r="L6744">
        <v>12.27</v>
      </c>
      <c r="M6744" s="6">
        <f>tblSales[[#This Row],[Quantity]]*tblSales[[#This Row],[Unit Price]]</f>
        <v>4760.76</v>
      </c>
    </row>
    <row r="6745" spans="1:13" x14ac:dyDescent="0.25">
      <c r="A6745" s="2">
        <v>45701</v>
      </c>
      <c r="B6745">
        <v>38257</v>
      </c>
      <c r="C6745" t="s">
        <v>198</v>
      </c>
      <c r="D6745" t="s">
        <v>52</v>
      </c>
      <c r="E6745" t="s">
        <v>83</v>
      </c>
      <c r="F6745" t="s">
        <v>64</v>
      </c>
      <c r="G6745" t="s">
        <v>119</v>
      </c>
      <c r="H6745" t="s">
        <v>33</v>
      </c>
      <c r="I6745">
        <v>319</v>
      </c>
      <c r="J6745" t="s">
        <v>36</v>
      </c>
      <c r="K6745" t="s">
        <v>29</v>
      </c>
      <c r="L6745">
        <v>7.72</v>
      </c>
      <c r="M6745" s="6">
        <f>tblSales[[#This Row],[Quantity]]*tblSales[[#This Row],[Unit Price]]</f>
        <v>2462.6799999999998</v>
      </c>
    </row>
    <row r="6746" spans="1:13" x14ac:dyDescent="0.25">
      <c r="A6746" s="2">
        <v>45701</v>
      </c>
      <c r="B6746">
        <v>38258</v>
      </c>
      <c r="C6746" t="s">
        <v>192</v>
      </c>
      <c r="D6746" t="s">
        <v>14</v>
      </c>
      <c r="E6746" t="s">
        <v>69</v>
      </c>
      <c r="F6746" t="s">
        <v>64</v>
      </c>
      <c r="G6746" t="s">
        <v>86</v>
      </c>
      <c r="H6746" t="s">
        <v>33</v>
      </c>
      <c r="I6746">
        <v>279</v>
      </c>
      <c r="J6746" t="s">
        <v>19</v>
      </c>
      <c r="K6746" t="s">
        <v>20</v>
      </c>
      <c r="L6746">
        <v>8.26</v>
      </c>
      <c r="M6746" s="6">
        <f>tblSales[[#This Row],[Quantity]]*tblSales[[#This Row],[Unit Price]]</f>
        <v>2304.54</v>
      </c>
    </row>
    <row r="6747" spans="1:13" x14ac:dyDescent="0.25">
      <c r="A6747" s="2">
        <v>45701</v>
      </c>
      <c r="B6747">
        <v>38258</v>
      </c>
      <c r="C6747" t="s">
        <v>192</v>
      </c>
      <c r="D6747" t="s">
        <v>14</v>
      </c>
      <c r="E6747" t="s">
        <v>69</v>
      </c>
      <c r="F6747" t="s">
        <v>64</v>
      </c>
      <c r="G6747" t="s">
        <v>70</v>
      </c>
      <c r="H6747" t="s">
        <v>22</v>
      </c>
      <c r="I6747">
        <v>165</v>
      </c>
      <c r="J6747" t="s">
        <v>23</v>
      </c>
      <c r="K6747" t="s">
        <v>34</v>
      </c>
      <c r="L6747">
        <v>9.06</v>
      </c>
      <c r="M6747" s="6">
        <f>tblSales[[#This Row],[Quantity]]*tblSales[[#This Row],[Unit Price]]</f>
        <v>1494.9</v>
      </c>
    </row>
    <row r="6748" spans="1:13" x14ac:dyDescent="0.25">
      <c r="A6748" s="2">
        <v>45701</v>
      </c>
      <c r="B6748">
        <v>38258</v>
      </c>
      <c r="C6748" t="s">
        <v>192</v>
      </c>
      <c r="D6748" t="s">
        <v>14</v>
      </c>
      <c r="E6748" t="s">
        <v>69</v>
      </c>
      <c r="F6748" t="s">
        <v>64</v>
      </c>
      <c r="G6748" t="s">
        <v>71</v>
      </c>
      <c r="H6748" t="s">
        <v>22</v>
      </c>
      <c r="I6748">
        <v>365</v>
      </c>
      <c r="J6748" t="s">
        <v>19</v>
      </c>
      <c r="K6748" t="s">
        <v>20</v>
      </c>
      <c r="L6748">
        <v>7.71</v>
      </c>
      <c r="M6748" s="6">
        <f>tblSales[[#This Row],[Quantity]]*tblSales[[#This Row],[Unit Price]]</f>
        <v>2814.15</v>
      </c>
    </row>
    <row r="6749" spans="1:13" x14ac:dyDescent="0.25">
      <c r="A6749" s="2">
        <v>45701</v>
      </c>
      <c r="B6749">
        <v>38258</v>
      </c>
      <c r="C6749" t="s">
        <v>192</v>
      </c>
      <c r="D6749" t="s">
        <v>14</v>
      </c>
      <c r="E6749" t="s">
        <v>69</v>
      </c>
      <c r="F6749" t="s">
        <v>64</v>
      </c>
      <c r="G6749" t="s">
        <v>61</v>
      </c>
      <c r="H6749" t="s">
        <v>22</v>
      </c>
      <c r="I6749">
        <v>142</v>
      </c>
      <c r="J6749" t="s">
        <v>26</v>
      </c>
      <c r="K6749" t="s">
        <v>24</v>
      </c>
      <c r="L6749">
        <v>7.06</v>
      </c>
      <c r="M6749" s="6">
        <f>tblSales[[#This Row],[Quantity]]*tblSales[[#This Row],[Unit Price]]</f>
        <v>1002.52</v>
      </c>
    </row>
    <row r="6750" spans="1:13" x14ac:dyDescent="0.25">
      <c r="A6750" s="2">
        <v>45701</v>
      </c>
      <c r="B6750">
        <v>38258</v>
      </c>
      <c r="C6750" t="s">
        <v>192</v>
      </c>
      <c r="D6750" t="s">
        <v>14</v>
      </c>
      <c r="E6750" t="s">
        <v>69</v>
      </c>
      <c r="F6750" t="s">
        <v>64</v>
      </c>
      <c r="G6750" t="s">
        <v>25</v>
      </c>
      <c r="H6750" t="s">
        <v>22</v>
      </c>
      <c r="I6750">
        <v>65</v>
      </c>
      <c r="J6750" t="s">
        <v>26</v>
      </c>
      <c r="K6750" t="s">
        <v>27</v>
      </c>
      <c r="L6750">
        <v>6.52</v>
      </c>
      <c r="M6750" s="6">
        <f>tblSales[[#This Row],[Quantity]]*tblSales[[#This Row],[Unit Price]]</f>
        <v>423.79999999999995</v>
      </c>
    </row>
    <row r="6751" spans="1:13" x14ac:dyDescent="0.25">
      <c r="A6751" s="2">
        <v>45701</v>
      </c>
      <c r="B6751">
        <v>38259</v>
      </c>
      <c r="C6751" t="s">
        <v>167</v>
      </c>
      <c r="D6751" t="s">
        <v>46</v>
      </c>
      <c r="E6751" t="s">
        <v>15</v>
      </c>
      <c r="F6751" t="s">
        <v>64</v>
      </c>
      <c r="G6751" t="s">
        <v>55</v>
      </c>
      <c r="H6751" t="s">
        <v>22</v>
      </c>
      <c r="I6751">
        <v>174</v>
      </c>
      <c r="J6751" t="s">
        <v>36</v>
      </c>
      <c r="K6751" t="s">
        <v>27</v>
      </c>
      <c r="L6751">
        <v>8.23</v>
      </c>
      <c r="M6751" s="6">
        <f>tblSales[[#This Row],[Quantity]]*tblSales[[#This Row],[Unit Price]]</f>
        <v>1432.02</v>
      </c>
    </row>
    <row r="6752" spans="1:13" x14ac:dyDescent="0.25">
      <c r="A6752" s="2">
        <v>45701</v>
      </c>
      <c r="B6752">
        <v>38259</v>
      </c>
      <c r="C6752" t="s">
        <v>167</v>
      </c>
      <c r="D6752" t="s">
        <v>46</v>
      </c>
      <c r="E6752" t="s">
        <v>15</v>
      </c>
      <c r="F6752" t="s">
        <v>64</v>
      </c>
      <c r="G6752" t="s">
        <v>47</v>
      </c>
      <c r="H6752" t="s">
        <v>22</v>
      </c>
      <c r="I6752">
        <v>387</v>
      </c>
      <c r="J6752" t="s">
        <v>26</v>
      </c>
      <c r="K6752" t="s">
        <v>20</v>
      </c>
      <c r="L6752">
        <v>8.14</v>
      </c>
      <c r="M6752" s="6">
        <f>tblSales[[#This Row],[Quantity]]*tblSales[[#This Row],[Unit Price]]</f>
        <v>3150.1800000000003</v>
      </c>
    </row>
    <row r="6753" spans="1:13" x14ac:dyDescent="0.25">
      <c r="A6753" s="2">
        <v>45701</v>
      </c>
      <c r="B6753">
        <v>38259</v>
      </c>
      <c r="C6753" t="s">
        <v>167</v>
      </c>
      <c r="D6753" t="s">
        <v>46</v>
      </c>
      <c r="E6753" t="s">
        <v>15</v>
      </c>
      <c r="F6753" t="s">
        <v>64</v>
      </c>
      <c r="G6753" t="s">
        <v>103</v>
      </c>
      <c r="H6753" t="s">
        <v>18</v>
      </c>
      <c r="I6753">
        <v>331</v>
      </c>
      <c r="J6753" t="s">
        <v>23</v>
      </c>
      <c r="K6753" t="s">
        <v>24</v>
      </c>
      <c r="L6753">
        <v>13.72</v>
      </c>
      <c r="M6753" s="6">
        <f>tblSales[[#This Row],[Quantity]]*tblSales[[#This Row],[Unit Price]]</f>
        <v>4541.3200000000006</v>
      </c>
    </row>
    <row r="6754" spans="1:13" x14ac:dyDescent="0.25">
      <c r="A6754" s="2">
        <v>45701</v>
      </c>
      <c r="B6754">
        <v>38259</v>
      </c>
      <c r="C6754" t="s">
        <v>167</v>
      </c>
      <c r="D6754" t="s">
        <v>46</v>
      </c>
      <c r="E6754" t="s">
        <v>15</v>
      </c>
      <c r="F6754" t="s">
        <v>64</v>
      </c>
      <c r="G6754" t="s">
        <v>80</v>
      </c>
      <c r="H6754" t="s">
        <v>18</v>
      </c>
      <c r="I6754">
        <v>103</v>
      </c>
      <c r="J6754" t="s">
        <v>36</v>
      </c>
      <c r="K6754" t="s">
        <v>24</v>
      </c>
      <c r="L6754">
        <v>10.6</v>
      </c>
      <c r="M6754" s="6">
        <f>tblSales[[#This Row],[Quantity]]*tblSales[[#This Row],[Unit Price]]</f>
        <v>1091.8</v>
      </c>
    </row>
    <row r="6755" spans="1:13" x14ac:dyDescent="0.25">
      <c r="A6755" s="2">
        <v>45701</v>
      </c>
      <c r="B6755">
        <v>38259</v>
      </c>
      <c r="C6755" t="s">
        <v>167</v>
      </c>
      <c r="D6755" t="s">
        <v>46</v>
      </c>
      <c r="E6755" t="s">
        <v>15</v>
      </c>
      <c r="F6755" t="s">
        <v>64</v>
      </c>
      <c r="G6755" t="s">
        <v>99</v>
      </c>
      <c r="H6755" t="s">
        <v>22</v>
      </c>
      <c r="I6755">
        <v>118</v>
      </c>
      <c r="J6755" t="s">
        <v>19</v>
      </c>
      <c r="K6755" t="s">
        <v>24</v>
      </c>
      <c r="L6755">
        <v>9.42</v>
      </c>
      <c r="M6755" s="6">
        <f>tblSales[[#This Row],[Quantity]]*tblSales[[#This Row],[Unit Price]]</f>
        <v>1111.56</v>
      </c>
    </row>
    <row r="6756" spans="1:13" x14ac:dyDescent="0.25">
      <c r="A6756" s="2">
        <v>45702</v>
      </c>
      <c r="B6756">
        <v>38260</v>
      </c>
      <c r="C6756" t="s">
        <v>137</v>
      </c>
      <c r="D6756" t="s">
        <v>14</v>
      </c>
      <c r="E6756" t="s">
        <v>83</v>
      </c>
      <c r="F6756" t="s">
        <v>64</v>
      </c>
      <c r="G6756" t="s">
        <v>50</v>
      </c>
      <c r="H6756" t="s">
        <v>18</v>
      </c>
      <c r="I6756">
        <v>29</v>
      </c>
      <c r="J6756" t="s">
        <v>26</v>
      </c>
      <c r="K6756" t="s">
        <v>20</v>
      </c>
      <c r="L6756">
        <v>8.16</v>
      </c>
      <c r="M6756" s="6">
        <f>tblSales[[#This Row],[Quantity]]*tblSales[[#This Row],[Unit Price]]</f>
        <v>236.64000000000001</v>
      </c>
    </row>
    <row r="6757" spans="1:13" x14ac:dyDescent="0.25">
      <c r="A6757" s="2">
        <v>45702</v>
      </c>
      <c r="B6757">
        <v>38260</v>
      </c>
      <c r="C6757" t="s">
        <v>137</v>
      </c>
      <c r="D6757" t="s">
        <v>14</v>
      </c>
      <c r="E6757" t="s">
        <v>83</v>
      </c>
      <c r="F6757" t="s">
        <v>64</v>
      </c>
      <c r="G6757" t="s">
        <v>99</v>
      </c>
      <c r="H6757" t="s">
        <v>22</v>
      </c>
      <c r="I6757">
        <v>199</v>
      </c>
      <c r="J6757" t="s">
        <v>19</v>
      </c>
      <c r="K6757" t="s">
        <v>24</v>
      </c>
      <c r="L6757">
        <v>7.94</v>
      </c>
      <c r="M6757" s="6">
        <f>tblSales[[#This Row],[Quantity]]*tblSales[[#This Row],[Unit Price]]</f>
        <v>1580.0600000000002</v>
      </c>
    </row>
    <row r="6758" spans="1:13" x14ac:dyDescent="0.25">
      <c r="A6758" s="2">
        <v>45702</v>
      </c>
      <c r="B6758">
        <v>38260</v>
      </c>
      <c r="C6758" t="s">
        <v>137</v>
      </c>
      <c r="D6758" t="s">
        <v>14</v>
      </c>
      <c r="E6758" t="s">
        <v>83</v>
      </c>
      <c r="F6758" t="s">
        <v>64</v>
      </c>
      <c r="G6758" t="s">
        <v>85</v>
      </c>
      <c r="H6758" t="s">
        <v>33</v>
      </c>
      <c r="I6758">
        <v>273</v>
      </c>
      <c r="J6758" t="s">
        <v>26</v>
      </c>
      <c r="K6758" t="s">
        <v>29</v>
      </c>
      <c r="L6758">
        <v>6.84</v>
      </c>
      <c r="M6758" s="6">
        <f>tblSales[[#This Row],[Quantity]]*tblSales[[#This Row],[Unit Price]]</f>
        <v>1867.32</v>
      </c>
    </row>
    <row r="6759" spans="1:13" x14ac:dyDescent="0.25">
      <c r="A6759" s="2">
        <v>45702</v>
      </c>
      <c r="B6759">
        <v>38260</v>
      </c>
      <c r="C6759" t="s">
        <v>137</v>
      </c>
      <c r="D6759" t="s">
        <v>14</v>
      </c>
      <c r="E6759" t="s">
        <v>83</v>
      </c>
      <c r="F6759" t="s">
        <v>64</v>
      </c>
      <c r="G6759" t="s">
        <v>25</v>
      </c>
      <c r="H6759" t="s">
        <v>22</v>
      </c>
      <c r="I6759">
        <v>256</v>
      </c>
      <c r="J6759" t="s">
        <v>26</v>
      </c>
      <c r="K6759" t="s">
        <v>27</v>
      </c>
      <c r="L6759">
        <v>6.52</v>
      </c>
      <c r="M6759" s="6">
        <f>tblSales[[#This Row],[Quantity]]*tblSales[[#This Row],[Unit Price]]</f>
        <v>1669.12</v>
      </c>
    </row>
    <row r="6760" spans="1:13" x14ac:dyDescent="0.25">
      <c r="A6760" s="2">
        <v>45702</v>
      </c>
      <c r="B6760">
        <v>38260</v>
      </c>
      <c r="C6760" t="s">
        <v>137</v>
      </c>
      <c r="D6760" t="s">
        <v>14</v>
      </c>
      <c r="E6760" t="s">
        <v>83</v>
      </c>
      <c r="F6760" t="s">
        <v>64</v>
      </c>
      <c r="G6760" t="s">
        <v>43</v>
      </c>
      <c r="H6760" t="s">
        <v>33</v>
      </c>
      <c r="I6760">
        <v>309</v>
      </c>
      <c r="J6760" t="s">
        <v>36</v>
      </c>
      <c r="K6760" t="s">
        <v>27</v>
      </c>
      <c r="L6760">
        <v>7.42</v>
      </c>
      <c r="M6760" s="6">
        <f>tblSales[[#This Row],[Quantity]]*tblSales[[#This Row],[Unit Price]]</f>
        <v>2292.7800000000002</v>
      </c>
    </row>
    <row r="6761" spans="1:13" x14ac:dyDescent="0.25">
      <c r="A6761" s="2">
        <v>45702</v>
      </c>
      <c r="B6761">
        <v>38261</v>
      </c>
      <c r="C6761" t="s">
        <v>127</v>
      </c>
      <c r="D6761" t="s">
        <v>52</v>
      </c>
      <c r="E6761" t="s">
        <v>83</v>
      </c>
      <c r="F6761" t="s">
        <v>64</v>
      </c>
      <c r="G6761" t="s">
        <v>96</v>
      </c>
      <c r="H6761" t="s">
        <v>22</v>
      </c>
      <c r="I6761">
        <v>189</v>
      </c>
      <c r="J6761" t="s">
        <v>19</v>
      </c>
      <c r="K6761" t="s">
        <v>34</v>
      </c>
      <c r="L6761">
        <v>7.87</v>
      </c>
      <c r="M6761" s="6">
        <f>tblSales[[#This Row],[Quantity]]*tblSales[[#This Row],[Unit Price]]</f>
        <v>1487.43</v>
      </c>
    </row>
    <row r="6762" spans="1:13" x14ac:dyDescent="0.25">
      <c r="A6762" s="2">
        <v>45702</v>
      </c>
      <c r="B6762">
        <v>38261</v>
      </c>
      <c r="C6762" t="s">
        <v>127</v>
      </c>
      <c r="D6762" t="s">
        <v>52</v>
      </c>
      <c r="E6762" t="s">
        <v>83</v>
      </c>
      <c r="F6762" t="s">
        <v>64</v>
      </c>
      <c r="G6762" t="s">
        <v>74</v>
      </c>
      <c r="H6762" t="s">
        <v>33</v>
      </c>
      <c r="I6762">
        <v>142</v>
      </c>
      <c r="J6762" t="s">
        <v>23</v>
      </c>
      <c r="K6762" t="s">
        <v>29</v>
      </c>
      <c r="L6762">
        <v>10</v>
      </c>
      <c r="M6762" s="6">
        <f>tblSales[[#This Row],[Quantity]]*tblSales[[#This Row],[Unit Price]]</f>
        <v>1420</v>
      </c>
    </row>
    <row r="6763" spans="1:13" x14ac:dyDescent="0.25">
      <c r="A6763" s="2">
        <v>45702</v>
      </c>
      <c r="B6763">
        <v>38261</v>
      </c>
      <c r="C6763" t="s">
        <v>127</v>
      </c>
      <c r="D6763" t="s">
        <v>52</v>
      </c>
      <c r="E6763" t="s">
        <v>83</v>
      </c>
      <c r="F6763" t="s">
        <v>64</v>
      </c>
      <c r="G6763" t="s">
        <v>57</v>
      </c>
      <c r="H6763" t="s">
        <v>18</v>
      </c>
      <c r="I6763">
        <v>374</v>
      </c>
      <c r="J6763" t="s">
        <v>36</v>
      </c>
      <c r="K6763" t="s">
        <v>34</v>
      </c>
      <c r="L6763">
        <v>8.85</v>
      </c>
      <c r="M6763" s="6">
        <f>tblSales[[#This Row],[Quantity]]*tblSales[[#This Row],[Unit Price]]</f>
        <v>3309.9</v>
      </c>
    </row>
    <row r="6764" spans="1:13" x14ac:dyDescent="0.25">
      <c r="A6764" s="2">
        <v>45702</v>
      </c>
      <c r="B6764">
        <v>38261</v>
      </c>
      <c r="C6764" t="s">
        <v>127</v>
      </c>
      <c r="D6764" t="s">
        <v>52</v>
      </c>
      <c r="E6764" t="s">
        <v>83</v>
      </c>
      <c r="F6764" t="s">
        <v>64</v>
      </c>
      <c r="G6764" t="s">
        <v>17</v>
      </c>
      <c r="H6764" t="s">
        <v>18</v>
      </c>
      <c r="I6764">
        <v>29</v>
      </c>
      <c r="J6764" t="s">
        <v>19</v>
      </c>
      <c r="K6764" t="s">
        <v>20</v>
      </c>
      <c r="L6764">
        <v>9.76</v>
      </c>
      <c r="M6764" s="6">
        <f>tblSales[[#This Row],[Quantity]]*tblSales[[#This Row],[Unit Price]]</f>
        <v>283.04000000000002</v>
      </c>
    </row>
    <row r="6765" spans="1:13" x14ac:dyDescent="0.25">
      <c r="A6765" s="2">
        <v>45702</v>
      </c>
      <c r="B6765">
        <v>38261</v>
      </c>
      <c r="C6765" t="s">
        <v>127</v>
      </c>
      <c r="D6765" t="s">
        <v>52</v>
      </c>
      <c r="E6765" t="s">
        <v>83</v>
      </c>
      <c r="F6765" t="s">
        <v>64</v>
      </c>
      <c r="G6765" t="s">
        <v>95</v>
      </c>
      <c r="H6765" t="s">
        <v>18</v>
      </c>
      <c r="I6765">
        <v>69</v>
      </c>
      <c r="J6765" t="s">
        <v>36</v>
      </c>
      <c r="K6765" t="s">
        <v>27</v>
      </c>
      <c r="L6765">
        <v>8.76</v>
      </c>
      <c r="M6765" s="6">
        <f>tblSales[[#This Row],[Quantity]]*tblSales[[#This Row],[Unit Price]]</f>
        <v>604.43999999999994</v>
      </c>
    </row>
    <row r="6766" spans="1:13" x14ac:dyDescent="0.25">
      <c r="A6766" s="2">
        <v>45702</v>
      </c>
      <c r="B6766">
        <v>38262</v>
      </c>
      <c r="C6766" t="s">
        <v>176</v>
      </c>
      <c r="D6766" t="s">
        <v>46</v>
      </c>
      <c r="E6766" t="s">
        <v>31</v>
      </c>
      <c r="F6766" t="s">
        <v>64</v>
      </c>
      <c r="G6766" t="s">
        <v>61</v>
      </c>
      <c r="H6766" t="s">
        <v>22</v>
      </c>
      <c r="I6766">
        <v>2664</v>
      </c>
      <c r="J6766" t="s">
        <v>26</v>
      </c>
      <c r="K6766" t="s">
        <v>24</v>
      </c>
      <c r="L6766">
        <v>8.3800000000000008</v>
      </c>
      <c r="M6766" s="6">
        <f>tblSales[[#This Row],[Quantity]]*tblSales[[#This Row],[Unit Price]]</f>
        <v>22324.320000000003</v>
      </c>
    </row>
    <row r="6767" spans="1:13" x14ac:dyDescent="0.25">
      <c r="A6767" s="2">
        <v>45702</v>
      </c>
      <c r="B6767">
        <v>38262</v>
      </c>
      <c r="C6767" t="s">
        <v>176</v>
      </c>
      <c r="D6767" t="s">
        <v>46</v>
      </c>
      <c r="E6767" t="s">
        <v>31</v>
      </c>
      <c r="F6767" t="s">
        <v>64</v>
      </c>
      <c r="G6767" t="s">
        <v>62</v>
      </c>
      <c r="H6767" t="s">
        <v>33</v>
      </c>
      <c r="I6767">
        <v>5400</v>
      </c>
      <c r="J6767" t="s">
        <v>36</v>
      </c>
      <c r="K6767" t="s">
        <v>20</v>
      </c>
      <c r="L6767">
        <v>9.26</v>
      </c>
      <c r="M6767" s="6">
        <f>tblSales[[#This Row],[Quantity]]*tblSales[[#This Row],[Unit Price]]</f>
        <v>50004</v>
      </c>
    </row>
    <row r="6768" spans="1:13" x14ac:dyDescent="0.25">
      <c r="A6768" s="2">
        <v>45702</v>
      </c>
      <c r="B6768">
        <v>38262</v>
      </c>
      <c r="C6768" t="s">
        <v>176</v>
      </c>
      <c r="D6768" t="s">
        <v>46</v>
      </c>
      <c r="E6768" t="s">
        <v>31</v>
      </c>
      <c r="F6768" t="s">
        <v>64</v>
      </c>
      <c r="G6768" t="s">
        <v>93</v>
      </c>
      <c r="H6768" t="s">
        <v>33</v>
      </c>
      <c r="I6768">
        <v>2688</v>
      </c>
      <c r="J6768" t="s">
        <v>23</v>
      </c>
      <c r="K6768" t="s">
        <v>20</v>
      </c>
      <c r="L6768">
        <v>11.99</v>
      </c>
      <c r="M6768" s="6">
        <f>tblSales[[#This Row],[Quantity]]*tblSales[[#This Row],[Unit Price]]</f>
        <v>32229.119999999999</v>
      </c>
    </row>
    <row r="6769" spans="1:13" x14ac:dyDescent="0.25">
      <c r="A6769" s="2">
        <v>45702</v>
      </c>
      <c r="B6769">
        <v>38262</v>
      </c>
      <c r="C6769" t="s">
        <v>176</v>
      </c>
      <c r="D6769" t="s">
        <v>46</v>
      </c>
      <c r="E6769" t="s">
        <v>31</v>
      </c>
      <c r="F6769" t="s">
        <v>64</v>
      </c>
      <c r="G6769" t="s">
        <v>89</v>
      </c>
      <c r="H6769" t="s">
        <v>18</v>
      </c>
      <c r="I6769">
        <v>4380</v>
      </c>
      <c r="J6769" t="s">
        <v>23</v>
      </c>
      <c r="K6769" t="s">
        <v>27</v>
      </c>
      <c r="L6769">
        <v>12.67</v>
      </c>
      <c r="M6769" s="6">
        <f>tblSales[[#This Row],[Quantity]]*tblSales[[#This Row],[Unit Price]]</f>
        <v>55494.6</v>
      </c>
    </row>
    <row r="6770" spans="1:13" x14ac:dyDescent="0.25">
      <c r="A6770" s="2">
        <v>45702</v>
      </c>
      <c r="B6770">
        <v>38262</v>
      </c>
      <c r="C6770" t="s">
        <v>176</v>
      </c>
      <c r="D6770" t="s">
        <v>46</v>
      </c>
      <c r="E6770" t="s">
        <v>31</v>
      </c>
      <c r="F6770" t="s">
        <v>64</v>
      </c>
      <c r="G6770" t="s">
        <v>57</v>
      </c>
      <c r="H6770" t="s">
        <v>18</v>
      </c>
      <c r="I6770">
        <v>4956</v>
      </c>
      <c r="J6770" t="s">
        <v>36</v>
      </c>
      <c r="K6770" t="s">
        <v>34</v>
      </c>
      <c r="L6770">
        <v>9.89</v>
      </c>
      <c r="M6770" s="6">
        <f>tblSales[[#This Row],[Quantity]]*tblSales[[#This Row],[Unit Price]]</f>
        <v>49014.840000000004</v>
      </c>
    </row>
    <row r="6771" spans="1:13" x14ac:dyDescent="0.25">
      <c r="A6771" s="2">
        <v>45702</v>
      </c>
      <c r="B6771">
        <v>38263</v>
      </c>
      <c r="C6771" t="s">
        <v>128</v>
      </c>
      <c r="D6771" t="s">
        <v>41</v>
      </c>
      <c r="E6771" t="s">
        <v>83</v>
      </c>
      <c r="F6771" t="s">
        <v>64</v>
      </c>
      <c r="G6771" t="s">
        <v>39</v>
      </c>
      <c r="H6771" t="s">
        <v>18</v>
      </c>
      <c r="I6771">
        <v>97</v>
      </c>
      <c r="J6771" t="s">
        <v>26</v>
      </c>
      <c r="K6771" t="s">
        <v>27</v>
      </c>
      <c r="L6771">
        <v>8.73</v>
      </c>
      <c r="M6771" s="6">
        <f>tblSales[[#This Row],[Quantity]]*tblSales[[#This Row],[Unit Price]]</f>
        <v>846.81000000000006</v>
      </c>
    </row>
    <row r="6772" spans="1:13" x14ac:dyDescent="0.25">
      <c r="A6772" s="2">
        <v>45702</v>
      </c>
      <c r="B6772">
        <v>38263</v>
      </c>
      <c r="C6772" t="s">
        <v>128</v>
      </c>
      <c r="D6772" t="s">
        <v>41</v>
      </c>
      <c r="E6772" t="s">
        <v>83</v>
      </c>
      <c r="F6772" t="s">
        <v>64</v>
      </c>
      <c r="G6772" t="s">
        <v>65</v>
      </c>
      <c r="H6772" t="s">
        <v>22</v>
      </c>
      <c r="I6772">
        <v>61</v>
      </c>
      <c r="J6772" t="s">
        <v>19</v>
      </c>
      <c r="K6772" t="s">
        <v>29</v>
      </c>
      <c r="L6772">
        <v>8.08</v>
      </c>
      <c r="M6772" s="6">
        <f>tblSales[[#This Row],[Quantity]]*tblSales[[#This Row],[Unit Price]]</f>
        <v>492.88</v>
      </c>
    </row>
    <row r="6773" spans="1:13" x14ac:dyDescent="0.25">
      <c r="A6773" s="2">
        <v>45702</v>
      </c>
      <c r="B6773">
        <v>38263</v>
      </c>
      <c r="C6773" t="s">
        <v>128</v>
      </c>
      <c r="D6773" t="s">
        <v>41</v>
      </c>
      <c r="E6773" t="s">
        <v>83</v>
      </c>
      <c r="F6773" t="s">
        <v>64</v>
      </c>
      <c r="G6773" t="s">
        <v>89</v>
      </c>
      <c r="H6773" t="s">
        <v>18</v>
      </c>
      <c r="I6773">
        <v>4</v>
      </c>
      <c r="J6773" t="s">
        <v>23</v>
      </c>
      <c r="K6773" t="s">
        <v>27</v>
      </c>
      <c r="L6773">
        <v>12.01</v>
      </c>
      <c r="M6773" s="6">
        <f>tblSales[[#This Row],[Quantity]]*tblSales[[#This Row],[Unit Price]]</f>
        <v>48.04</v>
      </c>
    </row>
    <row r="6774" spans="1:13" x14ac:dyDescent="0.25">
      <c r="A6774" s="2">
        <v>45702</v>
      </c>
      <c r="B6774">
        <v>38263</v>
      </c>
      <c r="C6774" t="s">
        <v>128</v>
      </c>
      <c r="D6774" t="s">
        <v>41</v>
      </c>
      <c r="E6774" t="s">
        <v>83</v>
      </c>
      <c r="F6774" t="s">
        <v>64</v>
      </c>
      <c r="G6774" t="s">
        <v>96</v>
      </c>
      <c r="H6774" t="s">
        <v>22</v>
      </c>
      <c r="I6774">
        <v>39</v>
      </c>
      <c r="J6774" t="s">
        <v>19</v>
      </c>
      <c r="K6774" t="s">
        <v>34</v>
      </c>
      <c r="L6774">
        <v>8.33</v>
      </c>
      <c r="M6774" s="6">
        <f>tblSales[[#This Row],[Quantity]]*tblSales[[#This Row],[Unit Price]]</f>
        <v>324.87</v>
      </c>
    </row>
    <row r="6775" spans="1:13" x14ac:dyDescent="0.25">
      <c r="A6775" s="2">
        <v>45702</v>
      </c>
      <c r="B6775">
        <v>38263</v>
      </c>
      <c r="C6775" t="s">
        <v>128</v>
      </c>
      <c r="D6775" t="s">
        <v>41</v>
      </c>
      <c r="E6775" t="s">
        <v>83</v>
      </c>
      <c r="F6775" t="s">
        <v>64</v>
      </c>
      <c r="G6775" t="s">
        <v>98</v>
      </c>
      <c r="H6775" t="s">
        <v>18</v>
      </c>
      <c r="I6775">
        <v>99</v>
      </c>
      <c r="J6775" t="s">
        <v>36</v>
      </c>
      <c r="K6775" t="s">
        <v>29</v>
      </c>
      <c r="L6775">
        <v>9.08</v>
      </c>
      <c r="M6775" s="6">
        <f>tblSales[[#This Row],[Quantity]]*tblSales[[#This Row],[Unit Price]]</f>
        <v>898.92</v>
      </c>
    </row>
    <row r="6776" spans="1:13" x14ac:dyDescent="0.25">
      <c r="A6776" s="2">
        <v>45702</v>
      </c>
      <c r="B6776">
        <v>38264</v>
      </c>
      <c r="C6776" t="s">
        <v>164</v>
      </c>
      <c r="D6776" t="s">
        <v>52</v>
      </c>
      <c r="E6776" t="s">
        <v>53</v>
      </c>
      <c r="F6776" t="s">
        <v>64</v>
      </c>
      <c r="G6776" t="s">
        <v>42</v>
      </c>
      <c r="H6776" t="s">
        <v>33</v>
      </c>
      <c r="I6776">
        <v>111</v>
      </c>
      <c r="J6776" t="s">
        <v>19</v>
      </c>
      <c r="K6776" t="s">
        <v>24</v>
      </c>
      <c r="L6776">
        <v>9.0399999999999991</v>
      </c>
      <c r="M6776" s="6">
        <f>tblSales[[#This Row],[Quantity]]*tblSales[[#This Row],[Unit Price]]</f>
        <v>1003.4399999999999</v>
      </c>
    </row>
    <row r="6777" spans="1:13" x14ac:dyDescent="0.25">
      <c r="A6777" s="2">
        <v>45702</v>
      </c>
      <c r="B6777">
        <v>38264</v>
      </c>
      <c r="C6777" t="s">
        <v>164</v>
      </c>
      <c r="D6777" t="s">
        <v>52</v>
      </c>
      <c r="E6777" t="s">
        <v>53</v>
      </c>
      <c r="F6777" t="s">
        <v>64</v>
      </c>
      <c r="G6777" t="s">
        <v>72</v>
      </c>
      <c r="H6777" t="s">
        <v>33</v>
      </c>
      <c r="I6777">
        <v>315</v>
      </c>
      <c r="J6777" t="s">
        <v>26</v>
      </c>
      <c r="K6777" t="s">
        <v>24</v>
      </c>
      <c r="L6777">
        <v>8.0299999999999994</v>
      </c>
      <c r="M6777" s="6">
        <f>tblSales[[#This Row],[Quantity]]*tblSales[[#This Row],[Unit Price]]</f>
        <v>2529.4499999999998</v>
      </c>
    </row>
    <row r="6778" spans="1:13" x14ac:dyDescent="0.25">
      <c r="A6778" s="2">
        <v>45702</v>
      </c>
      <c r="B6778">
        <v>38264</v>
      </c>
      <c r="C6778" t="s">
        <v>164</v>
      </c>
      <c r="D6778" t="s">
        <v>52</v>
      </c>
      <c r="E6778" t="s">
        <v>53</v>
      </c>
      <c r="F6778" t="s">
        <v>64</v>
      </c>
      <c r="G6778" t="s">
        <v>43</v>
      </c>
      <c r="H6778" t="s">
        <v>33</v>
      </c>
      <c r="I6778">
        <v>173</v>
      </c>
      <c r="J6778" t="s">
        <v>36</v>
      </c>
      <c r="K6778" t="s">
        <v>27</v>
      </c>
      <c r="L6778">
        <v>7.89</v>
      </c>
      <c r="M6778" s="6">
        <f>tblSales[[#This Row],[Quantity]]*tblSales[[#This Row],[Unit Price]]</f>
        <v>1364.97</v>
      </c>
    </row>
    <row r="6779" spans="1:13" x14ac:dyDescent="0.25">
      <c r="A6779" s="2">
        <v>45702</v>
      </c>
      <c r="B6779">
        <v>38264</v>
      </c>
      <c r="C6779" t="s">
        <v>164</v>
      </c>
      <c r="D6779" t="s">
        <v>52</v>
      </c>
      <c r="E6779" t="s">
        <v>53</v>
      </c>
      <c r="F6779" t="s">
        <v>64</v>
      </c>
      <c r="G6779" t="s">
        <v>112</v>
      </c>
      <c r="H6779" t="s">
        <v>18</v>
      </c>
      <c r="I6779">
        <v>438</v>
      </c>
      <c r="J6779" t="s">
        <v>26</v>
      </c>
      <c r="K6779" t="s">
        <v>29</v>
      </c>
      <c r="L6779">
        <v>8.08</v>
      </c>
      <c r="M6779" s="6">
        <f>tblSales[[#This Row],[Quantity]]*tblSales[[#This Row],[Unit Price]]</f>
        <v>3539.04</v>
      </c>
    </row>
    <row r="6780" spans="1:13" x14ac:dyDescent="0.25">
      <c r="A6780" s="2">
        <v>45702</v>
      </c>
      <c r="B6780">
        <v>38264</v>
      </c>
      <c r="C6780" t="s">
        <v>164</v>
      </c>
      <c r="D6780" t="s">
        <v>52</v>
      </c>
      <c r="E6780" t="s">
        <v>53</v>
      </c>
      <c r="F6780" t="s">
        <v>64</v>
      </c>
      <c r="G6780" t="s">
        <v>81</v>
      </c>
      <c r="H6780" t="s">
        <v>22</v>
      </c>
      <c r="I6780">
        <v>108</v>
      </c>
      <c r="J6780" t="s">
        <v>36</v>
      </c>
      <c r="K6780" t="s">
        <v>24</v>
      </c>
      <c r="L6780">
        <v>7.96</v>
      </c>
      <c r="M6780" s="6">
        <f>tblSales[[#This Row],[Quantity]]*tblSales[[#This Row],[Unit Price]]</f>
        <v>859.68</v>
      </c>
    </row>
    <row r="6781" spans="1:13" x14ac:dyDescent="0.25">
      <c r="A6781" s="2">
        <v>45702</v>
      </c>
      <c r="B6781">
        <v>38265</v>
      </c>
      <c r="C6781" t="s">
        <v>140</v>
      </c>
      <c r="D6781" t="s">
        <v>14</v>
      </c>
      <c r="E6781" t="s">
        <v>69</v>
      </c>
      <c r="F6781" t="s">
        <v>64</v>
      </c>
      <c r="G6781" t="s">
        <v>119</v>
      </c>
      <c r="H6781" t="s">
        <v>33</v>
      </c>
      <c r="I6781">
        <v>392</v>
      </c>
      <c r="J6781" t="s">
        <v>36</v>
      </c>
      <c r="K6781" t="s">
        <v>29</v>
      </c>
      <c r="L6781">
        <v>7.26</v>
      </c>
      <c r="M6781" s="6">
        <f>tblSales[[#This Row],[Quantity]]*tblSales[[#This Row],[Unit Price]]</f>
        <v>2845.92</v>
      </c>
    </row>
    <row r="6782" spans="1:13" x14ac:dyDescent="0.25">
      <c r="A6782" s="2">
        <v>45702</v>
      </c>
      <c r="B6782">
        <v>38265</v>
      </c>
      <c r="C6782" t="s">
        <v>140</v>
      </c>
      <c r="D6782" t="s">
        <v>14</v>
      </c>
      <c r="E6782" t="s">
        <v>69</v>
      </c>
      <c r="F6782" t="s">
        <v>64</v>
      </c>
      <c r="G6782" t="s">
        <v>107</v>
      </c>
      <c r="H6782" t="s">
        <v>22</v>
      </c>
      <c r="I6782">
        <v>390</v>
      </c>
      <c r="J6782" t="s">
        <v>36</v>
      </c>
      <c r="K6782" t="s">
        <v>20</v>
      </c>
      <c r="L6782">
        <v>7.28</v>
      </c>
      <c r="M6782" s="6">
        <f>tblSales[[#This Row],[Quantity]]*tblSales[[#This Row],[Unit Price]]</f>
        <v>2839.2000000000003</v>
      </c>
    </row>
    <row r="6783" spans="1:13" x14ac:dyDescent="0.25">
      <c r="A6783" s="2">
        <v>45702</v>
      </c>
      <c r="B6783">
        <v>38265</v>
      </c>
      <c r="C6783" t="s">
        <v>140</v>
      </c>
      <c r="D6783" t="s">
        <v>14</v>
      </c>
      <c r="E6783" t="s">
        <v>69</v>
      </c>
      <c r="F6783" t="s">
        <v>64</v>
      </c>
      <c r="G6783" t="s">
        <v>44</v>
      </c>
      <c r="H6783" t="s">
        <v>33</v>
      </c>
      <c r="I6783">
        <v>129</v>
      </c>
      <c r="J6783" t="s">
        <v>26</v>
      </c>
      <c r="K6783" t="s">
        <v>20</v>
      </c>
      <c r="L6783">
        <v>7.34</v>
      </c>
      <c r="M6783" s="6">
        <f>tblSales[[#This Row],[Quantity]]*tblSales[[#This Row],[Unit Price]]</f>
        <v>946.86</v>
      </c>
    </row>
    <row r="6784" spans="1:13" x14ac:dyDescent="0.25">
      <c r="A6784" s="2">
        <v>45702</v>
      </c>
      <c r="B6784">
        <v>38265</v>
      </c>
      <c r="C6784" t="s">
        <v>140</v>
      </c>
      <c r="D6784" t="s">
        <v>14</v>
      </c>
      <c r="E6784" t="s">
        <v>69</v>
      </c>
      <c r="F6784" t="s">
        <v>64</v>
      </c>
      <c r="G6784" t="s">
        <v>89</v>
      </c>
      <c r="H6784" t="s">
        <v>18</v>
      </c>
      <c r="I6784">
        <v>107</v>
      </c>
      <c r="J6784" t="s">
        <v>23</v>
      </c>
      <c r="K6784" t="s">
        <v>27</v>
      </c>
      <c r="L6784">
        <v>10.67</v>
      </c>
      <c r="M6784" s="6">
        <f>tblSales[[#This Row],[Quantity]]*tblSales[[#This Row],[Unit Price]]</f>
        <v>1141.69</v>
      </c>
    </row>
    <row r="6785" spans="1:13" x14ac:dyDescent="0.25">
      <c r="A6785" s="2">
        <v>45702</v>
      </c>
      <c r="B6785">
        <v>38265</v>
      </c>
      <c r="C6785" t="s">
        <v>140</v>
      </c>
      <c r="D6785" t="s">
        <v>14</v>
      </c>
      <c r="E6785" t="s">
        <v>69</v>
      </c>
      <c r="F6785" t="s">
        <v>64</v>
      </c>
      <c r="G6785" t="s">
        <v>86</v>
      </c>
      <c r="H6785" t="s">
        <v>33</v>
      </c>
      <c r="I6785">
        <v>230</v>
      </c>
      <c r="J6785" t="s">
        <v>19</v>
      </c>
      <c r="K6785" t="s">
        <v>20</v>
      </c>
      <c r="L6785">
        <v>8.26</v>
      </c>
      <c r="M6785" s="6">
        <f>tblSales[[#This Row],[Quantity]]*tblSales[[#This Row],[Unit Price]]</f>
        <v>1899.8</v>
      </c>
    </row>
    <row r="6786" spans="1:13" x14ac:dyDescent="0.25">
      <c r="A6786" s="2">
        <v>45703</v>
      </c>
      <c r="B6786">
        <v>38266</v>
      </c>
      <c r="C6786" t="s">
        <v>180</v>
      </c>
      <c r="D6786" t="s">
        <v>41</v>
      </c>
      <c r="E6786" t="s">
        <v>53</v>
      </c>
      <c r="F6786" t="s">
        <v>88</v>
      </c>
      <c r="G6786" t="s">
        <v>92</v>
      </c>
      <c r="H6786" t="s">
        <v>22</v>
      </c>
      <c r="I6786">
        <v>297</v>
      </c>
      <c r="J6786" t="s">
        <v>26</v>
      </c>
      <c r="K6786" t="s">
        <v>29</v>
      </c>
      <c r="L6786">
        <v>7.18</v>
      </c>
      <c r="M6786" s="6">
        <f>tblSales[[#This Row],[Quantity]]*tblSales[[#This Row],[Unit Price]]</f>
        <v>2132.46</v>
      </c>
    </row>
    <row r="6787" spans="1:13" x14ac:dyDescent="0.25">
      <c r="A6787" s="2">
        <v>45703</v>
      </c>
      <c r="B6787">
        <v>38266</v>
      </c>
      <c r="C6787" t="s">
        <v>180</v>
      </c>
      <c r="D6787" t="s">
        <v>41</v>
      </c>
      <c r="E6787" t="s">
        <v>53</v>
      </c>
      <c r="F6787" t="s">
        <v>88</v>
      </c>
      <c r="G6787" t="s">
        <v>104</v>
      </c>
      <c r="H6787" t="s">
        <v>33</v>
      </c>
      <c r="I6787">
        <v>227</v>
      </c>
      <c r="J6787" t="s">
        <v>23</v>
      </c>
      <c r="K6787" t="s">
        <v>24</v>
      </c>
      <c r="L6787">
        <v>11.69</v>
      </c>
      <c r="M6787" s="6">
        <f>tblSales[[#This Row],[Quantity]]*tblSales[[#This Row],[Unit Price]]</f>
        <v>2653.63</v>
      </c>
    </row>
    <row r="6788" spans="1:13" x14ac:dyDescent="0.25">
      <c r="A6788" s="2">
        <v>45703</v>
      </c>
      <c r="B6788">
        <v>38266</v>
      </c>
      <c r="C6788" t="s">
        <v>180</v>
      </c>
      <c r="D6788" t="s">
        <v>41</v>
      </c>
      <c r="E6788" t="s">
        <v>53</v>
      </c>
      <c r="F6788" t="s">
        <v>88</v>
      </c>
      <c r="G6788" t="s">
        <v>95</v>
      </c>
      <c r="H6788" t="s">
        <v>18</v>
      </c>
      <c r="I6788">
        <v>222</v>
      </c>
      <c r="J6788" t="s">
        <v>36</v>
      </c>
      <c r="K6788" t="s">
        <v>27</v>
      </c>
      <c r="L6788">
        <v>9.2799999999999994</v>
      </c>
      <c r="M6788" s="6">
        <f>tblSales[[#This Row],[Quantity]]*tblSales[[#This Row],[Unit Price]]</f>
        <v>2060.16</v>
      </c>
    </row>
    <row r="6789" spans="1:13" x14ac:dyDescent="0.25">
      <c r="A6789" s="2">
        <v>45703</v>
      </c>
      <c r="B6789">
        <v>38266</v>
      </c>
      <c r="C6789" t="s">
        <v>180</v>
      </c>
      <c r="D6789" t="s">
        <v>41</v>
      </c>
      <c r="E6789" t="s">
        <v>53</v>
      </c>
      <c r="F6789" t="s">
        <v>88</v>
      </c>
      <c r="G6789" t="s">
        <v>132</v>
      </c>
      <c r="H6789" t="s">
        <v>18</v>
      </c>
      <c r="I6789">
        <v>112</v>
      </c>
      <c r="J6789" t="s">
        <v>19</v>
      </c>
      <c r="K6789" t="s">
        <v>27</v>
      </c>
      <c r="L6789">
        <v>9.82</v>
      </c>
      <c r="M6789" s="6">
        <f>tblSales[[#This Row],[Quantity]]*tblSales[[#This Row],[Unit Price]]</f>
        <v>1099.8400000000001</v>
      </c>
    </row>
    <row r="6790" spans="1:13" x14ac:dyDescent="0.25">
      <c r="A6790" s="2">
        <v>45703</v>
      </c>
      <c r="B6790">
        <v>38266</v>
      </c>
      <c r="C6790" t="s">
        <v>180</v>
      </c>
      <c r="D6790" t="s">
        <v>41</v>
      </c>
      <c r="E6790" t="s">
        <v>53</v>
      </c>
      <c r="F6790" t="s">
        <v>88</v>
      </c>
      <c r="G6790" t="s">
        <v>92</v>
      </c>
      <c r="H6790" t="s">
        <v>22</v>
      </c>
      <c r="I6790">
        <v>47</v>
      </c>
      <c r="J6790" t="s">
        <v>26</v>
      </c>
      <c r="K6790" t="s">
        <v>29</v>
      </c>
      <c r="L6790">
        <v>7.18</v>
      </c>
      <c r="M6790" s="6">
        <f>tblSales[[#This Row],[Quantity]]*tblSales[[#This Row],[Unit Price]]</f>
        <v>337.46</v>
      </c>
    </row>
    <row r="6791" spans="1:13" x14ac:dyDescent="0.25">
      <c r="A6791" s="2">
        <v>45703</v>
      </c>
      <c r="B6791">
        <v>38267</v>
      </c>
      <c r="C6791" t="s">
        <v>159</v>
      </c>
      <c r="D6791" t="s">
        <v>14</v>
      </c>
      <c r="E6791" t="s">
        <v>79</v>
      </c>
      <c r="F6791" t="s">
        <v>88</v>
      </c>
      <c r="G6791" t="s">
        <v>44</v>
      </c>
      <c r="H6791" t="s">
        <v>33</v>
      </c>
      <c r="I6791">
        <v>678</v>
      </c>
      <c r="J6791" t="s">
        <v>26</v>
      </c>
      <c r="K6791" t="s">
        <v>20</v>
      </c>
      <c r="L6791">
        <v>7.34</v>
      </c>
      <c r="M6791" s="6">
        <f>tblSales[[#This Row],[Quantity]]*tblSales[[#This Row],[Unit Price]]</f>
        <v>4976.5199999999995</v>
      </c>
    </row>
    <row r="6792" spans="1:13" x14ac:dyDescent="0.25">
      <c r="A6792" s="2">
        <v>45703</v>
      </c>
      <c r="B6792">
        <v>38267</v>
      </c>
      <c r="C6792" t="s">
        <v>159</v>
      </c>
      <c r="D6792" t="s">
        <v>14</v>
      </c>
      <c r="E6792" t="s">
        <v>79</v>
      </c>
      <c r="F6792" t="s">
        <v>88</v>
      </c>
      <c r="G6792" t="s">
        <v>108</v>
      </c>
      <c r="H6792" t="s">
        <v>22</v>
      </c>
      <c r="I6792">
        <v>590</v>
      </c>
      <c r="J6792" t="s">
        <v>23</v>
      </c>
      <c r="K6792" t="s">
        <v>27</v>
      </c>
      <c r="L6792">
        <v>8.9600000000000009</v>
      </c>
      <c r="M6792" s="6">
        <f>tblSales[[#This Row],[Quantity]]*tblSales[[#This Row],[Unit Price]]</f>
        <v>5286.4000000000005</v>
      </c>
    </row>
    <row r="6793" spans="1:13" x14ac:dyDescent="0.25">
      <c r="A6793" s="2">
        <v>45703</v>
      </c>
      <c r="B6793">
        <v>38267</v>
      </c>
      <c r="C6793" t="s">
        <v>159</v>
      </c>
      <c r="D6793" t="s">
        <v>14</v>
      </c>
      <c r="E6793" t="s">
        <v>79</v>
      </c>
      <c r="F6793" t="s">
        <v>88</v>
      </c>
      <c r="G6793" t="s">
        <v>44</v>
      </c>
      <c r="H6793" t="s">
        <v>33</v>
      </c>
      <c r="I6793">
        <v>460</v>
      </c>
      <c r="J6793" t="s">
        <v>26</v>
      </c>
      <c r="K6793" t="s">
        <v>20</v>
      </c>
      <c r="L6793">
        <v>7.34</v>
      </c>
      <c r="M6793" s="6">
        <f>tblSales[[#This Row],[Quantity]]*tblSales[[#This Row],[Unit Price]]</f>
        <v>3376.4</v>
      </c>
    </row>
    <row r="6794" spans="1:13" x14ac:dyDescent="0.25">
      <c r="A6794" s="2">
        <v>45703</v>
      </c>
      <c r="B6794">
        <v>38267</v>
      </c>
      <c r="C6794" t="s">
        <v>159</v>
      </c>
      <c r="D6794" t="s">
        <v>14</v>
      </c>
      <c r="E6794" t="s">
        <v>79</v>
      </c>
      <c r="F6794" t="s">
        <v>88</v>
      </c>
      <c r="G6794" t="s">
        <v>101</v>
      </c>
      <c r="H6794" t="s">
        <v>33</v>
      </c>
      <c r="I6794">
        <v>638</v>
      </c>
      <c r="J6794" t="s">
        <v>19</v>
      </c>
      <c r="K6794" t="s">
        <v>27</v>
      </c>
      <c r="L6794">
        <v>7.86</v>
      </c>
      <c r="M6794" s="6">
        <f>tblSales[[#This Row],[Quantity]]*tblSales[[#This Row],[Unit Price]]</f>
        <v>5014.68</v>
      </c>
    </row>
    <row r="6795" spans="1:13" x14ac:dyDescent="0.25">
      <c r="A6795" s="2">
        <v>45703</v>
      </c>
      <c r="B6795">
        <v>38267</v>
      </c>
      <c r="C6795" t="s">
        <v>159</v>
      </c>
      <c r="D6795" t="s">
        <v>14</v>
      </c>
      <c r="E6795" t="s">
        <v>79</v>
      </c>
      <c r="F6795" t="s">
        <v>88</v>
      </c>
      <c r="G6795" t="s">
        <v>98</v>
      </c>
      <c r="H6795" t="s">
        <v>18</v>
      </c>
      <c r="I6795">
        <v>412</v>
      </c>
      <c r="J6795" t="s">
        <v>36</v>
      </c>
      <c r="K6795" t="s">
        <v>29</v>
      </c>
      <c r="L6795">
        <v>8.07</v>
      </c>
      <c r="M6795" s="6">
        <f>tblSales[[#This Row],[Quantity]]*tblSales[[#This Row],[Unit Price]]</f>
        <v>3324.84</v>
      </c>
    </row>
    <row r="6796" spans="1:13" x14ac:dyDescent="0.25">
      <c r="A6796" s="2">
        <v>45703</v>
      </c>
      <c r="B6796">
        <v>38268</v>
      </c>
      <c r="C6796" t="s">
        <v>105</v>
      </c>
      <c r="D6796" t="s">
        <v>46</v>
      </c>
      <c r="E6796" t="s">
        <v>69</v>
      </c>
      <c r="F6796" t="s">
        <v>88</v>
      </c>
      <c r="G6796" t="s">
        <v>38</v>
      </c>
      <c r="H6796" t="s">
        <v>33</v>
      </c>
      <c r="I6796">
        <v>1556</v>
      </c>
      <c r="J6796" t="s">
        <v>23</v>
      </c>
      <c r="K6796" t="s">
        <v>27</v>
      </c>
      <c r="L6796">
        <v>11.4</v>
      </c>
      <c r="M6796" s="6">
        <f>tblSales[[#This Row],[Quantity]]*tblSales[[#This Row],[Unit Price]]</f>
        <v>17738.400000000001</v>
      </c>
    </row>
    <row r="6797" spans="1:13" x14ac:dyDescent="0.25">
      <c r="A6797" s="2">
        <v>45703</v>
      </c>
      <c r="B6797">
        <v>38268</v>
      </c>
      <c r="C6797" t="s">
        <v>105</v>
      </c>
      <c r="D6797" t="s">
        <v>46</v>
      </c>
      <c r="E6797" t="s">
        <v>69</v>
      </c>
      <c r="F6797" t="s">
        <v>88</v>
      </c>
      <c r="G6797" t="s">
        <v>135</v>
      </c>
      <c r="H6797" t="s">
        <v>18</v>
      </c>
      <c r="I6797">
        <v>724</v>
      </c>
      <c r="J6797" t="s">
        <v>36</v>
      </c>
      <c r="K6797" t="s">
        <v>20</v>
      </c>
      <c r="L6797">
        <v>10.3</v>
      </c>
      <c r="M6797" s="6">
        <f>tblSales[[#This Row],[Quantity]]*tblSales[[#This Row],[Unit Price]]</f>
        <v>7457.2000000000007</v>
      </c>
    </row>
    <row r="6798" spans="1:13" x14ac:dyDescent="0.25">
      <c r="A6798" s="2">
        <v>45703</v>
      </c>
      <c r="B6798">
        <v>38268</v>
      </c>
      <c r="C6798" t="s">
        <v>105</v>
      </c>
      <c r="D6798" t="s">
        <v>46</v>
      </c>
      <c r="E6798" t="s">
        <v>69</v>
      </c>
      <c r="F6798" t="s">
        <v>88</v>
      </c>
      <c r="G6798" t="s">
        <v>89</v>
      </c>
      <c r="H6798" t="s">
        <v>18</v>
      </c>
      <c r="I6798">
        <v>1476</v>
      </c>
      <c r="J6798" t="s">
        <v>23</v>
      </c>
      <c r="K6798" t="s">
        <v>27</v>
      </c>
      <c r="L6798">
        <v>12.67</v>
      </c>
      <c r="M6798" s="6">
        <f>tblSales[[#This Row],[Quantity]]*tblSales[[#This Row],[Unit Price]]</f>
        <v>18700.919999999998</v>
      </c>
    </row>
    <row r="6799" spans="1:13" x14ac:dyDescent="0.25">
      <c r="A6799" s="2">
        <v>45703</v>
      </c>
      <c r="B6799">
        <v>38268</v>
      </c>
      <c r="C6799" t="s">
        <v>105</v>
      </c>
      <c r="D6799" t="s">
        <v>46</v>
      </c>
      <c r="E6799" t="s">
        <v>69</v>
      </c>
      <c r="F6799" t="s">
        <v>88</v>
      </c>
      <c r="G6799" t="s">
        <v>17</v>
      </c>
      <c r="H6799" t="s">
        <v>18</v>
      </c>
      <c r="I6799">
        <v>928</v>
      </c>
      <c r="J6799" t="s">
        <v>19</v>
      </c>
      <c r="K6799" t="s">
        <v>20</v>
      </c>
      <c r="L6799">
        <v>10.91</v>
      </c>
      <c r="M6799" s="6">
        <f>tblSales[[#This Row],[Quantity]]*tblSales[[#This Row],[Unit Price]]</f>
        <v>10124.48</v>
      </c>
    </row>
    <row r="6800" spans="1:13" x14ac:dyDescent="0.25">
      <c r="A6800" s="2">
        <v>45703</v>
      </c>
      <c r="B6800">
        <v>38268</v>
      </c>
      <c r="C6800" t="s">
        <v>105</v>
      </c>
      <c r="D6800" t="s">
        <v>46</v>
      </c>
      <c r="E6800" t="s">
        <v>69</v>
      </c>
      <c r="F6800" t="s">
        <v>88</v>
      </c>
      <c r="G6800" t="s">
        <v>35</v>
      </c>
      <c r="H6800" t="s">
        <v>22</v>
      </c>
      <c r="I6800">
        <v>1300</v>
      </c>
      <c r="J6800" t="s">
        <v>36</v>
      </c>
      <c r="K6800" t="s">
        <v>34</v>
      </c>
      <c r="L6800">
        <v>8.31</v>
      </c>
      <c r="M6800" s="6">
        <f>tblSales[[#This Row],[Quantity]]*tblSales[[#This Row],[Unit Price]]</f>
        <v>10803</v>
      </c>
    </row>
    <row r="6801" spans="1:13" x14ac:dyDescent="0.25">
      <c r="A6801" s="2">
        <v>45703</v>
      </c>
      <c r="B6801">
        <v>38269</v>
      </c>
      <c r="C6801" t="s">
        <v>178</v>
      </c>
      <c r="D6801" t="s">
        <v>78</v>
      </c>
      <c r="E6801" t="s">
        <v>31</v>
      </c>
      <c r="F6801" t="s">
        <v>88</v>
      </c>
      <c r="G6801" t="s">
        <v>25</v>
      </c>
      <c r="H6801" t="s">
        <v>22</v>
      </c>
      <c r="I6801">
        <v>202</v>
      </c>
      <c r="J6801" t="s">
        <v>26</v>
      </c>
      <c r="K6801" t="s">
        <v>27</v>
      </c>
      <c r="L6801">
        <v>6.11</v>
      </c>
      <c r="M6801" s="6">
        <f>tblSales[[#This Row],[Quantity]]*tblSales[[#This Row],[Unit Price]]</f>
        <v>1234.22</v>
      </c>
    </row>
    <row r="6802" spans="1:13" x14ac:dyDescent="0.25">
      <c r="A6802" s="2">
        <v>45703</v>
      </c>
      <c r="B6802">
        <v>38269</v>
      </c>
      <c r="C6802" t="s">
        <v>178</v>
      </c>
      <c r="D6802" t="s">
        <v>78</v>
      </c>
      <c r="E6802" t="s">
        <v>31</v>
      </c>
      <c r="F6802" t="s">
        <v>88</v>
      </c>
      <c r="G6802" t="s">
        <v>38</v>
      </c>
      <c r="H6802" t="s">
        <v>33</v>
      </c>
      <c r="I6802">
        <v>301</v>
      </c>
      <c r="J6802" t="s">
        <v>23</v>
      </c>
      <c r="K6802" t="s">
        <v>27</v>
      </c>
      <c r="L6802">
        <v>9</v>
      </c>
      <c r="M6802" s="6">
        <f>tblSales[[#This Row],[Quantity]]*tblSales[[#This Row],[Unit Price]]</f>
        <v>2709</v>
      </c>
    </row>
    <row r="6803" spans="1:13" x14ac:dyDescent="0.25">
      <c r="A6803" s="2">
        <v>45703</v>
      </c>
      <c r="B6803">
        <v>38269</v>
      </c>
      <c r="C6803" t="s">
        <v>178</v>
      </c>
      <c r="D6803" t="s">
        <v>78</v>
      </c>
      <c r="E6803" t="s">
        <v>31</v>
      </c>
      <c r="F6803" t="s">
        <v>88</v>
      </c>
      <c r="G6803" t="s">
        <v>76</v>
      </c>
      <c r="H6803" t="s">
        <v>18</v>
      </c>
      <c r="I6803">
        <v>207</v>
      </c>
      <c r="J6803" t="s">
        <v>19</v>
      </c>
      <c r="K6803" t="s">
        <v>29</v>
      </c>
      <c r="L6803">
        <v>8.02</v>
      </c>
      <c r="M6803" s="6">
        <f>tblSales[[#This Row],[Quantity]]*tblSales[[#This Row],[Unit Price]]</f>
        <v>1660.1399999999999</v>
      </c>
    </row>
    <row r="6804" spans="1:13" x14ac:dyDescent="0.25">
      <c r="A6804" s="2">
        <v>45703</v>
      </c>
      <c r="B6804">
        <v>38269</v>
      </c>
      <c r="C6804" t="s">
        <v>178</v>
      </c>
      <c r="D6804" t="s">
        <v>78</v>
      </c>
      <c r="E6804" t="s">
        <v>31</v>
      </c>
      <c r="F6804" t="s">
        <v>88</v>
      </c>
      <c r="G6804" t="s">
        <v>32</v>
      </c>
      <c r="H6804" t="s">
        <v>33</v>
      </c>
      <c r="I6804">
        <v>254</v>
      </c>
      <c r="J6804" t="s">
        <v>19</v>
      </c>
      <c r="K6804" t="s">
        <v>34</v>
      </c>
      <c r="L6804">
        <v>7.44</v>
      </c>
      <c r="M6804" s="6">
        <f>tblSales[[#This Row],[Quantity]]*tblSales[[#This Row],[Unit Price]]</f>
        <v>1889.76</v>
      </c>
    </row>
    <row r="6805" spans="1:13" x14ac:dyDescent="0.25">
      <c r="A6805" s="2">
        <v>45703</v>
      </c>
      <c r="B6805">
        <v>38269</v>
      </c>
      <c r="C6805" t="s">
        <v>178</v>
      </c>
      <c r="D6805" t="s">
        <v>78</v>
      </c>
      <c r="E6805" t="s">
        <v>31</v>
      </c>
      <c r="F6805" t="s">
        <v>88</v>
      </c>
      <c r="G6805" t="s">
        <v>56</v>
      </c>
      <c r="H6805" t="s">
        <v>33</v>
      </c>
      <c r="I6805">
        <v>165</v>
      </c>
      <c r="J6805" t="s">
        <v>23</v>
      </c>
      <c r="K6805" t="s">
        <v>34</v>
      </c>
      <c r="L6805">
        <v>9.1</v>
      </c>
      <c r="M6805" s="6">
        <f>tblSales[[#This Row],[Quantity]]*tblSales[[#This Row],[Unit Price]]</f>
        <v>1501.5</v>
      </c>
    </row>
    <row r="6806" spans="1:13" x14ac:dyDescent="0.25">
      <c r="A6806" s="2">
        <v>45703</v>
      </c>
      <c r="B6806">
        <v>38270</v>
      </c>
      <c r="C6806" t="s">
        <v>179</v>
      </c>
      <c r="D6806" t="s">
        <v>46</v>
      </c>
      <c r="E6806" t="s">
        <v>79</v>
      </c>
      <c r="F6806" t="s">
        <v>88</v>
      </c>
      <c r="G6806" t="s">
        <v>38</v>
      </c>
      <c r="H6806" t="s">
        <v>33</v>
      </c>
      <c r="I6806">
        <v>1650</v>
      </c>
      <c r="J6806" t="s">
        <v>23</v>
      </c>
      <c r="K6806" t="s">
        <v>27</v>
      </c>
      <c r="L6806">
        <v>11.4</v>
      </c>
      <c r="M6806" s="6">
        <f>tblSales[[#This Row],[Quantity]]*tblSales[[#This Row],[Unit Price]]</f>
        <v>18810</v>
      </c>
    </row>
    <row r="6807" spans="1:13" x14ac:dyDescent="0.25">
      <c r="A6807" s="2">
        <v>45703</v>
      </c>
      <c r="B6807">
        <v>38270</v>
      </c>
      <c r="C6807" t="s">
        <v>179</v>
      </c>
      <c r="D6807" t="s">
        <v>46</v>
      </c>
      <c r="E6807" t="s">
        <v>79</v>
      </c>
      <c r="F6807" t="s">
        <v>88</v>
      </c>
      <c r="G6807" t="s">
        <v>75</v>
      </c>
      <c r="H6807" t="s">
        <v>18</v>
      </c>
      <c r="I6807">
        <v>1010</v>
      </c>
      <c r="J6807" t="s">
        <v>26</v>
      </c>
      <c r="K6807" t="s">
        <v>24</v>
      </c>
      <c r="L6807">
        <v>9.98</v>
      </c>
      <c r="M6807" s="6">
        <f>tblSales[[#This Row],[Quantity]]*tblSales[[#This Row],[Unit Price]]</f>
        <v>10079.800000000001</v>
      </c>
    </row>
    <row r="6808" spans="1:13" x14ac:dyDescent="0.25">
      <c r="A6808" s="2">
        <v>45703</v>
      </c>
      <c r="B6808">
        <v>38270</v>
      </c>
      <c r="C6808" t="s">
        <v>179</v>
      </c>
      <c r="D6808" t="s">
        <v>46</v>
      </c>
      <c r="E6808" t="s">
        <v>79</v>
      </c>
      <c r="F6808" t="s">
        <v>88</v>
      </c>
      <c r="G6808" t="s">
        <v>96</v>
      </c>
      <c r="H6808" t="s">
        <v>22</v>
      </c>
      <c r="I6808">
        <v>3370</v>
      </c>
      <c r="J6808" t="s">
        <v>19</v>
      </c>
      <c r="K6808" t="s">
        <v>34</v>
      </c>
      <c r="L6808">
        <v>8.8000000000000007</v>
      </c>
      <c r="M6808" s="6">
        <f>tblSales[[#This Row],[Quantity]]*tblSales[[#This Row],[Unit Price]]</f>
        <v>29656.000000000004</v>
      </c>
    </row>
    <row r="6809" spans="1:13" x14ac:dyDescent="0.25">
      <c r="A6809" s="2">
        <v>45703</v>
      </c>
      <c r="B6809">
        <v>38270</v>
      </c>
      <c r="C6809" t="s">
        <v>179</v>
      </c>
      <c r="D6809" t="s">
        <v>46</v>
      </c>
      <c r="E6809" t="s">
        <v>79</v>
      </c>
      <c r="F6809" t="s">
        <v>88</v>
      </c>
      <c r="G6809" t="s">
        <v>44</v>
      </c>
      <c r="H6809" t="s">
        <v>33</v>
      </c>
      <c r="I6809">
        <v>1560</v>
      </c>
      <c r="J6809" t="s">
        <v>26</v>
      </c>
      <c r="K6809" t="s">
        <v>20</v>
      </c>
      <c r="L6809">
        <v>8.7200000000000006</v>
      </c>
      <c r="M6809" s="6">
        <f>tblSales[[#This Row],[Quantity]]*tblSales[[#This Row],[Unit Price]]</f>
        <v>13603.2</v>
      </c>
    </row>
    <row r="6810" spans="1:13" x14ac:dyDescent="0.25">
      <c r="A6810" s="2">
        <v>45703</v>
      </c>
      <c r="B6810">
        <v>38270</v>
      </c>
      <c r="C6810" t="s">
        <v>179</v>
      </c>
      <c r="D6810" t="s">
        <v>46</v>
      </c>
      <c r="E6810" t="s">
        <v>79</v>
      </c>
      <c r="F6810" t="s">
        <v>88</v>
      </c>
      <c r="G6810" t="s">
        <v>96</v>
      </c>
      <c r="H6810" t="s">
        <v>22</v>
      </c>
      <c r="I6810">
        <v>1210</v>
      </c>
      <c r="J6810" t="s">
        <v>19</v>
      </c>
      <c r="K6810" t="s">
        <v>34</v>
      </c>
      <c r="L6810">
        <v>8.8000000000000007</v>
      </c>
      <c r="M6810" s="6">
        <f>tblSales[[#This Row],[Quantity]]*tblSales[[#This Row],[Unit Price]]</f>
        <v>10648</v>
      </c>
    </row>
    <row r="6811" spans="1:13" x14ac:dyDescent="0.25">
      <c r="A6811" s="2">
        <v>45703</v>
      </c>
      <c r="B6811">
        <v>38271</v>
      </c>
      <c r="C6811" t="s">
        <v>165</v>
      </c>
      <c r="D6811" t="s">
        <v>41</v>
      </c>
      <c r="E6811" t="s">
        <v>53</v>
      </c>
      <c r="F6811" t="s">
        <v>88</v>
      </c>
      <c r="G6811" t="s">
        <v>42</v>
      </c>
      <c r="H6811" t="s">
        <v>33</v>
      </c>
      <c r="I6811">
        <v>37</v>
      </c>
      <c r="J6811" t="s">
        <v>19</v>
      </c>
      <c r="K6811" t="s">
        <v>24</v>
      </c>
      <c r="L6811">
        <v>9.57</v>
      </c>
      <c r="M6811" s="6">
        <f>tblSales[[#This Row],[Quantity]]*tblSales[[#This Row],[Unit Price]]</f>
        <v>354.09000000000003</v>
      </c>
    </row>
    <row r="6812" spans="1:13" x14ac:dyDescent="0.25">
      <c r="A6812" s="2">
        <v>45703</v>
      </c>
      <c r="B6812">
        <v>38271</v>
      </c>
      <c r="C6812" t="s">
        <v>165</v>
      </c>
      <c r="D6812" t="s">
        <v>41</v>
      </c>
      <c r="E6812" t="s">
        <v>53</v>
      </c>
      <c r="F6812" t="s">
        <v>88</v>
      </c>
      <c r="G6812" t="s">
        <v>84</v>
      </c>
      <c r="H6812" t="s">
        <v>22</v>
      </c>
      <c r="I6812">
        <v>39</v>
      </c>
      <c r="J6812" t="s">
        <v>36</v>
      </c>
      <c r="K6812" t="s">
        <v>29</v>
      </c>
      <c r="L6812">
        <v>7.63</v>
      </c>
      <c r="M6812" s="6">
        <f>tblSales[[#This Row],[Quantity]]*tblSales[[#This Row],[Unit Price]]</f>
        <v>297.57</v>
      </c>
    </row>
    <row r="6813" spans="1:13" x14ac:dyDescent="0.25">
      <c r="A6813" s="2">
        <v>45703</v>
      </c>
      <c r="B6813">
        <v>38271</v>
      </c>
      <c r="C6813" t="s">
        <v>165</v>
      </c>
      <c r="D6813" t="s">
        <v>41</v>
      </c>
      <c r="E6813" t="s">
        <v>53</v>
      </c>
      <c r="F6813" t="s">
        <v>88</v>
      </c>
      <c r="G6813" t="s">
        <v>96</v>
      </c>
      <c r="H6813" t="s">
        <v>22</v>
      </c>
      <c r="I6813">
        <v>12</v>
      </c>
      <c r="J6813" t="s">
        <v>19</v>
      </c>
      <c r="K6813" t="s">
        <v>34</v>
      </c>
      <c r="L6813">
        <v>8.33</v>
      </c>
      <c r="M6813" s="6">
        <f>tblSales[[#This Row],[Quantity]]*tblSales[[#This Row],[Unit Price]]</f>
        <v>99.960000000000008</v>
      </c>
    </row>
    <row r="6814" spans="1:13" x14ac:dyDescent="0.25">
      <c r="A6814" s="2">
        <v>45703</v>
      </c>
      <c r="B6814">
        <v>38271</v>
      </c>
      <c r="C6814" t="s">
        <v>165</v>
      </c>
      <c r="D6814" t="s">
        <v>41</v>
      </c>
      <c r="E6814" t="s">
        <v>53</v>
      </c>
      <c r="F6814" t="s">
        <v>88</v>
      </c>
      <c r="G6814" t="s">
        <v>43</v>
      </c>
      <c r="H6814" t="s">
        <v>33</v>
      </c>
      <c r="I6814">
        <v>27</v>
      </c>
      <c r="J6814" t="s">
        <v>36</v>
      </c>
      <c r="K6814" t="s">
        <v>27</v>
      </c>
      <c r="L6814">
        <v>8.35</v>
      </c>
      <c r="M6814" s="6">
        <f>tblSales[[#This Row],[Quantity]]*tblSales[[#This Row],[Unit Price]]</f>
        <v>225.45</v>
      </c>
    </row>
    <row r="6815" spans="1:13" x14ac:dyDescent="0.25">
      <c r="A6815" s="2">
        <v>45703</v>
      </c>
      <c r="B6815">
        <v>38271</v>
      </c>
      <c r="C6815" t="s">
        <v>165</v>
      </c>
      <c r="D6815" t="s">
        <v>41</v>
      </c>
      <c r="E6815" t="s">
        <v>53</v>
      </c>
      <c r="F6815" t="s">
        <v>88</v>
      </c>
      <c r="G6815" t="s">
        <v>89</v>
      </c>
      <c r="H6815" t="s">
        <v>18</v>
      </c>
      <c r="I6815">
        <v>38</v>
      </c>
      <c r="J6815" t="s">
        <v>23</v>
      </c>
      <c r="K6815" t="s">
        <v>27</v>
      </c>
      <c r="L6815">
        <v>12.01</v>
      </c>
      <c r="M6815" s="6">
        <f>tblSales[[#This Row],[Quantity]]*tblSales[[#This Row],[Unit Price]]</f>
        <v>456.38</v>
      </c>
    </row>
    <row r="6816" spans="1:13" x14ac:dyDescent="0.25">
      <c r="A6816" s="2">
        <v>45704</v>
      </c>
      <c r="B6816">
        <v>38272</v>
      </c>
      <c r="C6816" t="s">
        <v>82</v>
      </c>
      <c r="D6816" t="s">
        <v>46</v>
      </c>
      <c r="E6816" t="s">
        <v>83</v>
      </c>
      <c r="F6816" t="s">
        <v>88</v>
      </c>
      <c r="G6816" t="s">
        <v>103</v>
      </c>
      <c r="H6816" t="s">
        <v>18</v>
      </c>
      <c r="I6816">
        <v>221</v>
      </c>
      <c r="J6816" t="s">
        <v>23</v>
      </c>
      <c r="K6816" t="s">
        <v>24</v>
      </c>
      <c r="L6816">
        <v>13.72</v>
      </c>
      <c r="M6816" s="6">
        <f>tblSales[[#This Row],[Quantity]]*tblSales[[#This Row],[Unit Price]]</f>
        <v>3032.1200000000003</v>
      </c>
    </row>
    <row r="6817" spans="1:13" x14ac:dyDescent="0.25">
      <c r="A6817" s="2">
        <v>45704</v>
      </c>
      <c r="B6817">
        <v>38272</v>
      </c>
      <c r="C6817" t="s">
        <v>82</v>
      </c>
      <c r="D6817" t="s">
        <v>46</v>
      </c>
      <c r="E6817" t="s">
        <v>83</v>
      </c>
      <c r="F6817" t="s">
        <v>88</v>
      </c>
      <c r="G6817" t="s">
        <v>90</v>
      </c>
      <c r="H6817" t="s">
        <v>33</v>
      </c>
      <c r="I6817">
        <v>268</v>
      </c>
      <c r="J6817" t="s">
        <v>36</v>
      </c>
      <c r="K6817" t="s">
        <v>24</v>
      </c>
      <c r="L6817">
        <v>9.5399999999999991</v>
      </c>
      <c r="M6817" s="6">
        <f>tblSales[[#This Row],[Quantity]]*tblSales[[#This Row],[Unit Price]]</f>
        <v>2556.7199999999998</v>
      </c>
    </row>
    <row r="6818" spans="1:13" x14ac:dyDescent="0.25">
      <c r="A6818" s="2">
        <v>45704</v>
      </c>
      <c r="B6818">
        <v>38272</v>
      </c>
      <c r="C6818" t="s">
        <v>82</v>
      </c>
      <c r="D6818" t="s">
        <v>46</v>
      </c>
      <c r="E6818" t="s">
        <v>83</v>
      </c>
      <c r="F6818" t="s">
        <v>88</v>
      </c>
      <c r="G6818" t="s">
        <v>84</v>
      </c>
      <c r="H6818" t="s">
        <v>22</v>
      </c>
      <c r="I6818">
        <v>352</v>
      </c>
      <c r="J6818" t="s">
        <v>36</v>
      </c>
      <c r="K6818" t="s">
        <v>29</v>
      </c>
      <c r="L6818">
        <v>8.06</v>
      </c>
      <c r="M6818" s="6">
        <f>tblSales[[#This Row],[Quantity]]*tblSales[[#This Row],[Unit Price]]</f>
        <v>2837.1200000000003</v>
      </c>
    </row>
    <row r="6819" spans="1:13" x14ac:dyDescent="0.25">
      <c r="A6819" s="2">
        <v>45704</v>
      </c>
      <c r="B6819">
        <v>38272</v>
      </c>
      <c r="C6819" t="s">
        <v>82</v>
      </c>
      <c r="D6819" t="s">
        <v>46</v>
      </c>
      <c r="E6819" t="s">
        <v>83</v>
      </c>
      <c r="F6819" t="s">
        <v>88</v>
      </c>
      <c r="G6819" t="s">
        <v>115</v>
      </c>
      <c r="H6819" t="s">
        <v>22</v>
      </c>
      <c r="I6819">
        <v>309</v>
      </c>
      <c r="J6819" t="s">
        <v>23</v>
      </c>
      <c r="K6819" t="s">
        <v>29</v>
      </c>
      <c r="L6819">
        <v>10.42</v>
      </c>
      <c r="M6819" s="6">
        <f>tblSales[[#This Row],[Quantity]]*tblSales[[#This Row],[Unit Price]]</f>
        <v>3219.78</v>
      </c>
    </row>
    <row r="6820" spans="1:13" x14ac:dyDescent="0.25">
      <c r="A6820" s="2">
        <v>45704</v>
      </c>
      <c r="B6820">
        <v>38272</v>
      </c>
      <c r="C6820" t="s">
        <v>82</v>
      </c>
      <c r="D6820" t="s">
        <v>46</v>
      </c>
      <c r="E6820" t="s">
        <v>83</v>
      </c>
      <c r="F6820" t="s">
        <v>88</v>
      </c>
      <c r="G6820" t="s">
        <v>55</v>
      </c>
      <c r="H6820" t="s">
        <v>22</v>
      </c>
      <c r="I6820">
        <v>131</v>
      </c>
      <c r="J6820" t="s">
        <v>36</v>
      </c>
      <c r="K6820" t="s">
        <v>27</v>
      </c>
      <c r="L6820">
        <v>8.23</v>
      </c>
      <c r="M6820" s="6">
        <f>tblSales[[#This Row],[Quantity]]*tblSales[[#This Row],[Unit Price]]</f>
        <v>1078.1300000000001</v>
      </c>
    </row>
    <row r="6821" spans="1:13" x14ac:dyDescent="0.25">
      <c r="A6821" s="2">
        <v>45704</v>
      </c>
      <c r="B6821">
        <v>38273</v>
      </c>
      <c r="C6821" t="s">
        <v>152</v>
      </c>
      <c r="D6821" t="s">
        <v>41</v>
      </c>
      <c r="E6821" t="s">
        <v>69</v>
      </c>
      <c r="F6821" t="s">
        <v>88</v>
      </c>
      <c r="G6821" t="s">
        <v>39</v>
      </c>
      <c r="H6821" t="s">
        <v>18</v>
      </c>
      <c r="I6821">
        <v>3870</v>
      </c>
      <c r="J6821" t="s">
        <v>26</v>
      </c>
      <c r="K6821" t="s">
        <v>27</v>
      </c>
      <c r="L6821">
        <v>8.73</v>
      </c>
      <c r="M6821" s="6">
        <f>tblSales[[#This Row],[Quantity]]*tblSales[[#This Row],[Unit Price]]</f>
        <v>33785.1</v>
      </c>
    </row>
    <row r="6822" spans="1:13" x14ac:dyDescent="0.25">
      <c r="A6822" s="2">
        <v>45704</v>
      </c>
      <c r="B6822">
        <v>38273</v>
      </c>
      <c r="C6822" t="s">
        <v>152</v>
      </c>
      <c r="D6822" t="s">
        <v>41</v>
      </c>
      <c r="E6822" t="s">
        <v>69</v>
      </c>
      <c r="F6822" t="s">
        <v>88</v>
      </c>
      <c r="G6822" t="s">
        <v>90</v>
      </c>
      <c r="H6822" t="s">
        <v>33</v>
      </c>
      <c r="I6822">
        <v>630</v>
      </c>
      <c r="J6822" t="s">
        <v>36</v>
      </c>
      <c r="K6822" t="s">
        <v>24</v>
      </c>
      <c r="L6822">
        <v>9.0399999999999991</v>
      </c>
      <c r="M6822" s="6">
        <f>tblSales[[#This Row],[Quantity]]*tblSales[[#This Row],[Unit Price]]</f>
        <v>5695.2</v>
      </c>
    </row>
    <row r="6823" spans="1:13" x14ac:dyDescent="0.25">
      <c r="A6823" s="2">
        <v>45704</v>
      </c>
      <c r="B6823">
        <v>38273</v>
      </c>
      <c r="C6823" t="s">
        <v>152</v>
      </c>
      <c r="D6823" t="s">
        <v>41</v>
      </c>
      <c r="E6823" t="s">
        <v>69</v>
      </c>
      <c r="F6823" t="s">
        <v>88</v>
      </c>
      <c r="G6823" t="s">
        <v>115</v>
      </c>
      <c r="H6823" t="s">
        <v>22</v>
      </c>
      <c r="I6823">
        <v>3210</v>
      </c>
      <c r="J6823" t="s">
        <v>23</v>
      </c>
      <c r="K6823" t="s">
        <v>29</v>
      </c>
      <c r="L6823">
        <v>9.8699999999999992</v>
      </c>
      <c r="M6823" s="6">
        <f>tblSales[[#This Row],[Quantity]]*tblSales[[#This Row],[Unit Price]]</f>
        <v>31682.699999999997</v>
      </c>
    </row>
    <row r="6824" spans="1:13" x14ac:dyDescent="0.25">
      <c r="A6824" s="2">
        <v>45704</v>
      </c>
      <c r="B6824">
        <v>38273</v>
      </c>
      <c r="C6824" t="s">
        <v>152</v>
      </c>
      <c r="D6824" t="s">
        <v>41</v>
      </c>
      <c r="E6824" t="s">
        <v>69</v>
      </c>
      <c r="F6824" t="s">
        <v>88</v>
      </c>
      <c r="G6824" t="s">
        <v>98</v>
      </c>
      <c r="H6824" t="s">
        <v>18</v>
      </c>
      <c r="I6824">
        <v>3670</v>
      </c>
      <c r="J6824" t="s">
        <v>36</v>
      </c>
      <c r="K6824" t="s">
        <v>29</v>
      </c>
      <c r="L6824">
        <v>9.08</v>
      </c>
      <c r="M6824" s="6">
        <f>tblSales[[#This Row],[Quantity]]*tblSales[[#This Row],[Unit Price]]</f>
        <v>33323.599999999999</v>
      </c>
    </row>
    <row r="6825" spans="1:13" x14ac:dyDescent="0.25">
      <c r="A6825" s="2">
        <v>45704</v>
      </c>
      <c r="B6825">
        <v>38273</v>
      </c>
      <c r="C6825" t="s">
        <v>152</v>
      </c>
      <c r="D6825" t="s">
        <v>41</v>
      </c>
      <c r="E6825" t="s">
        <v>69</v>
      </c>
      <c r="F6825" t="s">
        <v>88</v>
      </c>
      <c r="G6825" t="s">
        <v>117</v>
      </c>
      <c r="H6825" t="s">
        <v>18</v>
      </c>
      <c r="I6825">
        <v>1210</v>
      </c>
      <c r="J6825" t="s">
        <v>26</v>
      </c>
      <c r="K6825" t="s">
        <v>34</v>
      </c>
      <c r="L6825">
        <v>8.82</v>
      </c>
      <c r="M6825" s="6">
        <f>tblSales[[#This Row],[Quantity]]*tblSales[[#This Row],[Unit Price]]</f>
        <v>10672.2</v>
      </c>
    </row>
    <row r="6826" spans="1:13" x14ac:dyDescent="0.25">
      <c r="A6826" s="2">
        <v>45704</v>
      </c>
      <c r="B6826">
        <v>38274</v>
      </c>
      <c r="C6826" t="s">
        <v>82</v>
      </c>
      <c r="D6826" t="s">
        <v>46</v>
      </c>
      <c r="E6826" t="s">
        <v>83</v>
      </c>
      <c r="F6826" t="s">
        <v>88</v>
      </c>
      <c r="G6826" t="s">
        <v>72</v>
      </c>
      <c r="H6826" t="s">
        <v>33</v>
      </c>
      <c r="I6826">
        <v>60</v>
      </c>
      <c r="J6826" t="s">
        <v>26</v>
      </c>
      <c r="K6826" t="s">
        <v>24</v>
      </c>
      <c r="L6826">
        <v>8.98</v>
      </c>
      <c r="M6826" s="6">
        <f>tblSales[[#This Row],[Quantity]]*tblSales[[#This Row],[Unit Price]]</f>
        <v>538.80000000000007</v>
      </c>
    </row>
    <row r="6827" spans="1:13" x14ac:dyDescent="0.25">
      <c r="A6827" s="2">
        <v>45704</v>
      </c>
      <c r="B6827">
        <v>38274</v>
      </c>
      <c r="C6827" t="s">
        <v>82</v>
      </c>
      <c r="D6827" t="s">
        <v>46</v>
      </c>
      <c r="E6827" t="s">
        <v>83</v>
      </c>
      <c r="F6827" t="s">
        <v>88</v>
      </c>
      <c r="G6827" t="s">
        <v>35</v>
      </c>
      <c r="H6827" t="s">
        <v>22</v>
      </c>
      <c r="I6827">
        <v>228</v>
      </c>
      <c r="J6827" t="s">
        <v>36</v>
      </c>
      <c r="K6827" t="s">
        <v>34</v>
      </c>
      <c r="L6827">
        <v>8.31</v>
      </c>
      <c r="M6827" s="6">
        <f>tblSales[[#This Row],[Quantity]]*tblSales[[#This Row],[Unit Price]]</f>
        <v>1894.68</v>
      </c>
    </row>
    <row r="6828" spans="1:13" x14ac:dyDescent="0.25">
      <c r="A6828" s="2">
        <v>45704</v>
      </c>
      <c r="B6828">
        <v>38274</v>
      </c>
      <c r="C6828" t="s">
        <v>82</v>
      </c>
      <c r="D6828" t="s">
        <v>46</v>
      </c>
      <c r="E6828" t="s">
        <v>83</v>
      </c>
      <c r="F6828" t="s">
        <v>88</v>
      </c>
      <c r="G6828" t="s">
        <v>98</v>
      </c>
      <c r="H6828" t="s">
        <v>18</v>
      </c>
      <c r="I6828">
        <v>244</v>
      </c>
      <c r="J6828" t="s">
        <v>36</v>
      </c>
      <c r="K6828" t="s">
        <v>29</v>
      </c>
      <c r="L6828">
        <v>9.59</v>
      </c>
      <c r="M6828" s="6">
        <f>tblSales[[#This Row],[Quantity]]*tblSales[[#This Row],[Unit Price]]</f>
        <v>2339.96</v>
      </c>
    </row>
    <row r="6829" spans="1:13" x14ac:dyDescent="0.25">
      <c r="A6829" s="2">
        <v>45704</v>
      </c>
      <c r="B6829">
        <v>38274</v>
      </c>
      <c r="C6829" t="s">
        <v>82</v>
      </c>
      <c r="D6829" t="s">
        <v>46</v>
      </c>
      <c r="E6829" t="s">
        <v>83</v>
      </c>
      <c r="F6829" t="s">
        <v>88</v>
      </c>
      <c r="G6829" t="s">
        <v>32</v>
      </c>
      <c r="H6829" t="s">
        <v>33</v>
      </c>
      <c r="I6829">
        <v>267</v>
      </c>
      <c r="J6829" t="s">
        <v>19</v>
      </c>
      <c r="K6829" t="s">
        <v>34</v>
      </c>
      <c r="L6829">
        <v>9.42</v>
      </c>
      <c r="M6829" s="6">
        <f>tblSales[[#This Row],[Quantity]]*tblSales[[#This Row],[Unit Price]]</f>
        <v>2515.14</v>
      </c>
    </row>
    <row r="6830" spans="1:13" x14ac:dyDescent="0.25">
      <c r="A6830" s="2">
        <v>45704</v>
      </c>
      <c r="B6830">
        <v>38274</v>
      </c>
      <c r="C6830" t="s">
        <v>82</v>
      </c>
      <c r="D6830" t="s">
        <v>46</v>
      </c>
      <c r="E6830" t="s">
        <v>83</v>
      </c>
      <c r="F6830" t="s">
        <v>88</v>
      </c>
      <c r="G6830" t="s">
        <v>55</v>
      </c>
      <c r="H6830" t="s">
        <v>22</v>
      </c>
      <c r="I6830">
        <v>281</v>
      </c>
      <c r="J6830" t="s">
        <v>36</v>
      </c>
      <c r="K6830" t="s">
        <v>27</v>
      </c>
      <c r="L6830">
        <v>8.23</v>
      </c>
      <c r="M6830" s="6">
        <f>tblSales[[#This Row],[Quantity]]*tblSales[[#This Row],[Unit Price]]</f>
        <v>2312.63</v>
      </c>
    </row>
    <row r="6831" spans="1:13" x14ac:dyDescent="0.25">
      <c r="A6831" s="2">
        <v>45704</v>
      </c>
      <c r="B6831">
        <v>38275</v>
      </c>
      <c r="C6831" t="s">
        <v>118</v>
      </c>
      <c r="D6831" t="s">
        <v>41</v>
      </c>
      <c r="E6831" t="s">
        <v>53</v>
      </c>
      <c r="F6831" t="s">
        <v>88</v>
      </c>
      <c r="G6831" t="s">
        <v>108</v>
      </c>
      <c r="H6831" t="s">
        <v>22</v>
      </c>
      <c r="I6831">
        <v>47</v>
      </c>
      <c r="J6831" t="s">
        <v>23</v>
      </c>
      <c r="K6831" t="s">
        <v>27</v>
      </c>
      <c r="L6831">
        <v>10.08</v>
      </c>
      <c r="M6831" s="6">
        <f>tblSales[[#This Row],[Quantity]]*tblSales[[#This Row],[Unit Price]]</f>
        <v>473.76</v>
      </c>
    </row>
    <row r="6832" spans="1:13" x14ac:dyDescent="0.25">
      <c r="A6832" s="2">
        <v>45704</v>
      </c>
      <c r="B6832">
        <v>38275</v>
      </c>
      <c r="C6832" t="s">
        <v>118</v>
      </c>
      <c r="D6832" t="s">
        <v>41</v>
      </c>
      <c r="E6832" t="s">
        <v>53</v>
      </c>
      <c r="F6832" t="s">
        <v>88</v>
      </c>
      <c r="G6832" t="s">
        <v>80</v>
      </c>
      <c r="H6832" t="s">
        <v>18</v>
      </c>
      <c r="I6832">
        <v>42</v>
      </c>
      <c r="J6832" t="s">
        <v>36</v>
      </c>
      <c r="K6832" t="s">
        <v>24</v>
      </c>
      <c r="L6832">
        <v>10.039999999999999</v>
      </c>
      <c r="M6832" s="6">
        <f>tblSales[[#This Row],[Quantity]]*tblSales[[#This Row],[Unit Price]]</f>
        <v>421.67999999999995</v>
      </c>
    </row>
    <row r="6833" spans="1:13" x14ac:dyDescent="0.25">
      <c r="A6833" s="2">
        <v>45704</v>
      </c>
      <c r="B6833">
        <v>38275</v>
      </c>
      <c r="C6833" t="s">
        <v>118</v>
      </c>
      <c r="D6833" t="s">
        <v>41</v>
      </c>
      <c r="E6833" t="s">
        <v>53</v>
      </c>
      <c r="F6833" t="s">
        <v>88</v>
      </c>
      <c r="G6833" t="s">
        <v>89</v>
      </c>
      <c r="H6833" t="s">
        <v>18</v>
      </c>
      <c r="I6833">
        <v>24</v>
      </c>
      <c r="J6833" t="s">
        <v>23</v>
      </c>
      <c r="K6833" t="s">
        <v>27</v>
      </c>
      <c r="L6833">
        <v>12.01</v>
      </c>
      <c r="M6833" s="6">
        <f>tblSales[[#This Row],[Quantity]]*tblSales[[#This Row],[Unit Price]]</f>
        <v>288.24</v>
      </c>
    </row>
    <row r="6834" spans="1:13" x14ac:dyDescent="0.25">
      <c r="A6834" s="2">
        <v>45704</v>
      </c>
      <c r="B6834">
        <v>38275</v>
      </c>
      <c r="C6834" t="s">
        <v>118</v>
      </c>
      <c r="D6834" t="s">
        <v>41</v>
      </c>
      <c r="E6834" t="s">
        <v>53</v>
      </c>
      <c r="F6834" t="s">
        <v>88</v>
      </c>
      <c r="G6834" t="s">
        <v>90</v>
      </c>
      <c r="H6834" t="s">
        <v>33</v>
      </c>
      <c r="I6834">
        <v>46</v>
      </c>
      <c r="J6834" t="s">
        <v>36</v>
      </c>
      <c r="K6834" t="s">
        <v>24</v>
      </c>
      <c r="L6834">
        <v>9.0399999999999991</v>
      </c>
      <c r="M6834" s="6">
        <f>tblSales[[#This Row],[Quantity]]*tblSales[[#This Row],[Unit Price]]</f>
        <v>415.84</v>
      </c>
    </row>
    <row r="6835" spans="1:13" x14ac:dyDescent="0.25">
      <c r="A6835" s="2">
        <v>45704</v>
      </c>
      <c r="B6835">
        <v>38275</v>
      </c>
      <c r="C6835" t="s">
        <v>118</v>
      </c>
      <c r="D6835" t="s">
        <v>41</v>
      </c>
      <c r="E6835" t="s">
        <v>53</v>
      </c>
      <c r="F6835" t="s">
        <v>88</v>
      </c>
      <c r="G6835" t="s">
        <v>99</v>
      </c>
      <c r="H6835" t="s">
        <v>22</v>
      </c>
      <c r="I6835">
        <v>79</v>
      </c>
      <c r="J6835" t="s">
        <v>19</v>
      </c>
      <c r="K6835" t="s">
        <v>24</v>
      </c>
      <c r="L6835">
        <v>8.93</v>
      </c>
      <c r="M6835" s="6">
        <f>tblSales[[#This Row],[Quantity]]*tblSales[[#This Row],[Unit Price]]</f>
        <v>705.47</v>
      </c>
    </row>
    <row r="6836" spans="1:13" x14ac:dyDescent="0.25">
      <c r="A6836" s="2">
        <v>45704</v>
      </c>
      <c r="B6836">
        <v>38276</v>
      </c>
      <c r="C6836" t="s">
        <v>194</v>
      </c>
      <c r="D6836" t="s">
        <v>41</v>
      </c>
      <c r="E6836" t="s">
        <v>79</v>
      </c>
      <c r="F6836" t="s">
        <v>88</v>
      </c>
      <c r="G6836" t="s">
        <v>32</v>
      </c>
      <c r="H6836" t="s">
        <v>33</v>
      </c>
      <c r="I6836">
        <v>278</v>
      </c>
      <c r="J6836" t="s">
        <v>19</v>
      </c>
      <c r="K6836" t="s">
        <v>34</v>
      </c>
      <c r="L6836">
        <v>8.93</v>
      </c>
      <c r="M6836" s="6">
        <f>tblSales[[#This Row],[Quantity]]*tblSales[[#This Row],[Unit Price]]</f>
        <v>2482.54</v>
      </c>
    </row>
    <row r="6837" spans="1:13" x14ac:dyDescent="0.25">
      <c r="A6837" s="2">
        <v>45704</v>
      </c>
      <c r="B6837">
        <v>38276</v>
      </c>
      <c r="C6837" t="s">
        <v>194</v>
      </c>
      <c r="D6837" t="s">
        <v>41</v>
      </c>
      <c r="E6837" t="s">
        <v>79</v>
      </c>
      <c r="F6837" t="s">
        <v>88</v>
      </c>
      <c r="G6837" t="s">
        <v>107</v>
      </c>
      <c r="H6837" t="s">
        <v>22</v>
      </c>
      <c r="I6837">
        <v>89</v>
      </c>
      <c r="J6837" t="s">
        <v>36</v>
      </c>
      <c r="K6837" t="s">
        <v>20</v>
      </c>
      <c r="L6837">
        <v>8.19</v>
      </c>
      <c r="M6837" s="6">
        <f>tblSales[[#This Row],[Quantity]]*tblSales[[#This Row],[Unit Price]]</f>
        <v>728.91</v>
      </c>
    </row>
    <row r="6838" spans="1:13" x14ac:dyDescent="0.25">
      <c r="A6838" s="2">
        <v>45704</v>
      </c>
      <c r="B6838">
        <v>38276</v>
      </c>
      <c r="C6838" t="s">
        <v>194</v>
      </c>
      <c r="D6838" t="s">
        <v>41</v>
      </c>
      <c r="E6838" t="s">
        <v>79</v>
      </c>
      <c r="F6838" t="s">
        <v>88</v>
      </c>
      <c r="G6838" t="s">
        <v>35</v>
      </c>
      <c r="H6838" t="s">
        <v>22</v>
      </c>
      <c r="I6838">
        <v>364</v>
      </c>
      <c r="J6838" t="s">
        <v>36</v>
      </c>
      <c r="K6838" t="s">
        <v>34</v>
      </c>
      <c r="L6838">
        <v>7.88</v>
      </c>
      <c r="M6838" s="6">
        <f>tblSales[[#This Row],[Quantity]]*tblSales[[#This Row],[Unit Price]]</f>
        <v>2868.32</v>
      </c>
    </row>
    <row r="6839" spans="1:13" x14ac:dyDescent="0.25">
      <c r="A6839" s="2">
        <v>45704</v>
      </c>
      <c r="B6839">
        <v>38276</v>
      </c>
      <c r="C6839" t="s">
        <v>194</v>
      </c>
      <c r="D6839" t="s">
        <v>41</v>
      </c>
      <c r="E6839" t="s">
        <v>79</v>
      </c>
      <c r="F6839" t="s">
        <v>88</v>
      </c>
      <c r="G6839" t="s">
        <v>103</v>
      </c>
      <c r="H6839" t="s">
        <v>18</v>
      </c>
      <c r="I6839">
        <v>200</v>
      </c>
      <c r="J6839" t="s">
        <v>23</v>
      </c>
      <c r="K6839" t="s">
        <v>24</v>
      </c>
      <c r="L6839">
        <v>13</v>
      </c>
      <c r="M6839" s="6">
        <f>tblSales[[#This Row],[Quantity]]*tblSales[[#This Row],[Unit Price]]</f>
        <v>2600</v>
      </c>
    </row>
    <row r="6840" spans="1:13" x14ac:dyDescent="0.25">
      <c r="A6840" s="2">
        <v>45704</v>
      </c>
      <c r="B6840">
        <v>38276</v>
      </c>
      <c r="C6840" t="s">
        <v>194</v>
      </c>
      <c r="D6840" t="s">
        <v>41</v>
      </c>
      <c r="E6840" t="s">
        <v>79</v>
      </c>
      <c r="F6840" t="s">
        <v>88</v>
      </c>
      <c r="G6840" t="s">
        <v>117</v>
      </c>
      <c r="H6840" t="s">
        <v>18</v>
      </c>
      <c r="I6840">
        <v>82</v>
      </c>
      <c r="J6840" t="s">
        <v>26</v>
      </c>
      <c r="K6840" t="s">
        <v>34</v>
      </c>
      <c r="L6840">
        <v>8.82</v>
      </c>
      <c r="M6840" s="6">
        <f>tblSales[[#This Row],[Quantity]]*tblSales[[#This Row],[Unit Price]]</f>
        <v>723.24</v>
      </c>
    </row>
    <row r="6841" spans="1:13" x14ac:dyDescent="0.25">
      <c r="A6841" s="2">
        <v>45704</v>
      </c>
      <c r="B6841">
        <v>38277</v>
      </c>
      <c r="C6841" t="s">
        <v>172</v>
      </c>
      <c r="D6841" t="s">
        <v>46</v>
      </c>
      <c r="E6841" t="s">
        <v>31</v>
      </c>
      <c r="F6841" t="s">
        <v>88</v>
      </c>
      <c r="G6841" t="s">
        <v>85</v>
      </c>
      <c r="H6841" t="s">
        <v>33</v>
      </c>
      <c r="I6841">
        <v>2500</v>
      </c>
      <c r="J6841" t="s">
        <v>26</v>
      </c>
      <c r="K6841" t="s">
        <v>29</v>
      </c>
      <c r="L6841">
        <v>8.1199999999999992</v>
      </c>
      <c r="M6841" s="6">
        <f>tblSales[[#This Row],[Quantity]]*tblSales[[#This Row],[Unit Price]]</f>
        <v>20299.999999999996</v>
      </c>
    </row>
    <row r="6842" spans="1:13" x14ac:dyDescent="0.25">
      <c r="A6842" s="2">
        <v>45704</v>
      </c>
      <c r="B6842">
        <v>38277</v>
      </c>
      <c r="C6842" t="s">
        <v>172</v>
      </c>
      <c r="D6842" t="s">
        <v>46</v>
      </c>
      <c r="E6842" t="s">
        <v>31</v>
      </c>
      <c r="F6842" t="s">
        <v>88</v>
      </c>
      <c r="G6842" t="s">
        <v>55</v>
      </c>
      <c r="H6842" t="s">
        <v>22</v>
      </c>
      <c r="I6842">
        <v>2716</v>
      </c>
      <c r="J6842" t="s">
        <v>36</v>
      </c>
      <c r="K6842" t="s">
        <v>27</v>
      </c>
      <c r="L6842">
        <v>8.23</v>
      </c>
      <c r="M6842" s="6">
        <f>tblSales[[#This Row],[Quantity]]*tblSales[[#This Row],[Unit Price]]</f>
        <v>22352.68</v>
      </c>
    </row>
    <row r="6843" spans="1:13" x14ac:dyDescent="0.25">
      <c r="A6843" s="2">
        <v>45704</v>
      </c>
      <c r="B6843">
        <v>38277</v>
      </c>
      <c r="C6843" t="s">
        <v>172</v>
      </c>
      <c r="D6843" t="s">
        <v>46</v>
      </c>
      <c r="E6843" t="s">
        <v>31</v>
      </c>
      <c r="F6843" t="s">
        <v>88</v>
      </c>
      <c r="G6843" t="s">
        <v>72</v>
      </c>
      <c r="H6843" t="s">
        <v>33</v>
      </c>
      <c r="I6843">
        <v>1396</v>
      </c>
      <c r="J6843" t="s">
        <v>26</v>
      </c>
      <c r="K6843" t="s">
        <v>24</v>
      </c>
      <c r="L6843">
        <v>8.98</v>
      </c>
      <c r="M6843" s="6">
        <f>tblSales[[#This Row],[Quantity]]*tblSales[[#This Row],[Unit Price]]</f>
        <v>12536.08</v>
      </c>
    </row>
    <row r="6844" spans="1:13" x14ac:dyDescent="0.25">
      <c r="A6844" s="2">
        <v>45704</v>
      </c>
      <c r="B6844">
        <v>38277</v>
      </c>
      <c r="C6844" t="s">
        <v>172</v>
      </c>
      <c r="D6844" t="s">
        <v>46</v>
      </c>
      <c r="E6844" t="s">
        <v>31</v>
      </c>
      <c r="F6844" t="s">
        <v>88</v>
      </c>
      <c r="G6844" t="s">
        <v>44</v>
      </c>
      <c r="H6844" t="s">
        <v>33</v>
      </c>
      <c r="I6844">
        <v>376</v>
      </c>
      <c r="J6844" t="s">
        <v>26</v>
      </c>
      <c r="K6844" t="s">
        <v>20</v>
      </c>
      <c r="L6844">
        <v>8.7200000000000006</v>
      </c>
      <c r="M6844" s="6">
        <f>tblSales[[#This Row],[Quantity]]*tblSales[[#This Row],[Unit Price]]</f>
        <v>3278.7200000000003</v>
      </c>
    </row>
    <row r="6845" spans="1:13" x14ac:dyDescent="0.25">
      <c r="A6845" s="2">
        <v>45704</v>
      </c>
      <c r="B6845">
        <v>38277</v>
      </c>
      <c r="C6845" t="s">
        <v>172</v>
      </c>
      <c r="D6845" t="s">
        <v>46</v>
      </c>
      <c r="E6845" t="s">
        <v>31</v>
      </c>
      <c r="F6845" t="s">
        <v>88</v>
      </c>
      <c r="G6845" t="s">
        <v>108</v>
      </c>
      <c r="H6845" t="s">
        <v>22</v>
      </c>
      <c r="I6845">
        <v>3292</v>
      </c>
      <c r="J6845" t="s">
        <v>23</v>
      </c>
      <c r="K6845" t="s">
        <v>27</v>
      </c>
      <c r="L6845">
        <v>10.64</v>
      </c>
      <c r="M6845" s="6">
        <f>tblSales[[#This Row],[Quantity]]*tblSales[[#This Row],[Unit Price]]</f>
        <v>35026.880000000005</v>
      </c>
    </row>
    <row r="6846" spans="1:13" x14ac:dyDescent="0.25">
      <c r="A6846" s="2">
        <v>45705</v>
      </c>
      <c r="B6846">
        <v>38278</v>
      </c>
      <c r="C6846" t="s">
        <v>182</v>
      </c>
      <c r="D6846" t="s">
        <v>78</v>
      </c>
      <c r="E6846" t="s">
        <v>79</v>
      </c>
      <c r="F6846" t="s">
        <v>88</v>
      </c>
      <c r="G6846" t="s">
        <v>56</v>
      </c>
      <c r="H6846" t="s">
        <v>33</v>
      </c>
      <c r="I6846">
        <v>364</v>
      </c>
      <c r="J6846" t="s">
        <v>23</v>
      </c>
      <c r="K6846" t="s">
        <v>34</v>
      </c>
      <c r="L6846">
        <v>9.1</v>
      </c>
      <c r="M6846" s="6">
        <f>tblSales[[#This Row],[Quantity]]*tblSales[[#This Row],[Unit Price]]</f>
        <v>3312.4</v>
      </c>
    </row>
    <row r="6847" spans="1:13" x14ac:dyDescent="0.25">
      <c r="A6847" s="2">
        <v>45705</v>
      </c>
      <c r="B6847">
        <v>38278</v>
      </c>
      <c r="C6847" t="s">
        <v>182</v>
      </c>
      <c r="D6847" t="s">
        <v>78</v>
      </c>
      <c r="E6847" t="s">
        <v>79</v>
      </c>
      <c r="F6847" t="s">
        <v>88</v>
      </c>
      <c r="G6847" t="s">
        <v>101</v>
      </c>
      <c r="H6847" t="s">
        <v>33</v>
      </c>
      <c r="I6847">
        <v>359</v>
      </c>
      <c r="J6847" t="s">
        <v>19</v>
      </c>
      <c r="K6847" t="s">
        <v>27</v>
      </c>
      <c r="L6847">
        <v>7.37</v>
      </c>
      <c r="M6847" s="6">
        <f>tblSales[[#This Row],[Quantity]]*tblSales[[#This Row],[Unit Price]]</f>
        <v>2645.83</v>
      </c>
    </row>
    <row r="6848" spans="1:13" x14ac:dyDescent="0.25">
      <c r="A6848" s="2">
        <v>45705</v>
      </c>
      <c r="B6848">
        <v>38278</v>
      </c>
      <c r="C6848" t="s">
        <v>182</v>
      </c>
      <c r="D6848" t="s">
        <v>78</v>
      </c>
      <c r="E6848" t="s">
        <v>79</v>
      </c>
      <c r="F6848" t="s">
        <v>88</v>
      </c>
      <c r="G6848" t="s">
        <v>67</v>
      </c>
      <c r="H6848" t="s">
        <v>18</v>
      </c>
      <c r="I6848">
        <v>90</v>
      </c>
      <c r="J6848" t="s">
        <v>23</v>
      </c>
      <c r="K6848" t="s">
        <v>20</v>
      </c>
      <c r="L6848">
        <v>10.52</v>
      </c>
      <c r="M6848" s="6">
        <f>tblSales[[#This Row],[Quantity]]*tblSales[[#This Row],[Unit Price]]</f>
        <v>946.8</v>
      </c>
    </row>
    <row r="6849" spans="1:13" x14ac:dyDescent="0.25">
      <c r="A6849" s="2">
        <v>45705</v>
      </c>
      <c r="B6849">
        <v>38278</v>
      </c>
      <c r="C6849" t="s">
        <v>182</v>
      </c>
      <c r="D6849" t="s">
        <v>78</v>
      </c>
      <c r="E6849" t="s">
        <v>79</v>
      </c>
      <c r="F6849" t="s">
        <v>88</v>
      </c>
      <c r="G6849" t="s">
        <v>81</v>
      </c>
      <c r="H6849" t="s">
        <v>22</v>
      </c>
      <c r="I6849">
        <v>294</v>
      </c>
      <c r="J6849" t="s">
        <v>36</v>
      </c>
      <c r="K6849" t="s">
        <v>24</v>
      </c>
      <c r="L6849">
        <v>7.03</v>
      </c>
      <c r="M6849" s="6">
        <f>tblSales[[#This Row],[Quantity]]*tblSales[[#This Row],[Unit Price]]</f>
        <v>2066.8200000000002</v>
      </c>
    </row>
    <row r="6850" spans="1:13" x14ac:dyDescent="0.25">
      <c r="A6850" s="2">
        <v>45705</v>
      </c>
      <c r="B6850">
        <v>38278</v>
      </c>
      <c r="C6850" t="s">
        <v>182</v>
      </c>
      <c r="D6850" t="s">
        <v>78</v>
      </c>
      <c r="E6850" t="s">
        <v>79</v>
      </c>
      <c r="F6850" t="s">
        <v>88</v>
      </c>
      <c r="G6850" t="s">
        <v>108</v>
      </c>
      <c r="H6850" t="s">
        <v>22</v>
      </c>
      <c r="I6850">
        <v>129</v>
      </c>
      <c r="J6850" t="s">
        <v>23</v>
      </c>
      <c r="K6850" t="s">
        <v>27</v>
      </c>
      <c r="L6850">
        <v>8.4</v>
      </c>
      <c r="M6850" s="6">
        <f>tblSales[[#This Row],[Quantity]]*tblSales[[#This Row],[Unit Price]]</f>
        <v>1083.6000000000001</v>
      </c>
    </row>
    <row r="6851" spans="1:13" x14ac:dyDescent="0.25">
      <c r="A6851" s="2">
        <v>45705</v>
      </c>
      <c r="B6851">
        <v>38279</v>
      </c>
      <c r="C6851" t="s">
        <v>160</v>
      </c>
      <c r="D6851" t="s">
        <v>78</v>
      </c>
      <c r="E6851" t="s">
        <v>83</v>
      </c>
      <c r="F6851" t="s">
        <v>88</v>
      </c>
      <c r="G6851" t="s">
        <v>48</v>
      </c>
      <c r="H6851" t="s">
        <v>33</v>
      </c>
      <c r="I6851">
        <v>135</v>
      </c>
      <c r="J6851" t="s">
        <v>26</v>
      </c>
      <c r="K6851" t="s">
        <v>34</v>
      </c>
      <c r="L6851">
        <v>6.62</v>
      </c>
      <c r="M6851" s="6">
        <f>tblSales[[#This Row],[Quantity]]*tblSales[[#This Row],[Unit Price]]</f>
        <v>893.7</v>
      </c>
    </row>
    <row r="6852" spans="1:13" x14ac:dyDescent="0.25">
      <c r="A6852" s="2">
        <v>45705</v>
      </c>
      <c r="B6852">
        <v>38279</v>
      </c>
      <c r="C6852" t="s">
        <v>160</v>
      </c>
      <c r="D6852" t="s">
        <v>78</v>
      </c>
      <c r="E6852" t="s">
        <v>83</v>
      </c>
      <c r="F6852" t="s">
        <v>88</v>
      </c>
      <c r="G6852" t="s">
        <v>57</v>
      </c>
      <c r="H6852" t="s">
        <v>18</v>
      </c>
      <c r="I6852">
        <v>313</v>
      </c>
      <c r="J6852" t="s">
        <v>36</v>
      </c>
      <c r="K6852" t="s">
        <v>34</v>
      </c>
      <c r="L6852">
        <v>7.81</v>
      </c>
      <c r="M6852" s="6">
        <f>tblSales[[#This Row],[Quantity]]*tblSales[[#This Row],[Unit Price]]</f>
        <v>2444.5299999999997</v>
      </c>
    </row>
    <row r="6853" spans="1:13" x14ac:dyDescent="0.25">
      <c r="A6853" s="2">
        <v>45705</v>
      </c>
      <c r="B6853">
        <v>38279</v>
      </c>
      <c r="C6853" t="s">
        <v>160</v>
      </c>
      <c r="D6853" t="s">
        <v>78</v>
      </c>
      <c r="E6853" t="s">
        <v>83</v>
      </c>
      <c r="F6853" t="s">
        <v>88</v>
      </c>
      <c r="G6853" t="s">
        <v>25</v>
      </c>
      <c r="H6853" t="s">
        <v>22</v>
      </c>
      <c r="I6853">
        <v>270</v>
      </c>
      <c r="J6853" t="s">
        <v>26</v>
      </c>
      <c r="K6853" t="s">
        <v>27</v>
      </c>
      <c r="L6853">
        <v>6.11</v>
      </c>
      <c r="M6853" s="6">
        <f>tblSales[[#This Row],[Quantity]]*tblSales[[#This Row],[Unit Price]]</f>
        <v>1649.7</v>
      </c>
    </row>
    <row r="6854" spans="1:13" x14ac:dyDescent="0.25">
      <c r="A6854" s="2">
        <v>45705</v>
      </c>
      <c r="B6854">
        <v>38279</v>
      </c>
      <c r="C6854" t="s">
        <v>160</v>
      </c>
      <c r="D6854" t="s">
        <v>78</v>
      </c>
      <c r="E6854" t="s">
        <v>83</v>
      </c>
      <c r="F6854" t="s">
        <v>88</v>
      </c>
      <c r="G6854" t="s">
        <v>57</v>
      </c>
      <c r="H6854" t="s">
        <v>18</v>
      </c>
      <c r="I6854">
        <v>355</v>
      </c>
      <c r="J6854" t="s">
        <v>36</v>
      </c>
      <c r="K6854" t="s">
        <v>34</v>
      </c>
      <c r="L6854">
        <v>7.81</v>
      </c>
      <c r="M6854" s="6">
        <f>tblSales[[#This Row],[Quantity]]*tblSales[[#This Row],[Unit Price]]</f>
        <v>2772.5499999999997</v>
      </c>
    </row>
    <row r="6855" spans="1:13" x14ac:dyDescent="0.25">
      <c r="A6855" s="2">
        <v>45705</v>
      </c>
      <c r="B6855">
        <v>38279</v>
      </c>
      <c r="C6855" t="s">
        <v>160</v>
      </c>
      <c r="D6855" t="s">
        <v>78</v>
      </c>
      <c r="E6855" t="s">
        <v>83</v>
      </c>
      <c r="F6855" t="s">
        <v>88</v>
      </c>
      <c r="G6855" t="s">
        <v>115</v>
      </c>
      <c r="H6855" t="s">
        <v>22</v>
      </c>
      <c r="I6855">
        <v>179</v>
      </c>
      <c r="J6855" t="s">
        <v>23</v>
      </c>
      <c r="K6855" t="s">
        <v>29</v>
      </c>
      <c r="L6855">
        <v>8.23</v>
      </c>
      <c r="M6855" s="6">
        <f>tblSales[[#This Row],[Quantity]]*tblSales[[#This Row],[Unit Price]]</f>
        <v>1473.17</v>
      </c>
    </row>
    <row r="6856" spans="1:13" x14ac:dyDescent="0.25">
      <c r="A6856" s="2">
        <v>45705</v>
      </c>
      <c r="B6856">
        <v>38280</v>
      </c>
      <c r="C6856" t="s">
        <v>134</v>
      </c>
      <c r="D6856" t="s">
        <v>78</v>
      </c>
      <c r="E6856" t="s">
        <v>53</v>
      </c>
      <c r="F6856" t="s">
        <v>88</v>
      </c>
      <c r="G6856" t="s">
        <v>66</v>
      </c>
      <c r="H6856" t="s">
        <v>18</v>
      </c>
      <c r="I6856">
        <v>254</v>
      </c>
      <c r="J6856" t="s">
        <v>23</v>
      </c>
      <c r="K6856" t="s">
        <v>34</v>
      </c>
      <c r="L6856">
        <v>10.11</v>
      </c>
      <c r="M6856" s="6">
        <f>tblSales[[#This Row],[Quantity]]*tblSales[[#This Row],[Unit Price]]</f>
        <v>2567.94</v>
      </c>
    </row>
    <row r="6857" spans="1:13" x14ac:dyDescent="0.25">
      <c r="A6857" s="2">
        <v>45705</v>
      </c>
      <c r="B6857">
        <v>38280</v>
      </c>
      <c r="C6857" t="s">
        <v>134</v>
      </c>
      <c r="D6857" t="s">
        <v>78</v>
      </c>
      <c r="E6857" t="s">
        <v>53</v>
      </c>
      <c r="F6857" t="s">
        <v>88</v>
      </c>
      <c r="G6857" t="s">
        <v>71</v>
      </c>
      <c r="H6857" t="s">
        <v>22</v>
      </c>
      <c r="I6857">
        <v>31</v>
      </c>
      <c r="J6857" t="s">
        <v>19</v>
      </c>
      <c r="K6857" t="s">
        <v>20</v>
      </c>
      <c r="L6857">
        <v>7.23</v>
      </c>
      <c r="M6857" s="6">
        <f>tblSales[[#This Row],[Quantity]]*tblSales[[#This Row],[Unit Price]]</f>
        <v>224.13000000000002</v>
      </c>
    </row>
    <row r="6858" spans="1:13" x14ac:dyDescent="0.25">
      <c r="A6858" s="2">
        <v>45705</v>
      </c>
      <c r="B6858">
        <v>38280</v>
      </c>
      <c r="C6858" t="s">
        <v>134</v>
      </c>
      <c r="D6858" t="s">
        <v>78</v>
      </c>
      <c r="E6858" t="s">
        <v>53</v>
      </c>
      <c r="F6858" t="s">
        <v>88</v>
      </c>
      <c r="G6858" t="s">
        <v>98</v>
      </c>
      <c r="H6858" t="s">
        <v>18</v>
      </c>
      <c r="I6858">
        <v>75</v>
      </c>
      <c r="J6858" t="s">
        <v>36</v>
      </c>
      <c r="K6858" t="s">
        <v>29</v>
      </c>
      <c r="L6858">
        <v>7.57</v>
      </c>
      <c r="M6858" s="6">
        <f>tblSales[[#This Row],[Quantity]]*tblSales[[#This Row],[Unit Price]]</f>
        <v>567.75</v>
      </c>
    </row>
    <row r="6859" spans="1:13" x14ac:dyDescent="0.25">
      <c r="A6859" s="2">
        <v>45705</v>
      </c>
      <c r="B6859">
        <v>38280</v>
      </c>
      <c r="C6859" t="s">
        <v>134</v>
      </c>
      <c r="D6859" t="s">
        <v>78</v>
      </c>
      <c r="E6859" t="s">
        <v>53</v>
      </c>
      <c r="F6859" t="s">
        <v>88</v>
      </c>
      <c r="G6859" t="s">
        <v>35</v>
      </c>
      <c r="H6859" t="s">
        <v>22</v>
      </c>
      <c r="I6859">
        <v>378</v>
      </c>
      <c r="J6859" t="s">
        <v>36</v>
      </c>
      <c r="K6859" t="s">
        <v>34</v>
      </c>
      <c r="L6859">
        <v>6.56</v>
      </c>
      <c r="M6859" s="6">
        <f>tblSales[[#This Row],[Quantity]]*tblSales[[#This Row],[Unit Price]]</f>
        <v>2479.6799999999998</v>
      </c>
    </row>
    <row r="6860" spans="1:13" x14ac:dyDescent="0.25">
      <c r="A6860" s="2">
        <v>45705</v>
      </c>
      <c r="B6860">
        <v>38280</v>
      </c>
      <c r="C6860" t="s">
        <v>134</v>
      </c>
      <c r="D6860" t="s">
        <v>78</v>
      </c>
      <c r="E6860" t="s">
        <v>53</v>
      </c>
      <c r="F6860" t="s">
        <v>88</v>
      </c>
      <c r="G6860" t="s">
        <v>90</v>
      </c>
      <c r="H6860" t="s">
        <v>33</v>
      </c>
      <c r="I6860">
        <v>303</v>
      </c>
      <c r="J6860" t="s">
        <v>36</v>
      </c>
      <c r="K6860" t="s">
        <v>24</v>
      </c>
      <c r="L6860">
        <v>7.53</v>
      </c>
      <c r="M6860" s="6">
        <f>tblSales[[#This Row],[Quantity]]*tblSales[[#This Row],[Unit Price]]</f>
        <v>2281.59</v>
      </c>
    </row>
    <row r="6861" spans="1:13" x14ac:dyDescent="0.25">
      <c r="A6861" s="2">
        <v>45705</v>
      </c>
      <c r="B6861">
        <v>38281</v>
      </c>
      <c r="C6861" t="s">
        <v>91</v>
      </c>
      <c r="D6861" t="s">
        <v>78</v>
      </c>
      <c r="E6861" t="s">
        <v>53</v>
      </c>
      <c r="F6861" t="s">
        <v>88</v>
      </c>
      <c r="G6861" t="s">
        <v>115</v>
      </c>
      <c r="H6861" t="s">
        <v>22</v>
      </c>
      <c r="I6861">
        <v>404</v>
      </c>
      <c r="J6861" t="s">
        <v>23</v>
      </c>
      <c r="K6861" t="s">
        <v>29</v>
      </c>
      <c r="L6861">
        <v>8.23</v>
      </c>
      <c r="M6861" s="6">
        <f>tblSales[[#This Row],[Quantity]]*tblSales[[#This Row],[Unit Price]]</f>
        <v>3324.92</v>
      </c>
    </row>
    <row r="6862" spans="1:13" x14ac:dyDescent="0.25">
      <c r="A6862" s="2">
        <v>45705</v>
      </c>
      <c r="B6862">
        <v>38281</v>
      </c>
      <c r="C6862" t="s">
        <v>91</v>
      </c>
      <c r="D6862" t="s">
        <v>78</v>
      </c>
      <c r="E6862" t="s">
        <v>53</v>
      </c>
      <c r="F6862" t="s">
        <v>88</v>
      </c>
      <c r="G6862" t="s">
        <v>55</v>
      </c>
      <c r="H6862" t="s">
        <v>22</v>
      </c>
      <c r="I6862">
        <v>381</v>
      </c>
      <c r="J6862" t="s">
        <v>36</v>
      </c>
      <c r="K6862" t="s">
        <v>27</v>
      </c>
      <c r="L6862">
        <v>6.5</v>
      </c>
      <c r="M6862" s="6">
        <f>tblSales[[#This Row],[Quantity]]*tblSales[[#This Row],[Unit Price]]</f>
        <v>2476.5</v>
      </c>
    </row>
    <row r="6863" spans="1:13" x14ac:dyDescent="0.25">
      <c r="A6863" s="2">
        <v>45705</v>
      </c>
      <c r="B6863">
        <v>38281</v>
      </c>
      <c r="C6863" t="s">
        <v>91</v>
      </c>
      <c r="D6863" t="s">
        <v>78</v>
      </c>
      <c r="E6863" t="s">
        <v>53</v>
      </c>
      <c r="F6863" t="s">
        <v>88</v>
      </c>
      <c r="G6863" t="s">
        <v>85</v>
      </c>
      <c r="H6863" t="s">
        <v>33</v>
      </c>
      <c r="I6863">
        <v>410</v>
      </c>
      <c r="J6863" t="s">
        <v>26</v>
      </c>
      <c r="K6863" t="s">
        <v>29</v>
      </c>
      <c r="L6863">
        <v>6.41</v>
      </c>
      <c r="M6863" s="6">
        <f>tblSales[[#This Row],[Quantity]]*tblSales[[#This Row],[Unit Price]]</f>
        <v>2628.1</v>
      </c>
    </row>
    <row r="6864" spans="1:13" x14ac:dyDescent="0.25">
      <c r="A6864" s="2">
        <v>45705</v>
      </c>
      <c r="B6864">
        <v>38281</v>
      </c>
      <c r="C6864" t="s">
        <v>91</v>
      </c>
      <c r="D6864" t="s">
        <v>78</v>
      </c>
      <c r="E6864" t="s">
        <v>53</v>
      </c>
      <c r="F6864" t="s">
        <v>88</v>
      </c>
      <c r="G6864" t="s">
        <v>117</v>
      </c>
      <c r="H6864" t="s">
        <v>18</v>
      </c>
      <c r="I6864">
        <v>291</v>
      </c>
      <c r="J6864" t="s">
        <v>26</v>
      </c>
      <c r="K6864" t="s">
        <v>34</v>
      </c>
      <c r="L6864">
        <v>7.35</v>
      </c>
      <c r="M6864" s="6">
        <f>tblSales[[#This Row],[Quantity]]*tblSales[[#This Row],[Unit Price]]</f>
        <v>2138.85</v>
      </c>
    </row>
    <row r="6865" spans="1:13" x14ac:dyDescent="0.25">
      <c r="A6865" s="2">
        <v>45705</v>
      </c>
      <c r="B6865">
        <v>38281</v>
      </c>
      <c r="C6865" t="s">
        <v>91</v>
      </c>
      <c r="D6865" t="s">
        <v>78</v>
      </c>
      <c r="E6865" t="s">
        <v>53</v>
      </c>
      <c r="F6865" t="s">
        <v>88</v>
      </c>
      <c r="G6865" t="s">
        <v>95</v>
      </c>
      <c r="H6865" t="s">
        <v>18</v>
      </c>
      <c r="I6865">
        <v>185</v>
      </c>
      <c r="J6865" t="s">
        <v>36</v>
      </c>
      <c r="K6865" t="s">
        <v>27</v>
      </c>
      <c r="L6865">
        <v>7.73</v>
      </c>
      <c r="M6865" s="6">
        <f>tblSales[[#This Row],[Quantity]]*tblSales[[#This Row],[Unit Price]]</f>
        <v>1430.0500000000002</v>
      </c>
    </row>
    <row r="6866" spans="1:13" x14ac:dyDescent="0.25">
      <c r="A6866" s="2">
        <v>45705</v>
      </c>
      <c r="B6866">
        <v>38282</v>
      </c>
      <c r="C6866" t="s">
        <v>171</v>
      </c>
      <c r="D6866" t="s">
        <v>52</v>
      </c>
      <c r="E6866" t="s">
        <v>15</v>
      </c>
      <c r="F6866" t="s">
        <v>88</v>
      </c>
      <c r="G6866" t="s">
        <v>50</v>
      </c>
      <c r="H6866" t="s">
        <v>18</v>
      </c>
      <c r="I6866">
        <v>162</v>
      </c>
      <c r="J6866" t="s">
        <v>26</v>
      </c>
      <c r="K6866" t="s">
        <v>20</v>
      </c>
      <c r="L6866">
        <v>8.67</v>
      </c>
      <c r="M6866" s="6">
        <f>tblSales[[#This Row],[Quantity]]*tblSales[[#This Row],[Unit Price]]</f>
        <v>1404.54</v>
      </c>
    </row>
    <row r="6867" spans="1:13" x14ac:dyDescent="0.25">
      <c r="A6867" s="2">
        <v>45705</v>
      </c>
      <c r="B6867">
        <v>38282</v>
      </c>
      <c r="C6867" t="s">
        <v>171</v>
      </c>
      <c r="D6867" t="s">
        <v>52</v>
      </c>
      <c r="E6867" t="s">
        <v>15</v>
      </c>
      <c r="F6867" t="s">
        <v>88</v>
      </c>
      <c r="G6867" t="s">
        <v>60</v>
      </c>
      <c r="H6867" t="s">
        <v>22</v>
      </c>
      <c r="I6867">
        <v>85</v>
      </c>
      <c r="J6867" t="s">
        <v>19</v>
      </c>
      <c r="K6867" t="s">
        <v>27</v>
      </c>
      <c r="L6867">
        <v>7.79</v>
      </c>
      <c r="M6867" s="6">
        <f>tblSales[[#This Row],[Quantity]]*tblSales[[#This Row],[Unit Price]]</f>
        <v>662.15</v>
      </c>
    </row>
    <row r="6868" spans="1:13" x14ac:dyDescent="0.25">
      <c r="A6868" s="2">
        <v>45705</v>
      </c>
      <c r="B6868">
        <v>38282</v>
      </c>
      <c r="C6868" t="s">
        <v>171</v>
      </c>
      <c r="D6868" t="s">
        <v>52</v>
      </c>
      <c r="E6868" t="s">
        <v>15</v>
      </c>
      <c r="F6868" t="s">
        <v>88</v>
      </c>
      <c r="G6868" t="s">
        <v>98</v>
      </c>
      <c r="H6868" t="s">
        <v>18</v>
      </c>
      <c r="I6868">
        <v>128</v>
      </c>
      <c r="J6868" t="s">
        <v>36</v>
      </c>
      <c r="K6868" t="s">
        <v>29</v>
      </c>
      <c r="L6868">
        <v>8.58</v>
      </c>
      <c r="M6868" s="6">
        <f>tblSales[[#This Row],[Quantity]]*tblSales[[#This Row],[Unit Price]]</f>
        <v>1098.24</v>
      </c>
    </row>
    <row r="6869" spans="1:13" x14ac:dyDescent="0.25">
      <c r="A6869" s="2">
        <v>45705</v>
      </c>
      <c r="B6869">
        <v>38282</v>
      </c>
      <c r="C6869" t="s">
        <v>171</v>
      </c>
      <c r="D6869" t="s">
        <v>52</v>
      </c>
      <c r="E6869" t="s">
        <v>15</v>
      </c>
      <c r="F6869" t="s">
        <v>88</v>
      </c>
      <c r="G6869" t="s">
        <v>98</v>
      </c>
      <c r="H6869" t="s">
        <v>18</v>
      </c>
      <c r="I6869">
        <v>348</v>
      </c>
      <c r="J6869" t="s">
        <v>36</v>
      </c>
      <c r="K6869" t="s">
        <v>29</v>
      </c>
      <c r="L6869">
        <v>8.58</v>
      </c>
      <c r="M6869" s="6">
        <f>tblSales[[#This Row],[Quantity]]*tblSales[[#This Row],[Unit Price]]</f>
        <v>2985.84</v>
      </c>
    </row>
    <row r="6870" spans="1:13" x14ac:dyDescent="0.25">
      <c r="A6870" s="2">
        <v>45705</v>
      </c>
      <c r="B6870">
        <v>38282</v>
      </c>
      <c r="C6870" t="s">
        <v>171</v>
      </c>
      <c r="D6870" t="s">
        <v>52</v>
      </c>
      <c r="E6870" t="s">
        <v>15</v>
      </c>
      <c r="F6870" t="s">
        <v>88</v>
      </c>
      <c r="G6870" t="s">
        <v>43</v>
      </c>
      <c r="H6870" t="s">
        <v>33</v>
      </c>
      <c r="I6870">
        <v>262</v>
      </c>
      <c r="J6870" t="s">
        <v>36</v>
      </c>
      <c r="K6870" t="s">
        <v>27</v>
      </c>
      <c r="L6870">
        <v>7.89</v>
      </c>
      <c r="M6870" s="6">
        <f>tblSales[[#This Row],[Quantity]]*tblSales[[#This Row],[Unit Price]]</f>
        <v>2067.1799999999998</v>
      </c>
    </row>
    <row r="6871" spans="1:13" x14ac:dyDescent="0.25">
      <c r="A6871" s="2">
        <v>45705</v>
      </c>
      <c r="B6871">
        <v>38283</v>
      </c>
      <c r="C6871" t="s">
        <v>197</v>
      </c>
      <c r="D6871" t="s">
        <v>78</v>
      </c>
      <c r="E6871" t="s">
        <v>15</v>
      </c>
      <c r="F6871" t="s">
        <v>88</v>
      </c>
      <c r="G6871" t="s">
        <v>119</v>
      </c>
      <c r="H6871" t="s">
        <v>33</v>
      </c>
      <c r="I6871">
        <v>24</v>
      </c>
      <c r="J6871" t="s">
        <v>36</v>
      </c>
      <c r="K6871" t="s">
        <v>29</v>
      </c>
      <c r="L6871">
        <v>6.81</v>
      </c>
      <c r="M6871" s="6">
        <f>tblSales[[#This Row],[Quantity]]*tblSales[[#This Row],[Unit Price]]</f>
        <v>163.44</v>
      </c>
    </row>
    <row r="6872" spans="1:13" x14ac:dyDescent="0.25">
      <c r="A6872" s="2">
        <v>45705</v>
      </c>
      <c r="B6872">
        <v>38283</v>
      </c>
      <c r="C6872" t="s">
        <v>197</v>
      </c>
      <c r="D6872" t="s">
        <v>78</v>
      </c>
      <c r="E6872" t="s">
        <v>15</v>
      </c>
      <c r="F6872" t="s">
        <v>88</v>
      </c>
      <c r="G6872" t="s">
        <v>72</v>
      </c>
      <c r="H6872" t="s">
        <v>33</v>
      </c>
      <c r="I6872">
        <v>10</v>
      </c>
      <c r="J6872" t="s">
        <v>26</v>
      </c>
      <c r="K6872" t="s">
        <v>24</v>
      </c>
      <c r="L6872">
        <v>7.09</v>
      </c>
      <c r="M6872" s="6">
        <f>tblSales[[#This Row],[Quantity]]*tblSales[[#This Row],[Unit Price]]</f>
        <v>70.900000000000006</v>
      </c>
    </row>
    <row r="6873" spans="1:13" x14ac:dyDescent="0.25">
      <c r="A6873" s="2">
        <v>45705</v>
      </c>
      <c r="B6873">
        <v>38283</v>
      </c>
      <c r="C6873" t="s">
        <v>197</v>
      </c>
      <c r="D6873" t="s">
        <v>78</v>
      </c>
      <c r="E6873" t="s">
        <v>15</v>
      </c>
      <c r="F6873" t="s">
        <v>88</v>
      </c>
      <c r="G6873" t="s">
        <v>80</v>
      </c>
      <c r="H6873" t="s">
        <v>18</v>
      </c>
      <c r="I6873">
        <v>16</v>
      </c>
      <c r="J6873" t="s">
        <v>36</v>
      </c>
      <c r="K6873" t="s">
        <v>24</v>
      </c>
      <c r="L6873">
        <v>8.3699999999999992</v>
      </c>
      <c r="M6873" s="6">
        <f>tblSales[[#This Row],[Quantity]]*tblSales[[#This Row],[Unit Price]]</f>
        <v>133.91999999999999</v>
      </c>
    </row>
    <row r="6874" spans="1:13" x14ac:dyDescent="0.25">
      <c r="A6874" s="2">
        <v>45705</v>
      </c>
      <c r="B6874">
        <v>38283</v>
      </c>
      <c r="C6874" t="s">
        <v>197</v>
      </c>
      <c r="D6874" t="s">
        <v>78</v>
      </c>
      <c r="E6874" t="s">
        <v>15</v>
      </c>
      <c r="F6874" t="s">
        <v>88</v>
      </c>
      <c r="G6874" t="s">
        <v>49</v>
      </c>
      <c r="H6874" t="s">
        <v>22</v>
      </c>
      <c r="I6874">
        <v>9</v>
      </c>
      <c r="J6874" t="s">
        <v>26</v>
      </c>
      <c r="K6874" t="s">
        <v>34</v>
      </c>
      <c r="L6874">
        <v>6.17</v>
      </c>
      <c r="M6874" s="6">
        <f>tblSales[[#This Row],[Quantity]]*tblSales[[#This Row],[Unit Price]]</f>
        <v>55.53</v>
      </c>
    </row>
    <row r="6875" spans="1:13" x14ac:dyDescent="0.25">
      <c r="A6875" s="2">
        <v>45705</v>
      </c>
      <c r="B6875">
        <v>38283</v>
      </c>
      <c r="C6875" t="s">
        <v>197</v>
      </c>
      <c r="D6875" t="s">
        <v>78</v>
      </c>
      <c r="E6875" t="s">
        <v>15</v>
      </c>
      <c r="F6875" t="s">
        <v>88</v>
      </c>
      <c r="G6875" t="s">
        <v>38</v>
      </c>
      <c r="H6875" t="s">
        <v>33</v>
      </c>
      <c r="I6875">
        <v>23</v>
      </c>
      <c r="J6875" t="s">
        <v>23</v>
      </c>
      <c r="K6875" t="s">
        <v>27</v>
      </c>
      <c r="L6875">
        <v>9</v>
      </c>
      <c r="M6875" s="6">
        <f>tblSales[[#This Row],[Quantity]]*tblSales[[#This Row],[Unit Price]]</f>
        <v>207</v>
      </c>
    </row>
    <row r="6876" spans="1:13" x14ac:dyDescent="0.25">
      <c r="A6876" s="2">
        <v>45706</v>
      </c>
      <c r="B6876">
        <v>38284</v>
      </c>
      <c r="C6876" t="s">
        <v>148</v>
      </c>
      <c r="D6876" t="s">
        <v>52</v>
      </c>
      <c r="E6876" t="s">
        <v>69</v>
      </c>
      <c r="F6876" t="s">
        <v>64</v>
      </c>
      <c r="G6876" t="s">
        <v>126</v>
      </c>
      <c r="H6876" t="s">
        <v>33</v>
      </c>
      <c r="I6876">
        <v>1077</v>
      </c>
      <c r="J6876" t="s">
        <v>26</v>
      </c>
      <c r="K6876" t="s">
        <v>27</v>
      </c>
      <c r="L6876">
        <v>7.42</v>
      </c>
      <c r="M6876" s="6">
        <f>tblSales[[#This Row],[Quantity]]*tblSales[[#This Row],[Unit Price]]</f>
        <v>7991.34</v>
      </c>
    </row>
    <row r="6877" spans="1:13" x14ac:dyDescent="0.25">
      <c r="A6877" s="2">
        <v>45706</v>
      </c>
      <c r="B6877">
        <v>38284</v>
      </c>
      <c r="C6877" t="s">
        <v>148</v>
      </c>
      <c r="D6877" t="s">
        <v>52</v>
      </c>
      <c r="E6877" t="s">
        <v>69</v>
      </c>
      <c r="F6877" t="s">
        <v>64</v>
      </c>
      <c r="G6877" t="s">
        <v>112</v>
      </c>
      <c r="H6877" t="s">
        <v>18</v>
      </c>
      <c r="I6877">
        <v>432</v>
      </c>
      <c r="J6877" t="s">
        <v>26</v>
      </c>
      <c r="K6877" t="s">
        <v>29</v>
      </c>
      <c r="L6877">
        <v>8.08</v>
      </c>
      <c r="M6877" s="6">
        <f>tblSales[[#This Row],[Quantity]]*tblSales[[#This Row],[Unit Price]]</f>
        <v>3490.56</v>
      </c>
    </row>
    <row r="6878" spans="1:13" x14ac:dyDescent="0.25">
      <c r="A6878" s="2">
        <v>45706</v>
      </c>
      <c r="B6878">
        <v>38284</v>
      </c>
      <c r="C6878" t="s">
        <v>148</v>
      </c>
      <c r="D6878" t="s">
        <v>52</v>
      </c>
      <c r="E6878" t="s">
        <v>69</v>
      </c>
      <c r="F6878" t="s">
        <v>64</v>
      </c>
      <c r="G6878" t="s">
        <v>47</v>
      </c>
      <c r="H6878" t="s">
        <v>22</v>
      </c>
      <c r="I6878">
        <v>663</v>
      </c>
      <c r="J6878" t="s">
        <v>26</v>
      </c>
      <c r="K6878" t="s">
        <v>20</v>
      </c>
      <c r="L6878">
        <v>7.28</v>
      </c>
      <c r="M6878" s="6">
        <f>tblSales[[#This Row],[Quantity]]*tblSales[[#This Row],[Unit Price]]</f>
        <v>4826.6400000000003</v>
      </c>
    </row>
    <row r="6879" spans="1:13" x14ac:dyDescent="0.25">
      <c r="A6879" s="2">
        <v>45706</v>
      </c>
      <c r="B6879">
        <v>38284</v>
      </c>
      <c r="C6879" t="s">
        <v>148</v>
      </c>
      <c r="D6879" t="s">
        <v>52</v>
      </c>
      <c r="E6879" t="s">
        <v>69</v>
      </c>
      <c r="F6879" t="s">
        <v>64</v>
      </c>
      <c r="G6879" t="s">
        <v>81</v>
      </c>
      <c r="H6879" t="s">
        <v>22</v>
      </c>
      <c r="I6879">
        <v>579</v>
      </c>
      <c r="J6879" t="s">
        <v>36</v>
      </c>
      <c r="K6879" t="s">
        <v>24</v>
      </c>
      <c r="L6879">
        <v>7.96</v>
      </c>
      <c r="M6879" s="6">
        <f>tblSales[[#This Row],[Quantity]]*tblSales[[#This Row],[Unit Price]]</f>
        <v>4608.84</v>
      </c>
    </row>
    <row r="6880" spans="1:13" x14ac:dyDescent="0.25">
      <c r="A6880" s="2">
        <v>45706</v>
      </c>
      <c r="B6880">
        <v>38284</v>
      </c>
      <c r="C6880" t="s">
        <v>148</v>
      </c>
      <c r="D6880" t="s">
        <v>52</v>
      </c>
      <c r="E6880" t="s">
        <v>69</v>
      </c>
      <c r="F6880" t="s">
        <v>64</v>
      </c>
      <c r="G6880" t="s">
        <v>117</v>
      </c>
      <c r="H6880" t="s">
        <v>18</v>
      </c>
      <c r="I6880">
        <v>1182</v>
      </c>
      <c r="J6880" t="s">
        <v>26</v>
      </c>
      <c r="K6880" t="s">
        <v>34</v>
      </c>
      <c r="L6880">
        <v>8.33</v>
      </c>
      <c r="M6880" s="6">
        <f>tblSales[[#This Row],[Quantity]]*tblSales[[#This Row],[Unit Price]]</f>
        <v>9846.06</v>
      </c>
    </row>
    <row r="6881" spans="1:13" x14ac:dyDescent="0.25">
      <c r="A6881" s="2">
        <v>45706</v>
      </c>
      <c r="B6881">
        <v>38285</v>
      </c>
      <c r="C6881" t="s">
        <v>194</v>
      </c>
      <c r="D6881" t="s">
        <v>41</v>
      </c>
      <c r="E6881" t="s">
        <v>79</v>
      </c>
      <c r="F6881" t="s">
        <v>64</v>
      </c>
      <c r="G6881" t="s">
        <v>47</v>
      </c>
      <c r="H6881" t="s">
        <v>22</v>
      </c>
      <c r="I6881">
        <v>76</v>
      </c>
      <c r="J6881" t="s">
        <v>26</v>
      </c>
      <c r="K6881" t="s">
        <v>20</v>
      </c>
      <c r="L6881">
        <v>7.71</v>
      </c>
      <c r="M6881" s="6">
        <f>tblSales[[#This Row],[Quantity]]*tblSales[[#This Row],[Unit Price]]</f>
        <v>585.96</v>
      </c>
    </row>
    <row r="6882" spans="1:13" x14ac:dyDescent="0.25">
      <c r="A6882" s="2">
        <v>45706</v>
      </c>
      <c r="B6882">
        <v>38285</v>
      </c>
      <c r="C6882" t="s">
        <v>194</v>
      </c>
      <c r="D6882" t="s">
        <v>41</v>
      </c>
      <c r="E6882" t="s">
        <v>79</v>
      </c>
      <c r="F6882" t="s">
        <v>64</v>
      </c>
      <c r="G6882" t="s">
        <v>110</v>
      </c>
      <c r="H6882" t="s">
        <v>33</v>
      </c>
      <c r="I6882">
        <v>272</v>
      </c>
      <c r="J6882" t="s">
        <v>19</v>
      </c>
      <c r="K6882" t="s">
        <v>29</v>
      </c>
      <c r="L6882">
        <v>8.66</v>
      </c>
      <c r="M6882" s="6">
        <f>tblSales[[#This Row],[Quantity]]*tblSales[[#This Row],[Unit Price]]</f>
        <v>2355.52</v>
      </c>
    </row>
    <row r="6883" spans="1:13" x14ac:dyDescent="0.25">
      <c r="A6883" s="2">
        <v>45706</v>
      </c>
      <c r="B6883">
        <v>38285</v>
      </c>
      <c r="C6883" t="s">
        <v>194</v>
      </c>
      <c r="D6883" t="s">
        <v>41</v>
      </c>
      <c r="E6883" t="s">
        <v>79</v>
      </c>
      <c r="F6883" t="s">
        <v>64</v>
      </c>
      <c r="G6883" t="s">
        <v>86</v>
      </c>
      <c r="H6883" t="s">
        <v>33</v>
      </c>
      <c r="I6883">
        <v>295</v>
      </c>
      <c r="J6883" t="s">
        <v>19</v>
      </c>
      <c r="K6883" t="s">
        <v>20</v>
      </c>
      <c r="L6883">
        <v>9.3000000000000007</v>
      </c>
      <c r="M6883" s="6">
        <f>tblSales[[#This Row],[Quantity]]*tblSales[[#This Row],[Unit Price]]</f>
        <v>2743.5</v>
      </c>
    </row>
    <row r="6884" spans="1:13" x14ac:dyDescent="0.25">
      <c r="A6884" s="2">
        <v>45706</v>
      </c>
      <c r="B6884">
        <v>38285</v>
      </c>
      <c r="C6884" t="s">
        <v>194</v>
      </c>
      <c r="D6884" t="s">
        <v>41</v>
      </c>
      <c r="E6884" t="s">
        <v>79</v>
      </c>
      <c r="F6884" t="s">
        <v>64</v>
      </c>
      <c r="G6884" t="s">
        <v>39</v>
      </c>
      <c r="H6884" t="s">
        <v>18</v>
      </c>
      <c r="I6884">
        <v>58</v>
      </c>
      <c r="J6884" t="s">
        <v>26</v>
      </c>
      <c r="K6884" t="s">
        <v>27</v>
      </c>
      <c r="L6884">
        <v>8.73</v>
      </c>
      <c r="M6884" s="6">
        <f>tblSales[[#This Row],[Quantity]]*tblSales[[#This Row],[Unit Price]]</f>
        <v>506.34000000000003</v>
      </c>
    </row>
    <row r="6885" spans="1:13" x14ac:dyDescent="0.25">
      <c r="A6885" s="2">
        <v>45706</v>
      </c>
      <c r="B6885">
        <v>38285</v>
      </c>
      <c r="C6885" t="s">
        <v>194</v>
      </c>
      <c r="D6885" t="s">
        <v>41</v>
      </c>
      <c r="E6885" t="s">
        <v>79</v>
      </c>
      <c r="F6885" t="s">
        <v>64</v>
      </c>
      <c r="G6885" t="s">
        <v>85</v>
      </c>
      <c r="H6885" t="s">
        <v>33</v>
      </c>
      <c r="I6885">
        <v>182</v>
      </c>
      <c r="J6885" t="s">
        <v>26</v>
      </c>
      <c r="K6885" t="s">
        <v>29</v>
      </c>
      <c r="L6885">
        <v>7.7</v>
      </c>
      <c r="M6885" s="6">
        <f>tblSales[[#This Row],[Quantity]]*tblSales[[#This Row],[Unit Price]]</f>
        <v>1401.4</v>
      </c>
    </row>
    <row r="6886" spans="1:13" x14ac:dyDescent="0.25">
      <c r="A6886" s="2">
        <v>45706</v>
      </c>
      <c r="B6886">
        <v>38286</v>
      </c>
      <c r="C6886" t="s">
        <v>150</v>
      </c>
      <c r="D6886" t="s">
        <v>41</v>
      </c>
      <c r="E6886" t="s">
        <v>53</v>
      </c>
      <c r="F6886" t="s">
        <v>64</v>
      </c>
      <c r="G6886" t="s">
        <v>35</v>
      </c>
      <c r="H6886" t="s">
        <v>22</v>
      </c>
      <c r="I6886">
        <v>2416</v>
      </c>
      <c r="J6886" t="s">
        <v>36</v>
      </c>
      <c r="K6886" t="s">
        <v>34</v>
      </c>
      <c r="L6886">
        <v>7.88</v>
      </c>
      <c r="M6886" s="6">
        <f>tblSales[[#This Row],[Quantity]]*tblSales[[#This Row],[Unit Price]]</f>
        <v>19038.079999999998</v>
      </c>
    </row>
    <row r="6887" spans="1:13" x14ac:dyDescent="0.25">
      <c r="A6887" s="2">
        <v>45706</v>
      </c>
      <c r="B6887">
        <v>38286</v>
      </c>
      <c r="C6887" t="s">
        <v>150</v>
      </c>
      <c r="D6887" t="s">
        <v>41</v>
      </c>
      <c r="E6887" t="s">
        <v>53</v>
      </c>
      <c r="F6887" t="s">
        <v>64</v>
      </c>
      <c r="G6887" t="s">
        <v>108</v>
      </c>
      <c r="H6887" t="s">
        <v>22</v>
      </c>
      <c r="I6887">
        <v>2672</v>
      </c>
      <c r="J6887" t="s">
        <v>23</v>
      </c>
      <c r="K6887" t="s">
        <v>27</v>
      </c>
      <c r="L6887">
        <v>10.08</v>
      </c>
      <c r="M6887" s="6">
        <f>tblSales[[#This Row],[Quantity]]*tblSales[[#This Row],[Unit Price]]</f>
        <v>26933.759999999998</v>
      </c>
    </row>
    <row r="6888" spans="1:13" x14ac:dyDescent="0.25">
      <c r="A6888" s="2">
        <v>45706</v>
      </c>
      <c r="B6888">
        <v>38286</v>
      </c>
      <c r="C6888" t="s">
        <v>150</v>
      </c>
      <c r="D6888" t="s">
        <v>41</v>
      </c>
      <c r="E6888" t="s">
        <v>53</v>
      </c>
      <c r="F6888" t="s">
        <v>64</v>
      </c>
      <c r="G6888" t="s">
        <v>84</v>
      </c>
      <c r="H6888" t="s">
        <v>22</v>
      </c>
      <c r="I6888">
        <v>336</v>
      </c>
      <c r="J6888" t="s">
        <v>36</v>
      </c>
      <c r="K6888" t="s">
        <v>29</v>
      </c>
      <c r="L6888">
        <v>7.63</v>
      </c>
      <c r="M6888" s="6">
        <f>tblSales[[#This Row],[Quantity]]*tblSales[[#This Row],[Unit Price]]</f>
        <v>2563.6799999999998</v>
      </c>
    </row>
    <row r="6889" spans="1:13" x14ac:dyDescent="0.25">
      <c r="A6889" s="2">
        <v>45706</v>
      </c>
      <c r="B6889">
        <v>38286</v>
      </c>
      <c r="C6889" t="s">
        <v>150</v>
      </c>
      <c r="D6889" t="s">
        <v>41</v>
      </c>
      <c r="E6889" t="s">
        <v>53</v>
      </c>
      <c r="F6889" t="s">
        <v>64</v>
      </c>
      <c r="G6889" t="s">
        <v>57</v>
      </c>
      <c r="H6889" t="s">
        <v>18</v>
      </c>
      <c r="I6889">
        <v>528</v>
      </c>
      <c r="J6889" t="s">
        <v>36</v>
      </c>
      <c r="K6889" t="s">
        <v>34</v>
      </c>
      <c r="L6889">
        <v>9.3699999999999992</v>
      </c>
      <c r="M6889" s="6">
        <f>tblSales[[#This Row],[Quantity]]*tblSales[[#This Row],[Unit Price]]</f>
        <v>4947.3599999999997</v>
      </c>
    </row>
    <row r="6890" spans="1:13" x14ac:dyDescent="0.25">
      <c r="A6890" s="2">
        <v>45706</v>
      </c>
      <c r="B6890">
        <v>38286</v>
      </c>
      <c r="C6890" t="s">
        <v>150</v>
      </c>
      <c r="D6890" t="s">
        <v>41</v>
      </c>
      <c r="E6890" t="s">
        <v>53</v>
      </c>
      <c r="F6890" t="s">
        <v>64</v>
      </c>
      <c r="G6890" t="s">
        <v>112</v>
      </c>
      <c r="H6890" t="s">
        <v>18</v>
      </c>
      <c r="I6890">
        <v>2752</v>
      </c>
      <c r="J6890" t="s">
        <v>26</v>
      </c>
      <c r="K6890" t="s">
        <v>29</v>
      </c>
      <c r="L6890">
        <v>8.5500000000000007</v>
      </c>
      <c r="M6890" s="6">
        <f>tblSales[[#This Row],[Quantity]]*tblSales[[#This Row],[Unit Price]]</f>
        <v>23529.600000000002</v>
      </c>
    </row>
    <row r="6891" spans="1:13" x14ac:dyDescent="0.25">
      <c r="A6891" s="2">
        <v>45706</v>
      </c>
      <c r="B6891">
        <v>38287</v>
      </c>
      <c r="C6891" t="s">
        <v>200</v>
      </c>
      <c r="D6891" t="s">
        <v>78</v>
      </c>
      <c r="E6891" t="s">
        <v>31</v>
      </c>
      <c r="F6891" t="s">
        <v>64</v>
      </c>
      <c r="G6891" t="s">
        <v>48</v>
      </c>
      <c r="H6891" t="s">
        <v>33</v>
      </c>
      <c r="I6891">
        <v>238</v>
      </c>
      <c r="J6891" t="s">
        <v>26</v>
      </c>
      <c r="K6891" t="s">
        <v>34</v>
      </c>
      <c r="L6891">
        <v>6.62</v>
      </c>
      <c r="M6891" s="6">
        <f>tblSales[[#This Row],[Quantity]]*tblSales[[#This Row],[Unit Price]]</f>
        <v>1575.56</v>
      </c>
    </row>
    <row r="6892" spans="1:13" x14ac:dyDescent="0.25">
      <c r="A6892" s="2">
        <v>45706</v>
      </c>
      <c r="B6892">
        <v>38287</v>
      </c>
      <c r="C6892" t="s">
        <v>200</v>
      </c>
      <c r="D6892" t="s">
        <v>78</v>
      </c>
      <c r="E6892" t="s">
        <v>31</v>
      </c>
      <c r="F6892" t="s">
        <v>64</v>
      </c>
      <c r="G6892" t="s">
        <v>47</v>
      </c>
      <c r="H6892" t="s">
        <v>22</v>
      </c>
      <c r="I6892">
        <v>36</v>
      </c>
      <c r="J6892" t="s">
        <v>26</v>
      </c>
      <c r="K6892" t="s">
        <v>20</v>
      </c>
      <c r="L6892">
        <v>6.43</v>
      </c>
      <c r="M6892" s="6">
        <f>tblSales[[#This Row],[Quantity]]*tblSales[[#This Row],[Unit Price]]</f>
        <v>231.48</v>
      </c>
    </row>
    <row r="6893" spans="1:13" x14ac:dyDescent="0.25">
      <c r="A6893" s="2">
        <v>45706</v>
      </c>
      <c r="B6893">
        <v>38287</v>
      </c>
      <c r="C6893" t="s">
        <v>200</v>
      </c>
      <c r="D6893" t="s">
        <v>78</v>
      </c>
      <c r="E6893" t="s">
        <v>31</v>
      </c>
      <c r="F6893" t="s">
        <v>64</v>
      </c>
      <c r="G6893" t="s">
        <v>84</v>
      </c>
      <c r="H6893" t="s">
        <v>22</v>
      </c>
      <c r="I6893">
        <v>109</v>
      </c>
      <c r="J6893" t="s">
        <v>36</v>
      </c>
      <c r="K6893" t="s">
        <v>29</v>
      </c>
      <c r="L6893">
        <v>6.36</v>
      </c>
      <c r="M6893" s="6">
        <f>tblSales[[#This Row],[Quantity]]*tblSales[[#This Row],[Unit Price]]</f>
        <v>693.24</v>
      </c>
    </row>
    <row r="6894" spans="1:13" x14ac:dyDescent="0.25">
      <c r="A6894" s="2">
        <v>45706</v>
      </c>
      <c r="B6894">
        <v>38287</v>
      </c>
      <c r="C6894" t="s">
        <v>200</v>
      </c>
      <c r="D6894" t="s">
        <v>78</v>
      </c>
      <c r="E6894" t="s">
        <v>31</v>
      </c>
      <c r="F6894" t="s">
        <v>64</v>
      </c>
      <c r="G6894" t="s">
        <v>71</v>
      </c>
      <c r="H6894" t="s">
        <v>22</v>
      </c>
      <c r="I6894">
        <v>128</v>
      </c>
      <c r="J6894" t="s">
        <v>19</v>
      </c>
      <c r="K6894" t="s">
        <v>20</v>
      </c>
      <c r="L6894">
        <v>7.23</v>
      </c>
      <c r="M6894" s="6">
        <f>tblSales[[#This Row],[Quantity]]*tblSales[[#This Row],[Unit Price]]</f>
        <v>925.44</v>
      </c>
    </row>
    <row r="6895" spans="1:13" x14ac:dyDescent="0.25">
      <c r="A6895" s="2">
        <v>45706</v>
      </c>
      <c r="B6895">
        <v>38287</v>
      </c>
      <c r="C6895" t="s">
        <v>200</v>
      </c>
      <c r="D6895" t="s">
        <v>78</v>
      </c>
      <c r="E6895" t="s">
        <v>31</v>
      </c>
      <c r="F6895" t="s">
        <v>64</v>
      </c>
      <c r="G6895" t="s">
        <v>49</v>
      </c>
      <c r="H6895" t="s">
        <v>22</v>
      </c>
      <c r="I6895">
        <v>319</v>
      </c>
      <c r="J6895" t="s">
        <v>26</v>
      </c>
      <c r="K6895" t="s">
        <v>34</v>
      </c>
      <c r="L6895">
        <v>6.17</v>
      </c>
      <c r="M6895" s="6">
        <f>tblSales[[#This Row],[Quantity]]*tblSales[[#This Row],[Unit Price]]</f>
        <v>1968.23</v>
      </c>
    </row>
    <row r="6896" spans="1:13" x14ac:dyDescent="0.25">
      <c r="A6896" s="2">
        <v>45706</v>
      </c>
      <c r="B6896">
        <v>38288</v>
      </c>
      <c r="C6896" t="s">
        <v>185</v>
      </c>
      <c r="D6896" t="s">
        <v>46</v>
      </c>
      <c r="E6896" t="s">
        <v>15</v>
      </c>
      <c r="F6896" t="s">
        <v>64</v>
      </c>
      <c r="G6896" t="s">
        <v>111</v>
      </c>
      <c r="H6896" t="s">
        <v>22</v>
      </c>
      <c r="I6896">
        <v>361</v>
      </c>
      <c r="J6896" t="s">
        <v>23</v>
      </c>
      <c r="K6896" t="s">
        <v>20</v>
      </c>
      <c r="L6896">
        <v>11.19</v>
      </c>
      <c r="M6896" s="6">
        <f>tblSales[[#This Row],[Quantity]]*tblSales[[#This Row],[Unit Price]]</f>
        <v>4039.5899999999997</v>
      </c>
    </row>
    <row r="6897" spans="1:13" x14ac:dyDescent="0.25">
      <c r="A6897" s="2">
        <v>45706</v>
      </c>
      <c r="B6897">
        <v>38288</v>
      </c>
      <c r="C6897" t="s">
        <v>185</v>
      </c>
      <c r="D6897" t="s">
        <v>46</v>
      </c>
      <c r="E6897" t="s">
        <v>15</v>
      </c>
      <c r="F6897" t="s">
        <v>64</v>
      </c>
      <c r="G6897" t="s">
        <v>74</v>
      </c>
      <c r="H6897" t="s">
        <v>33</v>
      </c>
      <c r="I6897">
        <v>277</v>
      </c>
      <c r="J6897" t="s">
        <v>23</v>
      </c>
      <c r="K6897" t="s">
        <v>29</v>
      </c>
      <c r="L6897">
        <v>11.17</v>
      </c>
      <c r="M6897" s="6">
        <f>tblSales[[#This Row],[Quantity]]*tblSales[[#This Row],[Unit Price]]</f>
        <v>3094.09</v>
      </c>
    </row>
    <row r="6898" spans="1:13" x14ac:dyDescent="0.25">
      <c r="A6898" s="2">
        <v>45706</v>
      </c>
      <c r="B6898">
        <v>38288</v>
      </c>
      <c r="C6898" t="s">
        <v>185</v>
      </c>
      <c r="D6898" t="s">
        <v>46</v>
      </c>
      <c r="E6898" t="s">
        <v>15</v>
      </c>
      <c r="F6898" t="s">
        <v>64</v>
      </c>
      <c r="G6898" t="s">
        <v>74</v>
      </c>
      <c r="H6898" t="s">
        <v>33</v>
      </c>
      <c r="I6898">
        <v>124</v>
      </c>
      <c r="J6898" t="s">
        <v>23</v>
      </c>
      <c r="K6898" t="s">
        <v>29</v>
      </c>
      <c r="L6898">
        <v>11.17</v>
      </c>
      <c r="M6898" s="6">
        <f>tblSales[[#This Row],[Quantity]]*tblSales[[#This Row],[Unit Price]]</f>
        <v>1385.08</v>
      </c>
    </row>
    <row r="6899" spans="1:13" x14ac:dyDescent="0.25">
      <c r="A6899" s="2">
        <v>45706</v>
      </c>
      <c r="B6899">
        <v>38288</v>
      </c>
      <c r="C6899" t="s">
        <v>185</v>
      </c>
      <c r="D6899" t="s">
        <v>46</v>
      </c>
      <c r="E6899" t="s">
        <v>15</v>
      </c>
      <c r="F6899" t="s">
        <v>64</v>
      </c>
      <c r="G6899" t="s">
        <v>107</v>
      </c>
      <c r="H6899" t="s">
        <v>22</v>
      </c>
      <c r="I6899">
        <v>413</v>
      </c>
      <c r="J6899" t="s">
        <v>36</v>
      </c>
      <c r="K6899" t="s">
        <v>20</v>
      </c>
      <c r="L6899">
        <v>8.65</v>
      </c>
      <c r="M6899" s="6">
        <f>tblSales[[#This Row],[Quantity]]*tblSales[[#This Row],[Unit Price]]</f>
        <v>3572.4500000000003</v>
      </c>
    </row>
    <row r="6900" spans="1:13" x14ac:dyDescent="0.25">
      <c r="A6900" s="2">
        <v>45706</v>
      </c>
      <c r="B6900">
        <v>38288</v>
      </c>
      <c r="C6900" t="s">
        <v>185</v>
      </c>
      <c r="D6900" t="s">
        <v>46</v>
      </c>
      <c r="E6900" t="s">
        <v>15</v>
      </c>
      <c r="F6900" t="s">
        <v>64</v>
      </c>
      <c r="G6900" t="s">
        <v>44</v>
      </c>
      <c r="H6900" t="s">
        <v>33</v>
      </c>
      <c r="I6900">
        <v>214</v>
      </c>
      <c r="J6900" t="s">
        <v>26</v>
      </c>
      <c r="K6900" t="s">
        <v>20</v>
      </c>
      <c r="L6900">
        <v>8.7200000000000006</v>
      </c>
      <c r="M6900" s="6">
        <f>tblSales[[#This Row],[Quantity]]*tblSales[[#This Row],[Unit Price]]</f>
        <v>1866.0800000000002</v>
      </c>
    </row>
    <row r="6901" spans="1:13" x14ac:dyDescent="0.25">
      <c r="A6901" s="2">
        <v>45706</v>
      </c>
      <c r="B6901">
        <v>38289</v>
      </c>
      <c r="C6901" t="s">
        <v>109</v>
      </c>
      <c r="D6901" t="s">
        <v>41</v>
      </c>
      <c r="E6901" t="s">
        <v>83</v>
      </c>
      <c r="F6901" t="s">
        <v>64</v>
      </c>
      <c r="G6901" t="s">
        <v>65</v>
      </c>
      <c r="H6901" t="s">
        <v>22</v>
      </c>
      <c r="I6901">
        <v>1860</v>
      </c>
      <c r="J6901" t="s">
        <v>19</v>
      </c>
      <c r="K6901" t="s">
        <v>29</v>
      </c>
      <c r="L6901">
        <v>8.08</v>
      </c>
      <c r="M6901" s="6">
        <f>tblSales[[#This Row],[Quantity]]*tblSales[[#This Row],[Unit Price]]</f>
        <v>15028.8</v>
      </c>
    </row>
    <row r="6902" spans="1:13" x14ac:dyDescent="0.25">
      <c r="A6902" s="2">
        <v>45706</v>
      </c>
      <c r="B6902">
        <v>38289</v>
      </c>
      <c r="C6902" t="s">
        <v>109</v>
      </c>
      <c r="D6902" t="s">
        <v>41</v>
      </c>
      <c r="E6902" t="s">
        <v>83</v>
      </c>
      <c r="F6902" t="s">
        <v>64</v>
      </c>
      <c r="G6902" t="s">
        <v>70</v>
      </c>
      <c r="H6902" t="s">
        <v>22</v>
      </c>
      <c r="I6902">
        <v>2895</v>
      </c>
      <c r="J6902" t="s">
        <v>23</v>
      </c>
      <c r="K6902" t="s">
        <v>34</v>
      </c>
      <c r="L6902">
        <v>10.19</v>
      </c>
      <c r="M6902" s="6">
        <f>tblSales[[#This Row],[Quantity]]*tblSales[[#This Row],[Unit Price]]</f>
        <v>29500.05</v>
      </c>
    </row>
    <row r="6903" spans="1:13" x14ac:dyDescent="0.25">
      <c r="A6903" s="2">
        <v>45706</v>
      </c>
      <c r="B6903">
        <v>38289</v>
      </c>
      <c r="C6903" t="s">
        <v>109</v>
      </c>
      <c r="D6903" t="s">
        <v>41</v>
      </c>
      <c r="E6903" t="s">
        <v>83</v>
      </c>
      <c r="F6903" t="s">
        <v>64</v>
      </c>
      <c r="G6903" t="s">
        <v>38</v>
      </c>
      <c r="H6903" t="s">
        <v>33</v>
      </c>
      <c r="I6903">
        <v>1125</v>
      </c>
      <c r="J6903" t="s">
        <v>23</v>
      </c>
      <c r="K6903" t="s">
        <v>27</v>
      </c>
      <c r="L6903">
        <v>10.8</v>
      </c>
      <c r="M6903" s="6">
        <f>tblSales[[#This Row],[Quantity]]*tblSales[[#This Row],[Unit Price]]</f>
        <v>12150</v>
      </c>
    </row>
    <row r="6904" spans="1:13" x14ac:dyDescent="0.25">
      <c r="A6904" s="2">
        <v>45706</v>
      </c>
      <c r="B6904">
        <v>38289</v>
      </c>
      <c r="C6904" t="s">
        <v>109</v>
      </c>
      <c r="D6904" t="s">
        <v>41</v>
      </c>
      <c r="E6904" t="s">
        <v>83</v>
      </c>
      <c r="F6904" t="s">
        <v>64</v>
      </c>
      <c r="G6904" t="s">
        <v>86</v>
      </c>
      <c r="H6904" t="s">
        <v>33</v>
      </c>
      <c r="I6904">
        <v>4650</v>
      </c>
      <c r="J6904" t="s">
        <v>19</v>
      </c>
      <c r="K6904" t="s">
        <v>20</v>
      </c>
      <c r="L6904">
        <v>9.3000000000000007</v>
      </c>
      <c r="M6904" s="6">
        <f>tblSales[[#This Row],[Quantity]]*tblSales[[#This Row],[Unit Price]]</f>
        <v>43245</v>
      </c>
    </row>
    <row r="6905" spans="1:13" x14ac:dyDescent="0.25">
      <c r="A6905" s="2">
        <v>45706</v>
      </c>
      <c r="B6905">
        <v>38289</v>
      </c>
      <c r="C6905" t="s">
        <v>109</v>
      </c>
      <c r="D6905" t="s">
        <v>41</v>
      </c>
      <c r="E6905" t="s">
        <v>83</v>
      </c>
      <c r="F6905" t="s">
        <v>64</v>
      </c>
      <c r="G6905" t="s">
        <v>135</v>
      </c>
      <c r="H6905" t="s">
        <v>18</v>
      </c>
      <c r="I6905">
        <v>3555</v>
      </c>
      <c r="J6905" t="s">
        <v>36</v>
      </c>
      <c r="K6905" t="s">
        <v>20</v>
      </c>
      <c r="L6905">
        <v>9.76</v>
      </c>
      <c r="M6905" s="6">
        <f>tblSales[[#This Row],[Quantity]]*tblSales[[#This Row],[Unit Price]]</f>
        <v>34696.799999999996</v>
      </c>
    </row>
    <row r="6906" spans="1:13" x14ac:dyDescent="0.25">
      <c r="A6906" s="2">
        <v>45707</v>
      </c>
      <c r="B6906">
        <v>38290</v>
      </c>
      <c r="C6906" t="s">
        <v>172</v>
      </c>
      <c r="D6906" t="s">
        <v>46</v>
      </c>
      <c r="E6906" t="s">
        <v>31</v>
      </c>
      <c r="F6906" t="s">
        <v>88</v>
      </c>
      <c r="G6906" t="s">
        <v>66</v>
      </c>
      <c r="H6906" t="s">
        <v>18</v>
      </c>
      <c r="I6906">
        <v>4588</v>
      </c>
      <c r="J6906" t="s">
        <v>23</v>
      </c>
      <c r="K6906" t="s">
        <v>34</v>
      </c>
      <c r="L6906">
        <v>12.81</v>
      </c>
      <c r="M6906" s="6">
        <f>tblSales[[#This Row],[Quantity]]*tblSales[[#This Row],[Unit Price]]</f>
        <v>58772.28</v>
      </c>
    </row>
    <row r="6907" spans="1:13" x14ac:dyDescent="0.25">
      <c r="A6907" s="2">
        <v>45707</v>
      </c>
      <c r="B6907">
        <v>38290</v>
      </c>
      <c r="C6907" t="s">
        <v>172</v>
      </c>
      <c r="D6907" t="s">
        <v>46</v>
      </c>
      <c r="E6907" t="s">
        <v>31</v>
      </c>
      <c r="F6907" t="s">
        <v>88</v>
      </c>
      <c r="G6907" t="s">
        <v>39</v>
      </c>
      <c r="H6907" t="s">
        <v>18</v>
      </c>
      <c r="I6907">
        <v>3772</v>
      </c>
      <c r="J6907" t="s">
        <v>26</v>
      </c>
      <c r="K6907" t="s">
        <v>27</v>
      </c>
      <c r="L6907">
        <v>9.2200000000000006</v>
      </c>
      <c r="M6907" s="6">
        <f>tblSales[[#This Row],[Quantity]]*tblSales[[#This Row],[Unit Price]]</f>
        <v>34777.840000000004</v>
      </c>
    </row>
    <row r="6908" spans="1:13" x14ac:dyDescent="0.25">
      <c r="A6908" s="2">
        <v>45707</v>
      </c>
      <c r="B6908">
        <v>38290</v>
      </c>
      <c r="C6908" t="s">
        <v>172</v>
      </c>
      <c r="D6908" t="s">
        <v>46</v>
      </c>
      <c r="E6908" t="s">
        <v>31</v>
      </c>
      <c r="F6908" t="s">
        <v>88</v>
      </c>
      <c r="G6908" t="s">
        <v>42</v>
      </c>
      <c r="H6908" t="s">
        <v>33</v>
      </c>
      <c r="I6908">
        <v>3580</v>
      </c>
      <c r="J6908" t="s">
        <v>19</v>
      </c>
      <c r="K6908" t="s">
        <v>24</v>
      </c>
      <c r="L6908">
        <v>10.1</v>
      </c>
      <c r="M6908" s="6">
        <f>tblSales[[#This Row],[Quantity]]*tblSales[[#This Row],[Unit Price]]</f>
        <v>36158</v>
      </c>
    </row>
    <row r="6909" spans="1:13" x14ac:dyDescent="0.25">
      <c r="A6909" s="2">
        <v>45707</v>
      </c>
      <c r="B6909">
        <v>38290</v>
      </c>
      <c r="C6909" t="s">
        <v>172</v>
      </c>
      <c r="D6909" t="s">
        <v>46</v>
      </c>
      <c r="E6909" t="s">
        <v>31</v>
      </c>
      <c r="F6909" t="s">
        <v>88</v>
      </c>
      <c r="G6909" t="s">
        <v>115</v>
      </c>
      <c r="H6909" t="s">
        <v>22</v>
      </c>
      <c r="I6909">
        <v>4120</v>
      </c>
      <c r="J6909" t="s">
        <v>23</v>
      </c>
      <c r="K6909" t="s">
        <v>29</v>
      </c>
      <c r="L6909">
        <v>10.42</v>
      </c>
      <c r="M6909" s="6">
        <f>tblSales[[#This Row],[Quantity]]*tblSales[[#This Row],[Unit Price]]</f>
        <v>42930.400000000001</v>
      </c>
    </row>
    <row r="6910" spans="1:13" x14ac:dyDescent="0.25">
      <c r="A6910" s="2">
        <v>45707</v>
      </c>
      <c r="B6910">
        <v>38290</v>
      </c>
      <c r="C6910" t="s">
        <v>172</v>
      </c>
      <c r="D6910" t="s">
        <v>46</v>
      </c>
      <c r="E6910" t="s">
        <v>31</v>
      </c>
      <c r="F6910" t="s">
        <v>88</v>
      </c>
      <c r="G6910" t="s">
        <v>96</v>
      </c>
      <c r="H6910" t="s">
        <v>22</v>
      </c>
      <c r="I6910">
        <v>2176</v>
      </c>
      <c r="J6910" t="s">
        <v>19</v>
      </c>
      <c r="K6910" t="s">
        <v>34</v>
      </c>
      <c r="L6910">
        <v>8.8000000000000007</v>
      </c>
      <c r="M6910" s="6">
        <f>tblSales[[#This Row],[Quantity]]*tblSales[[#This Row],[Unit Price]]</f>
        <v>19148.800000000003</v>
      </c>
    </row>
    <row r="6911" spans="1:13" x14ac:dyDescent="0.25">
      <c r="A6911" s="2">
        <v>45707</v>
      </c>
      <c r="B6911">
        <v>38291</v>
      </c>
      <c r="C6911" t="s">
        <v>137</v>
      </c>
      <c r="D6911" t="s">
        <v>14</v>
      </c>
      <c r="E6911" t="s">
        <v>83</v>
      </c>
      <c r="F6911" t="s">
        <v>88</v>
      </c>
      <c r="G6911" t="s">
        <v>50</v>
      </c>
      <c r="H6911" t="s">
        <v>18</v>
      </c>
      <c r="I6911">
        <v>296</v>
      </c>
      <c r="J6911" t="s">
        <v>26</v>
      </c>
      <c r="K6911" t="s">
        <v>20</v>
      </c>
      <c r="L6911">
        <v>8.16</v>
      </c>
      <c r="M6911" s="6">
        <f>tblSales[[#This Row],[Quantity]]*tblSales[[#This Row],[Unit Price]]</f>
        <v>2415.36</v>
      </c>
    </row>
    <row r="6912" spans="1:13" x14ac:dyDescent="0.25">
      <c r="A6912" s="2">
        <v>45707</v>
      </c>
      <c r="B6912">
        <v>38291</v>
      </c>
      <c r="C6912" t="s">
        <v>137</v>
      </c>
      <c r="D6912" t="s">
        <v>14</v>
      </c>
      <c r="E6912" t="s">
        <v>83</v>
      </c>
      <c r="F6912" t="s">
        <v>88</v>
      </c>
      <c r="G6912" t="s">
        <v>17</v>
      </c>
      <c r="H6912" t="s">
        <v>18</v>
      </c>
      <c r="I6912">
        <v>157</v>
      </c>
      <c r="J6912" t="s">
        <v>19</v>
      </c>
      <c r="K6912" t="s">
        <v>20</v>
      </c>
      <c r="L6912">
        <v>9.18</v>
      </c>
      <c r="M6912" s="6">
        <f>tblSales[[#This Row],[Quantity]]*tblSales[[#This Row],[Unit Price]]</f>
        <v>1441.26</v>
      </c>
    </row>
    <row r="6913" spans="1:13" x14ac:dyDescent="0.25">
      <c r="A6913" s="2">
        <v>45707</v>
      </c>
      <c r="B6913">
        <v>38291</v>
      </c>
      <c r="C6913" t="s">
        <v>137</v>
      </c>
      <c r="D6913" t="s">
        <v>14</v>
      </c>
      <c r="E6913" t="s">
        <v>83</v>
      </c>
      <c r="F6913" t="s">
        <v>88</v>
      </c>
      <c r="G6913" t="s">
        <v>84</v>
      </c>
      <c r="H6913" t="s">
        <v>22</v>
      </c>
      <c r="I6913">
        <v>343</v>
      </c>
      <c r="J6913" t="s">
        <v>36</v>
      </c>
      <c r="K6913" t="s">
        <v>29</v>
      </c>
      <c r="L6913">
        <v>6.78</v>
      </c>
      <c r="M6913" s="6">
        <f>tblSales[[#This Row],[Quantity]]*tblSales[[#This Row],[Unit Price]]</f>
        <v>2325.54</v>
      </c>
    </row>
    <row r="6914" spans="1:13" x14ac:dyDescent="0.25">
      <c r="A6914" s="2">
        <v>45707</v>
      </c>
      <c r="B6914">
        <v>38291</v>
      </c>
      <c r="C6914" t="s">
        <v>137</v>
      </c>
      <c r="D6914" t="s">
        <v>14</v>
      </c>
      <c r="E6914" t="s">
        <v>83</v>
      </c>
      <c r="F6914" t="s">
        <v>88</v>
      </c>
      <c r="G6914" t="s">
        <v>17</v>
      </c>
      <c r="H6914" t="s">
        <v>18</v>
      </c>
      <c r="I6914">
        <v>239</v>
      </c>
      <c r="J6914" t="s">
        <v>19</v>
      </c>
      <c r="K6914" t="s">
        <v>20</v>
      </c>
      <c r="L6914">
        <v>9.18</v>
      </c>
      <c r="M6914" s="6">
        <f>tblSales[[#This Row],[Quantity]]*tblSales[[#This Row],[Unit Price]]</f>
        <v>2194.02</v>
      </c>
    </row>
    <row r="6915" spans="1:13" x14ac:dyDescent="0.25">
      <c r="A6915" s="2">
        <v>45707</v>
      </c>
      <c r="B6915">
        <v>38291</v>
      </c>
      <c r="C6915" t="s">
        <v>137</v>
      </c>
      <c r="D6915" t="s">
        <v>14</v>
      </c>
      <c r="E6915" t="s">
        <v>83</v>
      </c>
      <c r="F6915" t="s">
        <v>88</v>
      </c>
      <c r="G6915" t="s">
        <v>56</v>
      </c>
      <c r="H6915" t="s">
        <v>33</v>
      </c>
      <c r="I6915">
        <v>267</v>
      </c>
      <c r="J6915" t="s">
        <v>23</v>
      </c>
      <c r="K6915" t="s">
        <v>34</v>
      </c>
      <c r="L6915">
        <v>9.6999999999999993</v>
      </c>
      <c r="M6915" s="6">
        <f>tblSales[[#This Row],[Quantity]]*tblSales[[#This Row],[Unit Price]]</f>
        <v>2589.8999999999996</v>
      </c>
    </row>
    <row r="6916" spans="1:13" x14ac:dyDescent="0.25">
      <c r="A6916" s="2">
        <v>45707</v>
      </c>
      <c r="B6916">
        <v>38292</v>
      </c>
      <c r="C6916" t="s">
        <v>194</v>
      </c>
      <c r="D6916" t="s">
        <v>41</v>
      </c>
      <c r="E6916" t="s">
        <v>79</v>
      </c>
      <c r="F6916" t="s">
        <v>88</v>
      </c>
      <c r="G6916" t="s">
        <v>117</v>
      </c>
      <c r="H6916" t="s">
        <v>18</v>
      </c>
      <c r="I6916">
        <v>380</v>
      </c>
      <c r="J6916" t="s">
        <v>26</v>
      </c>
      <c r="K6916" t="s">
        <v>34</v>
      </c>
      <c r="L6916">
        <v>8.82</v>
      </c>
      <c r="M6916" s="6">
        <f>tblSales[[#This Row],[Quantity]]*tblSales[[#This Row],[Unit Price]]</f>
        <v>3351.6</v>
      </c>
    </row>
    <row r="6917" spans="1:13" x14ac:dyDescent="0.25">
      <c r="A6917" s="2">
        <v>45707</v>
      </c>
      <c r="B6917">
        <v>38292</v>
      </c>
      <c r="C6917" t="s">
        <v>194</v>
      </c>
      <c r="D6917" t="s">
        <v>41</v>
      </c>
      <c r="E6917" t="s">
        <v>79</v>
      </c>
      <c r="F6917" t="s">
        <v>88</v>
      </c>
      <c r="G6917" t="s">
        <v>59</v>
      </c>
      <c r="H6917" t="s">
        <v>18</v>
      </c>
      <c r="I6917">
        <v>295</v>
      </c>
      <c r="J6917" t="s">
        <v>19</v>
      </c>
      <c r="K6917" t="s">
        <v>34</v>
      </c>
      <c r="L6917">
        <v>9.93</v>
      </c>
      <c r="M6917" s="6">
        <f>tblSales[[#This Row],[Quantity]]*tblSales[[#This Row],[Unit Price]]</f>
        <v>2929.35</v>
      </c>
    </row>
    <row r="6918" spans="1:13" x14ac:dyDescent="0.25">
      <c r="A6918" s="2">
        <v>45707</v>
      </c>
      <c r="B6918">
        <v>38292</v>
      </c>
      <c r="C6918" t="s">
        <v>194</v>
      </c>
      <c r="D6918" t="s">
        <v>41</v>
      </c>
      <c r="E6918" t="s">
        <v>79</v>
      </c>
      <c r="F6918" t="s">
        <v>88</v>
      </c>
      <c r="G6918" t="s">
        <v>86</v>
      </c>
      <c r="H6918" t="s">
        <v>33</v>
      </c>
      <c r="I6918">
        <v>181</v>
      </c>
      <c r="J6918" t="s">
        <v>19</v>
      </c>
      <c r="K6918" t="s">
        <v>20</v>
      </c>
      <c r="L6918">
        <v>9.3000000000000007</v>
      </c>
      <c r="M6918" s="6">
        <f>tblSales[[#This Row],[Quantity]]*tblSales[[#This Row],[Unit Price]]</f>
        <v>1683.3000000000002</v>
      </c>
    </row>
    <row r="6919" spans="1:13" x14ac:dyDescent="0.25">
      <c r="A6919" s="2">
        <v>45707</v>
      </c>
      <c r="B6919">
        <v>38292</v>
      </c>
      <c r="C6919" t="s">
        <v>194</v>
      </c>
      <c r="D6919" t="s">
        <v>41</v>
      </c>
      <c r="E6919" t="s">
        <v>79</v>
      </c>
      <c r="F6919" t="s">
        <v>88</v>
      </c>
      <c r="G6919" t="s">
        <v>48</v>
      </c>
      <c r="H6919" t="s">
        <v>33</v>
      </c>
      <c r="I6919">
        <v>214</v>
      </c>
      <c r="J6919" t="s">
        <v>26</v>
      </c>
      <c r="K6919" t="s">
        <v>34</v>
      </c>
      <c r="L6919">
        <v>7.94</v>
      </c>
      <c r="M6919" s="6">
        <f>tblSales[[#This Row],[Quantity]]*tblSales[[#This Row],[Unit Price]]</f>
        <v>1699.16</v>
      </c>
    </row>
    <row r="6920" spans="1:13" x14ac:dyDescent="0.25">
      <c r="A6920" s="2">
        <v>45707</v>
      </c>
      <c r="B6920">
        <v>38292</v>
      </c>
      <c r="C6920" t="s">
        <v>194</v>
      </c>
      <c r="D6920" t="s">
        <v>41</v>
      </c>
      <c r="E6920" t="s">
        <v>79</v>
      </c>
      <c r="F6920" t="s">
        <v>88</v>
      </c>
      <c r="G6920" t="s">
        <v>135</v>
      </c>
      <c r="H6920" t="s">
        <v>18</v>
      </c>
      <c r="I6920">
        <v>295</v>
      </c>
      <c r="J6920" t="s">
        <v>36</v>
      </c>
      <c r="K6920" t="s">
        <v>20</v>
      </c>
      <c r="L6920">
        <v>9.76</v>
      </c>
      <c r="M6920" s="6">
        <f>tblSales[[#This Row],[Quantity]]*tblSales[[#This Row],[Unit Price]]</f>
        <v>2879.2</v>
      </c>
    </row>
    <row r="6921" spans="1:13" x14ac:dyDescent="0.25">
      <c r="A6921" s="2">
        <v>45707</v>
      </c>
      <c r="B6921">
        <v>38293</v>
      </c>
      <c r="C6921" t="s">
        <v>148</v>
      </c>
      <c r="D6921" t="s">
        <v>52</v>
      </c>
      <c r="E6921" t="s">
        <v>69</v>
      </c>
      <c r="F6921" t="s">
        <v>88</v>
      </c>
      <c r="G6921" t="s">
        <v>17</v>
      </c>
      <c r="H6921" t="s">
        <v>18</v>
      </c>
      <c r="I6921">
        <v>390</v>
      </c>
      <c r="J6921" t="s">
        <v>19</v>
      </c>
      <c r="K6921" t="s">
        <v>20</v>
      </c>
      <c r="L6921">
        <v>9.76</v>
      </c>
      <c r="M6921" s="6">
        <f>tblSales[[#This Row],[Quantity]]*tblSales[[#This Row],[Unit Price]]</f>
        <v>3806.4</v>
      </c>
    </row>
    <row r="6922" spans="1:13" x14ac:dyDescent="0.25">
      <c r="A6922" s="2">
        <v>45707</v>
      </c>
      <c r="B6922">
        <v>38293</v>
      </c>
      <c r="C6922" t="s">
        <v>148</v>
      </c>
      <c r="D6922" t="s">
        <v>52</v>
      </c>
      <c r="E6922" t="s">
        <v>69</v>
      </c>
      <c r="F6922" t="s">
        <v>88</v>
      </c>
      <c r="G6922" t="s">
        <v>115</v>
      </c>
      <c r="H6922" t="s">
        <v>22</v>
      </c>
      <c r="I6922">
        <v>84</v>
      </c>
      <c r="J6922" t="s">
        <v>23</v>
      </c>
      <c r="K6922" t="s">
        <v>29</v>
      </c>
      <c r="L6922">
        <v>9.32</v>
      </c>
      <c r="M6922" s="6">
        <f>tblSales[[#This Row],[Quantity]]*tblSales[[#This Row],[Unit Price]]</f>
        <v>782.88</v>
      </c>
    </row>
    <row r="6923" spans="1:13" x14ac:dyDescent="0.25">
      <c r="A6923" s="2">
        <v>45707</v>
      </c>
      <c r="B6923">
        <v>38293</v>
      </c>
      <c r="C6923" t="s">
        <v>148</v>
      </c>
      <c r="D6923" t="s">
        <v>52</v>
      </c>
      <c r="E6923" t="s">
        <v>69</v>
      </c>
      <c r="F6923" t="s">
        <v>88</v>
      </c>
      <c r="G6923" t="s">
        <v>50</v>
      </c>
      <c r="H6923" t="s">
        <v>18</v>
      </c>
      <c r="I6923">
        <v>723</v>
      </c>
      <c r="J6923" t="s">
        <v>26</v>
      </c>
      <c r="K6923" t="s">
        <v>20</v>
      </c>
      <c r="L6923">
        <v>8.67</v>
      </c>
      <c r="M6923" s="6">
        <f>tblSales[[#This Row],[Quantity]]*tblSales[[#This Row],[Unit Price]]</f>
        <v>6268.41</v>
      </c>
    </row>
    <row r="6924" spans="1:13" x14ac:dyDescent="0.25">
      <c r="A6924" s="2">
        <v>45707</v>
      </c>
      <c r="B6924">
        <v>38293</v>
      </c>
      <c r="C6924" t="s">
        <v>148</v>
      </c>
      <c r="D6924" t="s">
        <v>52</v>
      </c>
      <c r="E6924" t="s">
        <v>69</v>
      </c>
      <c r="F6924" t="s">
        <v>88</v>
      </c>
      <c r="G6924" t="s">
        <v>67</v>
      </c>
      <c r="H6924" t="s">
        <v>18</v>
      </c>
      <c r="I6924">
        <v>60</v>
      </c>
      <c r="J6924" t="s">
        <v>23</v>
      </c>
      <c r="K6924" t="s">
        <v>20</v>
      </c>
      <c r="L6924">
        <v>11.93</v>
      </c>
      <c r="M6924" s="6">
        <f>tblSales[[#This Row],[Quantity]]*tblSales[[#This Row],[Unit Price]]</f>
        <v>715.8</v>
      </c>
    </row>
    <row r="6925" spans="1:13" x14ac:dyDescent="0.25">
      <c r="A6925" s="2">
        <v>45707</v>
      </c>
      <c r="B6925">
        <v>38293</v>
      </c>
      <c r="C6925" t="s">
        <v>148</v>
      </c>
      <c r="D6925" t="s">
        <v>52</v>
      </c>
      <c r="E6925" t="s">
        <v>69</v>
      </c>
      <c r="F6925" t="s">
        <v>88</v>
      </c>
      <c r="G6925" t="s">
        <v>70</v>
      </c>
      <c r="H6925" t="s">
        <v>22</v>
      </c>
      <c r="I6925">
        <v>465</v>
      </c>
      <c r="J6925" t="s">
        <v>23</v>
      </c>
      <c r="K6925" t="s">
        <v>34</v>
      </c>
      <c r="L6925">
        <v>9.6199999999999992</v>
      </c>
      <c r="M6925" s="6">
        <f>tblSales[[#This Row],[Quantity]]*tblSales[[#This Row],[Unit Price]]</f>
        <v>4473.2999999999993</v>
      </c>
    </row>
    <row r="6926" spans="1:13" x14ac:dyDescent="0.25">
      <c r="A6926" s="2">
        <v>45707</v>
      </c>
      <c r="B6926">
        <v>38294</v>
      </c>
      <c r="C6926" t="s">
        <v>138</v>
      </c>
      <c r="D6926" t="s">
        <v>52</v>
      </c>
      <c r="E6926" t="s">
        <v>53</v>
      </c>
      <c r="F6926" t="s">
        <v>88</v>
      </c>
      <c r="G6926" t="s">
        <v>39</v>
      </c>
      <c r="H6926" t="s">
        <v>18</v>
      </c>
      <c r="I6926">
        <v>171</v>
      </c>
      <c r="J6926" t="s">
        <v>26</v>
      </c>
      <c r="K6926" t="s">
        <v>27</v>
      </c>
      <c r="L6926">
        <v>8.25</v>
      </c>
      <c r="M6926" s="6">
        <f>tblSales[[#This Row],[Quantity]]*tblSales[[#This Row],[Unit Price]]</f>
        <v>1410.75</v>
      </c>
    </row>
    <row r="6927" spans="1:13" x14ac:dyDescent="0.25">
      <c r="A6927" s="2">
        <v>45707</v>
      </c>
      <c r="B6927">
        <v>38294</v>
      </c>
      <c r="C6927" t="s">
        <v>138</v>
      </c>
      <c r="D6927" t="s">
        <v>52</v>
      </c>
      <c r="E6927" t="s">
        <v>53</v>
      </c>
      <c r="F6927" t="s">
        <v>88</v>
      </c>
      <c r="G6927" t="s">
        <v>126</v>
      </c>
      <c r="H6927" t="s">
        <v>33</v>
      </c>
      <c r="I6927">
        <v>182</v>
      </c>
      <c r="J6927" t="s">
        <v>26</v>
      </c>
      <c r="K6927" t="s">
        <v>27</v>
      </c>
      <c r="L6927">
        <v>7.42</v>
      </c>
      <c r="M6927" s="6">
        <f>tblSales[[#This Row],[Quantity]]*tblSales[[#This Row],[Unit Price]]</f>
        <v>1350.44</v>
      </c>
    </row>
    <row r="6928" spans="1:13" x14ac:dyDescent="0.25">
      <c r="A6928" s="2">
        <v>45707</v>
      </c>
      <c r="B6928">
        <v>38294</v>
      </c>
      <c r="C6928" t="s">
        <v>138</v>
      </c>
      <c r="D6928" t="s">
        <v>52</v>
      </c>
      <c r="E6928" t="s">
        <v>53</v>
      </c>
      <c r="F6928" t="s">
        <v>88</v>
      </c>
      <c r="G6928" t="s">
        <v>38</v>
      </c>
      <c r="H6928" t="s">
        <v>33</v>
      </c>
      <c r="I6928">
        <v>394</v>
      </c>
      <c r="J6928" t="s">
        <v>23</v>
      </c>
      <c r="K6928" t="s">
        <v>27</v>
      </c>
      <c r="L6928">
        <v>10.199999999999999</v>
      </c>
      <c r="M6928" s="6">
        <f>tblSales[[#This Row],[Quantity]]*tblSales[[#This Row],[Unit Price]]</f>
        <v>4018.7999999999997</v>
      </c>
    </row>
    <row r="6929" spans="1:13" x14ac:dyDescent="0.25">
      <c r="A6929" s="2">
        <v>45707</v>
      </c>
      <c r="B6929">
        <v>38294</v>
      </c>
      <c r="C6929" t="s">
        <v>138</v>
      </c>
      <c r="D6929" t="s">
        <v>52</v>
      </c>
      <c r="E6929" t="s">
        <v>53</v>
      </c>
      <c r="F6929" t="s">
        <v>88</v>
      </c>
      <c r="G6929" t="s">
        <v>99</v>
      </c>
      <c r="H6929" t="s">
        <v>22</v>
      </c>
      <c r="I6929">
        <v>372</v>
      </c>
      <c r="J6929" t="s">
        <v>19</v>
      </c>
      <c r="K6929" t="s">
        <v>24</v>
      </c>
      <c r="L6929">
        <v>8.43</v>
      </c>
      <c r="M6929" s="6">
        <f>tblSales[[#This Row],[Quantity]]*tblSales[[#This Row],[Unit Price]]</f>
        <v>3135.96</v>
      </c>
    </row>
    <row r="6930" spans="1:13" x14ac:dyDescent="0.25">
      <c r="A6930" s="2">
        <v>45707</v>
      </c>
      <c r="B6930">
        <v>38294</v>
      </c>
      <c r="C6930" t="s">
        <v>138</v>
      </c>
      <c r="D6930" t="s">
        <v>52</v>
      </c>
      <c r="E6930" t="s">
        <v>53</v>
      </c>
      <c r="F6930" t="s">
        <v>88</v>
      </c>
      <c r="G6930" t="s">
        <v>101</v>
      </c>
      <c r="H6930" t="s">
        <v>33</v>
      </c>
      <c r="I6930">
        <v>185</v>
      </c>
      <c r="J6930" t="s">
        <v>19</v>
      </c>
      <c r="K6930" t="s">
        <v>27</v>
      </c>
      <c r="L6930">
        <v>8.35</v>
      </c>
      <c r="M6930" s="6">
        <f>tblSales[[#This Row],[Quantity]]*tblSales[[#This Row],[Unit Price]]</f>
        <v>1544.75</v>
      </c>
    </row>
    <row r="6931" spans="1:13" x14ac:dyDescent="0.25">
      <c r="A6931" s="2">
        <v>45707</v>
      </c>
      <c r="B6931">
        <v>38295</v>
      </c>
      <c r="C6931" t="s">
        <v>141</v>
      </c>
      <c r="D6931" t="s">
        <v>46</v>
      </c>
      <c r="E6931" t="s">
        <v>79</v>
      </c>
      <c r="F6931" t="s">
        <v>88</v>
      </c>
      <c r="G6931" t="s">
        <v>108</v>
      </c>
      <c r="H6931" t="s">
        <v>22</v>
      </c>
      <c r="I6931">
        <v>1115</v>
      </c>
      <c r="J6931" t="s">
        <v>23</v>
      </c>
      <c r="K6931" t="s">
        <v>27</v>
      </c>
      <c r="L6931">
        <v>10.64</v>
      </c>
      <c r="M6931" s="6">
        <f>tblSales[[#This Row],[Quantity]]*tblSales[[#This Row],[Unit Price]]</f>
        <v>11863.6</v>
      </c>
    </row>
    <row r="6932" spans="1:13" x14ac:dyDescent="0.25">
      <c r="A6932" s="2">
        <v>45707</v>
      </c>
      <c r="B6932">
        <v>38295</v>
      </c>
      <c r="C6932" t="s">
        <v>141</v>
      </c>
      <c r="D6932" t="s">
        <v>46</v>
      </c>
      <c r="E6932" t="s">
        <v>79</v>
      </c>
      <c r="F6932" t="s">
        <v>88</v>
      </c>
      <c r="G6932" t="s">
        <v>92</v>
      </c>
      <c r="H6932" t="s">
        <v>22</v>
      </c>
      <c r="I6932">
        <v>866</v>
      </c>
      <c r="J6932" t="s">
        <v>26</v>
      </c>
      <c r="K6932" t="s">
        <v>29</v>
      </c>
      <c r="L6932">
        <v>7.58</v>
      </c>
      <c r="M6932" s="6">
        <f>tblSales[[#This Row],[Quantity]]*tblSales[[#This Row],[Unit Price]]</f>
        <v>6564.28</v>
      </c>
    </row>
    <row r="6933" spans="1:13" x14ac:dyDescent="0.25">
      <c r="A6933" s="2">
        <v>45707</v>
      </c>
      <c r="B6933">
        <v>38295</v>
      </c>
      <c r="C6933" t="s">
        <v>141</v>
      </c>
      <c r="D6933" t="s">
        <v>46</v>
      </c>
      <c r="E6933" t="s">
        <v>79</v>
      </c>
      <c r="F6933" t="s">
        <v>88</v>
      </c>
      <c r="G6933" t="s">
        <v>71</v>
      </c>
      <c r="H6933" t="s">
        <v>22</v>
      </c>
      <c r="I6933">
        <v>1175</v>
      </c>
      <c r="J6933" t="s">
        <v>19</v>
      </c>
      <c r="K6933" t="s">
        <v>20</v>
      </c>
      <c r="L6933">
        <v>9.16</v>
      </c>
      <c r="M6933" s="6">
        <f>tblSales[[#This Row],[Quantity]]*tblSales[[#This Row],[Unit Price]]</f>
        <v>10763</v>
      </c>
    </row>
    <row r="6934" spans="1:13" x14ac:dyDescent="0.25">
      <c r="A6934" s="2">
        <v>45707</v>
      </c>
      <c r="B6934">
        <v>38295</v>
      </c>
      <c r="C6934" t="s">
        <v>141</v>
      </c>
      <c r="D6934" t="s">
        <v>46</v>
      </c>
      <c r="E6934" t="s">
        <v>79</v>
      </c>
      <c r="F6934" t="s">
        <v>88</v>
      </c>
      <c r="G6934" t="s">
        <v>95</v>
      </c>
      <c r="H6934" t="s">
        <v>18</v>
      </c>
      <c r="I6934">
        <v>530</v>
      </c>
      <c r="J6934" t="s">
        <v>36</v>
      </c>
      <c r="K6934" t="s">
        <v>27</v>
      </c>
      <c r="L6934">
        <v>9.7899999999999991</v>
      </c>
      <c r="M6934" s="6">
        <f>tblSales[[#This Row],[Quantity]]*tblSales[[#This Row],[Unit Price]]</f>
        <v>5188.7</v>
      </c>
    </row>
    <row r="6935" spans="1:13" x14ac:dyDescent="0.25">
      <c r="A6935" s="2">
        <v>45707</v>
      </c>
      <c r="B6935">
        <v>38295</v>
      </c>
      <c r="C6935" t="s">
        <v>141</v>
      </c>
      <c r="D6935" t="s">
        <v>46</v>
      </c>
      <c r="E6935" t="s">
        <v>79</v>
      </c>
      <c r="F6935" t="s">
        <v>88</v>
      </c>
      <c r="G6935" t="s">
        <v>74</v>
      </c>
      <c r="H6935" t="s">
        <v>33</v>
      </c>
      <c r="I6935">
        <v>695</v>
      </c>
      <c r="J6935" t="s">
        <v>23</v>
      </c>
      <c r="K6935" t="s">
        <v>29</v>
      </c>
      <c r="L6935">
        <v>11.17</v>
      </c>
      <c r="M6935" s="6">
        <f>tblSales[[#This Row],[Quantity]]*tblSales[[#This Row],[Unit Price]]</f>
        <v>7763.15</v>
      </c>
    </row>
    <row r="6936" spans="1:13" x14ac:dyDescent="0.25">
      <c r="A6936" s="2">
        <v>45708</v>
      </c>
      <c r="B6936">
        <v>38296</v>
      </c>
      <c r="C6936" t="s">
        <v>109</v>
      </c>
      <c r="D6936" t="s">
        <v>41</v>
      </c>
      <c r="E6936" t="s">
        <v>83</v>
      </c>
      <c r="F6936" t="s">
        <v>16</v>
      </c>
      <c r="G6936" t="s">
        <v>107</v>
      </c>
      <c r="H6936" t="s">
        <v>22</v>
      </c>
      <c r="I6936">
        <v>6045</v>
      </c>
      <c r="J6936" t="s">
        <v>36</v>
      </c>
      <c r="K6936" t="s">
        <v>20</v>
      </c>
      <c r="L6936">
        <v>8.19</v>
      </c>
      <c r="M6936" s="6">
        <f>tblSales[[#This Row],[Quantity]]*tblSales[[#This Row],[Unit Price]]</f>
        <v>49508.549999999996</v>
      </c>
    </row>
    <row r="6937" spans="1:13" x14ac:dyDescent="0.25">
      <c r="A6937" s="2">
        <v>45708</v>
      </c>
      <c r="B6937">
        <v>38296</v>
      </c>
      <c r="C6937" t="s">
        <v>109</v>
      </c>
      <c r="D6937" t="s">
        <v>41</v>
      </c>
      <c r="E6937" t="s">
        <v>83</v>
      </c>
      <c r="F6937" t="s">
        <v>16</v>
      </c>
      <c r="G6937" t="s">
        <v>21</v>
      </c>
      <c r="H6937" t="s">
        <v>22</v>
      </c>
      <c r="I6937">
        <v>3420</v>
      </c>
      <c r="J6937" t="s">
        <v>23</v>
      </c>
      <c r="K6937" t="s">
        <v>24</v>
      </c>
      <c r="L6937">
        <v>10.92</v>
      </c>
      <c r="M6937" s="6">
        <f>tblSales[[#This Row],[Quantity]]*tblSales[[#This Row],[Unit Price]]</f>
        <v>37346.400000000001</v>
      </c>
    </row>
    <row r="6938" spans="1:13" x14ac:dyDescent="0.25">
      <c r="A6938" s="2">
        <v>45708</v>
      </c>
      <c r="B6938">
        <v>38296</v>
      </c>
      <c r="C6938" t="s">
        <v>109</v>
      </c>
      <c r="D6938" t="s">
        <v>41</v>
      </c>
      <c r="E6938" t="s">
        <v>83</v>
      </c>
      <c r="F6938" t="s">
        <v>16</v>
      </c>
      <c r="G6938" t="s">
        <v>110</v>
      </c>
      <c r="H6938" t="s">
        <v>33</v>
      </c>
      <c r="I6938">
        <v>3555</v>
      </c>
      <c r="J6938" t="s">
        <v>19</v>
      </c>
      <c r="K6938" t="s">
        <v>29</v>
      </c>
      <c r="L6938">
        <v>8.66</v>
      </c>
      <c r="M6938" s="6">
        <f>tblSales[[#This Row],[Quantity]]*tblSales[[#This Row],[Unit Price]]</f>
        <v>30786.3</v>
      </c>
    </row>
    <row r="6939" spans="1:13" x14ac:dyDescent="0.25">
      <c r="A6939" s="2">
        <v>45708</v>
      </c>
      <c r="B6939">
        <v>38296</v>
      </c>
      <c r="C6939" t="s">
        <v>109</v>
      </c>
      <c r="D6939" t="s">
        <v>41</v>
      </c>
      <c r="E6939" t="s">
        <v>83</v>
      </c>
      <c r="F6939" t="s">
        <v>16</v>
      </c>
      <c r="G6939" t="s">
        <v>84</v>
      </c>
      <c r="H6939" t="s">
        <v>22</v>
      </c>
      <c r="I6939">
        <v>5790</v>
      </c>
      <c r="J6939" t="s">
        <v>36</v>
      </c>
      <c r="K6939" t="s">
        <v>29</v>
      </c>
      <c r="L6939">
        <v>7.63</v>
      </c>
      <c r="M6939" s="6">
        <f>tblSales[[#This Row],[Quantity]]*tblSales[[#This Row],[Unit Price]]</f>
        <v>44177.7</v>
      </c>
    </row>
    <row r="6940" spans="1:13" x14ac:dyDescent="0.25">
      <c r="A6940" s="2">
        <v>45708</v>
      </c>
      <c r="B6940">
        <v>38296</v>
      </c>
      <c r="C6940" t="s">
        <v>109</v>
      </c>
      <c r="D6940" t="s">
        <v>41</v>
      </c>
      <c r="E6940" t="s">
        <v>83</v>
      </c>
      <c r="F6940" t="s">
        <v>16</v>
      </c>
      <c r="G6940" t="s">
        <v>71</v>
      </c>
      <c r="H6940" t="s">
        <v>22</v>
      </c>
      <c r="I6940">
        <v>660</v>
      </c>
      <c r="J6940" t="s">
        <v>19</v>
      </c>
      <c r="K6940" t="s">
        <v>20</v>
      </c>
      <c r="L6940">
        <v>8.68</v>
      </c>
      <c r="M6940" s="6">
        <f>tblSales[[#This Row],[Quantity]]*tblSales[[#This Row],[Unit Price]]</f>
        <v>5728.8</v>
      </c>
    </row>
    <row r="6941" spans="1:13" x14ac:dyDescent="0.25">
      <c r="A6941" s="2">
        <v>45708</v>
      </c>
      <c r="B6941">
        <v>38297</v>
      </c>
      <c r="C6941" t="s">
        <v>124</v>
      </c>
      <c r="D6941" t="s">
        <v>52</v>
      </c>
      <c r="E6941" t="s">
        <v>79</v>
      </c>
      <c r="F6941" t="s">
        <v>16</v>
      </c>
      <c r="G6941" t="s">
        <v>32</v>
      </c>
      <c r="H6941" t="s">
        <v>33</v>
      </c>
      <c r="I6941">
        <v>448</v>
      </c>
      <c r="J6941" t="s">
        <v>19</v>
      </c>
      <c r="K6941" t="s">
        <v>34</v>
      </c>
      <c r="L6941">
        <v>8.43</v>
      </c>
      <c r="M6941" s="6">
        <f>tblSales[[#This Row],[Quantity]]*tblSales[[#This Row],[Unit Price]]</f>
        <v>3776.64</v>
      </c>
    </row>
    <row r="6942" spans="1:13" x14ac:dyDescent="0.25">
      <c r="A6942" s="2">
        <v>45708</v>
      </c>
      <c r="B6942">
        <v>38297</v>
      </c>
      <c r="C6942" t="s">
        <v>124</v>
      </c>
      <c r="D6942" t="s">
        <v>52</v>
      </c>
      <c r="E6942" t="s">
        <v>79</v>
      </c>
      <c r="F6942" t="s">
        <v>16</v>
      </c>
      <c r="G6942" t="s">
        <v>135</v>
      </c>
      <c r="H6942" t="s">
        <v>18</v>
      </c>
      <c r="I6942">
        <v>296</v>
      </c>
      <c r="J6942" t="s">
        <v>36</v>
      </c>
      <c r="K6942" t="s">
        <v>20</v>
      </c>
      <c r="L6942">
        <v>9.2100000000000009</v>
      </c>
      <c r="M6942" s="6">
        <f>tblSales[[#This Row],[Quantity]]*tblSales[[#This Row],[Unit Price]]</f>
        <v>2726.1600000000003</v>
      </c>
    </row>
    <row r="6943" spans="1:13" x14ac:dyDescent="0.25">
      <c r="A6943" s="2">
        <v>45708</v>
      </c>
      <c r="B6943">
        <v>38297</v>
      </c>
      <c r="C6943" t="s">
        <v>124</v>
      </c>
      <c r="D6943" t="s">
        <v>52</v>
      </c>
      <c r="E6943" t="s">
        <v>79</v>
      </c>
      <c r="F6943" t="s">
        <v>16</v>
      </c>
      <c r="G6943" t="s">
        <v>112</v>
      </c>
      <c r="H6943" t="s">
        <v>18</v>
      </c>
      <c r="I6943">
        <v>83</v>
      </c>
      <c r="J6943" t="s">
        <v>26</v>
      </c>
      <c r="K6943" t="s">
        <v>29</v>
      </c>
      <c r="L6943">
        <v>8.08</v>
      </c>
      <c r="M6943" s="6">
        <f>tblSales[[#This Row],[Quantity]]*tblSales[[#This Row],[Unit Price]]</f>
        <v>670.64</v>
      </c>
    </row>
    <row r="6944" spans="1:13" x14ac:dyDescent="0.25">
      <c r="A6944" s="2">
        <v>45708</v>
      </c>
      <c r="B6944">
        <v>38297</v>
      </c>
      <c r="C6944" t="s">
        <v>124</v>
      </c>
      <c r="D6944" t="s">
        <v>52</v>
      </c>
      <c r="E6944" t="s">
        <v>79</v>
      </c>
      <c r="F6944" t="s">
        <v>16</v>
      </c>
      <c r="G6944" t="s">
        <v>75</v>
      </c>
      <c r="H6944" t="s">
        <v>18</v>
      </c>
      <c r="I6944">
        <v>379</v>
      </c>
      <c r="J6944" t="s">
        <v>26</v>
      </c>
      <c r="K6944" t="s">
        <v>24</v>
      </c>
      <c r="L6944">
        <v>8.93</v>
      </c>
      <c r="M6944" s="6">
        <f>tblSales[[#This Row],[Quantity]]*tblSales[[#This Row],[Unit Price]]</f>
        <v>3384.47</v>
      </c>
    </row>
    <row r="6945" spans="1:13" x14ac:dyDescent="0.25">
      <c r="A6945" s="2">
        <v>45708</v>
      </c>
      <c r="B6945">
        <v>38297</v>
      </c>
      <c r="C6945" t="s">
        <v>124</v>
      </c>
      <c r="D6945" t="s">
        <v>52</v>
      </c>
      <c r="E6945" t="s">
        <v>79</v>
      </c>
      <c r="F6945" t="s">
        <v>16</v>
      </c>
      <c r="G6945" t="s">
        <v>119</v>
      </c>
      <c r="H6945" t="s">
        <v>33</v>
      </c>
      <c r="I6945">
        <v>388</v>
      </c>
      <c r="J6945" t="s">
        <v>36</v>
      </c>
      <c r="K6945" t="s">
        <v>29</v>
      </c>
      <c r="L6945">
        <v>7.72</v>
      </c>
      <c r="M6945" s="6">
        <f>tblSales[[#This Row],[Quantity]]*tblSales[[#This Row],[Unit Price]]</f>
        <v>2995.36</v>
      </c>
    </row>
    <row r="6946" spans="1:13" x14ac:dyDescent="0.25">
      <c r="A6946" s="2">
        <v>45708</v>
      </c>
      <c r="B6946">
        <v>38298</v>
      </c>
      <c r="C6946" t="s">
        <v>146</v>
      </c>
      <c r="D6946" t="s">
        <v>78</v>
      </c>
      <c r="E6946" t="s">
        <v>53</v>
      </c>
      <c r="F6946" t="s">
        <v>16</v>
      </c>
      <c r="G6946" t="s">
        <v>110</v>
      </c>
      <c r="H6946" t="s">
        <v>33</v>
      </c>
      <c r="I6946">
        <v>89</v>
      </c>
      <c r="J6946" t="s">
        <v>19</v>
      </c>
      <c r="K6946" t="s">
        <v>29</v>
      </c>
      <c r="L6946">
        <v>7.22</v>
      </c>
      <c r="M6946" s="6">
        <f>tblSales[[#This Row],[Quantity]]*tblSales[[#This Row],[Unit Price]]</f>
        <v>642.57999999999993</v>
      </c>
    </row>
    <row r="6947" spans="1:13" x14ac:dyDescent="0.25">
      <c r="A6947" s="2">
        <v>45708</v>
      </c>
      <c r="B6947">
        <v>38298</v>
      </c>
      <c r="C6947" t="s">
        <v>146</v>
      </c>
      <c r="D6947" t="s">
        <v>78</v>
      </c>
      <c r="E6947" t="s">
        <v>53</v>
      </c>
      <c r="F6947" t="s">
        <v>16</v>
      </c>
      <c r="G6947" t="s">
        <v>28</v>
      </c>
      <c r="H6947" t="s">
        <v>18</v>
      </c>
      <c r="I6947">
        <v>47</v>
      </c>
      <c r="J6947" t="s">
        <v>23</v>
      </c>
      <c r="K6947" t="s">
        <v>29</v>
      </c>
      <c r="L6947">
        <v>9.8000000000000007</v>
      </c>
      <c r="M6947" s="6">
        <f>tblSales[[#This Row],[Quantity]]*tblSales[[#This Row],[Unit Price]]</f>
        <v>460.6</v>
      </c>
    </row>
    <row r="6948" spans="1:13" x14ac:dyDescent="0.25">
      <c r="A6948" s="2">
        <v>45708</v>
      </c>
      <c r="B6948">
        <v>38298</v>
      </c>
      <c r="C6948" t="s">
        <v>146</v>
      </c>
      <c r="D6948" t="s">
        <v>78</v>
      </c>
      <c r="E6948" t="s">
        <v>53</v>
      </c>
      <c r="F6948" t="s">
        <v>16</v>
      </c>
      <c r="G6948" t="s">
        <v>60</v>
      </c>
      <c r="H6948" t="s">
        <v>22</v>
      </c>
      <c r="I6948">
        <v>25</v>
      </c>
      <c r="J6948" t="s">
        <v>19</v>
      </c>
      <c r="K6948" t="s">
        <v>27</v>
      </c>
      <c r="L6948">
        <v>6.88</v>
      </c>
      <c r="M6948" s="6">
        <f>tblSales[[#This Row],[Quantity]]*tblSales[[#This Row],[Unit Price]]</f>
        <v>172</v>
      </c>
    </row>
    <row r="6949" spans="1:13" x14ac:dyDescent="0.25">
      <c r="A6949" s="2">
        <v>45708</v>
      </c>
      <c r="B6949">
        <v>38298</v>
      </c>
      <c r="C6949" t="s">
        <v>146</v>
      </c>
      <c r="D6949" t="s">
        <v>78</v>
      </c>
      <c r="E6949" t="s">
        <v>53</v>
      </c>
      <c r="F6949" t="s">
        <v>16</v>
      </c>
      <c r="G6949" t="s">
        <v>55</v>
      </c>
      <c r="H6949" t="s">
        <v>22</v>
      </c>
      <c r="I6949">
        <v>20</v>
      </c>
      <c r="J6949" t="s">
        <v>36</v>
      </c>
      <c r="K6949" t="s">
        <v>27</v>
      </c>
      <c r="L6949">
        <v>6.5</v>
      </c>
      <c r="M6949" s="6">
        <f>tblSales[[#This Row],[Quantity]]*tblSales[[#This Row],[Unit Price]]</f>
        <v>130</v>
      </c>
    </row>
    <row r="6950" spans="1:13" x14ac:dyDescent="0.25">
      <c r="A6950" s="2">
        <v>45708</v>
      </c>
      <c r="B6950">
        <v>38298</v>
      </c>
      <c r="C6950" t="s">
        <v>146</v>
      </c>
      <c r="D6950" t="s">
        <v>78</v>
      </c>
      <c r="E6950" t="s">
        <v>53</v>
      </c>
      <c r="F6950" t="s">
        <v>16</v>
      </c>
      <c r="G6950" t="s">
        <v>80</v>
      </c>
      <c r="H6950" t="s">
        <v>18</v>
      </c>
      <c r="I6950">
        <v>52</v>
      </c>
      <c r="J6950" t="s">
        <v>36</v>
      </c>
      <c r="K6950" t="s">
        <v>24</v>
      </c>
      <c r="L6950">
        <v>8.3699999999999992</v>
      </c>
      <c r="M6950" s="6">
        <f>tblSales[[#This Row],[Quantity]]*tblSales[[#This Row],[Unit Price]]</f>
        <v>435.23999999999995</v>
      </c>
    </row>
    <row r="6951" spans="1:13" x14ac:dyDescent="0.25">
      <c r="A6951" s="2">
        <v>45708</v>
      </c>
      <c r="B6951">
        <v>38299</v>
      </c>
      <c r="C6951" t="s">
        <v>151</v>
      </c>
      <c r="D6951" t="s">
        <v>46</v>
      </c>
      <c r="E6951" t="s">
        <v>53</v>
      </c>
      <c r="F6951" t="s">
        <v>16</v>
      </c>
      <c r="G6951" t="s">
        <v>85</v>
      </c>
      <c r="H6951" t="s">
        <v>33</v>
      </c>
      <c r="I6951">
        <v>2100</v>
      </c>
      <c r="J6951" t="s">
        <v>26</v>
      </c>
      <c r="K6951" t="s">
        <v>29</v>
      </c>
      <c r="L6951">
        <v>8.1199999999999992</v>
      </c>
      <c r="M6951" s="6">
        <f>tblSales[[#This Row],[Quantity]]*tblSales[[#This Row],[Unit Price]]</f>
        <v>17052</v>
      </c>
    </row>
    <row r="6952" spans="1:13" x14ac:dyDescent="0.25">
      <c r="A6952" s="2">
        <v>45708</v>
      </c>
      <c r="B6952">
        <v>38299</v>
      </c>
      <c r="C6952" t="s">
        <v>151</v>
      </c>
      <c r="D6952" t="s">
        <v>46</v>
      </c>
      <c r="E6952" t="s">
        <v>53</v>
      </c>
      <c r="F6952" t="s">
        <v>16</v>
      </c>
      <c r="G6952" t="s">
        <v>49</v>
      </c>
      <c r="H6952" t="s">
        <v>22</v>
      </c>
      <c r="I6952">
        <v>906</v>
      </c>
      <c r="J6952" t="s">
        <v>26</v>
      </c>
      <c r="K6952" t="s">
        <v>34</v>
      </c>
      <c r="L6952">
        <v>7.82</v>
      </c>
      <c r="M6952" s="6">
        <f>tblSales[[#This Row],[Quantity]]*tblSales[[#This Row],[Unit Price]]</f>
        <v>7084.92</v>
      </c>
    </row>
    <row r="6953" spans="1:13" x14ac:dyDescent="0.25">
      <c r="A6953" s="2">
        <v>45708</v>
      </c>
      <c r="B6953">
        <v>38299</v>
      </c>
      <c r="C6953" t="s">
        <v>151</v>
      </c>
      <c r="D6953" t="s">
        <v>46</v>
      </c>
      <c r="E6953" t="s">
        <v>53</v>
      </c>
      <c r="F6953" t="s">
        <v>16</v>
      </c>
      <c r="G6953" t="s">
        <v>104</v>
      </c>
      <c r="H6953" t="s">
        <v>33</v>
      </c>
      <c r="I6953">
        <v>684</v>
      </c>
      <c r="J6953" t="s">
        <v>23</v>
      </c>
      <c r="K6953" t="s">
        <v>24</v>
      </c>
      <c r="L6953">
        <v>12.34</v>
      </c>
      <c r="M6953" s="6">
        <f>tblSales[[#This Row],[Quantity]]*tblSales[[#This Row],[Unit Price]]</f>
        <v>8440.56</v>
      </c>
    </row>
    <row r="6954" spans="1:13" x14ac:dyDescent="0.25">
      <c r="A6954" s="2">
        <v>45708</v>
      </c>
      <c r="B6954">
        <v>38299</v>
      </c>
      <c r="C6954" t="s">
        <v>151</v>
      </c>
      <c r="D6954" t="s">
        <v>46</v>
      </c>
      <c r="E6954" t="s">
        <v>53</v>
      </c>
      <c r="F6954" t="s">
        <v>16</v>
      </c>
      <c r="G6954" t="s">
        <v>21</v>
      </c>
      <c r="H6954" t="s">
        <v>22</v>
      </c>
      <c r="I6954">
        <v>2244</v>
      </c>
      <c r="J6954" t="s">
        <v>23</v>
      </c>
      <c r="K6954" t="s">
        <v>24</v>
      </c>
      <c r="L6954">
        <v>11.52</v>
      </c>
      <c r="M6954" s="6">
        <f>tblSales[[#This Row],[Quantity]]*tblSales[[#This Row],[Unit Price]]</f>
        <v>25850.879999999997</v>
      </c>
    </row>
    <row r="6955" spans="1:13" x14ac:dyDescent="0.25">
      <c r="A6955" s="2">
        <v>45708</v>
      </c>
      <c r="B6955">
        <v>38299</v>
      </c>
      <c r="C6955" t="s">
        <v>151</v>
      </c>
      <c r="D6955" t="s">
        <v>46</v>
      </c>
      <c r="E6955" t="s">
        <v>53</v>
      </c>
      <c r="F6955" t="s">
        <v>16</v>
      </c>
      <c r="G6955" t="s">
        <v>66</v>
      </c>
      <c r="H6955" t="s">
        <v>18</v>
      </c>
      <c r="I6955">
        <v>1686</v>
      </c>
      <c r="J6955" t="s">
        <v>23</v>
      </c>
      <c r="K6955" t="s">
        <v>34</v>
      </c>
      <c r="L6955">
        <v>12.81</v>
      </c>
      <c r="M6955" s="6">
        <f>tblSales[[#This Row],[Quantity]]*tblSales[[#This Row],[Unit Price]]</f>
        <v>21597.66</v>
      </c>
    </row>
    <row r="6956" spans="1:13" x14ac:dyDescent="0.25">
      <c r="A6956" s="2">
        <v>45708</v>
      </c>
      <c r="B6956">
        <v>38300</v>
      </c>
      <c r="C6956" t="s">
        <v>87</v>
      </c>
      <c r="D6956" t="s">
        <v>41</v>
      </c>
      <c r="E6956" t="s">
        <v>69</v>
      </c>
      <c r="F6956" t="s">
        <v>16</v>
      </c>
      <c r="G6956" t="s">
        <v>61</v>
      </c>
      <c r="H6956" t="s">
        <v>22</v>
      </c>
      <c r="I6956">
        <v>1068</v>
      </c>
      <c r="J6956" t="s">
        <v>26</v>
      </c>
      <c r="K6956" t="s">
        <v>24</v>
      </c>
      <c r="L6956">
        <v>7.94</v>
      </c>
      <c r="M6956" s="6">
        <f>tblSales[[#This Row],[Quantity]]*tblSales[[#This Row],[Unit Price]]</f>
        <v>8479.92</v>
      </c>
    </row>
    <row r="6957" spans="1:13" x14ac:dyDescent="0.25">
      <c r="A6957" s="2">
        <v>45708</v>
      </c>
      <c r="B6957">
        <v>38300</v>
      </c>
      <c r="C6957" t="s">
        <v>87</v>
      </c>
      <c r="D6957" t="s">
        <v>41</v>
      </c>
      <c r="E6957" t="s">
        <v>69</v>
      </c>
      <c r="F6957" t="s">
        <v>16</v>
      </c>
      <c r="G6957" t="s">
        <v>108</v>
      </c>
      <c r="H6957" t="s">
        <v>22</v>
      </c>
      <c r="I6957">
        <v>916</v>
      </c>
      <c r="J6957" t="s">
        <v>23</v>
      </c>
      <c r="K6957" t="s">
        <v>27</v>
      </c>
      <c r="L6957">
        <v>10.08</v>
      </c>
      <c r="M6957" s="6">
        <f>tblSales[[#This Row],[Quantity]]*tblSales[[#This Row],[Unit Price]]</f>
        <v>9233.2800000000007</v>
      </c>
    </row>
    <row r="6958" spans="1:13" x14ac:dyDescent="0.25">
      <c r="A6958" s="2">
        <v>45708</v>
      </c>
      <c r="B6958">
        <v>38300</v>
      </c>
      <c r="C6958" t="s">
        <v>87</v>
      </c>
      <c r="D6958" t="s">
        <v>41</v>
      </c>
      <c r="E6958" t="s">
        <v>69</v>
      </c>
      <c r="F6958" t="s">
        <v>16</v>
      </c>
      <c r="G6958" t="s">
        <v>92</v>
      </c>
      <c r="H6958" t="s">
        <v>22</v>
      </c>
      <c r="I6958">
        <v>1544</v>
      </c>
      <c r="J6958" t="s">
        <v>26</v>
      </c>
      <c r="K6958" t="s">
        <v>29</v>
      </c>
      <c r="L6958">
        <v>7.18</v>
      </c>
      <c r="M6958" s="6">
        <f>tblSales[[#This Row],[Quantity]]*tblSales[[#This Row],[Unit Price]]</f>
        <v>11085.92</v>
      </c>
    </row>
    <row r="6959" spans="1:13" x14ac:dyDescent="0.25">
      <c r="A6959" s="2">
        <v>45708</v>
      </c>
      <c r="B6959">
        <v>38300</v>
      </c>
      <c r="C6959" t="s">
        <v>87</v>
      </c>
      <c r="D6959" t="s">
        <v>41</v>
      </c>
      <c r="E6959" t="s">
        <v>69</v>
      </c>
      <c r="F6959" t="s">
        <v>16</v>
      </c>
      <c r="G6959" t="s">
        <v>126</v>
      </c>
      <c r="H6959" t="s">
        <v>33</v>
      </c>
      <c r="I6959">
        <v>980</v>
      </c>
      <c r="J6959" t="s">
        <v>26</v>
      </c>
      <c r="K6959" t="s">
        <v>27</v>
      </c>
      <c r="L6959">
        <v>7.86</v>
      </c>
      <c r="M6959" s="6">
        <f>tblSales[[#This Row],[Quantity]]*tblSales[[#This Row],[Unit Price]]</f>
        <v>7702.8</v>
      </c>
    </row>
    <row r="6960" spans="1:13" x14ac:dyDescent="0.25">
      <c r="A6960" s="2">
        <v>45708</v>
      </c>
      <c r="B6960">
        <v>38300</v>
      </c>
      <c r="C6960" t="s">
        <v>87</v>
      </c>
      <c r="D6960" t="s">
        <v>41</v>
      </c>
      <c r="E6960" t="s">
        <v>69</v>
      </c>
      <c r="F6960" t="s">
        <v>16</v>
      </c>
      <c r="G6960" t="s">
        <v>107</v>
      </c>
      <c r="H6960" t="s">
        <v>22</v>
      </c>
      <c r="I6960">
        <v>508</v>
      </c>
      <c r="J6960" t="s">
        <v>36</v>
      </c>
      <c r="K6960" t="s">
        <v>20</v>
      </c>
      <c r="L6960">
        <v>8.19</v>
      </c>
      <c r="M6960" s="6">
        <f>tblSales[[#This Row],[Quantity]]*tblSales[[#This Row],[Unit Price]]</f>
        <v>4160.5199999999995</v>
      </c>
    </row>
    <row r="6961" spans="1:13" x14ac:dyDescent="0.25">
      <c r="A6961" s="2">
        <v>45708</v>
      </c>
      <c r="B6961">
        <v>38301</v>
      </c>
      <c r="C6961" t="s">
        <v>204</v>
      </c>
      <c r="D6961" t="s">
        <v>14</v>
      </c>
      <c r="E6961" t="s">
        <v>31</v>
      </c>
      <c r="F6961" t="s">
        <v>16</v>
      </c>
      <c r="G6961" t="s">
        <v>72</v>
      </c>
      <c r="H6961" t="s">
        <v>33</v>
      </c>
      <c r="I6961">
        <v>12</v>
      </c>
      <c r="J6961" t="s">
        <v>26</v>
      </c>
      <c r="K6961" t="s">
        <v>24</v>
      </c>
      <c r="L6961">
        <v>7.56</v>
      </c>
      <c r="M6961" s="6">
        <f>tblSales[[#This Row],[Quantity]]*tblSales[[#This Row],[Unit Price]]</f>
        <v>90.72</v>
      </c>
    </row>
    <row r="6962" spans="1:13" x14ac:dyDescent="0.25">
      <c r="A6962" s="2">
        <v>45708</v>
      </c>
      <c r="B6962">
        <v>38301</v>
      </c>
      <c r="C6962" t="s">
        <v>204</v>
      </c>
      <c r="D6962" t="s">
        <v>14</v>
      </c>
      <c r="E6962" t="s">
        <v>31</v>
      </c>
      <c r="F6962" t="s">
        <v>16</v>
      </c>
      <c r="G6962" t="s">
        <v>55</v>
      </c>
      <c r="H6962" t="s">
        <v>22</v>
      </c>
      <c r="I6962">
        <v>43</v>
      </c>
      <c r="J6962" t="s">
        <v>36</v>
      </c>
      <c r="K6962" t="s">
        <v>27</v>
      </c>
      <c r="L6962">
        <v>6.93</v>
      </c>
      <c r="M6962" s="6">
        <f>tblSales[[#This Row],[Quantity]]*tblSales[[#This Row],[Unit Price]]</f>
        <v>297.99</v>
      </c>
    </row>
    <row r="6963" spans="1:13" x14ac:dyDescent="0.25">
      <c r="A6963" s="2">
        <v>45708</v>
      </c>
      <c r="B6963">
        <v>38301</v>
      </c>
      <c r="C6963" t="s">
        <v>204</v>
      </c>
      <c r="D6963" t="s">
        <v>14</v>
      </c>
      <c r="E6963" t="s">
        <v>31</v>
      </c>
      <c r="F6963" t="s">
        <v>16</v>
      </c>
      <c r="G6963" t="s">
        <v>80</v>
      </c>
      <c r="H6963" t="s">
        <v>18</v>
      </c>
      <c r="I6963">
        <v>20</v>
      </c>
      <c r="J6963" t="s">
        <v>36</v>
      </c>
      <c r="K6963" t="s">
        <v>24</v>
      </c>
      <c r="L6963">
        <v>8.93</v>
      </c>
      <c r="M6963" s="6">
        <f>tblSales[[#This Row],[Quantity]]*tblSales[[#This Row],[Unit Price]]</f>
        <v>178.6</v>
      </c>
    </row>
    <row r="6964" spans="1:13" x14ac:dyDescent="0.25">
      <c r="A6964" s="2">
        <v>45708</v>
      </c>
      <c r="B6964">
        <v>38301</v>
      </c>
      <c r="C6964" t="s">
        <v>204</v>
      </c>
      <c r="D6964" t="s">
        <v>14</v>
      </c>
      <c r="E6964" t="s">
        <v>31</v>
      </c>
      <c r="F6964" t="s">
        <v>16</v>
      </c>
      <c r="G6964" t="s">
        <v>117</v>
      </c>
      <c r="H6964" t="s">
        <v>18</v>
      </c>
      <c r="I6964">
        <v>23</v>
      </c>
      <c r="J6964" t="s">
        <v>26</v>
      </c>
      <c r="K6964" t="s">
        <v>34</v>
      </c>
      <c r="L6964">
        <v>7.84</v>
      </c>
      <c r="M6964" s="6">
        <f>tblSales[[#This Row],[Quantity]]*tblSales[[#This Row],[Unit Price]]</f>
        <v>180.32</v>
      </c>
    </row>
    <row r="6965" spans="1:13" x14ac:dyDescent="0.25">
      <c r="A6965" s="2">
        <v>45708</v>
      </c>
      <c r="B6965">
        <v>38301</v>
      </c>
      <c r="C6965" t="s">
        <v>204</v>
      </c>
      <c r="D6965" t="s">
        <v>14</v>
      </c>
      <c r="E6965" t="s">
        <v>31</v>
      </c>
      <c r="F6965" t="s">
        <v>16</v>
      </c>
      <c r="G6965" t="s">
        <v>111</v>
      </c>
      <c r="H6965" t="s">
        <v>22</v>
      </c>
      <c r="I6965">
        <v>15</v>
      </c>
      <c r="J6965" t="s">
        <v>23</v>
      </c>
      <c r="K6965" t="s">
        <v>20</v>
      </c>
      <c r="L6965">
        <v>9.42</v>
      </c>
      <c r="M6965" s="6">
        <f>tblSales[[#This Row],[Quantity]]*tblSales[[#This Row],[Unit Price]]</f>
        <v>141.30000000000001</v>
      </c>
    </row>
    <row r="6966" spans="1:13" x14ac:dyDescent="0.25">
      <c r="A6966" s="2">
        <v>45709</v>
      </c>
      <c r="B6966">
        <v>38302</v>
      </c>
      <c r="C6966" t="s">
        <v>145</v>
      </c>
      <c r="D6966" t="s">
        <v>14</v>
      </c>
      <c r="E6966" t="s">
        <v>53</v>
      </c>
      <c r="F6966" t="s">
        <v>16</v>
      </c>
      <c r="G6966" t="s">
        <v>37</v>
      </c>
      <c r="H6966" t="s">
        <v>18</v>
      </c>
      <c r="I6966">
        <v>44</v>
      </c>
      <c r="J6966" t="s">
        <v>19</v>
      </c>
      <c r="K6966" t="s">
        <v>24</v>
      </c>
      <c r="L6966">
        <v>9.4499999999999993</v>
      </c>
      <c r="M6966" s="6">
        <f>tblSales[[#This Row],[Quantity]]*tblSales[[#This Row],[Unit Price]]</f>
        <v>415.79999999999995</v>
      </c>
    </row>
    <row r="6967" spans="1:13" x14ac:dyDescent="0.25">
      <c r="A6967" s="2">
        <v>45709</v>
      </c>
      <c r="B6967">
        <v>38302</v>
      </c>
      <c r="C6967" t="s">
        <v>145</v>
      </c>
      <c r="D6967" t="s">
        <v>14</v>
      </c>
      <c r="E6967" t="s">
        <v>53</v>
      </c>
      <c r="F6967" t="s">
        <v>16</v>
      </c>
      <c r="G6967" t="s">
        <v>42</v>
      </c>
      <c r="H6967" t="s">
        <v>33</v>
      </c>
      <c r="I6967">
        <v>392</v>
      </c>
      <c r="J6967" t="s">
        <v>19</v>
      </c>
      <c r="K6967" t="s">
        <v>24</v>
      </c>
      <c r="L6967">
        <v>8.5</v>
      </c>
      <c r="M6967" s="6">
        <f>tblSales[[#This Row],[Quantity]]*tblSales[[#This Row],[Unit Price]]</f>
        <v>3332</v>
      </c>
    </row>
    <row r="6968" spans="1:13" x14ac:dyDescent="0.25">
      <c r="A6968" s="2">
        <v>45709</v>
      </c>
      <c r="B6968">
        <v>38302</v>
      </c>
      <c r="C6968" t="s">
        <v>145</v>
      </c>
      <c r="D6968" t="s">
        <v>14</v>
      </c>
      <c r="E6968" t="s">
        <v>53</v>
      </c>
      <c r="F6968" t="s">
        <v>16</v>
      </c>
      <c r="G6968" t="s">
        <v>101</v>
      </c>
      <c r="H6968" t="s">
        <v>33</v>
      </c>
      <c r="I6968">
        <v>395</v>
      </c>
      <c r="J6968" t="s">
        <v>19</v>
      </c>
      <c r="K6968" t="s">
        <v>27</v>
      </c>
      <c r="L6968">
        <v>7.86</v>
      </c>
      <c r="M6968" s="6">
        <f>tblSales[[#This Row],[Quantity]]*tblSales[[#This Row],[Unit Price]]</f>
        <v>3104.7000000000003</v>
      </c>
    </row>
    <row r="6969" spans="1:13" x14ac:dyDescent="0.25">
      <c r="A6969" s="2">
        <v>45709</v>
      </c>
      <c r="B6969">
        <v>38302</v>
      </c>
      <c r="C6969" t="s">
        <v>145</v>
      </c>
      <c r="D6969" t="s">
        <v>14</v>
      </c>
      <c r="E6969" t="s">
        <v>53</v>
      </c>
      <c r="F6969" t="s">
        <v>16</v>
      </c>
      <c r="G6969" t="s">
        <v>84</v>
      </c>
      <c r="H6969" t="s">
        <v>22</v>
      </c>
      <c r="I6969">
        <v>198</v>
      </c>
      <c r="J6969" t="s">
        <v>36</v>
      </c>
      <c r="K6969" t="s">
        <v>29</v>
      </c>
      <c r="L6969">
        <v>6.78</v>
      </c>
      <c r="M6969" s="6">
        <f>tblSales[[#This Row],[Quantity]]*tblSales[[#This Row],[Unit Price]]</f>
        <v>1342.44</v>
      </c>
    </row>
    <row r="6970" spans="1:13" x14ac:dyDescent="0.25">
      <c r="A6970" s="2">
        <v>45709</v>
      </c>
      <c r="B6970">
        <v>38302</v>
      </c>
      <c r="C6970" t="s">
        <v>145</v>
      </c>
      <c r="D6970" t="s">
        <v>14</v>
      </c>
      <c r="E6970" t="s">
        <v>53</v>
      </c>
      <c r="F6970" t="s">
        <v>16</v>
      </c>
      <c r="G6970" t="s">
        <v>132</v>
      </c>
      <c r="H6970" t="s">
        <v>18</v>
      </c>
      <c r="I6970">
        <v>341</v>
      </c>
      <c r="J6970" t="s">
        <v>19</v>
      </c>
      <c r="K6970" t="s">
        <v>27</v>
      </c>
      <c r="L6970">
        <v>8.73</v>
      </c>
      <c r="M6970" s="6">
        <f>tblSales[[#This Row],[Quantity]]*tblSales[[#This Row],[Unit Price]]</f>
        <v>2976.9300000000003</v>
      </c>
    </row>
    <row r="6971" spans="1:13" x14ac:dyDescent="0.25">
      <c r="A6971" s="2">
        <v>45709</v>
      </c>
      <c r="B6971">
        <v>38303</v>
      </c>
      <c r="C6971" t="s">
        <v>176</v>
      </c>
      <c r="D6971" t="s">
        <v>46</v>
      </c>
      <c r="E6971" t="s">
        <v>31</v>
      </c>
      <c r="F6971" t="s">
        <v>16</v>
      </c>
      <c r="G6971" t="s">
        <v>117</v>
      </c>
      <c r="H6971" t="s">
        <v>18</v>
      </c>
      <c r="I6971">
        <v>3588</v>
      </c>
      <c r="J6971" t="s">
        <v>26</v>
      </c>
      <c r="K6971" t="s">
        <v>34</v>
      </c>
      <c r="L6971">
        <v>9.31</v>
      </c>
      <c r="M6971" s="6">
        <f>tblSales[[#This Row],[Quantity]]*tblSales[[#This Row],[Unit Price]]</f>
        <v>33404.28</v>
      </c>
    </row>
    <row r="6972" spans="1:13" x14ac:dyDescent="0.25">
      <c r="A6972" s="2">
        <v>45709</v>
      </c>
      <c r="B6972">
        <v>38303</v>
      </c>
      <c r="C6972" t="s">
        <v>176</v>
      </c>
      <c r="D6972" t="s">
        <v>46</v>
      </c>
      <c r="E6972" t="s">
        <v>31</v>
      </c>
      <c r="F6972" t="s">
        <v>16</v>
      </c>
      <c r="G6972" t="s">
        <v>57</v>
      </c>
      <c r="H6972" t="s">
        <v>18</v>
      </c>
      <c r="I6972">
        <v>5028</v>
      </c>
      <c r="J6972" t="s">
        <v>36</v>
      </c>
      <c r="K6972" t="s">
        <v>34</v>
      </c>
      <c r="L6972">
        <v>9.89</v>
      </c>
      <c r="M6972" s="6">
        <f>tblSales[[#This Row],[Quantity]]*tblSales[[#This Row],[Unit Price]]</f>
        <v>49726.920000000006</v>
      </c>
    </row>
    <row r="6973" spans="1:13" x14ac:dyDescent="0.25">
      <c r="A6973" s="2">
        <v>45709</v>
      </c>
      <c r="B6973">
        <v>38303</v>
      </c>
      <c r="C6973" t="s">
        <v>176</v>
      </c>
      <c r="D6973" t="s">
        <v>46</v>
      </c>
      <c r="E6973" t="s">
        <v>31</v>
      </c>
      <c r="F6973" t="s">
        <v>16</v>
      </c>
      <c r="G6973" t="s">
        <v>55</v>
      </c>
      <c r="H6973" t="s">
        <v>22</v>
      </c>
      <c r="I6973">
        <v>852</v>
      </c>
      <c r="J6973" t="s">
        <v>36</v>
      </c>
      <c r="K6973" t="s">
        <v>27</v>
      </c>
      <c r="L6973">
        <v>8.23</v>
      </c>
      <c r="M6973" s="6">
        <f>tblSales[[#This Row],[Quantity]]*tblSales[[#This Row],[Unit Price]]</f>
        <v>7011.96</v>
      </c>
    </row>
    <row r="6974" spans="1:13" x14ac:dyDescent="0.25">
      <c r="A6974" s="2">
        <v>45709</v>
      </c>
      <c r="B6974">
        <v>38303</v>
      </c>
      <c r="C6974" t="s">
        <v>176</v>
      </c>
      <c r="D6974" t="s">
        <v>46</v>
      </c>
      <c r="E6974" t="s">
        <v>31</v>
      </c>
      <c r="F6974" t="s">
        <v>16</v>
      </c>
      <c r="G6974" t="s">
        <v>32</v>
      </c>
      <c r="H6974" t="s">
        <v>33</v>
      </c>
      <c r="I6974">
        <v>2784</v>
      </c>
      <c r="J6974" t="s">
        <v>19</v>
      </c>
      <c r="K6974" t="s">
        <v>34</v>
      </c>
      <c r="L6974">
        <v>9.42</v>
      </c>
      <c r="M6974" s="6">
        <f>tblSales[[#This Row],[Quantity]]*tblSales[[#This Row],[Unit Price]]</f>
        <v>26225.279999999999</v>
      </c>
    </row>
    <row r="6975" spans="1:13" x14ac:dyDescent="0.25">
      <c r="A6975" s="2">
        <v>45709</v>
      </c>
      <c r="B6975">
        <v>38303</v>
      </c>
      <c r="C6975" t="s">
        <v>176</v>
      </c>
      <c r="D6975" t="s">
        <v>46</v>
      </c>
      <c r="E6975" t="s">
        <v>31</v>
      </c>
      <c r="F6975" t="s">
        <v>16</v>
      </c>
      <c r="G6975" t="s">
        <v>107</v>
      </c>
      <c r="H6975" t="s">
        <v>22</v>
      </c>
      <c r="I6975">
        <v>1308</v>
      </c>
      <c r="J6975" t="s">
        <v>36</v>
      </c>
      <c r="K6975" t="s">
        <v>20</v>
      </c>
      <c r="L6975">
        <v>8.65</v>
      </c>
      <c r="M6975" s="6">
        <f>tblSales[[#This Row],[Quantity]]*tblSales[[#This Row],[Unit Price]]</f>
        <v>11314.2</v>
      </c>
    </row>
    <row r="6976" spans="1:13" x14ac:dyDescent="0.25">
      <c r="A6976" s="2">
        <v>45709</v>
      </c>
      <c r="B6976">
        <v>38304</v>
      </c>
      <c r="C6976" t="s">
        <v>193</v>
      </c>
      <c r="D6976" t="s">
        <v>46</v>
      </c>
      <c r="E6976" t="s">
        <v>83</v>
      </c>
      <c r="F6976" t="s">
        <v>16</v>
      </c>
      <c r="G6976" t="s">
        <v>28</v>
      </c>
      <c r="H6976" t="s">
        <v>18</v>
      </c>
      <c r="I6976">
        <v>160</v>
      </c>
      <c r="J6976" t="s">
        <v>23</v>
      </c>
      <c r="K6976" t="s">
        <v>29</v>
      </c>
      <c r="L6976">
        <v>12.41</v>
      </c>
      <c r="M6976" s="6">
        <f>tblSales[[#This Row],[Quantity]]*tblSales[[#This Row],[Unit Price]]</f>
        <v>1985.6</v>
      </c>
    </row>
    <row r="6977" spans="1:13" x14ac:dyDescent="0.25">
      <c r="A6977" s="2">
        <v>45709</v>
      </c>
      <c r="B6977">
        <v>38304</v>
      </c>
      <c r="C6977" t="s">
        <v>193</v>
      </c>
      <c r="D6977" t="s">
        <v>46</v>
      </c>
      <c r="E6977" t="s">
        <v>83</v>
      </c>
      <c r="F6977" t="s">
        <v>16</v>
      </c>
      <c r="G6977" t="s">
        <v>55</v>
      </c>
      <c r="H6977" t="s">
        <v>22</v>
      </c>
      <c r="I6977">
        <v>189</v>
      </c>
      <c r="J6977" t="s">
        <v>36</v>
      </c>
      <c r="K6977" t="s">
        <v>27</v>
      </c>
      <c r="L6977">
        <v>8.23</v>
      </c>
      <c r="M6977" s="6">
        <f>tblSales[[#This Row],[Quantity]]*tblSales[[#This Row],[Unit Price]]</f>
        <v>1555.47</v>
      </c>
    </row>
    <row r="6978" spans="1:13" x14ac:dyDescent="0.25">
      <c r="A6978" s="2">
        <v>45709</v>
      </c>
      <c r="B6978">
        <v>38304</v>
      </c>
      <c r="C6978" t="s">
        <v>193</v>
      </c>
      <c r="D6978" t="s">
        <v>46</v>
      </c>
      <c r="E6978" t="s">
        <v>83</v>
      </c>
      <c r="F6978" t="s">
        <v>16</v>
      </c>
      <c r="G6978" t="s">
        <v>101</v>
      </c>
      <c r="H6978" t="s">
        <v>33</v>
      </c>
      <c r="I6978">
        <v>389</v>
      </c>
      <c r="J6978" t="s">
        <v>19</v>
      </c>
      <c r="K6978" t="s">
        <v>27</v>
      </c>
      <c r="L6978">
        <v>9.33</v>
      </c>
      <c r="M6978" s="6">
        <f>tblSales[[#This Row],[Quantity]]*tblSales[[#This Row],[Unit Price]]</f>
        <v>3629.37</v>
      </c>
    </row>
    <row r="6979" spans="1:13" x14ac:dyDescent="0.25">
      <c r="A6979" s="2">
        <v>45709</v>
      </c>
      <c r="B6979">
        <v>38304</v>
      </c>
      <c r="C6979" t="s">
        <v>193</v>
      </c>
      <c r="D6979" t="s">
        <v>46</v>
      </c>
      <c r="E6979" t="s">
        <v>83</v>
      </c>
      <c r="F6979" t="s">
        <v>16</v>
      </c>
      <c r="G6979" t="s">
        <v>44</v>
      </c>
      <c r="H6979" t="s">
        <v>33</v>
      </c>
      <c r="I6979">
        <v>112</v>
      </c>
      <c r="J6979" t="s">
        <v>26</v>
      </c>
      <c r="K6979" t="s">
        <v>20</v>
      </c>
      <c r="L6979">
        <v>8.7200000000000006</v>
      </c>
      <c r="M6979" s="6">
        <f>tblSales[[#This Row],[Quantity]]*tblSales[[#This Row],[Unit Price]]</f>
        <v>976.6400000000001</v>
      </c>
    </row>
    <row r="6980" spans="1:13" x14ac:dyDescent="0.25">
      <c r="A6980" s="2">
        <v>45709</v>
      </c>
      <c r="B6980">
        <v>38304</v>
      </c>
      <c r="C6980" t="s">
        <v>193</v>
      </c>
      <c r="D6980" t="s">
        <v>46</v>
      </c>
      <c r="E6980" t="s">
        <v>83</v>
      </c>
      <c r="F6980" t="s">
        <v>16</v>
      </c>
      <c r="G6980" t="s">
        <v>107</v>
      </c>
      <c r="H6980" t="s">
        <v>22</v>
      </c>
      <c r="I6980">
        <v>320</v>
      </c>
      <c r="J6980" t="s">
        <v>36</v>
      </c>
      <c r="K6980" t="s">
        <v>20</v>
      </c>
      <c r="L6980">
        <v>8.65</v>
      </c>
      <c r="M6980" s="6">
        <f>tblSales[[#This Row],[Quantity]]*tblSales[[#This Row],[Unit Price]]</f>
        <v>2768</v>
      </c>
    </row>
    <row r="6981" spans="1:13" x14ac:dyDescent="0.25">
      <c r="A6981" s="2">
        <v>45709</v>
      </c>
      <c r="B6981">
        <v>38305</v>
      </c>
      <c r="C6981" t="s">
        <v>151</v>
      </c>
      <c r="D6981" t="s">
        <v>46</v>
      </c>
      <c r="E6981" t="s">
        <v>53</v>
      </c>
      <c r="F6981" t="s">
        <v>16</v>
      </c>
      <c r="G6981" t="s">
        <v>98</v>
      </c>
      <c r="H6981" t="s">
        <v>18</v>
      </c>
      <c r="I6981">
        <v>768</v>
      </c>
      <c r="J6981" t="s">
        <v>36</v>
      </c>
      <c r="K6981" t="s">
        <v>29</v>
      </c>
      <c r="L6981">
        <v>9.59</v>
      </c>
      <c r="M6981" s="6">
        <f>tblSales[[#This Row],[Quantity]]*tblSales[[#This Row],[Unit Price]]</f>
        <v>7365.12</v>
      </c>
    </row>
    <row r="6982" spans="1:13" x14ac:dyDescent="0.25">
      <c r="A6982" s="2">
        <v>45709</v>
      </c>
      <c r="B6982">
        <v>38305</v>
      </c>
      <c r="C6982" t="s">
        <v>151</v>
      </c>
      <c r="D6982" t="s">
        <v>46</v>
      </c>
      <c r="E6982" t="s">
        <v>53</v>
      </c>
      <c r="F6982" t="s">
        <v>16</v>
      </c>
      <c r="G6982" t="s">
        <v>117</v>
      </c>
      <c r="H6982" t="s">
        <v>18</v>
      </c>
      <c r="I6982">
        <v>1824</v>
      </c>
      <c r="J6982" t="s">
        <v>26</v>
      </c>
      <c r="K6982" t="s">
        <v>34</v>
      </c>
      <c r="L6982">
        <v>9.31</v>
      </c>
      <c r="M6982" s="6">
        <f>tblSales[[#This Row],[Quantity]]*tblSales[[#This Row],[Unit Price]]</f>
        <v>16981.440000000002</v>
      </c>
    </row>
    <row r="6983" spans="1:13" x14ac:dyDescent="0.25">
      <c r="A6983" s="2">
        <v>45709</v>
      </c>
      <c r="B6983">
        <v>38305</v>
      </c>
      <c r="C6983" t="s">
        <v>151</v>
      </c>
      <c r="D6983" t="s">
        <v>46</v>
      </c>
      <c r="E6983" t="s">
        <v>53</v>
      </c>
      <c r="F6983" t="s">
        <v>16</v>
      </c>
      <c r="G6983" t="s">
        <v>48</v>
      </c>
      <c r="H6983" t="s">
        <v>33</v>
      </c>
      <c r="I6983">
        <v>1896</v>
      </c>
      <c r="J6983" t="s">
        <v>26</v>
      </c>
      <c r="K6983" t="s">
        <v>34</v>
      </c>
      <c r="L6983">
        <v>8.3800000000000008</v>
      </c>
      <c r="M6983" s="6">
        <f>tblSales[[#This Row],[Quantity]]*tblSales[[#This Row],[Unit Price]]</f>
        <v>15888.480000000001</v>
      </c>
    </row>
    <row r="6984" spans="1:13" x14ac:dyDescent="0.25">
      <c r="A6984" s="2">
        <v>45709</v>
      </c>
      <c r="B6984">
        <v>38305</v>
      </c>
      <c r="C6984" t="s">
        <v>151</v>
      </c>
      <c r="D6984" t="s">
        <v>46</v>
      </c>
      <c r="E6984" t="s">
        <v>53</v>
      </c>
      <c r="F6984" t="s">
        <v>16</v>
      </c>
      <c r="G6984" t="s">
        <v>81</v>
      </c>
      <c r="H6984" t="s">
        <v>22</v>
      </c>
      <c r="I6984">
        <v>1566</v>
      </c>
      <c r="J6984" t="s">
        <v>36</v>
      </c>
      <c r="K6984" t="s">
        <v>24</v>
      </c>
      <c r="L6984">
        <v>8.9</v>
      </c>
      <c r="M6984" s="6">
        <f>tblSales[[#This Row],[Quantity]]*tblSales[[#This Row],[Unit Price]]</f>
        <v>13937.400000000001</v>
      </c>
    </row>
    <row r="6985" spans="1:13" x14ac:dyDescent="0.25">
      <c r="A6985" s="2">
        <v>45709</v>
      </c>
      <c r="B6985">
        <v>38305</v>
      </c>
      <c r="C6985" t="s">
        <v>151</v>
      </c>
      <c r="D6985" t="s">
        <v>46</v>
      </c>
      <c r="E6985" t="s">
        <v>53</v>
      </c>
      <c r="F6985" t="s">
        <v>16</v>
      </c>
      <c r="G6985" t="s">
        <v>115</v>
      </c>
      <c r="H6985" t="s">
        <v>22</v>
      </c>
      <c r="I6985">
        <v>498</v>
      </c>
      <c r="J6985" t="s">
        <v>23</v>
      </c>
      <c r="K6985" t="s">
        <v>29</v>
      </c>
      <c r="L6985">
        <v>10.42</v>
      </c>
      <c r="M6985" s="6">
        <f>tblSales[[#This Row],[Quantity]]*tblSales[[#This Row],[Unit Price]]</f>
        <v>5189.16</v>
      </c>
    </row>
    <row r="6986" spans="1:13" x14ac:dyDescent="0.25">
      <c r="A6986" s="2">
        <v>45709</v>
      </c>
      <c r="B6986">
        <v>38306</v>
      </c>
      <c r="C6986" t="s">
        <v>58</v>
      </c>
      <c r="D6986" t="s">
        <v>46</v>
      </c>
      <c r="E6986" t="s">
        <v>31</v>
      </c>
      <c r="F6986" t="s">
        <v>16</v>
      </c>
      <c r="G6986" t="s">
        <v>55</v>
      </c>
      <c r="H6986" t="s">
        <v>22</v>
      </c>
      <c r="I6986">
        <v>65</v>
      </c>
      <c r="J6986" t="s">
        <v>36</v>
      </c>
      <c r="K6986" t="s">
        <v>27</v>
      </c>
      <c r="L6986">
        <v>8.23</v>
      </c>
      <c r="M6986" s="6">
        <f>tblSales[[#This Row],[Quantity]]*tblSales[[#This Row],[Unit Price]]</f>
        <v>534.95000000000005</v>
      </c>
    </row>
    <row r="6987" spans="1:13" x14ac:dyDescent="0.25">
      <c r="A6987" s="2">
        <v>45709</v>
      </c>
      <c r="B6987">
        <v>38306</v>
      </c>
      <c r="C6987" t="s">
        <v>58</v>
      </c>
      <c r="D6987" t="s">
        <v>46</v>
      </c>
      <c r="E6987" t="s">
        <v>31</v>
      </c>
      <c r="F6987" t="s">
        <v>16</v>
      </c>
      <c r="G6987" t="s">
        <v>135</v>
      </c>
      <c r="H6987" t="s">
        <v>18</v>
      </c>
      <c r="I6987">
        <v>43</v>
      </c>
      <c r="J6987" t="s">
        <v>36</v>
      </c>
      <c r="K6987" t="s">
        <v>20</v>
      </c>
      <c r="L6987">
        <v>10.3</v>
      </c>
      <c r="M6987" s="6">
        <f>tblSales[[#This Row],[Quantity]]*tblSales[[#This Row],[Unit Price]]</f>
        <v>442.90000000000003</v>
      </c>
    </row>
    <row r="6988" spans="1:13" x14ac:dyDescent="0.25">
      <c r="A6988" s="2">
        <v>45709</v>
      </c>
      <c r="B6988">
        <v>38306</v>
      </c>
      <c r="C6988" t="s">
        <v>58</v>
      </c>
      <c r="D6988" t="s">
        <v>46</v>
      </c>
      <c r="E6988" t="s">
        <v>31</v>
      </c>
      <c r="F6988" t="s">
        <v>16</v>
      </c>
      <c r="G6988" t="s">
        <v>47</v>
      </c>
      <c r="H6988" t="s">
        <v>22</v>
      </c>
      <c r="I6988">
        <v>37</v>
      </c>
      <c r="J6988" t="s">
        <v>26</v>
      </c>
      <c r="K6988" t="s">
        <v>20</v>
      </c>
      <c r="L6988">
        <v>8.14</v>
      </c>
      <c r="M6988" s="6">
        <f>tblSales[[#This Row],[Quantity]]*tblSales[[#This Row],[Unit Price]]</f>
        <v>301.18</v>
      </c>
    </row>
    <row r="6989" spans="1:13" x14ac:dyDescent="0.25">
      <c r="A6989" s="2">
        <v>45709</v>
      </c>
      <c r="B6989">
        <v>38306</v>
      </c>
      <c r="C6989" t="s">
        <v>58</v>
      </c>
      <c r="D6989" t="s">
        <v>46</v>
      </c>
      <c r="E6989" t="s">
        <v>31</v>
      </c>
      <c r="F6989" t="s">
        <v>16</v>
      </c>
      <c r="G6989" t="s">
        <v>72</v>
      </c>
      <c r="H6989" t="s">
        <v>33</v>
      </c>
      <c r="I6989">
        <v>97</v>
      </c>
      <c r="J6989" t="s">
        <v>26</v>
      </c>
      <c r="K6989" t="s">
        <v>24</v>
      </c>
      <c r="L6989">
        <v>8.98</v>
      </c>
      <c r="M6989" s="6">
        <f>tblSales[[#This Row],[Quantity]]*tblSales[[#This Row],[Unit Price]]</f>
        <v>871.06000000000006</v>
      </c>
    </row>
    <row r="6990" spans="1:13" x14ac:dyDescent="0.25">
      <c r="A6990" s="2">
        <v>45709</v>
      </c>
      <c r="B6990">
        <v>38306</v>
      </c>
      <c r="C6990" t="s">
        <v>58</v>
      </c>
      <c r="D6990" t="s">
        <v>46</v>
      </c>
      <c r="E6990" t="s">
        <v>31</v>
      </c>
      <c r="F6990" t="s">
        <v>16</v>
      </c>
      <c r="G6990" t="s">
        <v>55</v>
      </c>
      <c r="H6990" t="s">
        <v>22</v>
      </c>
      <c r="I6990">
        <v>77</v>
      </c>
      <c r="J6990" t="s">
        <v>36</v>
      </c>
      <c r="K6990" t="s">
        <v>27</v>
      </c>
      <c r="L6990">
        <v>8.23</v>
      </c>
      <c r="M6990" s="6">
        <f>tblSales[[#This Row],[Quantity]]*tblSales[[#This Row],[Unit Price]]</f>
        <v>633.71</v>
      </c>
    </row>
    <row r="6991" spans="1:13" x14ac:dyDescent="0.25">
      <c r="A6991" s="2">
        <v>45709</v>
      </c>
      <c r="B6991">
        <v>38307</v>
      </c>
      <c r="C6991" t="s">
        <v>159</v>
      </c>
      <c r="D6991" t="s">
        <v>14</v>
      </c>
      <c r="E6991" t="s">
        <v>79</v>
      </c>
      <c r="F6991" t="s">
        <v>16</v>
      </c>
      <c r="G6991" t="s">
        <v>84</v>
      </c>
      <c r="H6991" t="s">
        <v>22</v>
      </c>
      <c r="I6991">
        <v>300</v>
      </c>
      <c r="J6991" t="s">
        <v>36</v>
      </c>
      <c r="K6991" t="s">
        <v>29</v>
      </c>
      <c r="L6991">
        <v>6.78</v>
      </c>
      <c r="M6991" s="6">
        <f>tblSales[[#This Row],[Quantity]]*tblSales[[#This Row],[Unit Price]]</f>
        <v>2034</v>
      </c>
    </row>
    <row r="6992" spans="1:13" x14ac:dyDescent="0.25">
      <c r="A6992" s="2">
        <v>45709</v>
      </c>
      <c r="B6992">
        <v>38307</v>
      </c>
      <c r="C6992" t="s">
        <v>159</v>
      </c>
      <c r="D6992" t="s">
        <v>14</v>
      </c>
      <c r="E6992" t="s">
        <v>79</v>
      </c>
      <c r="F6992" t="s">
        <v>16</v>
      </c>
      <c r="G6992" t="s">
        <v>37</v>
      </c>
      <c r="H6992" t="s">
        <v>18</v>
      </c>
      <c r="I6992">
        <v>382</v>
      </c>
      <c r="J6992" t="s">
        <v>19</v>
      </c>
      <c r="K6992" t="s">
        <v>24</v>
      </c>
      <c r="L6992">
        <v>9.4499999999999993</v>
      </c>
      <c r="M6992" s="6">
        <f>tblSales[[#This Row],[Quantity]]*tblSales[[#This Row],[Unit Price]]</f>
        <v>3609.8999999999996</v>
      </c>
    </row>
    <row r="6993" spans="1:13" x14ac:dyDescent="0.25">
      <c r="A6993" s="2">
        <v>45709</v>
      </c>
      <c r="B6993">
        <v>38307</v>
      </c>
      <c r="C6993" t="s">
        <v>159</v>
      </c>
      <c r="D6993" t="s">
        <v>14</v>
      </c>
      <c r="E6993" t="s">
        <v>79</v>
      </c>
      <c r="F6993" t="s">
        <v>16</v>
      </c>
      <c r="G6993" t="s">
        <v>135</v>
      </c>
      <c r="H6993" t="s">
        <v>18</v>
      </c>
      <c r="I6993">
        <v>450</v>
      </c>
      <c r="J6993" t="s">
        <v>36</v>
      </c>
      <c r="K6993" t="s">
        <v>20</v>
      </c>
      <c r="L6993">
        <v>8.67</v>
      </c>
      <c r="M6993" s="6">
        <f>tblSales[[#This Row],[Quantity]]*tblSales[[#This Row],[Unit Price]]</f>
        <v>3901.5</v>
      </c>
    </row>
    <row r="6994" spans="1:13" x14ac:dyDescent="0.25">
      <c r="A6994" s="2">
        <v>45709</v>
      </c>
      <c r="B6994">
        <v>38307</v>
      </c>
      <c r="C6994" t="s">
        <v>159</v>
      </c>
      <c r="D6994" t="s">
        <v>14</v>
      </c>
      <c r="E6994" t="s">
        <v>79</v>
      </c>
      <c r="F6994" t="s">
        <v>16</v>
      </c>
      <c r="G6994" t="s">
        <v>101</v>
      </c>
      <c r="H6994" t="s">
        <v>33</v>
      </c>
      <c r="I6994">
        <v>784</v>
      </c>
      <c r="J6994" t="s">
        <v>19</v>
      </c>
      <c r="K6994" t="s">
        <v>27</v>
      </c>
      <c r="L6994">
        <v>7.86</v>
      </c>
      <c r="M6994" s="6">
        <f>tblSales[[#This Row],[Quantity]]*tblSales[[#This Row],[Unit Price]]</f>
        <v>6162.2400000000007</v>
      </c>
    </row>
    <row r="6995" spans="1:13" x14ac:dyDescent="0.25">
      <c r="A6995" s="2">
        <v>45709</v>
      </c>
      <c r="B6995">
        <v>38307</v>
      </c>
      <c r="C6995" t="s">
        <v>159</v>
      </c>
      <c r="D6995" t="s">
        <v>14</v>
      </c>
      <c r="E6995" t="s">
        <v>79</v>
      </c>
      <c r="F6995" t="s">
        <v>16</v>
      </c>
      <c r="G6995" t="s">
        <v>80</v>
      </c>
      <c r="H6995" t="s">
        <v>18</v>
      </c>
      <c r="I6995">
        <v>646</v>
      </c>
      <c r="J6995" t="s">
        <v>36</v>
      </c>
      <c r="K6995" t="s">
        <v>24</v>
      </c>
      <c r="L6995">
        <v>8.93</v>
      </c>
      <c r="M6995" s="6">
        <f>tblSales[[#This Row],[Quantity]]*tblSales[[#This Row],[Unit Price]]</f>
        <v>5768.78</v>
      </c>
    </row>
    <row r="6996" spans="1:13" x14ac:dyDescent="0.25">
      <c r="A6996" s="2">
        <v>45710</v>
      </c>
      <c r="B6996">
        <v>38308</v>
      </c>
      <c r="C6996" t="s">
        <v>151</v>
      </c>
      <c r="D6996" t="s">
        <v>46</v>
      </c>
      <c r="E6996" t="s">
        <v>53</v>
      </c>
      <c r="F6996" t="s">
        <v>64</v>
      </c>
      <c r="G6996" t="s">
        <v>70</v>
      </c>
      <c r="H6996" t="s">
        <v>22</v>
      </c>
      <c r="I6996">
        <v>1584</v>
      </c>
      <c r="J6996" t="s">
        <v>23</v>
      </c>
      <c r="K6996" t="s">
        <v>34</v>
      </c>
      <c r="L6996">
        <v>10.75</v>
      </c>
      <c r="M6996" s="6">
        <f>tblSales[[#This Row],[Quantity]]*tblSales[[#This Row],[Unit Price]]</f>
        <v>17028</v>
      </c>
    </row>
    <row r="6997" spans="1:13" x14ac:dyDescent="0.25">
      <c r="A6997" s="2">
        <v>45710</v>
      </c>
      <c r="B6997">
        <v>38308</v>
      </c>
      <c r="C6997" t="s">
        <v>151</v>
      </c>
      <c r="D6997" t="s">
        <v>46</v>
      </c>
      <c r="E6997" t="s">
        <v>53</v>
      </c>
      <c r="F6997" t="s">
        <v>64</v>
      </c>
      <c r="G6997" t="s">
        <v>81</v>
      </c>
      <c r="H6997" t="s">
        <v>22</v>
      </c>
      <c r="I6997">
        <v>2208</v>
      </c>
      <c r="J6997" t="s">
        <v>36</v>
      </c>
      <c r="K6997" t="s">
        <v>24</v>
      </c>
      <c r="L6997">
        <v>8.9</v>
      </c>
      <c r="M6997" s="6">
        <f>tblSales[[#This Row],[Quantity]]*tblSales[[#This Row],[Unit Price]]</f>
        <v>19651.2</v>
      </c>
    </row>
    <row r="6998" spans="1:13" x14ac:dyDescent="0.25">
      <c r="A6998" s="2">
        <v>45710</v>
      </c>
      <c r="B6998">
        <v>38308</v>
      </c>
      <c r="C6998" t="s">
        <v>151</v>
      </c>
      <c r="D6998" t="s">
        <v>46</v>
      </c>
      <c r="E6998" t="s">
        <v>53</v>
      </c>
      <c r="F6998" t="s">
        <v>64</v>
      </c>
      <c r="G6998" t="s">
        <v>75</v>
      </c>
      <c r="H6998" t="s">
        <v>18</v>
      </c>
      <c r="I6998">
        <v>2310</v>
      </c>
      <c r="J6998" t="s">
        <v>26</v>
      </c>
      <c r="K6998" t="s">
        <v>24</v>
      </c>
      <c r="L6998">
        <v>9.98</v>
      </c>
      <c r="M6998" s="6">
        <f>tblSales[[#This Row],[Quantity]]*tblSales[[#This Row],[Unit Price]]</f>
        <v>23053.8</v>
      </c>
    </row>
    <row r="6999" spans="1:13" x14ac:dyDescent="0.25">
      <c r="A6999" s="2">
        <v>45710</v>
      </c>
      <c r="B6999">
        <v>38308</v>
      </c>
      <c r="C6999" t="s">
        <v>151</v>
      </c>
      <c r="D6999" t="s">
        <v>46</v>
      </c>
      <c r="E6999" t="s">
        <v>53</v>
      </c>
      <c r="F6999" t="s">
        <v>64</v>
      </c>
      <c r="G6999" t="s">
        <v>47</v>
      </c>
      <c r="H6999" t="s">
        <v>22</v>
      </c>
      <c r="I6999">
        <v>1194</v>
      </c>
      <c r="J6999" t="s">
        <v>26</v>
      </c>
      <c r="K6999" t="s">
        <v>20</v>
      </c>
      <c r="L6999">
        <v>8.14</v>
      </c>
      <c r="M6999" s="6">
        <f>tblSales[[#This Row],[Quantity]]*tblSales[[#This Row],[Unit Price]]</f>
        <v>9719.16</v>
      </c>
    </row>
    <row r="7000" spans="1:13" x14ac:dyDescent="0.25">
      <c r="A7000" s="2">
        <v>45710</v>
      </c>
      <c r="B7000">
        <v>38308</v>
      </c>
      <c r="C7000" t="s">
        <v>151</v>
      </c>
      <c r="D7000" t="s">
        <v>46</v>
      </c>
      <c r="E7000" t="s">
        <v>53</v>
      </c>
      <c r="F7000" t="s">
        <v>64</v>
      </c>
      <c r="G7000" t="s">
        <v>76</v>
      </c>
      <c r="H7000" t="s">
        <v>18</v>
      </c>
      <c r="I7000">
        <v>1182</v>
      </c>
      <c r="J7000" t="s">
        <v>19</v>
      </c>
      <c r="K7000" t="s">
        <v>29</v>
      </c>
      <c r="L7000">
        <v>10.16</v>
      </c>
      <c r="M7000" s="6">
        <f>tblSales[[#This Row],[Quantity]]*tblSales[[#This Row],[Unit Price]]</f>
        <v>12009.12</v>
      </c>
    </row>
    <row r="7001" spans="1:13" x14ac:dyDescent="0.25">
      <c r="A7001" s="2">
        <v>45710</v>
      </c>
      <c r="B7001">
        <v>38309</v>
      </c>
      <c r="C7001" t="s">
        <v>133</v>
      </c>
      <c r="D7001" t="s">
        <v>41</v>
      </c>
      <c r="E7001" t="s">
        <v>15</v>
      </c>
      <c r="F7001" t="s">
        <v>64</v>
      </c>
      <c r="G7001" t="s">
        <v>32</v>
      </c>
      <c r="H7001" t="s">
        <v>33</v>
      </c>
      <c r="I7001">
        <v>1060</v>
      </c>
      <c r="J7001" t="s">
        <v>19</v>
      </c>
      <c r="K7001" t="s">
        <v>34</v>
      </c>
      <c r="L7001">
        <v>8.93</v>
      </c>
      <c r="M7001" s="6">
        <f>tblSales[[#This Row],[Quantity]]*tblSales[[#This Row],[Unit Price]]</f>
        <v>9465.7999999999993</v>
      </c>
    </row>
    <row r="7002" spans="1:13" x14ac:dyDescent="0.25">
      <c r="A7002" s="2">
        <v>45710</v>
      </c>
      <c r="B7002">
        <v>38309</v>
      </c>
      <c r="C7002" t="s">
        <v>133</v>
      </c>
      <c r="D7002" t="s">
        <v>41</v>
      </c>
      <c r="E7002" t="s">
        <v>15</v>
      </c>
      <c r="F7002" t="s">
        <v>64</v>
      </c>
      <c r="G7002" t="s">
        <v>107</v>
      </c>
      <c r="H7002" t="s">
        <v>22</v>
      </c>
      <c r="I7002">
        <v>740</v>
      </c>
      <c r="J7002" t="s">
        <v>36</v>
      </c>
      <c r="K7002" t="s">
        <v>20</v>
      </c>
      <c r="L7002">
        <v>8.19</v>
      </c>
      <c r="M7002" s="6">
        <f>tblSales[[#This Row],[Quantity]]*tblSales[[#This Row],[Unit Price]]</f>
        <v>6060.5999999999995</v>
      </c>
    </row>
    <row r="7003" spans="1:13" x14ac:dyDescent="0.25">
      <c r="A7003" s="2">
        <v>45710</v>
      </c>
      <c r="B7003">
        <v>38309</v>
      </c>
      <c r="C7003" t="s">
        <v>133</v>
      </c>
      <c r="D7003" t="s">
        <v>41</v>
      </c>
      <c r="E7003" t="s">
        <v>15</v>
      </c>
      <c r="F7003" t="s">
        <v>64</v>
      </c>
      <c r="G7003" t="s">
        <v>42</v>
      </c>
      <c r="H7003" t="s">
        <v>33</v>
      </c>
      <c r="I7003">
        <v>945</v>
      </c>
      <c r="J7003" t="s">
        <v>19</v>
      </c>
      <c r="K7003" t="s">
        <v>24</v>
      </c>
      <c r="L7003">
        <v>9.57</v>
      </c>
      <c r="M7003" s="6">
        <f>tblSales[[#This Row],[Quantity]]*tblSales[[#This Row],[Unit Price]]</f>
        <v>9043.65</v>
      </c>
    </row>
    <row r="7004" spans="1:13" x14ac:dyDescent="0.25">
      <c r="A7004" s="2">
        <v>45710</v>
      </c>
      <c r="B7004">
        <v>38309</v>
      </c>
      <c r="C7004" t="s">
        <v>133</v>
      </c>
      <c r="D7004" t="s">
        <v>41</v>
      </c>
      <c r="E7004" t="s">
        <v>15</v>
      </c>
      <c r="F7004" t="s">
        <v>64</v>
      </c>
      <c r="G7004" t="s">
        <v>38</v>
      </c>
      <c r="H7004" t="s">
        <v>33</v>
      </c>
      <c r="I7004">
        <v>2155</v>
      </c>
      <c r="J7004" t="s">
        <v>23</v>
      </c>
      <c r="K7004" t="s">
        <v>27</v>
      </c>
      <c r="L7004">
        <v>10.8</v>
      </c>
      <c r="M7004" s="6">
        <f>tblSales[[#This Row],[Quantity]]*tblSales[[#This Row],[Unit Price]]</f>
        <v>23274</v>
      </c>
    </row>
    <row r="7005" spans="1:13" x14ac:dyDescent="0.25">
      <c r="A7005" s="2">
        <v>45710</v>
      </c>
      <c r="B7005">
        <v>38309</v>
      </c>
      <c r="C7005" t="s">
        <v>133</v>
      </c>
      <c r="D7005" t="s">
        <v>41</v>
      </c>
      <c r="E7005" t="s">
        <v>15</v>
      </c>
      <c r="F7005" t="s">
        <v>64</v>
      </c>
      <c r="G7005" t="s">
        <v>59</v>
      </c>
      <c r="H7005" t="s">
        <v>18</v>
      </c>
      <c r="I7005">
        <v>1930</v>
      </c>
      <c r="J7005" t="s">
        <v>19</v>
      </c>
      <c r="K7005" t="s">
        <v>34</v>
      </c>
      <c r="L7005">
        <v>9.93</v>
      </c>
      <c r="M7005" s="6">
        <f>tblSales[[#This Row],[Quantity]]*tblSales[[#This Row],[Unit Price]]</f>
        <v>19164.899999999998</v>
      </c>
    </row>
    <row r="7006" spans="1:13" x14ac:dyDescent="0.25">
      <c r="A7006" s="2">
        <v>45710</v>
      </c>
      <c r="B7006">
        <v>38310</v>
      </c>
      <c r="C7006" t="s">
        <v>140</v>
      </c>
      <c r="D7006" t="s">
        <v>14</v>
      </c>
      <c r="E7006" t="s">
        <v>69</v>
      </c>
      <c r="F7006" t="s">
        <v>64</v>
      </c>
      <c r="G7006" t="s">
        <v>66</v>
      </c>
      <c r="H7006" t="s">
        <v>18</v>
      </c>
      <c r="I7006">
        <v>350</v>
      </c>
      <c r="J7006" t="s">
        <v>23</v>
      </c>
      <c r="K7006" t="s">
        <v>34</v>
      </c>
      <c r="L7006">
        <v>10.78</v>
      </c>
      <c r="M7006" s="6">
        <f>tblSales[[#This Row],[Quantity]]*tblSales[[#This Row],[Unit Price]]</f>
        <v>3773</v>
      </c>
    </row>
    <row r="7007" spans="1:13" x14ac:dyDescent="0.25">
      <c r="A7007" s="2">
        <v>45710</v>
      </c>
      <c r="B7007">
        <v>38310</v>
      </c>
      <c r="C7007" t="s">
        <v>140</v>
      </c>
      <c r="D7007" t="s">
        <v>14</v>
      </c>
      <c r="E7007" t="s">
        <v>69</v>
      </c>
      <c r="F7007" t="s">
        <v>64</v>
      </c>
      <c r="G7007" t="s">
        <v>93</v>
      </c>
      <c r="H7007" t="s">
        <v>33</v>
      </c>
      <c r="I7007">
        <v>74</v>
      </c>
      <c r="J7007" t="s">
        <v>23</v>
      </c>
      <c r="K7007" t="s">
        <v>20</v>
      </c>
      <c r="L7007">
        <v>10.1</v>
      </c>
      <c r="M7007" s="6">
        <f>tblSales[[#This Row],[Quantity]]*tblSales[[#This Row],[Unit Price]]</f>
        <v>747.4</v>
      </c>
    </row>
    <row r="7008" spans="1:13" x14ac:dyDescent="0.25">
      <c r="A7008" s="2">
        <v>45710</v>
      </c>
      <c r="B7008">
        <v>38310</v>
      </c>
      <c r="C7008" t="s">
        <v>140</v>
      </c>
      <c r="D7008" t="s">
        <v>14</v>
      </c>
      <c r="E7008" t="s">
        <v>69</v>
      </c>
      <c r="F7008" t="s">
        <v>64</v>
      </c>
      <c r="G7008" t="s">
        <v>80</v>
      </c>
      <c r="H7008" t="s">
        <v>18</v>
      </c>
      <c r="I7008">
        <v>97</v>
      </c>
      <c r="J7008" t="s">
        <v>36</v>
      </c>
      <c r="K7008" t="s">
        <v>24</v>
      </c>
      <c r="L7008">
        <v>8.93</v>
      </c>
      <c r="M7008" s="6">
        <f>tblSales[[#This Row],[Quantity]]*tblSales[[#This Row],[Unit Price]]</f>
        <v>866.20999999999992</v>
      </c>
    </row>
    <row r="7009" spans="1:13" x14ac:dyDescent="0.25">
      <c r="A7009" s="2">
        <v>45710</v>
      </c>
      <c r="B7009">
        <v>38310</v>
      </c>
      <c r="C7009" t="s">
        <v>140</v>
      </c>
      <c r="D7009" t="s">
        <v>14</v>
      </c>
      <c r="E7009" t="s">
        <v>69</v>
      </c>
      <c r="F7009" t="s">
        <v>64</v>
      </c>
      <c r="G7009" t="s">
        <v>62</v>
      </c>
      <c r="H7009" t="s">
        <v>33</v>
      </c>
      <c r="I7009">
        <v>395</v>
      </c>
      <c r="J7009" t="s">
        <v>36</v>
      </c>
      <c r="K7009" t="s">
        <v>20</v>
      </c>
      <c r="L7009">
        <v>7.8</v>
      </c>
      <c r="M7009" s="6">
        <f>tblSales[[#This Row],[Quantity]]*tblSales[[#This Row],[Unit Price]]</f>
        <v>3081</v>
      </c>
    </row>
    <row r="7010" spans="1:13" x14ac:dyDescent="0.25">
      <c r="A7010" s="2">
        <v>45710</v>
      </c>
      <c r="B7010">
        <v>38310</v>
      </c>
      <c r="C7010" t="s">
        <v>140</v>
      </c>
      <c r="D7010" t="s">
        <v>14</v>
      </c>
      <c r="E7010" t="s">
        <v>69</v>
      </c>
      <c r="F7010" t="s">
        <v>64</v>
      </c>
      <c r="G7010" t="s">
        <v>103</v>
      </c>
      <c r="H7010" t="s">
        <v>18</v>
      </c>
      <c r="I7010">
        <v>143</v>
      </c>
      <c r="J7010" t="s">
        <v>23</v>
      </c>
      <c r="K7010" t="s">
        <v>24</v>
      </c>
      <c r="L7010">
        <v>11.55</v>
      </c>
      <c r="M7010" s="6">
        <f>tblSales[[#This Row],[Quantity]]*tblSales[[#This Row],[Unit Price]]</f>
        <v>1651.65</v>
      </c>
    </row>
    <row r="7011" spans="1:13" x14ac:dyDescent="0.25">
      <c r="A7011" s="2">
        <v>45710</v>
      </c>
      <c r="B7011">
        <v>38311</v>
      </c>
      <c r="C7011" t="s">
        <v>179</v>
      </c>
      <c r="D7011" t="s">
        <v>46</v>
      </c>
      <c r="E7011" t="s">
        <v>79</v>
      </c>
      <c r="F7011" t="s">
        <v>64</v>
      </c>
      <c r="G7011" t="s">
        <v>21</v>
      </c>
      <c r="H7011" t="s">
        <v>22</v>
      </c>
      <c r="I7011">
        <v>740</v>
      </c>
      <c r="J7011" t="s">
        <v>23</v>
      </c>
      <c r="K7011" t="s">
        <v>24</v>
      </c>
      <c r="L7011">
        <v>11.52</v>
      </c>
      <c r="M7011" s="6">
        <f>tblSales[[#This Row],[Quantity]]*tblSales[[#This Row],[Unit Price]]</f>
        <v>8524.7999999999993</v>
      </c>
    </row>
    <row r="7012" spans="1:13" x14ac:dyDescent="0.25">
      <c r="A7012" s="2">
        <v>45710</v>
      </c>
      <c r="B7012">
        <v>38311</v>
      </c>
      <c r="C7012" t="s">
        <v>179</v>
      </c>
      <c r="D7012" t="s">
        <v>46</v>
      </c>
      <c r="E7012" t="s">
        <v>79</v>
      </c>
      <c r="F7012" t="s">
        <v>64</v>
      </c>
      <c r="G7012" t="s">
        <v>59</v>
      </c>
      <c r="H7012" t="s">
        <v>18</v>
      </c>
      <c r="I7012">
        <v>2320</v>
      </c>
      <c r="J7012" t="s">
        <v>19</v>
      </c>
      <c r="K7012" t="s">
        <v>34</v>
      </c>
      <c r="L7012">
        <v>10.48</v>
      </c>
      <c r="M7012" s="6">
        <f>tblSales[[#This Row],[Quantity]]*tblSales[[#This Row],[Unit Price]]</f>
        <v>24313.600000000002</v>
      </c>
    </row>
    <row r="7013" spans="1:13" x14ac:dyDescent="0.25">
      <c r="A7013" s="2">
        <v>45710</v>
      </c>
      <c r="B7013">
        <v>38311</v>
      </c>
      <c r="C7013" t="s">
        <v>179</v>
      </c>
      <c r="D7013" t="s">
        <v>46</v>
      </c>
      <c r="E7013" t="s">
        <v>79</v>
      </c>
      <c r="F7013" t="s">
        <v>64</v>
      </c>
      <c r="G7013" t="s">
        <v>90</v>
      </c>
      <c r="H7013" t="s">
        <v>33</v>
      </c>
      <c r="I7013">
        <v>910</v>
      </c>
      <c r="J7013" t="s">
        <v>36</v>
      </c>
      <c r="K7013" t="s">
        <v>24</v>
      </c>
      <c r="L7013">
        <v>9.5399999999999991</v>
      </c>
      <c r="M7013" s="6">
        <f>tblSales[[#This Row],[Quantity]]*tblSales[[#This Row],[Unit Price]]</f>
        <v>8681.4</v>
      </c>
    </row>
    <row r="7014" spans="1:13" x14ac:dyDescent="0.25">
      <c r="A7014" s="2">
        <v>45710</v>
      </c>
      <c r="B7014">
        <v>38311</v>
      </c>
      <c r="C7014" t="s">
        <v>179</v>
      </c>
      <c r="D7014" t="s">
        <v>46</v>
      </c>
      <c r="E7014" t="s">
        <v>79</v>
      </c>
      <c r="F7014" t="s">
        <v>64</v>
      </c>
      <c r="G7014" t="s">
        <v>92</v>
      </c>
      <c r="H7014" t="s">
        <v>22</v>
      </c>
      <c r="I7014">
        <v>2040</v>
      </c>
      <c r="J7014" t="s">
        <v>26</v>
      </c>
      <c r="K7014" t="s">
        <v>29</v>
      </c>
      <c r="L7014">
        <v>7.58</v>
      </c>
      <c r="M7014" s="6">
        <f>tblSales[[#This Row],[Quantity]]*tblSales[[#This Row],[Unit Price]]</f>
        <v>15463.2</v>
      </c>
    </row>
    <row r="7015" spans="1:13" x14ac:dyDescent="0.25">
      <c r="A7015" s="2">
        <v>45710</v>
      </c>
      <c r="B7015">
        <v>38311</v>
      </c>
      <c r="C7015" t="s">
        <v>179</v>
      </c>
      <c r="D7015" t="s">
        <v>46</v>
      </c>
      <c r="E7015" t="s">
        <v>79</v>
      </c>
      <c r="F7015" t="s">
        <v>64</v>
      </c>
      <c r="G7015" t="s">
        <v>28</v>
      </c>
      <c r="H7015" t="s">
        <v>18</v>
      </c>
      <c r="I7015">
        <v>1690</v>
      </c>
      <c r="J7015" t="s">
        <v>23</v>
      </c>
      <c r="K7015" t="s">
        <v>29</v>
      </c>
      <c r="L7015">
        <v>12.41</v>
      </c>
      <c r="M7015" s="6">
        <f>tblSales[[#This Row],[Quantity]]*tblSales[[#This Row],[Unit Price]]</f>
        <v>20972.9</v>
      </c>
    </row>
    <row r="7016" spans="1:13" x14ac:dyDescent="0.25">
      <c r="A7016" s="2">
        <v>45710</v>
      </c>
      <c r="B7016">
        <v>38312</v>
      </c>
      <c r="C7016" t="s">
        <v>176</v>
      </c>
      <c r="D7016" t="s">
        <v>46</v>
      </c>
      <c r="E7016" t="s">
        <v>31</v>
      </c>
      <c r="F7016" t="s">
        <v>64</v>
      </c>
      <c r="G7016" t="s">
        <v>90</v>
      </c>
      <c r="H7016" t="s">
        <v>33</v>
      </c>
      <c r="I7016">
        <v>972</v>
      </c>
      <c r="J7016" t="s">
        <v>36</v>
      </c>
      <c r="K7016" t="s">
        <v>24</v>
      </c>
      <c r="L7016">
        <v>9.5399999999999991</v>
      </c>
      <c r="M7016" s="6">
        <f>tblSales[[#This Row],[Quantity]]*tblSales[[#This Row],[Unit Price]]</f>
        <v>9272.8799999999992</v>
      </c>
    </row>
    <row r="7017" spans="1:13" x14ac:dyDescent="0.25">
      <c r="A7017" s="2">
        <v>45710</v>
      </c>
      <c r="B7017">
        <v>38312</v>
      </c>
      <c r="C7017" t="s">
        <v>176</v>
      </c>
      <c r="D7017" t="s">
        <v>46</v>
      </c>
      <c r="E7017" t="s">
        <v>31</v>
      </c>
      <c r="F7017" t="s">
        <v>64</v>
      </c>
      <c r="G7017" t="s">
        <v>17</v>
      </c>
      <c r="H7017" t="s">
        <v>18</v>
      </c>
      <c r="I7017">
        <v>912</v>
      </c>
      <c r="J7017" t="s">
        <v>19</v>
      </c>
      <c r="K7017" t="s">
        <v>20</v>
      </c>
      <c r="L7017">
        <v>10.91</v>
      </c>
      <c r="M7017" s="6">
        <f>tblSales[[#This Row],[Quantity]]*tblSales[[#This Row],[Unit Price]]</f>
        <v>9949.92</v>
      </c>
    </row>
    <row r="7018" spans="1:13" x14ac:dyDescent="0.25">
      <c r="A7018" s="2">
        <v>45710</v>
      </c>
      <c r="B7018">
        <v>38312</v>
      </c>
      <c r="C7018" t="s">
        <v>176</v>
      </c>
      <c r="D7018" t="s">
        <v>46</v>
      </c>
      <c r="E7018" t="s">
        <v>31</v>
      </c>
      <c r="F7018" t="s">
        <v>64</v>
      </c>
      <c r="G7018" t="s">
        <v>49</v>
      </c>
      <c r="H7018" t="s">
        <v>22</v>
      </c>
      <c r="I7018">
        <v>1848</v>
      </c>
      <c r="J7018" t="s">
        <v>26</v>
      </c>
      <c r="K7018" t="s">
        <v>34</v>
      </c>
      <c r="L7018">
        <v>7.82</v>
      </c>
      <c r="M7018" s="6">
        <f>tblSales[[#This Row],[Quantity]]*tblSales[[#This Row],[Unit Price]]</f>
        <v>14451.36</v>
      </c>
    </row>
    <row r="7019" spans="1:13" x14ac:dyDescent="0.25">
      <c r="A7019" s="2">
        <v>45710</v>
      </c>
      <c r="B7019">
        <v>38312</v>
      </c>
      <c r="C7019" t="s">
        <v>176</v>
      </c>
      <c r="D7019" t="s">
        <v>46</v>
      </c>
      <c r="E7019" t="s">
        <v>31</v>
      </c>
      <c r="F7019" t="s">
        <v>64</v>
      </c>
      <c r="G7019" t="s">
        <v>104</v>
      </c>
      <c r="H7019" t="s">
        <v>33</v>
      </c>
      <c r="I7019">
        <v>4224</v>
      </c>
      <c r="J7019" t="s">
        <v>23</v>
      </c>
      <c r="K7019" t="s">
        <v>24</v>
      </c>
      <c r="L7019">
        <v>12.34</v>
      </c>
      <c r="M7019" s="6">
        <f>tblSales[[#This Row],[Quantity]]*tblSales[[#This Row],[Unit Price]]</f>
        <v>52124.159999999996</v>
      </c>
    </row>
    <row r="7020" spans="1:13" x14ac:dyDescent="0.25">
      <c r="A7020" s="2">
        <v>45710</v>
      </c>
      <c r="B7020">
        <v>38312</v>
      </c>
      <c r="C7020" t="s">
        <v>176</v>
      </c>
      <c r="D7020" t="s">
        <v>46</v>
      </c>
      <c r="E7020" t="s">
        <v>31</v>
      </c>
      <c r="F7020" t="s">
        <v>64</v>
      </c>
      <c r="G7020" t="s">
        <v>98</v>
      </c>
      <c r="H7020" t="s">
        <v>18</v>
      </c>
      <c r="I7020">
        <v>2316</v>
      </c>
      <c r="J7020" t="s">
        <v>36</v>
      </c>
      <c r="K7020" t="s">
        <v>29</v>
      </c>
      <c r="L7020">
        <v>9.59</v>
      </c>
      <c r="M7020" s="6">
        <f>tblSales[[#This Row],[Quantity]]*tblSales[[#This Row],[Unit Price]]</f>
        <v>22210.44</v>
      </c>
    </row>
    <row r="7021" spans="1:13" x14ac:dyDescent="0.25">
      <c r="A7021" s="2">
        <v>45710</v>
      </c>
      <c r="B7021">
        <v>38313</v>
      </c>
      <c r="C7021" t="s">
        <v>191</v>
      </c>
      <c r="D7021" t="s">
        <v>14</v>
      </c>
      <c r="E7021" t="s">
        <v>79</v>
      </c>
      <c r="F7021" t="s">
        <v>64</v>
      </c>
      <c r="G7021" t="s">
        <v>103</v>
      </c>
      <c r="H7021" t="s">
        <v>18</v>
      </c>
      <c r="I7021">
        <v>345</v>
      </c>
      <c r="J7021" t="s">
        <v>23</v>
      </c>
      <c r="K7021" t="s">
        <v>24</v>
      </c>
      <c r="L7021">
        <v>11.55</v>
      </c>
      <c r="M7021" s="6">
        <f>tblSales[[#This Row],[Quantity]]*tblSales[[#This Row],[Unit Price]]</f>
        <v>3984.7500000000005</v>
      </c>
    </row>
    <row r="7022" spans="1:13" x14ac:dyDescent="0.25">
      <c r="A7022" s="2">
        <v>45710</v>
      </c>
      <c r="B7022">
        <v>38313</v>
      </c>
      <c r="C7022" t="s">
        <v>191</v>
      </c>
      <c r="D7022" t="s">
        <v>14</v>
      </c>
      <c r="E7022" t="s">
        <v>79</v>
      </c>
      <c r="F7022" t="s">
        <v>64</v>
      </c>
      <c r="G7022" t="s">
        <v>70</v>
      </c>
      <c r="H7022" t="s">
        <v>22</v>
      </c>
      <c r="I7022">
        <v>1045</v>
      </c>
      <c r="J7022" t="s">
        <v>23</v>
      </c>
      <c r="K7022" t="s">
        <v>34</v>
      </c>
      <c r="L7022">
        <v>9.06</v>
      </c>
      <c r="M7022" s="6">
        <f>tblSales[[#This Row],[Quantity]]*tblSales[[#This Row],[Unit Price]]</f>
        <v>9467.7000000000007</v>
      </c>
    </row>
    <row r="7023" spans="1:13" x14ac:dyDescent="0.25">
      <c r="A7023" s="2">
        <v>45710</v>
      </c>
      <c r="B7023">
        <v>38313</v>
      </c>
      <c r="C7023" t="s">
        <v>191</v>
      </c>
      <c r="D7023" t="s">
        <v>14</v>
      </c>
      <c r="E7023" t="s">
        <v>79</v>
      </c>
      <c r="F7023" t="s">
        <v>64</v>
      </c>
      <c r="G7023" t="s">
        <v>55</v>
      </c>
      <c r="H7023" t="s">
        <v>22</v>
      </c>
      <c r="I7023">
        <v>150</v>
      </c>
      <c r="J7023" t="s">
        <v>36</v>
      </c>
      <c r="K7023" t="s">
        <v>27</v>
      </c>
      <c r="L7023">
        <v>6.93</v>
      </c>
      <c r="M7023" s="6">
        <f>tblSales[[#This Row],[Quantity]]*tblSales[[#This Row],[Unit Price]]</f>
        <v>1039.5</v>
      </c>
    </row>
    <row r="7024" spans="1:13" x14ac:dyDescent="0.25">
      <c r="A7024" s="2">
        <v>45710</v>
      </c>
      <c r="B7024">
        <v>38313</v>
      </c>
      <c r="C7024" t="s">
        <v>191</v>
      </c>
      <c r="D7024" t="s">
        <v>14</v>
      </c>
      <c r="E7024" t="s">
        <v>79</v>
      </c>
      <c r="F7024" t="s">
        <v>64</v>
      </c>
      <c r="G7024" t="s">
        <v>42</v>
      </c>
      <c r="H7024" t="s">
        <v>33</v>
      </c>
      <c r="I7024">
        <v>1115</v>
      </c>
      <c r="J7024" t="s">
        <v>19</v>
      </c>
      <c r="K7024" t="s">
        <v>24</v>
      </c>
      <c r="L7024">
        <v>8.5</v>
      </c>
      <c r="M7024" s="6">
        <f>tblSales[[#This Row],[Quantity]]*tblSales[[#This Row],[Unit Price]]</f>
        <v>9477.5</v>
      </c>
    </row>
    <row r="7025" spans="1:13" x14ac:dyDescent="0.25">
      <c r="A7025" s="2">
        <v>45710</v>
      </c>
      <c r="B7025">
        <v>38313</v>
      </c>
      <c r="C7025" t="s">
        <v>191</v>
      </c>
      <c r="D7025" t="s">
        <v>14</v>
      </c>
      <c r="E7025" t="s">
        <v>79</v>
      </c>
      <c r="F7025" t="s">
        <v>64</v>
      </c>
      <c r="G7025" t="s">
        <v>86</v>
      </c>
      <c r="H7025" t="s">
        <v>33</v>
      </c>
      <c r="I7025">
        <v>1750</v>
      </c>
      <c r="J7025" t="s">
        <v>19</v>
      </c>
      <c r="K7025" t="s">
        <v>20</v>
      </c>
      <c r="L7025">
        <v>8.26</v>
      </c>
      <c r="M7025" s="6">
        <f>tblSales[[#This Row],[Quantity]]*tblSales[[#This Row],[Unit Price]]</f>
        <v>14455</v>
      </c>
    </row>
    <row r="7026" spans="1:13" x14ac:dyDescent="0.25">
      <c r="A7026" s="2">
        <v>45711</v>
      </c>
      <c r="B7026">
        <v>38314</v>
      </c>
      <c r="C7026" t="s">
        <v>131</v>
      </c>
      <c r="D7026" t="s">
        <v>41</v>
      </c>
      <c r="E7026" t="s">
        <v>31</v>
      </c>
      <c r="F7026" t="s">
        <v>88</v>
      </c>
      <c r="G7026" t="s">
        <v>80</v>
      </c>
      <c r="H7026" t="s">
        <v>18</v>
      </c>
      <c r="I7026" s="8">
        <v>1092</v>
      </c>
      <c r="J7026" t="s">
        <v>36</v>
      </c>
      <c r="K7026" t="s">
        <v>24</v>
      </c>
      <c r="L7026">
        <v>10.039999999999999</v>
      </c>
      <c r="M7026" s="6">
        <f>tblSales[[#This Row],[Quantity]]*tblSales[[#This Row],[Unit Price]]</f>
        <v>10963.679999999998</v>
      </c>
    </row>
    <row r="7027" spans="1:13" x14ac:dyDescent="0.25">
      <c r="A7027" s="2">
        <v>45711</v>
      </c>
      <c r="B7027">
        <v>38314</v>
      </c>
      <c r="C7027" t="s">
        <v>131</v>
      </c>
      <c r="D7027" t="s">
        <v>41</v>
      </c>
      <c r="E7027" t="s">
        <v>31</v>
      </c>
      <c r="F7027" t="s">
        <v>88</v>
      </c>
      <c r="G7027" t="s">
        <v>119</v>
      </c>
      <c r="H7027" t="s">
        <v>33</v>
      </c>
      <c r="I7027" s="8">
        <v>216</v>
      </c>
      <c r="J7027" t="s">
        <v>36</v>
      </c>
      <c r="K7027" t="s">
        <v>29</v>
      </c>
      <c r="L7027">
        <v>8.17</v>
      </c>
      <c r="M7027" s="6">
        <f>tblSales[[#This Row],[Quantity]]*tblSales[[#This Row],[Unit Price]]</f>
        <v>1764.72</v>
      </c>
    </row>
    <row r="7028" spans="1:13" x14ac:dyDescent="0.25">
      <c r="A7028" s="2">
        <v>45711</v>
      </c>
      <c r="B7028">
        <v>38314</v>
      </c>
      <c r="C7028" t="s">
        <v>131</v>
      </c>
      <c r="D7028" t="s">
        <v>41</v>
      </c>
      <c r="E7028" t="s">
        <v>31</v>
      </c>
      <c r="F7028" t="s">
        <v>88</v>
      </c>
      <c r="G7028" t="s">
        <v>74</v>
      </c>
      <c r="H7028" t="s">
        <v>33</v>
      </c>
      <c r="I7028" s="8">
        <v>1432</v>
      </c>
      <c r="J7028" t="s">
        <v>23</v>
      </c>
      <c r="K7028" t="s">
        <v>29</v>
      </c>
      <c r="L7028">
        <v>10.58</v>
      </c>
      <c r="M7028" s="6">
        <f>tblSales[[#This Row],[Quantity]]*tblSales[[#This Row],[Unit Price]]</f>
        <v>15150.56</v>
      </c>
    </row>
    <row r="7029" spans="1:13" x14ac:dyDescent="0.25">
      <c r="A7029" s="2">
        <v>45711</v>
      </c>
      <c r="B7029">
        <v>38314</v>
      </c>
      <c r="C7029" t="s">
        <v>131</v>
      </c>
      <c r="D7029" t="s">
        <v>41</v>
      </c>
      <c r="E7029" t="s">
        <v>31</v>
      </c>
      <c r="F7029" t="s">
        <v>88</v>
      </c>
      <c r="G7029" t="s">
        <v>67</v>
      </c>
      <c r="H7029" t="s">
        <v>18</v>
      </c>
      <c r="I7029" s="8">
        <v>192</v>
      </c>
      <c r="J7029" t="s">
        <v>23</v>
      </c>
      <c r="K7029" t="s">
        <v>20</v>
      </c>
      <c r="L7029">
        <v>12.63</v>
      </c>
      <c r="M7029" s="6">
        <f>tblSales[[#This Row],[Quantity]]*tblSales[[#This Row],[Unit Price]]</f>
        <v>2424.96</v>
      </c>
    </row>
    <row r="7030" spans="1:13" x14ac:dyDescent="0.25">
      <c r="A7030" s="2">
        <v>45711</v>
      </c>
      <c r="B7030">
        <v>38314</v>
      </c>
      <c r="C7030" t="s">
        <v>131</v>
      </c>
      <c r="D7030" t="s">
        <v>41</v>
      </c>
      <c r="E7030" t="s">
        <v>31</v>
      </c>
      <c r="F7030" t="s">
        <v>88</v>
      </c>
      <c r="G7030" t="s">
        <v>66</v>
      </c>
      <c r="H7030" t="s">
        <v>18</v>
      </c>
      <c r="I7030" s="8">
        <v>884</v>
      </c>
      <c r="J7030" t="s">
        <v>23</v>
      </c>
      <c r="K7030" t="s">
        <v>34</v>
      </c>
      <c r="L7030">
        <v>12.13</v>
      </c>
      <c r="M7030" s="6">
        <f>tblSales[[#This Row],[Quantity]]*tblSales[[#This Row],[Unit Price]]</f>
        <v>10722.92</v>
      </c>
    </row>
    <row r="7031" spans="1:13" x14ac:dyDescent="0.25">
      <c r="A7031" s="2">
        <v>45711</v>
      </c>
      <c r="B7031">
        <v>38315</v>
      </c>
      <c r="C7031" t="s">
        <v>139</v>
      </c>
      <c r="D7031" t="s">
        <v>14</v>
      </c>
      <c r="E7031" t="s">
        <v>69</v>
      </c>
      <c r="F7031" t="s">
        <v>88</v>
      </c>
      <c r="G7031" t="s">
        <v>50</v>
      </c>
      <c r="H7031" t="s">
        <v>18</v>
      </c>
      <c r="I7031">
        <v>344</v>
      </c>
      <c r="J7031" t="s">
        <v>26</v>
      </c>
      <c r="K7031" t="s">
        <v>20</v>
      </c>
      <c r="L7031">
        <v>8.16</v>
      </c>
      <c r="M7031" s="6">
        <f>tblSales[[#This Row],[Quantity]]*tblSales[[#This Row],[Unit Price]]</f>
        <v>2807.04</v>
      </c>
    </row>
    <row r="7032" spans="1:13" x14ac:dyDescent="0.25">
      <c r="A7032" s="2">
        <v>45711</v>
      </c>
      <c r="B7032">
        <v>38315</v>
      </c>
      <c r="C7032" t="s">
        <v>139</v>
      </c>
      <c r="D7032" t="s">
        <v>14</v>
      </c>
      <c r="E7032" t="s">
        <v>69</v>
      </c>
      <c r="F7032" t="s">
        <v>88</v>
      </c>
      <c r="G7032" t="s">
        <v>119</v>
      </c>
      <c r="H7032" t="s">
        <v>33</v>
      </c>
      <c r="I7032">
        <v>145</v>
      </c>
      <c r="J7032" t="s">
        <v>36</v>
      </c>
      <c r="K7032" t="s">
        <v>29</v>
      </c>
      <c r="L7032">
        <v>7.26</v>
      </c>
      <c r="M7032" s="6">
        <f>tblSales[[#This Row],[Quantity]]*tblSales[[#This Row],[Unit Price]]</f>
        <v>1052.7</v>
      </c>
    </row>
    <row r="7033" spans="1:13" x14ac:dyDescent="0.25">
      <c r="A7033" s="2">
        <v>45711</v>
      </c>
      <c r="B7033">
        <v>38315</v>
      </c>
      <c r="C7033" t="s">
        <v>139</v>
      </c>
      <c r="D7033" t="s">
        <v>14</v>
      </c>
      <c r="E7033" t="s">
        <v>69</v>
      </c>
      <c r="F7033" t="s">
        <v>88</v>
      </c>
      <c r="G7033" t="s">
        <v>85</v>
      </c>
      <c r="H7033" t="s">
        <v>33</v>
      </c>
      <c r="I7033">
        <v>135</v>
      </c>
      <c r="J7033" t="s">
        <v>26</v>
      </c>
      <c r="K7033" t="s">
        <v>29</v>
      </c>
      <c r="L7033">
        <v>6.84</v>
      </c>
      <c r="M7033" s="6">
        <f>tblSales[[#This Row],[Quantity]]*tblSales[[#This Row],[Unit Price]]</f>
        <v>923.4</v>
      </c>
    </row>
    <row r="7034" spans="1:13" x14ac:dyDescent="0.25">
      <c r="A7034" s="2">
        <v>45711</v>
      </c>
      <c r="B7034">
        <v>38315</v>
      </c>
      <c r="C7034" t="s">
        <v>139</v>
      </c>
      <c r="D7034" t="s">
        <v>14</v>
      </c>
      <c r="E7034" t="s">
        <v>69</v>
      </c>
      <c r="F7034" t="s">
        <v>88</v>
      </c>
      <c r="G7034" t="s">
        <v>39</v>
      </c>
      <c r="H7034" t="s">
        <v>18</v>
      </c>
      <c r="I7034">
        <v>441</v>
      </c>
      <c r="J7034" t="s">
        <v>26</v>
      </c>
      <c r="K7034" t="s">
        <v>27</v>
      </c>
      <c r="L7034">
        <v>7.76</v>
      </c>
      <c r="M7034" s="6">
        <f>tblSales[[#This Row],[Quantity]]*tblSales[[#This Row],[Unit Price]]</f>
        <v>3422.16</v>
      </c>
    </row>
    <row r="7035" spans="1:13" x14ac:dyDescent="0.25">
      <c r="A7035" s="2">
        <v>45711</v>
      </c>
      <c r="B7035">
        <v>38315</v>
      </c>
      <c r="C7035" t="s">
        <v>139</v>
      </c>
      <c r="D7035" t="s">
        <v>14</v>
      </c>
      <c r="E7035" t="s">
        <v>69</v>
      </c>
      <c r="F7035" t="s">
        <v>88</v>
      </c>
      <c r="G7035" t="s">
        <v>71</v>
      </c>
      <c r="H7035" t="s">
        <v>22</v>
      </c>
      <c r="I7035">
        <v>95</v>
      </c>
      <c r="J7035" t="s">
        <v>19</v>
      </c>
      <c r="K7035" t="s">
        <v>20</v>
      </c>
      <c r="L7035">
        <v>7.71</v>
      </c>
      <c r="M7035" s="6">
        <f>tblSales[[#This Row],[Quantity]]*tblSales[[#This Row],[Unit Price]]</f>
        <v>732.45</v>
      </c>
    </row>
    <row r="7036" spans="1:13" x14ac:dyDescent="0.25">
      <c r="A7036" s="2">
        <v>45711</v>
      </c>
      <c r="B7036">
        <v>38316</v>
      </c>
      <c r="C7036" t="s">
        <v>109</v>
      </c>
      <c r="D7036" t="s">
        <v>41</v>
      </c>
      <c r="E7036" t="s">
        <v>83</v>
      </c>
      <c r="F7036" t="s">
        <v>88</v>
      </c>
      <c r="G7036" t="s">
        <v>132</v>
      </c>
      <c r="H7036" t="s">
        <v>18</v>
      </c>
      <c r="I7036">
        <v>3630</v>
      </c>
      <c r="J7036" t="s">
        <v>19</v>
      </c>
      <c r="K7036" t="s">
        <v>27</v>
      </c>
      <c r="L7036">
        <v>9.82</v>
      </c>
      <c r="M7036" s="6">
        <f>tblSales[[#This Row],[Quantity]]*tblSales[[#This Row],[Unit Price]]</f>
        <v>35646.6</v>
      </c>
    </row>
    <row r="7037" spans="1:13" x14ac:dyDescent="0.25">
      <c r="A7037" s="2">
        <v>45711</v>
      </c>
      <c r="B7037">
        <v>38316</v>
      </c>
      <c r="C7037" t="s">
        <v>109</v>
      </c>
      <c r="D7037" t="s">
        <v>41</v>
      </c>
      <c r="E7037" t="s">
        <v>83</v>
      </c>
      <c r="F7037" t="s">
        <v>88</v>
      </c>
      <c r="G7037" t="s">
        <v>90</v>
      </c>
      <c r="H7037" t="s">
        <v>33</v>
      </c>
      <c r="I7037">
        <v>1035</v>
      </c>
      <c r="J7037" t="s">
        <v>36</v>
      </c>
      <c r="K7037" t="s">
        <v>24</v>
      </c>
      <c r="L7037">
        <v>9.0399999999999991</v>
      </c>
      <c r="M7037" s="6">
        <f>tblSales[[#This Row],[Quantity]]*tblSales[[#This Row],[Unit Price]]</f>
        <v>9356.4</v>
      </c>
    </row>
    <row r="7038" spans="1:13" x14ac:dyDescent="0.25">
      <c r="A7038" s="2">
        <v>45711</v>
      </c>
      <c r="B7038">
        <v>38316</v>
      </c>
      <c r="C7038" t="s">
        <v>109</v>
      </c>
      <c r="D7038" t="s">
        <v>41</v>
      </c>
      <c r="E7038" t="s">
        <v>83</v>
      </c>
      <c r="F7038" t="s">
        <v>88</v>
      </c>
      <c r="G7038" t="s">
        <v>84</v>
      </c>
      <c r="H7038" t="s">
        <v>22</v>
      </c>
      <c r="I7038">
        <v>735</v>
      </c>
      <c r="J7038" t="s">
        <v>36</v>
      </c>
      <c r="K7038" t="s">
        <v>29</v>
      </c>
      <c r="L7038">
        <v>7.63</v>
      </c>
      <c r="M7038" s="6">
        <f>tblSales[[#This Row],[Quantity]]*tblSales[[#This Row],[Unit Price]]</f>
        <v>5608.05</v>
      </c>
    </row>
    <row r="7039" spans="1:13" x14ac:dyDescent="0.25">
      <c r="A7039" s="2">
        <v>45711</v>
      </c>
      <c r="B7039">
        <v>38316</v>
      </c>
      <c r="C7039" t="s">
        <v>109</v>
      </c>
      <c r="D7039" t="s">
        <v>41</v>
      </c>
      <c r="E7039" t="s">
        <v>83</v>
      </c>
      <c r="F7039" t="s">
        <v>88</v>
      </c>
      <c r="G7039" t="s">
        <v>43</v>
      </c>
      <c r="H7039" t="s">
        <v>33</v>
      </c>
      <c r="I7039">
        <v>6150</v>
      </c>
      <c r="J7039" t="s">
        <v>36</v>
      </c>
      <c r="K7039" t="s">
        <v>27</v>
      </c>
      <c r="L7039">
        <v>8.35</v>
      </c>
      <c r="M7039" s="6">
        <f>tblSales[[#This Row],[Quantity]]*tblSales[[#This Row],[Unit Price]]</f>
        <v>51352.5</v>
      </c>
    </row>
    <row r="7040" spans="1:13" x14ac:dyDescent="0.25">
      <c r="A7040" s="2">
        <v>45711</v>
      </c>
      <c r="B7040">
        <v>38316</v>
      </c>
      <c r="C7040" t="s">
        <v>109</v>
      </c>
      <c r="D7040" t="s">
        <v>41</v>
      </c>
      <c r="E7040" t="s">
        <v>83</v>
      </c>
      <c r="F7040" t="s">
        <v>88</v>
      </c>
      <c r="G7040" t="s">
        <v>38</v>
      </c>
      <c r="H7040" t="s">
        <v>33</v>
      </c>
      <c r="I7040">
        <v>2820</v>
      </c>
      <c r="J7040" t="s">
        <v>23</v>
      </c>
      <c r="K7040" t="s">
        <v>27</v>
      </c>
      <c r="L7040">
        <v>10.8</v>
      </c>
      <c r="M7040" s="6">
        <f>tblSales[[#This Row],[Quantity]]*tblSales[[#This Row],[Unit Price]]</f>
        <v>30456.000000000004</v>
      </c>
    </row>
    <row r="7041" spans="1:13" x14ac:dyDescent="0.25">
      <c r="A7041" s="2">
        <v>45711</v>
      </c>
      <c r="B7041">
        <v>38317</v>
      </c>
      <c r="C7041" t="s">
        <v>192</v>
      </c>
      <c r="D7041" t="s">
        <v>14</v>
      </c>
      <c r="E7041" t="s">
        <v>69</v>
      </c>
      <c r="F7041" t="s">
        <v>88</v>
      </c>
      <c r="G7041" t="s">
        <v>61</v>
      </c>
      <c r="H7041" t="s">
        <v>22</v>
      </c>
      <c r="I7041">
        <v>297</v>
      </c>
      <c r="J7041" t="s">
        <v>26</v>
      </c>
      <c r="K7041" t="s">
        <v>24</v>
      </c>
      <c r="L7041">
        <v>7.06</v>
      </c>
      <c r="M7041" s="6">
        <f>tblSales[[#This Row],[Quantity]]*tblSales[[#This Row],[Unit Price]]</f>
        <v>2096.8199999999997</v>
      </c>
    </row>
    <row r="7042" spans="1:13" x14ac:dyDescent="0.25">
      <c r="A7042" s="2">
        <v>45711</v>
      </c>
      <c r="B7042">
        <v>38317</v>
      </c>
      <c r="C7042" t="s">
        <v>192</v>
      </c>
      <c r="D7042" t="s">
        <v>14</v>
      </c>
      <c r="E7042" t="s">
        <v>69</v>
      </c>
      <c r="F7042" t="s">
        <v>88</v>
      </c>
      <c r="G7042" t="s">
        <v>39</v>
      </c>
      <c r="H7042" t="s">
        <v>18</v>
      </c>
      <c r="I7042">
        <v>366</v>
      </c>
      <c r="J7042" t="s">
        <v>26</v>
      </c>
      <c r="K7042" t="s">
        <v>27</v>
      </c>
      <c r="L7042">
        <v>7.76</v>
      </c>
      <c r="M7042" s="6">
        <f>tblSales[[#This Row],[Quantity]]*tblSales[[#This Row],[Unit Price]]</f>
        <v>2840.16</v>
      </c>
    </row>
    <row r="7043" spans="1:13" x14ac:dyDescent="0.25">
      <c r="A7043" s="2">
        <v>45711</v>
      </c>
      <c r="B7043">
        <v>38317</v>
      </c>
      <c r="C7043" t="s">
        <v>192</v>
      </c>
      <c r="D7043" t="s">
        <v>14</v>
      </c>
      <c r="E7043" t="s">
        <v>69</v>
      </c>
      <c r="F7043" t="s">
        <v>88</v>
      </c>
      <c r="G7043" t="s">
        <v>60</v>
      </c>
      <c r="H7043" t="s">
        <v>22</v>
      </c>
      <c r="I7043">
        <v>286</v>
      </c>
      <c r="J7043" t="s">
        <v>19</v>
      </c>
      <c r="K7043" t="s">
        <v>27</v>
      </c>
      <c r="L7043">
        <v>7.34</v>
      </c>
      <c r="M7043" s="6">
        <f>tblSales[[#This Row],[Quantity]]*tblSales[[#This Row],[Unit Price]]</f>
        <v>2099.2399999999998</v>
      </c>
    </row>
    <row r="7044" spans="1:13" x14ac:dyDescent="0.25">
      <c r="A7044" s="2">
        <v>45711</v>
      </c>
      <c r="B7044">
        <v>38317</v>
      </c>
      <c r="C7044" t="s">
        <v>192</v>
      </c>
      <c r="D7044" t="s">
        <v>14</v>
      </c>
      <c r="E7044" t="s">
        <v>69</v>
      </c>
      <c r="F7044" t="s">
        <v>88</v>
      </c>
      <c r="G7044" t="s">
        <v>99</v>
      </c>
      <c r="H7044" t="s">
        <v>22</v>
      </c>
      <c r="I7044">
        <v>311</v>
      </c>
      <c r="J7044" t="s">
        <v>19</v>
      </c>
      <c r="K7044" t="s">
        <v>24</v>
      </c>
      <c r="L7044">
        <v>7.94</v>
      </c>
      <c r="M7044" s="6">
        <f>tblSales[[#This Row],[Quantity]]*tblSales[[#This Row],[Unit Price]]</f>
        <v>2469.34</v>
      </c>
    </row>
    <row r="7045" spans="1:13" x14ac:dyDescent="0.25">
      <c r="A7045" s="2">
        <v>45711</v>
      </c>
      <c r="B7045">
        <v>38317</v>
      </c>
      <c r="C7045" t="s">
        <v>192</v>
      </c>
      <c r="D7045" t="s">
        <v>14</v>
      </c>
      <c r="E7045" t="s">
        <v>69</v>
      </c>
      <c r="F7045" t="s">
        <v>88</v>
      </c>
      <c r="G7045" t="s">
        <v>25</v>
      </c>
      <c r="H7045" t="s">
        <v>22</v>
      </c>
      <c r="I7045">
        <v>156</v>
      </c>
      <c r="J7045" t="s">
        <v>26</v>
      </c>
      <c r="K7045" t="s">
        <v>27</v>
      </c>
      <c r="L7045">
        <v>6.52</v>
      </c>
      <c r="M7045" s="6">
        <f>tblSales[[#This Row],[Quantity]]*tblSales[[#This Row],[Unit Price]]</f>
        <v>1017.1199999999999</v>
      </c>
    </row>
    <row r="7046" spans="1:13" x14ac:dyDescent="0.25">
      <c r="A7046" s="2">
        <v>45711</v>
      </c>
      <c r="B7046">
        <v>38318</v>
      </c>
      <c r="C7046" t="s">
        <v>91</v>
      </c>
      <c r="D7046" t="s">
        <v>78</v>
      </c>
      <c r="E7046" t="s">
        <v>53</v>
      </c>
      <c r="F7046" t="s">
        <v>88</v>
      </c>
      <c r="G7046" t="s">
        <v>57</v>
      </c>
      <c r="H7046" t="s">
        <v>18</v>
      </c>
      <c r="I7046">
        <v>398</v>
      </c>
      <c r="J7046" t="s">
        <v>36</v>
      </c>
      <c r="K7046" t="s">
        <v>34</v>
      </c>
      <c r="L7046">
        <v>7.81</v>
      </c>
      <c r="M7046" s="6">
        <f>tblSales[[#This Row],[Quantity]]*tblSales[[#This Row],[Unit Price]]</f>
        <v>3108.3799999999997</v>
      </c>
    </row>
    <row r="7047" spans="1:13" x14ac:dyDescent="0.25">
      <c r="A7047" s="2">
        <v>45711</v>
      </c>
      <c r="B7047">
        <v>38318</v>
      </c>
      <c r="C7047" t="s">
        <v>91</v>
      </c>
      <c r="D7047" t="s">
        <v>78</v>
      </c>
      <c r="E7047" t="s">
        <v>53</v>
      </c>
      <c r="F7047" t="s">
        <v>88</v>
      </c>
      <c r="G7047" t="s">
        <v>96</v>
      </c>
      <c r="H7047" t="s">
        <v>22</v>
      </c>
      <c r="I7047">
        <v>145</v>
      </c>
      <c r="J7047" t="s">
        <v>19</v>
      </c>
      <c r="K7047" t="s">
        <v>34</v>
      </c>
      <c r="L7047">
        <v>6.95</v>
      </c>
      <c r="M7047" s="6">
        <f>tblSales[[#This Row],[Quantity]]*tblSales[[#This Row],[Unit Price]]</f>
        <v>1007.75</v>
      </c>
    </row>
    <row r="7048" spans="1:13" x14ac:dyDescent="0.25">
      <c r="A7048" s="2">
        <v>45711</v>
      </c>
      <c r="B7048">
        <v>38318</v>
      </c>
      <c r="C7048" t="s">
        <v>91</v>
      </c>
      <c r="D7048" t="s">
        <v>78</v>
      </c>
      <c r="E7048" t="s">
        <v>53</v>
      </c>
      <c r="F7048" t="s">
        <v>88</v>
      </c>
      <c r="G7048" t="s">
        <v>117</v>
      </c>
      <c r="H7048" t="s">
        <v>18</v>
      </c>
      <c r="I7048">
        <v>211</v>
      </c>
      <c r="J7048" t="s">
        <v>26</v>
      </c>
      <c r="K7048" t="s">
        <v>34</v>
      </c>
      <c r="L7048">
        <v>7.35</v>
      </c>
      <c r="M7048" s="6">
        <f>tblSales[[#This Row],[Quantity]]*tblSales[[#This Row],[Unit Price]]</f>
        <v>1550.85</v>
      </c>
    </row>
    <row r="7049" spans="1:13" x14ac:dyDescent="0.25">
      <c r="A7049" s="2">
        <v>45711</v>
      </c>
      <c r="B7049">
        <v>38318</v>
      </c>
      <c r="C7049" t="s">
        <v>91</v>
      </c>
      <c r="D7049" t="s">
        <v>78</v>
      </c>
      <c r="E7049" t="s">
        <v>53</v>
      </c>
      <c r="F7049" t="s">
        <v>88</v>
      </c>
      <c r="G7049" t="s">
        <v>67</v>
      </c>
      <c r="H7049" t="s">
        <v>18</v>
      </c>
      <c r="I7049">
        <v>135</v>
      </c>
      <c r="J7049" t="s">
        <v>23</v>
      </c>
      <c r="K7049" t="s">
        <v>20</v>
      </c>
      <c r="L7049">
        <v>10.52</v>
      </c>
      <c r="M7049" s="6">
        <f>tblSales[[#This Row],[Quantity]]*tblSales[[#This Row],[Unit Price]]</f>
        <v>1420.2</v>
      </c>
    </row>
    <row r="7050" spans="1:13" x14ac:dyDescent="0.25">
      <c r="A7050" s="2">
        <v>45711</v>
      </c>
      <c r="B7050">
        <v>38318</v>
      </c>
      <c r="C7050" t="s">
        <v>91</v>
      </c>
      <c r="D7050" t="s">
        <v>78</v>
      </c>
      <c r="E7050" t="s">
        <v>53</v>
      </c>
      <c r="F7050" t="s">
        <v>88</v>
      </c>
      <c r="G7050" t="s">
        <v>28</v>
      </c>
      <c r="H7050" t="s">
        <v>18</v>
      </c>
      <c r="I7050">
        <v>307</v>
      </c>
      <c r="J7050" t="s">
        <v>23</v>
      </c>
      <c r="K7050" t="s">
        <v>29</v>
      </c>
      <c r="L7050">
        <v>9.8000000000000007</v>
      </c>
      <c r="M7050" s="6">
        <f>tblSales[[#This Row],[Quantity]]*tblSales[[#This Row],[Unit Price]]</f>
        <v>3008.6000000000004</v>
      </c>
    </row>
    <row r="7051" spans="1:13" x14ac:dyDescent="0.25">
      <c r="A7051" s="2">
        <v>45711</v>
      </c>
      <c r="B7051">
        <v>38319</v>
      </c>
      <c r="C7051" t="s">
        <v>121</v>
      </c>
      <c r="D7051" t="s">
        <v>14</v>
      </c>
      <c r="E7051" t="s">
        <v>53</v>
      </c>
      <c r="F7051" t="s">
        <v>88</v>
      </c>
      <c r="G7051" t="s">
        <v>111</v>
      </c>
      <c r="H7051" t="s">
        <v>22</v>
      </c>
      <c r="I7051">
        <v>195</v>
      </c>
      <c r="J7051" t="s">
        <v>23</v>
      </c>
      <c r="K7051" t="s">
        <v>20</v>
      </c>
      <c r="L7051">
        <v>9.42</v>
      </c>
      <c r="M7051" s="6">
        <f>tblSales[[#This Row],[Quantity]]*tblSales[[#This Row],[Unit Price]]</f>
        <v>1836.9</v>
      </c>
    </row>
    <row r="7052" spans="1:13" x14ac:dyDescent="0.25">
      <c r="A7052" s="2">
        <v>45711</v>
      </c>
      <c r="B7052">
        <v>38319</v>
      </c>
      <c r="C7052" t="s">
        <v>121</v>
      </c>
      <c r="D7052" t="s">
        <v>14</v>
      </c>
      <c r="E7052" t="s">
        <v>53</v>
      </c>
      <c r="F7052" t="s">
        <v>88</v>
      </c>
      <c r="G7052" t="s">
        <v>93</v>
      </c>
      <c r="H7052" t="s">
        <v>33</v>
      </c>
      <c r="I7052">
        <v>356</v>
      </c>
      <c r="J7052" t="s">
        <v>23</v>
      </c>
      <c r="K7052" t="s">
        <v>20</v>
      </c>
      <c r="L7052">
        <v>10.1</v>
      </c>
      <c r="M7052" s="6">
        <f>tblSales[[#This Row],[Quantity]]*tblSales[[#This Row],[Unit Price]]</f>
        <v>3595.6</v>
      </c>
    </row>
    <row r="7053" spans="1:13" x14ac:dyDescent="0.25">
      <c r="A7053" s="2">
        <v>45711</v>
      </c>
      <c r="B7053">
        <v>38319</v>
      </c>
      <c r="C7053" t="s">
        <v>121</v>
      </c>
      <c r="D7053" t="s">
        <v>14</v>
      </c>
      <c r="E7053" t="s">
        <v>53</v>
      </c>
      <c r="F7053" t="s">
        <v>88</v>
      </c>
      <c r="G7053" t="s">
        <v>126</v>
      </c>
      <c r="H7053" t="s">
        <v>33</v>
      </c>
      <c r="I7053">
        <v>129</v>
      </c>
      <c r="J7053" t="s">
        <v>26</v>
      </c>
      <c r="K7053" t="s">
        <v>27</v>
      </c>
      <c r="L7053">
        <v>6.98</v>
      </c>
      <c r="M7053" s="6">
        <f>tblSales[[#This Row],[Quantity]]*tblSales[[#This Row],[Unit Price]]</f>
        <v>900.42000000000007</v>
      </c>
    </row>
    <row r="7054" spans="1:13" x14ac:dyDescent="0.25">
      <c r="A7054" s="2">
        <v>45711</v>
      </c>
      <c r="B7054">
        <v>38319</v>
      </c>
      <c r="C7054" t="s">
        <v>121</v>
      </c>
      <c r="D7054" t="s">
        <v>14</v>
      </c>
      <c r="E7054" t="s">
        <v>53</v>
      </c>
      <c r="F7054" t="s">
        <v>88</v>
      </c>
      <c r="G7054" t="s">
        <v>61</v>
      </c>
      <c r="H7054" t="s">
        <v>22</v>
      </c>
      <c r="I7054">
        <v>239</v>
      </c>
      <c r="J7054" t="s">
        <v>26</v>
      </c>
      <c r="K7054" t="s">
        <v>24</v>
      </c>
      <c r="L7054">
        <v>7.06</v>
      </c>
      <c r="M7054" s="6">
        <f>tblSales[[#This Row],[Quantity]]*tblSales[[#This Row],[Unit Price]]</f>
        <v>1687.34</v>
      </c>
    </row>
    <row r="7055" spans="1:13" x14ac:dyDescent="0.25">
      <c r="A7055" s="2">
        <v>45711</v>
      </c>
      <c r="B7055">
        <v>38319</v>
      </c>
      <c r="C7055" t="s">
        <v>121</v>
      </c>
      <c r="D7055" t="s">
        <v>14</v>
      </c>
      <c r="E7055" t="s">
        <v>53</v>
      </c>
      <c r="F7055" t="s">
        <v>88</v>
      </c>
      <c r="G7055" t="s">
        <v>98</v>
      </c>
      <c r="H7055" t="s">
        <v>18</v>
      </c>
      <c r="I7055">
        <v>230</v>
      </c>
      <c r="J7055" t="s">
        <v>36</v>
      </c>
      <c r="K7055" t="s">
        <v>29</v>
      </c>
      <c r="L7055">
        <v>8.07</v>
      </c>
      <c r="M7055" s="6">
        <f>tblSales[[#This Row],[Quantity]]*tblSales[[#This Row],[Unit Price]]</f>
        <v>1856.1000000000001</v>
      </c>
    </row>
    <row r="7056" spans="1:13" x14ac:dyDescent="0.25">
      <c r="A7056" s="2">
        <v>45712</v>
      </c>
      <c r="B7056">
        <v>38320</v>
      </c>
      <c r="C7056" t="s">
        <v>175</v>
      </c>
      <c r="D7056" t="s">
        <v>78</v>
      </c>
      <c r="E7056" t="s">
        <v>69</v>
      </c>
      <c r="F7056" t="s">
        <v>64</v>
      </c>
      <c r="G7056" t="s">
        <v>44</v>
      </c>
      <c r="H7056" t="s">
        <v>33</v>
      </c>
      <c r="I7056">
        <v>142</v>
      </c>
      <c r="J7056" t="s">
        <v>26</v>
      </c>
      <c r="K7056" t="s">
        <v>20</v>
      </c>
      <c r="L7056">
        <v>6.89</v>
      </c>
      <c r="M7056" s="6">
        <f>tblSales[[#This Row],[Quantity]]*tblSales[[#This Row],[Unit Price]]</f>
        <v>978.38</v>
      </c>
    </row>
    <row r="7057" spans="1:13" x14ac:dyDescent="0.25">
      <c r="A7057" s="2">
        <v>45712</v>
      </c>
      <c r="B7057">
        <v>38320</v>
      </c>
      <c r="C7057" t="s">
        <v>175</v>
      </c>
      <c r="D7057" t="s">
        <v>78</v>
      </c>
      <c r="E7057" t="s">
        <v>69</v>
      </c>
      <c r="F7057" t="s">
        <v>64</v>
      </c>
      <c r="G7057" t="s">
        <v>96</v>
      </c>
      <c r="H7057" t="s">
        <v>22</v>
      </c>
      <c r="I7057">
        <v>41</v>
      </c>
      <c r="J7057" t="s">
        <v>19</v>
      </c>
      <c r="K7057" t="s">
        <v>34</v>
      </c>
      <c r="L7057">
        <v>6.95</v>
      </c>
      <c r="M7057" s="6">
        <f>tblSales[[#This Row],[Quantity]]*tblSales[[#This Row],[Unit Price]]</f>
        <v>284.95</v>
      </c>
    </row>
    <row r="7058" spans="1:13" x14ac:dyDescent="0.25">
      <c r="A7058" s="2">
        <v>45712</v>
      </c>
      <c r="B7058">
        <v>38320</v>
      </c>
      <c r="C7058" t="s">
        <v>175</v>
      </c>
      <c r="D7058" t="s">
        <v>78</v>
      </c>
      <c r="E7058" t="s">
        <v>69</v>
      </c>
      <c r="F7058" t="s">
        <v>64</v>
      </c>
      <c r="G7058" t="s">
        <v>32</v>
      </c>
      <c r="H7058" t="s">
        <v>33</v>
      </c>
      <c r="I7058">
        <v>58</v>
      </c>
      <c r="J7058" t="s">
        <v>19</v>
      </c>
      <c r="K7058" t="s">
        <v>34</v>
      </c>
      <c r="L7058">
        <v>7.44</v>
      </c>
      <c r="M7058" s="6">
        <f>tblSales[[#This Row],[Quantity]]*tblSales[[#This Row],[Unit Price]]</f>
        <v>431.52000000000004</v>
      </c>
    </row>
    <row r="7059" spans="1:13" x14ac:dyDescent="0.25">
      <c r="A7059" s="2">
        <v>45712</v>
      </c>
      <c r="B7059">
        <v>38320</v>
      </c>
      <c r="C7059" t="s">
        <v>175</v>
      </c>
      <c r="D7059" t="s">
        <v>78</v>
      </c>
      <c r="E7059" t="s">
        <v>69</v>
      </c>
      <c r="F7059" t="s">
        <v>64</v>
      </c>
      <c r="G7059" t="s">
        <v>25</v>
      </c>
      <c r="H7059" t="s">
        <v>22</v>
      </c>
      <c r="I7059">
        <v>289</v>
      </c>
      <c r="J7059" t="s">
        <v>26</v>
      </c>
      <c r="K7059" t="s">
        <v>27</v>
      </c>
      <c r="L7059">
        <v>6.11</v>
      </c>
      <c r="M7059" s="6">
        <f>tblSales[[#This Row],[Quantity]]*tblSales[[#This Row],[Unit Price]]</f>
        <v>1765.7900000000002</v>
      </c>
    </row>
    <row r="7060" spans="1:13" x14ac:dyDescent="0.25">
      <c r="A7060" s="2">
        <v>45712</v>
      </c>
      <c r="B7060">
        <v>38320</v>
      </c>
      <c r="C7060" t="s">
        <v>175</v>
      </c>
      <c r="D7060" t="s">
        <v>78</v>
      </c>
      <c r="E7060" t="s">
        <v>69</v>
      </c>
      <c r="F7060" t="s">
        <v>64</v>
      </c>
      <c r="G7060" t="s">
        <v>72</v>
      </c>
      <c r="H7060" t="s">
        <v>33</v>
      </c>
      <c r="I7060">
        <v>237</v>
      </c>
      <c r="J7060" t="s">
        <v>26</v>
      </c>
      <c r="K7060" t="s">
        <v>24</v>
      </c>
      <c r="L7060">
        <v>7.09</v>
      </c>
      <c r="M7060" s="6">
        <f>tblSales[[#This Row],[Quantity]]*tblSales[[#This Row],[Unit Price]]</f>
        <v>1680.33</v>
      </c>
    </row>
    <row r="7061" spans="1:13" x14ac:dyDescent="0.25">
      <c r="A7061" s="2">
        <v>45712</v>
      </c>
      <c r="B7061">
        <v>38321</v>
      </c>
      <c r="C7061" t="s">
        <v>147</v>
      </c>
      <c r="D7061" t="s">
        <v>52</v>
      </c>
      <c r="E7061" t="s">
        <v>31</v>
      </c>
      <c r="F7061" t="s">
        <v>64</v>
      </c>
      <c r="G7061" t="s">
        <v>104</v>
      </c>
      <c r="H7061" t="s">
        <v>33</v>
      </c>
      <c r="I7061">
        <v>3</v>
      </c>
      <c r="J7061" t="s">
        <v>23</v>
      </c>
      <c r="K7061" t="s">
        <v>24</v>
      </c>
      <c r="L7061">
        <v>11.04</v>
      </c>
      <c r="M7061" s="6">
        <f>tblSales[[#This Row],[Quantity]]*tblSales[[#This Row],[Unit Price]]</f>
        <v>33.119999999999997</v>
      </c>
    </row>
    <row r="7062" spans="1:13" x14ac:dyDescent="0.25">
      <c r="A7062" s="2">
        <v>45712</v>
      </c>
      <c r="B7062">
        <v>38321</v>
      </c>
      <c r="C7062" t="s">
        <v>147</v>
      </c>
      <c r="D7062" t="s">
        <v>52</v>
      </c>
      <c r="E7062" t="s">
        <v>31</v>
      </c>
      <c r="F7062" t="s">
        <v>64</v>
      </c>
      <c r="G7062" t="s">
        <v>47</v>
      </c>
      <c r="H7062" t="s">
        <v>22</v>
      </c>
      <c r="I7062">
        <v>19</v>
      </c>
      <c r="J7062" t="s">
        <v>26</v>
      </c>
      <c r="K7062" t="s">
        <v>20</v>
      </c>
      <c r="L7062">
        <v>7.28</v>
      </c>
      <c r="M7062" s="6">
        <f>tblSales[[#This Row],[Quantity]]*tblSales[[#This Row],[Unit Price]]</f>
        <v>138.32</v>
      </c>
    </row>
    <row r="7063" spans="1:13" x14ac:dyDescent="0.25">
      <c r="A7063" s="2">
        <v>45712</v>
      </c>
      <c r="B7063">
        <v>38321</v>
      </c>
      <c r="C7063" t="s">
        <v>147</v>
      </c>
      <c r="D7063" t="s">
        <v>52</v>
      </c>
      <c r="E7063" t="s">
        <v>31</v>
      </c>
      <c r="F7063" t="s">
        <v>64</v>
      </c>
      <c r="G7063" t="s">
        <v>119</v>
      </c>
      <c r="H7063" t="s">
        <v>33</v>
      </c>
      <c r="I7063">
        <v>41</v>
      </c>
      <c r="J7063" t="s">
        <v>36</v>
      </c>
      <c r="K7063" t="s">
        <v>29</v>
      </c>
      <c r="L7063">
        <v>7.72</v>
      </c>
      <c r="M7063" s="6">
        <f>tblSales[[#This Row],[Quantity]]*tblSales[[#This Row],[Unit Price]]</f>
        <v>316.52</v>
      </c>
    </row>
    <row r="7064" spans="1:13" x14ac:dyDescent="0.25">
      <c r="A7064" s="2">
        <v>45712</v>
      </c>
      <c r="B7064">
        <v>38321</v>
      </c>
      <c r="C7064" t="s">
        <v>147</v>
      </c>
      <c r="D7064" t="s">
        <v>52</v>
      </c>
      <c r="E7064" t="s">
        <v>31</v>
      </c>
      <c r="F7064" t="s">
        <v>64</v>
      </c>
      <c r="G7064" t="s">
        <v>108</v>
      </c>
      <c r="H7064" t="s">
        <v>22</v>
      </c>
      <c r="I7064">
        <v>39</v>
      </c>
      <c r="J7064" t="s">
        <v>23</v>
      </c>
      <c r="K7064" t="s">
        <v>27</v>
      </c>
      <c r="L7064">
        <v>9.52</v>
      </c>
      <c r="M7064" s="6">
        <f>tblSales[[#This Row],[Quantity]]*tblSales[[#This Row],[Unit Price]]</f>
        <v>371.28</v>
      </c>
    </row>
    <row r="7065" spans="1:13" x14ac:dyDescent="0.25">
      <c r="A7065" s="2">
        <v>45712</v>
      </c>
      <c r="B7065">
        <v>38321</v>
      </c>
      <c r="C7065" t="s">
        <v>147</v>
      </c>
      <c r="D7065" t="s">
        <v>52</v>
      </c>
      <c r="E7065" t="s">
        <v>31</v>
      </c>
      <c r="F7065" t="s">
        <v>64</v>
      </c>
      <c r="G7065" t="s">
        <v>44</v>
      </c>
      <c r="H7065" t="s">
        <v>33</v>
      </c>
      <c r="I7065">
        <v>34</v>
      </c>
      <c r="J7065" t="s">
        <v>26</v>
      </c>
      <c r="K7065" t="s">
        <v>20</v>
      </c>
      <c r="L7065">
        <v>7.8</v>
      </c>
      <c r="M7065" s="6">
        <f>tblSales[[#This Row],[Quantity]]*tblSales[[#This Row],[Unit Price]]</f>
        <v>265.2</v>
      </c>
    </row>
    <row r="7066" spans="1:13" x14ac:dyDescent="0.25">
      <c r="A7066" s="2">
        <v>45712</v>
      </c>
      <c r="B7066">
        <v>38322</v>
      </c>
      <c r="C7066" t="s">
        <v>45</v>
      </c>
      <c r="D7066" t="s">
        <v>46</v>
      </c>
      <c r="E7066" t="s">
        <v>31</v>
      </c>
      <c r="F7066" t="s">
        <v>64</v>
      </c>
      <c r="G7066" t="s">
        <v>59</v>
      </c>
      <c r="H7066" t="s">
        <v>18</v>
      </c>
      <c r="I7066">
        <v>33</v>
      </c>
      <c r="J7066" t="s">
        <v>19</v>
      </c>
      <c r="K7066" t="s">
        <v>34</v>
      </c>
      <c r="L7066">
        <v>10.48</v>
      </c>
      <c r="M7066" s="6">
        <f>tblSales[[#This Row],[Quantity]]*tblSales[[#This Row],[Unit Price]]</f>
        <v>345.84000000000003</v>
      </c>
    </row>
    <row r="7067" spans="1:13" x14ac:dyDescent="0.25">
      <c r="A7067" s="2">
        <v>45712</v>
      </c>
      <c r="B7067">
        <v>38322</v>
      </c>
      <c r="C7067" t="s">
        <v>45</v>
      </c>
      <c r="D7067" t="s">
        <v>46</v>
      </c>
      <c r="E7067" t="s">
        <v>31</v>
      </c>
      <c r="F7067" t="s">
        <v>64</v>
      </c>
      <c r="G7067" t="s">
        <v>74</v>
      </c>
      <c r="H7067" t="s">
        <v>33</v>
      </c>
      <c r="I7067">
        <v>307</v>
      </c>
      <c r="J7067" t="s">
        <v>23</v>
      </c>
      <c r="K7067" t="s">
        <v>29</v>
      </c>
      <c r="L7067">
        <v>11.17</v>
      </c>
      <c r="M7067" s="6">
        <f>tblSales[[#This Row],[Quantity]]*tblSales[[#This Row],[Unit Price]]</f>
        <v>3429.19</v>
      </c>
    </row>
    <row r="7068" spans="1:13" x14ac:dyDescent="0.25">
      <c r="A7068" s="2">
        <v>45712</v>
      </c>
      <c r="B7068">
        <v>38322</v>
      </c>
      <c r="C7068" t="s">
        <v>45</v>
      </c>
      <c r="D7068" t="s">
        <v>46</v>
      </c>
      <c r="E7068" t="s">
        <v>31</v>
      </c>
      <c r="F7068" t="s">
        <v>64</v>
      </c>
      <c r="G7068" t="s">
        <v>95</v>
      </c>
      <c r="H7068" t="s">
        <v>18</v>
      </c>
      <c r="I7068">
        <v>195</v>
      </c>
      <c r="J7068" t="s">
        <v>36</v>
      </c>
      <c r="K7068" t="s">
        <v>27</v>
      </c>
      <c r="L7068">
        <v>9.7899999999999991</v>
      </c>
      <c r="M7068" s="6">
        <f>tblSales[[#This Row],[Quantity]]*tblSales[[#This Row],[Unit Price]]</f>
        <v>1909.0499999999997</v>
      </c>
    </row>
    <row r="7069" spans="1:13" x14ac:dyDescent="0.25">
      <c r="A7069" s="2">
        <v>45712</v>
      </c>
      <c r="B7069">
        <v>38322</v>
      </c>
      <c r="C7069" t="s">
        <v>45</v>
      </c>
      <c r="D7069" t="s">
        <v>46</v>
      </c>
      <c r="E7069" t="s">
        <v>31</v>
      </c>
      <c r="F7069" t="s">
        <v>64</v>
      </c>
      <c r="G7069" t="s">
        <v>66</v>
      </c>
      <c r="H7069" t="s">
        <v>18</v>
      </c>
      <c r="I7069">
        <v>67</v>
      </c>
      <c r="J7069" t="s">
        <v>23</v>
      </c>
      <c r="K7069" t="s">
        <v>34</v>
      </c>
      <c r="L7069">
        <v>12.81</v>
      </c>
      <c r="M7069" s="6">
        <f>tblSales[[#This Row],[Quantity]]*tblSales[[#This Row],[Unit Price]]</f>
        <v>858.27</v>
      </c>
    </row>
    <row r="7070" spans="1:13" x14ac:dyDescent="0.25">
      <c r="A7070" s="2">
        <v>45712</v>
      </c>
      <c r="B7070">
        <v>38322</v>
      </c>
      <c r="C7070" t="s">
        <v>45</v>
      </c>
      <c r="D7070" t="s">
        <v>46</v>
      </c>
      <c r="E7070" t="s">
        <v>31</v>
      </c>
      <c r="F7070" t="s">
        <v>64</v>
      </c>
      <c r="G7070" t="s">
        <v>47</v>
      </c>
      <c r="H7070" t="s">
        <v>22</v>
      </c>
      <c r="I7070">
        <v>184</v>
      </c>
      <c r="J7070" t="s">
        <v>26</v>
      </c>
      <c r="K7070" t="s">
        <v>20</v>
      </c>
      <c r="L7070">
        <v>8.14</v>
      </c>
      <c r="M7070" s="6">
        <f>tblSales[[#This Row],[Quantity]]*tblSales[[#This Row],[Unit Price]]</f>
        <v>1497.7600000000002</v>
      </c>
    </row>
    <row r="7071" spans="1:13" x14ac:dyDescent="0.25">
      <c r="A7071" s="2">
        <v>45712</v>
      </c>
      <c r="B7071">
        <v>38323</v>
      </c>
      <c r="C7071" t="s">
        <v>202</v>
      </c>
      <c r="D7071" t="s">
        <v>46</v>
      </c>
      <c r="E7071" t="s">
        <v>83</v>
      </c>
      <c r="F7071" t="s">
        <v>64</v>
      </c>
      <c r="G7071" t="s">
        <v>103</v>
      </c>
      <c r="H7071" t="s">
        <v>18</v>
      </c>
      <c r="I7071">
        <v>253</v>
      </c>
      <c r="J7071" t="s">
        <v>23</v>
      </c>
      <c r="K7071" t="s">
        <v>24</v>
      </c>
      <c r="L7071">
        <v>13.72</v>
      </c>
      <c r="M7071" s="6">
        <f>tblSales[[#This Row],[Quantity]]*tblSales[[#This Row],[Unit Price]]</f>
        <v>3471.1600000000003</v>
      </c>
    </row>
    <row r="7072" spans="1:13" x14ac:dyDescent="0.25">
      <c r="A7072" s="2">
        <v>45712</v>
      </c>
      <c r="B7072">
        <v>38323</v>
      </c>
      <c r="C7072" t="s">
        <v>202</v>
      </c>
      <c r="D7072" t="s">
        <v>46</v>
      </c>
      <c r="E7072" t="s">
        <v>83</v>
      </c>
      <c r="F7072" t="s">
        <v>64</v>
      </c>
      <c r="G7072" t="s">
        <v>38</v>
      </c>
      <c r="H7072" t="s">
        <v>33</v>
      </c>
      <c r="I7072">
        <v>355</v>
      </c>
      <c r="J7072" t="s">
        <v>23</v>
      </c>
      <c r="K7072" t="s">
        <v>27</v>
      </c>
      <c r="L7072">
        <v>11.4</v>
      </c>
      <c r="M7072" s="6">
        <f>tblSales[[#This Row],[Quantity]]*tblSales[[#This Row],[Unit Price]]</f>
        <v>4047</v>
      </c>
    </row>
    <row r="7073" spans="1:13" x14ac:dyDescent="0.25">
      <c r="A7073" s="2">
        <v>45712</v>
      </c>
      <c r="B7073">
        <v>38323</v>
      </c>
      <c r="C7073" t="s">
        <v>202</v>
      </c>
      <c r="D7073" t="s">
        <v>46</v>
      </c>
      <c r="E7073" t="s">
        <v>83</v>
      </c>
      <c r="F7073" t="s">
        <v>64</v>
      </c>
      <c r="G7073" t="s">
        <v>62</v>
      </c>
      <c r="H7073" t="s">
        <v>33</v>
      </c>
      <c r="I7073">
        <v>155</v>
      </c>
      <c r="J7073" t="s">
        <v>36</v>
      </c>
      <c r="K7073" t="s">
        <v>20</v>
      </c>
      <c r="L7073">
        <v>9.26</v>
      </c>
      <c r="M7073" s="6">
        <f>tblSales[[#This Row],[Quantity]]*tblSales[[#This Row],[Unit Price]]</f>
        <v>1435.3</v>
      </c>
    </row>
    <row r="7074" spans="1:13" x14ac:dyDescent="0.25">
      <c r="A7074" s="2">
        <v>45712</v>
      </c>
      <c r="B7074">
        <v>38323</v>
      </c>
      <c r="C7074" t="s">
        <v>202</v>
      </c>
      <c r="D7074" t="s">
        <v>46</v>
      </c>
      <c r="E7074" t="s">
        <v>83</v>
      </c>
      <c r="F7074" t="s">
        <v>64</v>
      </c>
      <c r="G7074" t="s">
        <v>21</v>
      </c>
      <c r="H7074" t="s">
        <v>22</v>
      </c>
      <c r="I7074">
        <v>247</v>
      </c>
      <c r="J7074" t="s">
        <v>23</v>
      </c>
      <c r="K7074" t="s">
        <v>24</v>
      </c>
      <c r="L7074">
        <v>11.52</v>
      </c>
      <c r="M7074" s="6">
        <f>tblSales[[#This Row],[Quantity]]*tblSales[[#This Row],[Unit Price]]</f>
        <v>2845.44</v>
      </c>
    </row>
    <row r="7075" spans="1:13" x14ac:dyDescent="0.25">
      <c r="A7075" s="2">
        <v>45712</v>
      </c>
      <c r="B7075">
        <v>38323</v>
      </c>
      <c r="C7075" t="s">
        <v>202</v>
      </c>
      <c r="D7075" t="s">
        <v>46</v>
      </c>
      <c r="E7075" t="s">
        <v>83</v>
      </c>
      <c r="F7075" t="s">
        <v>64</v>
      </c>
      <c r="G7075" t="s">
        <v>85</v>
      </c>
      <c r="H7075" t="s">
        <v>33</v>
      </c>
      <c r="I7075">
        <v>229</v>
      </c>
      <c r="J7075" t="s">
        <v>26</v>
      </c>
      <c r="K7075" t="s">
        <v>29</v>
      </c>
      <c r="L7075">
        <v>8.1199999999999992</v>
      </c>
      <c r="M7075" s="6">
        <f>tblSales[[#This Row],[Quantity]]*tblSales[[#This Row],[Unit Price]]</f>
        <v>1859.4799999999998</v>
      </c>
    </row>
    <row r="7076" spans="1:13" x14ac:dyDescent="0.25">
      <c r="A7076" s="2">
        <v>45712</v>
      </c>
      <c r="B7076">
        <v>38324</v>
      </c>
      <c r="C7076" t="s">
        <v>169</v>
      </c>
      <c r="D7076" t="s">
        <v>14</v>
      </c>
      <c r="E7076" t="s">
        <v>31</v>
      </c>
      <c r="F7076" t="s">
        <v>64</v>
      </c>
      <c r="G7076" t="s">
        <v>112</v>
      </c>
      <c r="H7076" t="s">
        <v>18</v>
      </c>
      <c r="I7076">
        <v>143</v>
      </c>
      <c r="J7076" t="s">
        <v>26</v>
      </c>
      <c r="K7076" t="s">
        <v>29</v>
      </c>
      <c r="L7076">
        <v>7.6</v>
      </c>
      <c r="M7076" s="6">
        <f>tblSales[[#This Row],[Quantity]]*tblSales[[#This Row],[Unit Price]]</f>
        <v>1086.8</v>
      </c>
    </row>
    <row r="7077" spans="1:13" x14ac:dyDescent="0.25">
      <c r="A7077" s="2">
        <v>45712</v>
      </c>
      <c r="B7077">
        <v>38324</v>
      </c>
      <c r="C7077" t="s">
        <v>169</v>
      </c>
      <c r="D7077" t="s">
        <v>14</v>
      </c>
      <c r="E7077" t="s">
        <v>31</v>
      </c>
      <c r="F7077" t="s">
        <v>64</v>
      </c>
      <c r="G7077" t="s">
        <v>74</v>
      </c>
      <c r="H7077" t="s">
        <v>33</v>
      </c>
      <c r="I7077">
        <v>269</v>
      </c>
      <c r="J7077" t="s">
        <v>23</v>
      </c>
      <c r="K7077" t="s">
        <v>29</v>
      </c>
      <c r="L7077">
        <v>9.41</v>
      </c>
      <c r="M7077" s="6">
        <f>tblSales[[#This Row],[Quantity]]*tblSales[[#This Row],[Unit Price]]</f>
        <v>2531.29</v>
      </c>
    </row>
    <row r="7078" spans="1:13" x14ac:dyDescent="0.25">
      <c r="A7078" s="2">
        <v>45712</v>
      </c>
      <c r="B7078">
        <v>38324</v>
      </c>
      <c r="C7078" t="s">
        <v>169</v>
      </c>
      <c r="D7078" t="s">
        <v>14</v>
      </c>
      <c r="E7078" t="s">
        <v>31</v>
      </c>
      <c r="F7078" t="s">
        <v>64</v>
      </c>
      <c r="G7078" t="s">
        <v>25</v>
      </c>
      <c r="H7078" t="s">
        <v>22</v>
      </c>
      <c r="I7078">
        <v>344</v>
      </c>
      <c r="J7078" t="s">
        <v>26</v>
      </c>
      <c r="K7078" t="s">
        <v>27</v>
      </c>
      <c r="L7078">
        <v>6.52</v>
      </c>
      <c r="M7078" s="6">
        <f>tblSales[[#This Row],[Quantity]]*tblSales[[#This Row],[Unit Price]]</f>
        <v>2242.8799999999997</v>
      </c>
    </row>
    <row r="7079" spans="1:13" x14ac:dyDescent="0.25">
      <c r="A7079" s="2">
        <v>45712</v>
      </c>
      <c r="B7079">
        <v>38324</v>
      </c>
      <c r="C7079" t="s">
        <v>169</v>
      </c>
      <c r="D7079" t="s">
        <v>14</v>
      </c>
      <c r="E7079" t="s">
        <v>31</v>
      </c>
      <c r="F7079" t="s">
        <v>64</v>
      </c>
      <c r="G7079" t="s">
        <v>32</v>
      </c>
      <c r="H7079" t="s">
        <v>33</v>
      </c>
      <c r="I7079">
        <v>122</v>
      </c>
      <c r="J7079" t="s">
        <v>19</v>
      </c>
      <c r="K7079" t="s">
        <v>34</v>
      </c>
      <c r="L7079">
        <v>7.94</v>
      </c>
      <c r="M7079" s="6">
        <f>tblSales[[#This Row],[Quantity]]*tblSales[[#This Row],[Unit Price]]</f>
        <v>968.68000000000006</v>
      </c>
    </row>
    <row r="7080" spans="1:13" x14ac:dyDescent="0.25">
      <c r="A7080" s="2">
        <v>45712</v>
      </c>
      <c r="B7080">
        <v>38324</v>
      </c>
      <c r="C7080" t="s">
        <v>169</v>
      </c>
      <c r="D7080" t="s">
        <v>14</v>
      </c>
      <c r="E7080" t="s">
        <v>31</v>
      </c>
      <c r="F7080" t="s">
        <v>64</v>
      </c>
      <c r="G7080" t="s">
        <v>117</v>
      </c>
      <c r="H7080" t="s">
        <v>18</v>
      </c>
      <c r="I7080">
        <v>337</v>
      </c>
      <c r="J7080" t="s">
        <v>26</v>
      </c>
      <c r="K7080" t="s">
        <v>34</v>
      </c>
      <c r="L7080">
        <v>7.84</v>
      </c>
      <c r="M7080" s="6">
        <f>tblSales[[#This Row],[Quantity]]*tblSales[[#This Row],[Unit Price]]</f>
        <v>2642.08</v>
      </c>
    </row>
    <row r="7081" spans="1:13" x14ac:dyDescent="0.25">
      <c r="A7081" s="2">
        <v>45712</v>
      </c>
      <c r="B7081">
        <v>38325</v>
      </c>
      <c r="C7081" t="s">
        <v>122</v>
      </c>
      <c r="D7081" t="s">
        <v>78</v>
      </c>
      <c r="E7081" t="s">
        <v>83</v>
      </c>
      <c r="F7081" t="s">
        <v>64</v>
      </c>
      <c r="G7081" t="s">
        <v>42</v>
      </c>
      <c r="H7081" t="s">
        <v>33</v>
      </c>
      <c r="I7081">
        <v>98</v>
      </c>
      <c r="J7081" t="s">
        <v>19</v>
      </c>
      <c r="K7081" t="s">
        <v>24</v>
      </c>
      <c r="L7081">
        <v>7.97</v>
      </c>
      <c r="M7081" s="6">
        <f>tblSales[[#This Row],[Quantity]]*tblSales[[#This Row],[Unit Price]]</f>
        <v>781.06</v>
      </c>
    </row>
    <row r="7082" spans="1:13" x14ac:dyDescent="0.25">
      <c r="A7082" s="2">
        <v>45712</v>
      </c>
      <c r="B7082">
        <v>38325</v>
      </c>
      <c r="C7082" t="s">
        <v>122</v>
      </c>
      <c r="D7082" t="s">
        <v>78</v>
      </c>
      <c r="E7082" t="s">
        <v>83</v>
      </c>
      <c r="F7082" t="s">
        <v>64</v>
      </c>
      <c r="G7082" t="s">
        <v>84</v>
      </c>
      <c r="H7082" t="s">
        <v>22</v>
      </c>
      <c r="I7082">
        <v>138</v>
      </c>
      <c r="J7082" t="s">
        <v>36</v>
      </c>
      <c r="K7082" t="s">
        <v>29</v>
      </c>
      <c r="L7082">
        <v>6.36</v>
      </c>
      <c r="M7082" s="6">
        <f>tblSales[[#This Row],[Quantity]]*tblSales[[#This Row],[Unit Price]]</f>
        <v>877.68000000000006</v>
      </c>
    </row>
    <row r="7083" spans="1:13" x14ac:dyDescent="0.25">
      <c r="A7083" s="2">
        <v>45712</v>
      </c>
      <c r="B7083">
        <v>38325</v>
      </c>
      <c r="C7083" t="s">
        <v>122</v>
      </c>
      <c r="D7083" t="s">
        <v>78</v>
      </c>
      <c r="E7083" t="s">
        <v>83</v>
      </c>
      <c r="F7083" t="s">
        <v>64</v>
      </c>
      <c r="G7083" t="s">
        <v>42</v>
      </c>
      <c r="H7083" t="s">
        <v>33</v>
      </c>
      <c r="I7083">
        <v>143</v>
      </c>
      <c r="J7083" t="s">
        <v>19</v>
      </c>
      <c r="K7083" t="s">
        <v>24</v>
      </c>
      <c r="L7083">
        <v>7.97</v>
      </c>
      <c r="M7083" s="6">
        <f>tblSales[[#This Row],[Quantity]]*tblSales[[#This Row],[Unit Price]]</f>
        <v>1139.71</v>
      </c>
    </row>
    <row r="7084" spans="1:13" x14ac:dyDescent="0.25">
      <c r="A7084" s="2">
        <v>45712</v>
      </c>
      <c r="B7084">
        <v>38325</v>
      </c>
      <c r="C7084" t="s">
        <v>122</v>
      </c>
      <c r="D7084" t="s">
        <v>78</v>
      </c>
      <c r="E7084" t="s">
        <v>83</v>
      </c>
      <c r="F7084" t="s">
        <v>64</v>
      </c>
      <c r="G7084" t="s">
        <v>39</v>
      </c>
      <c r="H7084" t="s">
        <v>18</v>
      </c>
      <c r="I7084">
        <v>400</v>
      </c>
      <c r="J7084" t="s">
        <v>26</v>
      </c>
      <c r="K7084" t="s">
        <v>27</v>
      </c>
      <c r="L7084">
        <v>7.28</v>
      </c>
      <c r="M7084" s="6">
        <f>tblSales[[#This Row],[Quantity]]*tblSales[[#This Row],[Unit Price]]</f>
        <v>2912</v>
      </c>
    </row>
    <row r="7085" spans="1:13" x14ac:dyDescent="0.25">
      <c r="A7085" s="2">
        <v>45712</v>
      </c>
      <c r="B7085">
        <v>38325</v>
      </c>
      <c r="C7085" t="s">
        <v>122</v>
      </c>
      <c r="D7085" t="s">
        <v>78</v>
      </c>
      <c r="E7085" t="s">
        <v>83</v>
      </c>
      <c r="F7085" t="s">
        <v>64</v>
      </c>
      <c r="G7085" t="s">
        <v>38</v>
      </c>
      <c r="H7085" t="s">
        <v>33</v>
      </c>
      <c r="I7085">
        <v>313</v>
      </c>
      <c r="J7085" t="s">
        <v>23</v>
      </c>
      <c r="K7085" t="s">
        <v>27</v>
      </c>
      <c r="L7085">
        <v>9</v>
      </c>
      <c r="M7085" s="6">
        <f>tblSales[[#This Row],[Quantity]]*tblSales[[#This Row],[Unit Price]]</f>
        <v>2817</v>
      </c>
    </row>
    <row r="7086" spans="1:13" x14ac:dyDescent="0.25">
      <c r="A7086" s="2">
        <v>45713</v>
      </c>
      <c r="B7086">
        <v>38326</v>
      </c>
      <c r="C7086" t="s">
        <v>116</v>
      </c>
      <c r="D7086" t="s">
        <v>78</v>
      </c>
      <c r="E7086" t="s">
        <v>83</v>
      </c>
      <c r="F7086" t="s">
        <v>88</v>
      </c>
      <c r="G7086" t="s">
        <v>80</v>
      </c>
      <c r="H7086" t="s">
        <v>18</v>
      </c>
      <c r="I7086">
        <v>142</v>
      </c>
      <c r="J7086" t="s">
        <v>36</v>
      </c>
      <c r="K7086" t="s">
        <v>24</v>
      </c>
      <c r="L7086">
        <v>8.3699999999999992</v>
      </c>
      <c r="M7086" s="6">
        <f>tblSales[[#This Row],[Quantity]]*tblSales[[#This Row],[Unit Price]]</f>
        <v>1188.54</v>
      </c>
    </row>
    <row r="7087" spans="1:13" x14ac:dyDescent="0.25">
      <c r="A7087" s="2">
        <v>45713</v>
      </c>
      <c r="B7087">
        <v>38326</v>
      </c>
      <c r="C7087" t="s">
        <v>116</v>
      </c>
      <c r="D7087" t="s">
        <v>78</v>
      </c>
      <c r="E7087" t="s">
        <v>83</v>
      </c>
      <c r="F7087" t="s">
        <v>88</v>
      </c>
      <c r="G7087" t="s">
        <v>71</v>
      </c>
      <c r="H7087" t="s">
        <v>22</v>
      </c>
      <c r="I7087">
        <v>194</v>
      </c>
      <c r="J7087" t="s">
        <v>19</v>
      </c>
      <c r="K7087" t="s">
        <v>20</v>
      </c>
      <c r="L7087">
        <v>7.23</v>
      </c>
      <c r="M7087" s="6">
        <f>tblSales[[#This Row],[Quantity]]*tblSales[[#This Row],[Unit Price]]</f>
        <v>1402.6200000000001</v>
      </c>
    </row>
    <row r="7088" spans="1:13" x14ac:dyDescent="0.25">
      <c r="A7088" s="2">
        <v>45713</v>
      </c>
      <c r="B7088">
        <v>38326</v>
      </c>
      <c r="C7088" t="s">
        <v>116</v>
      </c>
      <c r="D7088" t="s">
        <v>78</v>
      </c>
      <c r="E7088" t="s">
        <v>83</v>
      </c>
      <c r="F7088" t="s">
        <v>88</v>
      </c>
      <c r="G7088" t="s">
        <v>135</v>
      </c>
      <c r="H7088" t="s">
        <v>18</v>
      </c>
      <c r="I7088">
        <v>135</v>
      </c>
      <c r="J7088" t="s">
        <v>36</v>
      </c>
      <c r="K7088" t="s">
        <v>20</v>
      </c>
      <c r="L7088">
        <v>8.1300000000000008</v>
      </c>
      <c r="M7088" s="6">
        <f>tblSales[[#This Row],[Quantity]]*tblSales[[#This Row],[Unit Price]]</f>
        <v>1097.5500000000002</v>
      </c>
    </row>
    <row r="7089" spans="1:13" x14ac:dyDescent="0.25">
      <c r="A7089" s="2">
        <v>45713</v>
      </c>
      <c r="B7089">
        <v>38326</v>
      </c>
      <c r="C7089" t="s">
        <v>116</v>
      </c>
      <c r="D7089" t="s">
        <v>78</v>
      </c>
      <c r="E7089" t="s">
        <v>83</v>
      </c>
      <c r="F7089" t="s">
        <v>88</v>
      </c>
      <c r="G7089" t="s">
        <v>56</v>
      </c>
      <c r="H7089" t="s">
        <v>33</v>
      </c>
      <c r="I7089">
        <v>283</v>
      </c>
      <c r="J7089" t="s">
        <v>23</v>
      </c>
      <c r="K7089" t="s">
        <v>34</v>
      </c>
      <c r="L7089">
        <v>9.1</v>
      </c>
      <c r="M7089" s="6">
        <f>tblSales[[#This Row],[Quantity]]*tblSales[[#This Row],[Unit Price]]</f>
        <v>2575.2999999999997</v>
      </c>
    </row>
    <row r="7090" spans="1:13" x14ac:dyDescent="0.25">
      <c r="A7090" s="2">
        <v>45713</v>
      </c>
      <c r="B7090">
        <v>38326</v>
      </c>
      <c r="C7090" t="s">
        <v>116</v>
      </c>
      <c r="D7090" t="s">
        <v>78</v>
      </c>
      <c r="E7090" t="s">
        <v>83</v>
      </c>
      <c r="F7090" t="s">
        <v>88</v>
      </c>
      <c r="G7090" t="s">
        <v>86</v>
      </c>
      <c r="H7090" t="s">
        <v>33</v>
      </c>
      <c r="I7090">
        <v>396</v>
      </c>
      <c r="J7090" t="s">
        <v>19</v>
      </c>
      <c r="K7090" t="s">
        <v>20</v>
      </c>
      <c r="L7090">
        <v>7.75</v>
      </c>
      <c r="M7090" s="6">
        <f>tblSales[[#This Row],[Quantity]]*tblSales[[#This Row],[Unit Price]]</f>
        <v>3069</v>
      </c>
    </row>
    <row r="7091" spans="1:13" x14ac:dyDescent="0.25">
      <c r="A7091" s="2">
        <v>45713</v>
      </c>
      <c r="B7091">
        <v>38327</v>
      </c>
      <c r="C7091" t="s">
        <v>128</v>
      </c>
      <c r="D7091" t="s">
        <v>41</v>
      </c>
      <c r="E7091" t="s">
        <v>83</v>
      </c>
      <c r="F7091" t="s">
        <v>88</v>
      </c>
      <c r="G7091" t="s">
        <v>32</v>
      </c>
      <c r="H7091" t="s">
        <v>33</v>
      </c>
      <c r="I7091">
        <v>14</v>
      </c>
      <c r="J7091" t="s">
        <v>19</v>
      </c>
      <c r="K7091" t="s">
        <v>34</v>
      </c>
      <c r="L7091">
        <v>8.93</v>
      </c>
      <c r="M7091" s="6">
        <f>tblSales[[#This Row],[Quantity]]*tblSales[[#This Row],[Unit Price]]</f>
        <v>125.02</v>
      </c>
    </row>
    <row r="7092" spans="1:13" x14ac:dyDescent="0.25">
      <c r="A7092" s="2">
        <v>45713</v>
      </c>
      <c r="B7092">
        <v>38327</v>
      </c>
      <c r="C7092" t="s">
        <v>128</v>
      </c>
      <c r="D7092" t="s">
        <v>41</v>
      </c>
      <c r="E7092" t="s">
        <v>83</v>
      </c>
      <c r="F7092" t="s">
        <v>88</v>
      </c>
      <c r="G7092" t="s">
        <v>111</v>
      </c>
      <c r="H7092" t="s">
        <v>22</v>
      </c>
      <c r="I7092">
        <v>38</v>
      </c>
      <c r="J7092" t="s">
        <v>23</v>
      </c>
      <c r="K7092" t="s">
        <v>20</v>
      </c>
      <c r="L7092">
        <v>10.6</v>
      </c>
      <c r="M7092" s="6">
        <f>tblSales[[#This Row],[Quantity]]*tblSales[[#This Row],[Unit Price]]</f>
        <v>402.8</v>
      </c>
    </row>
    <row r="7093" spans="1:13" x14ac:dyDescent="0.25">
      <c r="A7093" s="2">
        <v>45713</v>
      </c>
      <c r="B7093">
        <v>38327</v>
      </c>
      <c r="C7093" t="s">
        <v>128</v>
      </c>
      <c r="D7093" t="s">
        <v>41</v>
      </c>
      <c r="E7093" t="s">
        <v>83</v>
      </c>
      <c r="F7093" t="s">
        <v>88</v>
      </c>
      <c r="G7093" t="s">
        <v>66</v>
      </c>
      <c r="H7093" t="s">
        <v>18</v>
      </c>
      <c r="I7093">
        <v>49</v>
      </c>
      <c r="J7093" t="s">
        <v>23</v>
      </c>
      <c r="K7093" t="s">
        <v>34</v>
      </c>
      <c r="L7093">
        <v>12.13</v>
      </c>
      <c r="M7093" s="6">
        <f>tblSales[[#This Row],[Quantity]]*tblSales[[#This Row],[Unit Price]]</f>
        <v>594.37</v>
      </c>
    </row>
    <row r="7094" spans="1:13" x14ac:dyDescent="0.25">
      <c r="A7094" s="2">
        <v>45713</v>
      </c>
      <c r="B7094">
        <v>38327</v>
      </c>
      <c r="C7094" t="s">
        <v>128</v>
      </c>
      <c r="D7094" t="s">
        <v>41</v>
      </c>
      <c r="E7094" t="s">
        <v>83</v>
      </c>
      <c r="F7094" t="s">
        <v>88</v>
      </c>
      <c r="G7094" t="s">
        <v>93</v>
      </c>
      <c r="H7094" t="s">
        <v>33</v>
      </c>
      <c r="I7094">
        <v>99</v>
      </c>
      <c r="J7094" t="s">
        <v>23</v>
      </c>
      <c r="K7094" t="s">
        <v>20</v>
      </c>
      <c r="L7094">
        <v>11.36</v>
      </c>
      <c r="M7094" s="6">
        <f>tblSales[[#This Row],[Quantity]]*tblSales[[#This Row],[Unit Price]]</f>
        <v>1124.6399999999999</v>
      </c>
    </row>
    <row r="7095" spans="1:13" x14ac:dyDescent="0.25">
      <c r="A7095" s="2">
        <v>45713</v>
      </c>
      <c r="B7095">
        <v>38327</v>
      </c>
      <c r="C7095" t="s">
        <v>128</v>
      </c>
      <c r="D7095" t="s">
        <v>41</v>
      </c>
      <c r="E7095" t="s">
        <v>83</v>
      </c>
      <c r="F7095" t="s">
        <v>88</v>
      </c>
      <c r="G7095" t="s">
        <v>49</v>
      </c>
      <c r="H7095" t="s">
        <v>22</v>
      </c>
      <c r="I7095">
        <v>73</v>
      </c>
      <c r="J7095" t="s">
        <v>26</v>
      </c>
      <c r="K7095" t="s">
        <v>34</v>
      </c>
      <c r="L7095">
        <v>7.41</v>
      </c>
      <c r="M7095" s="6">
        <f>tblSales[[#This Row],[Quantity]]*tblSales[[#This Row],[Unit Price]]</f>
        <v>540.93000000000006</v>
      </c>
    </row>
    <row r="7096" spans="1:13" x14ac:dyDescent="0.25">
      <c r="A7096" s="2">
        <v>45713</v>
      </c>
      <c r="B7096">
        <v>38328</v>
      </c>
      <c r="C7096" t="s">
        <v>153</v>
      </c>
      <c r="D7096" t="s">
        <v>14</v>
      </c>
      <c r="E7096" t="s">
        <v>31</v>
      </c>
      <c r="F7096" t="s">
        <v>88</v>
      </c>
      <c r="G7096" t="s">
        <v>117</v>
      </c>
      <c r="H7096" t="s">
        <v>18</v>
      </c>
      <c r="I7096">
        <v>289</v>
      </c>
      <c r="J7096" t="s">
        <v>26</v>
      </c>
      <c r="K7096" t="s">
        <v>34</v>
      </c>
      <c r="L7096">
        <v>7.84</v>
      </c>
      <c r="M7096" s="6">
        <f>tblSales[[#This Row],[Quantity]]*tblSales[[#This Row],[Unit Price]]</f>
        <v>2265.7599999999998</v>
      </c>
    </row>
    <row r="7097" spans="1:13" x14ac:dyDescent="0.25">
      <c r="A7097" s="2">
        <v>45713</v>
      </c>
      <c r="B7097">
        <v>38328</v>
      </c>
      <c r="C7097" t="s">
        <v>153</v>
      </c>
      <c r="D7097" t="s">
        <v>14</v>
      </c>
      <c r="E7097" t="s">
        <v>31</v>
      </c>
      <c r="F7097" t="s">
        <v>88</v>
      </c>
      <c r="G7097" t="s">
        <v>126</v>
      </c>
      <c r="H7097" t="s">
        <v>33</v>
      </c>
      <c r="I7097">
        <v>234</v>
      </c>
      <c r="J7097" t="s">
        <v>26</v>
      </c>
      <c r="K7097" t="s">
        <v>27</v>
      </c>
      <c r="L7097">
        <v>6.98</v>
      </c>
      <c r="M7097" s="6">
        <f>tblSales[[#This Row],[Quantity]]*tblSales[[#This Row],[Unit Price]]</f>
        <v>1633.3200000000002</v>
      </c>
    </row>
    <row r="7098" spans="1:13" x14ac:dyDescent="0.25">
      <c r="A7098" s="2">
        <v>45713</v>
      </c>
      <c r="B7098">
        <v>38328</v>
      </c>
      <c r="C7098" t="s">
        <v>153</v>
      </c>
      <c r="D7098" t="s">
        <v>14</v>
      </c>
      <c r="E7098" t="s">
        <v>31</v>
      </c>
      <c r="F7098" t="s">
        <v>88</v>
      </c>
      <c r="G7098" t="s">
        <v>60</v>
      </c>
      <c r="H7098" t="s">
        <v>22</v>
      </c>
      <c r="I7098">
        <v>35</v>
      </c>
      <c r="J7098" t="s">
        <v>19</v>
      </c>
      <c r="K7098" t="s">
        <v>27</v>
      </c>
      <c r="L7098">
        <v>7.34</v>
      </c>
      <c r="M7098" s="6">
        <f>tblSales[[#This Row],[Quantity]]*tblSales[[#This Row],[Unit Price]]</f>
        <v>256.89999999999998</v>
      </c>
    </row>
    <row r="7099" spans="1:13" x14ac:dyDescent="0.25">
      <c r="A7099" s="2">
        <v>45713</v>
      </c>
      <c r="B7099">
        <v>38328</v>
      </c>
      <c r="C7099" t="s">
        <v>153</v>
      </c>
      <c r="D7099" t="s">
        <v>14</v>
      </c>
      <c r="E7099" t="s">
        <v>31</v>
      </c>
      <c r="F7099" t="s">
        <v>88</v>
      </c>
      <c r="G7099" t="s">
        <v>47</v>
      </c>
      <c r="H7099" t="s">
        <v>22</v>
      </c>
      <c r="I7099">
        <v>66</v>
      </c>
      <c r="J7099" t="s">
        <v>26</v>
      </c>
      <c r="K7099" t="s">
        <v>20</v>
      </c>
      <c r="L7099">
        <v>6.86</v>
      </c>
      <c r="M7099" s="6">
        <f>tblSales[[#This Row],[Quantity]]*tblSales[[#This Row],[Unit Price]]</f>
        <v>452.76000000000005</v>
      </c>
    </row>
    <row r="7100" spans="1:13" x14ac:dyDescent="0.25">
      <c r="A7100" s="2">
        <v>45713</v>
      </c>
      <c r="B7100">
        <v>38328</v>
      </c>
      <c r="C7100" t="s">
        <v>153</v>
      </c>
      <c r="D7100" t="s">
        <v>14</v>
      </c>
      <c r="E7100" t="s">
        <v>31</v>
      </c>
      <c r="F7100" t="s">
        <v>88</v>
      </c>
      <c r="G7100" t="s">
        <v>62</v>
      </c>
      <c r="H7100" t="s">
        <v>33</v>
      </c>
      <c r="I7100">
        <v>319</v>
      </c>
      <c r="J7100" t="s">
        <v>36</v>
      </c>
      <c r="K7100" t="s">
        <v>20</v>
      </c>
      <c r="L7100">
        <v>7.8</v>
      </c>
      <c r="M7100" s="6">
        <f>tblSales[[#This Row],[Quantity]]*tblSales[[#This Row],[Unit Price]]</f>
        <v>2488.1999999999998</v>
      </c>
    </row>
    <row r="7101" spans="1:13" x14ac:dyDescent="0.25">
      <c r="A7101" s="2">
        <v>45713</v>
      </c>
      <c r="B7101">
        <v>38329</v>
      </c>
      <c r="C7101" t="s">
        <v>191</v>
      </c>
      <c r="D7101" t="s">
        <v>14</v>
      </c>
      <c r="E7101" t="s">
        <v>79</v>
      </c>
      <c r="F7101" t="s">
        <v>88</v>
      </c>
      <c r="G7101" t="s">
        <v>115</v>
      </c>
      <c r="H7101" t="s">
        <v>22</v>
      </c>
      <c r="I7101">
        <v>675</v>
      </c>
      <c r="J7101" t="s">
        <v>23</v>
      </c>
      <c r="K7101" t="s">
        <v>29</v>
      </c>
      <c r="L7101">
        <v>8.7799999999999994</v>
      </c>
      <c r="M7101" s="6">
        <f>tblSales[[#This Row],[Quantity]]*tblSales[[#This Row],[Unit Price]]</f>
        <v>5926.5</v>
      </c>
    </row>
    <row r="7102" spans="1:13" x14ac:dyDescent="0.25">
      <c r="A7102" s="2">
        <v>45713</v>
      </c>
      <c r="B7102">
        <v>38329</v>
      </c>
      <c r="C7102" t="s">
        <v>191</v>
      </c>
      <c r="D7102" t="s">
        <v>14</v>
      </c>
      <c r="E7102" t="s">
        <v>79</v>
      </c>
      <c r="F7102" t="s">
        <v>88</v>
      </c>
      <c r="G7102" t="s">
        <v>85</v>
      </c>
      <c r="H7102" t="s">
        <v>33</v>
      </c>
      <c r="I7102">
        <v>1335</v>
      </c>
      <c r="J7102" t="s">
        <v>26</v>
      </c>
      <c r="K7102" t="s">
        <v>29</v>
      </c>
      <c r="L7102">
        <v>6.84</v>
      </c>
      <c r="M7102" s="6">
        <f>tblSales[[#This Row],[Quantity]]*tblSales[[#This Row],[Unit Price]]</f>
        <v>9131.4</v>
      </c>
    </row>
    <row r="7103" spans="1:13" x14ac:dyDescent="0.25">
      <c r="A7103" s="2">
        <v>45713</v>
      </c>
      <c r="B7103">
        <v>38329</v>
      </c>
      <c r="C7103" t="s">
        <v>191</v>
      </c>
      <c r="D7103" t="s">
        <v>14</v>
      </c>
      <c r="E7103" t="s">
        <v>79</v>
      </c>
      <c r="F7103" t="s">
        <v>88</v>
      </c>
      <c r="G7103" t="s">
        <v>44</v>
      </c>
      <c r="H7103" t="s">
        <v>33</v>
      </c>
      <c r="I7103">
        <v>1185</v>
      </c>
      <c r="J7103" t="s">
        <v>26</v>
      </c>
      <c r="K7103" t="s">
        <v>20</v>
      </c>
      <c r="L7103">
        <v>7.34</v>
      </c>
      <c r="M7103" s="6">
        <f>tblSales[[#This Row],[Quantity]]*tblSales[[#This Row],[Unit Price]]</f>
        <v>8697.9</v>
      </c>
    </row>
    <row r="7104" spans="1:13" x14ac:dyDescent="0.25">
      <c r="A7104" s="2">
        <v>45713</v>
      </c>
      <c r="B7104">
        <v>38329</v>
      </c>
      <c r="C7104" t="s">
        <v>191</v>
      </c>
      <c r="D7104" t="s">
        <v>14</v>
      </c>
      <c r="E7104" t="s">
        <v>79</v>
      </c>
      <c r="F7104" t="s">
        <v>88</v>
      </c>
      <c r="G7104" t="s">
        <v>115</v>
      </c>
      <c r="H7104" t="s">
        <v>22</v>
      </c>
      <c r="I7104">
        <v>625</v>
      </c>
      <c r="J7104" t="s">
        <v>23</v>
      </c>
      <c r="K7104" t="s">
        <v>29</v>
      </c>
      <c r="L7104">
        <v>8.7799999999999994</v>
      </c>
      <c r="M7104" s="6">
        <f>tblSales[[#This Row],[Quantity]]*tblSales[[#This Row],[Unit Price]]</f>
        <v>5487.5</v>
      </c>
    </row>
    <row r="7105" spans="1:13" x14ac:dyDescent="0.25">
      <c r="A7105" s="2">
        <v>45713</v>
      </c>
      <c r="B7105">
        <v>38329</v>
      </c>
      <c r="C7105" t="s">
        <v>191</v>
      </c>
      <c r="D7105" t="s">
        <v>14</v>
      </c>
      <c r="E7105" t="s">
        <v>79</v>
      </c>
      <c r="F7105" t="s">
        <v>88</v>
      </c>
      <c r="G7105" t="s">
        <v>59</v>
      </c>
      <c r="H7105" t="s">
        <v>18</v>
      </c>
      <c r="I7105">
        <v>910</v>
      </c>
      <c r="J7105" t="s">
        <v>19</v>
      </c>
      <c r="K7105" t="s">
        <v>34</v>
      </c>
      <c r="L7105">
        <v>8.82</v>
      </c>
      <c r="M7105" s="6">
        <f>tblSales[[#This Row],[Quantity]]*tblSales[[#This Row],[Unit Price]]</f>
        <v>8026.2</v>
      </c>
    </row>
    <row r="7106" spans="1:13" x14ac:dyDescent="0.25">
      <c r="A7106" s="2">
        <v>45713</v>
      </c>
      <c r="B7106">
        <v>38330</v>
      </c>
      <c r="C7106" t="s">
        <v>169</v>
      </c>
      <c r="D7106" t="s">
        <v>14</v>
      </c>
      <c r="E7106" t="s">
        <v>31</v>
      </c>
      <c r="F7106" t="s">
        <v>88</v>
      </c>
      <c r="G7106" t="s">
        <v>117</v>
      </c>
      <c r="H7106" t="s">
        <v>18</v>
      </c>
      <c r="I7106">
        <v>194</v>
      </c>
      <c r="J7106" t="s">
        <v>26</v>
      </c>
      <c r="K7106" t="s">
        <v>34</v>
      </c>
      <c r="L7106">
        <v>7.84</v>
      </c>
      <c r="M7106" s="6">
        <f>tblSales[[#This Row],[Quantity]]*tblSales[[#This Row],[Unit Price]]</f>
        <v>1520.96</v>
      </c>
    </row>
    <row r="7107" spans="1:13" x14ac:dyDescent="0.25">
      <c r="A7107" s="2">
        <v>45713</v>
      </c>
      <c r="B7107">
        <v>38330</v>
      </c>
      <c r="C7107" t="s">
        <v>169</v>
      </c>
      <c r="D7107" t="s">
        <v>14</v>
      </c>
      <c r="E7107" t="s">
        <v>31</v>
      </c>
      <c r="F7107" t="s">
        <v>88</v>
      </c>
      <c r="G7107" t="s">
        <v>39</v>
      </c>
      <c r="H7107" t="s">
        <v>18</v>
      </c>
      <c r="I7107">
        <v>263</v>
      </c>
      <c r="J7107" t="s">
        <v>26</v>
      </c>
      <c r="K7107" t="s">
        <v>27</v>
      </c>
      <c r="L7107">
        <v>7.76</v>
      </c>
      <c r="M7107" s="6">
        <f>tblSales[[#This Row],[Quantity]]*tblSales[[#This Row],[Unit Price]]</f>
        <v>2040.8799999999999</v>
      </c>
    </row>
    <row r="7108" spans="1:13" x14ac:dyDescent="0.25">
      <c r="A7108" s="2">
        <v>45713</v>
      </c>
      <c r="B7108">
        <v>38330</v>
      </c>
      <c r="C7108" t="s">
        <v>169</v>
      </c>
      <c r="D7108" t="s">
        <v>14</v>
      </c>
      <c r="E7108" t="s">
        <v>31</v>
      </c>
      <c r="F7108" t="s">
        <v>88</v>
      </c>
      <c r="G7108" t="s">
        <v>60</v>
      </c>
      <c r="H7108" t="s">
        <v>22</v>
      </c>
      <c r="I7108">
        <v>271</v>
      </c>
      <c r="J7108" t="s">
        <v>19</v>
      </c>
      <c r="K7108" t="s">
        <v>27</v>
      </c>
      <c r="L7108">
        <v>7.34</v>
      </c>
      <c r="M7108" s="6">
        <f>tblSales[[#This Row],[Quantity]]*tblSales[[#This Row],[Unit Price]]</f>
        <v>1989.1399999999999</v>
      </c>
    </row>
    <row r="7109" spans="1:13" x14ac:dyDescent="0.25">
      <c r="A7109" s="2">
        <v>45713</v>
      </c>
      <c r="B7109">
        <v>38330</v>
      </c>
      <c r="C7109" t="s">
        <v>169</v>
      </c>
      <c r="D7109" t="s">
        <v>14</v>
      </c>
      <c r="E7109" t="s">
        <v>31</v>
      </c>
      <c r="F7109" t="s">
        <v>88</v>
      </c>
      <c r="G7109" t="s">
        <v>74</v>
      </c>
      <c r="H7109" t="s">
        <v>33</v>
      </c>
      <c r="I7109">
        <v>90</v>
      </c>
      <c r="J7109" t="s">
        <v>23</v>
      </c>
      <c r="K7109" t="s">
        <v>29</v>
      </c>
      <c r="L7109">
        <v>9.41</v>
      </c>
      <c r="M7109" s="6">
        <f>tblSales[[#This Row],[Quantity]]*tblSales[[#This Row],[Unit Price]]</f>
        <v>846.9</v>
      </c>
    </row>
    <row r="7110" spans="1:13" x14ac:dyDescent="0.25">
      <c r="A7110" s="2">
        <v>45713</v>
      </c>
      <c r="B7110">
        <v>38330</v>
      </c>
      <c r="C7110" t="s">
        <v>169</v>
      </c>
      <c r="D7110" t="s">
        <v>14</v>
      </c>
      <c r="E7110" t="s">
        <v>31</v>
      </c>
      <c r="F7110" t="s">
        <v>88</v>
      </c>
      <c r="G7110" t="s">
        <v>126</v>
      </c>
      <c r="H7110" t="s">
        <v>33</v>
      </c>
      <c r="I7110">
        <v>272</v>
      </c>
      <c r="J7110" t="s">
        <v>26</v>
      </c>
      <c r="K7110" t="s">
        <v>27</v>
      </c>
      <c r="L7110">
        <v>6.98</v>
      </c>
      <c r="M7110" s="6">
        <f>tblSales[[#This Row],[Quantity]]*tblSales[[#This Row],[Unit Price]]</f>
        <v>1898.5600000000002</v>
      </c>
    </row>
    <row r="7111" spans="1:13" x14ac:dyDescent="0.25">
      <c r="A7111" s="2">
        <v>45713</v>
      </c>
      <c r="B7111">
        <v>38331</v>
      </c>
      <c r="C7111" t="s">
        <v>137</v>
      </c>
      <c r="D7111" t="s">
        <v>14</v>
      </c>
      <c r="E7111" t="s">
        <v>83</v>
      </c>
      <c r="F7111" t="s">
        <v>88</v>
      </c>
      <c r="G7111" t="s">
        <v>70</v>
      </c>
      <c r="H7111" t="s">
        <v>22</v>
      </c>
      <c r="I7111">
        <v>371</v>
      </c>
      <c r="J7111" t="s">
        <v>23</v>
      </c>
      <c r="K7111" t="s">
        <v>34</v>
      </c>
      <c r="L7111">
        <v>9.06</v>
      </c>
      <c r="M7111" s="6">
        <f>tblSales[[#This Row],[Quantity]]*tblSales[[#This Row],[Unit Price]]</f>
        <v>3361.26</v>
      </c>
    </row>
    <row r="7112" spans="1:13" x14ac:dyDescent="0.25">
      <c r="A7112" s="2">
        <v>45713</v>
      </c>
      <c r="B7112">
        <v>38331</v>
      </c>
      <c r="C7112" t="s">
        <v>137</v>
      </c>
      <c r="D7112" t="s">
        <v>14</v>
      </c>
      <c r="E7112" t="s">
        <v>83</v>
      </c>
      <c r="F7112" t="s">
        <v>88</v>
      </c>
      <c r="G7112" t="s">
        <v>85</v>
      </c>
      <c r="H7112" t="s">
        <v>33</v>
      </c>
      <c r="I7112">
        <v>195</v>
      </c>
      <c r="J7112" t="s">
        <v>26</v>
      </c>
      <c r="K7112" t="s">
        <v>29</v>
      </c>
      <c r="L7112">
        <v>6.84</v>
      </c>
      <c r="M7112" s="6">
        <f>tblSales[[#This Row],[Quantity]]*tblSales[[#This Row],[Unit Price]]</f>
        <v>1333.8</v>
      </c>
    </row>
    <row r="7113" spans="1:13" x14ac:dyDescent="0.25">
      <c r="A7113" s="2">
        <v>45713</v>
      </c>
      <c r="B7113">
        <v>38331</v>
      </c>
      <c r="C7113" t="s">
        <v>137</v>
      </c>
      <c r="D7113" t="s">
        <v>14</v>
      </c>
      <c r="E7113" t="s">
        <v>83</v>
      </c>
      <c r="F7113" t="s">
        <v>88</v>
      </c>
      <c r="G7113" t="s">
        <v>126</v>
      </c>
      <c r="H7113" t="s">
        <v>33</v>
      </c>
      <c r="I7113">
        <v>394</v>
      </c>
      <c r="J7113" t="s">
        <v>26</v>
      </c>
      <c r="K7113" t="s">
        <v>27</v>
      </c>
      <c r="L7113">
        <v>6.98</v>
      </c>
      <c r="M7113" s="6">
        <f>tblSales[[#This Row],[Quantity]]*tblSales[[#This Row],[Unit Price]]</f>
        <v>2750.1200000000003</v>
      </c>
    </row>
    <row r="7114" spans="1:13" x14ac:dyDescent="0.25">
      <c r="A7114" s="2">
        <v>45713</v>
      </c>
      <c r="B7114">
        <v>38331</v>
      </c>
      <c r="C7114" t="s">
        <v>137</v>
      </c>
      <c r="D7114" t="s">
        <v>14</v>
      </c>
      <c r="E7114" t="s">
        <v>83</v>
      </c>
      <c r="F7114" t="s">
        <v>88</v>
      </c>
      <c r="G7114" t="s">
        <v>115</v>
      </c>
      <c r="H7114" t="s">
        <v>22</v>
      </c>
      <c r="I7114">
        <v>395</v>
      </c>
      <c r="J7114" t="s">
        <v>23</v>
      </c>
      <c r="K7114" t="s">
        <v>29</v>
      </c>
      <c r="L7114">
        <v>8.7799999999999994</v>
      </c>
      <c r="M7114" s="6">
        <f>tblSales[[#This Row],[Quantity]]*tblSales[[#This Row],[Unit Price]]</f>
        <v>3468.1</v>
      </c>
    </row>
    <row r="7115" spans="1:13" x14ac:dyDescent="0.25">
      <c r="A7115" s="2">
        <v>45713</v>
      </c>
      <c r="B7115">
        <v>38331</v>
      </c>
      <c r="C7115" t="s">
        <v>137</v>
      </c>
      <c r="D7115" t="s">
        <v>14</v>
      </c>
      <c r="E7115" t="s">
        <v>83</v>
      </c>
      <c r="F7115" t="s">
        <v>88</v>
      </c>
      <c r="G7115" t="s">
        <v>47</v>
      </c>
      <c r="H7115" t="s">
        <v>22</v>
      </c>
      <c r="I7115">
        <v>47</v>
      </c>
      <c r="J7115" t="s">
        <v>26</v>
      </c>
      <c r="K7115" t="s">
        <v>20</v>
      </c>
      <c r="L7115">
        <v>6.86</v>
      </c>
      <c r="M7115" s="6">
        <f>tblSales[[#This Row],[Quantity]]*tblSales[[#This Row],[Unit Price]]</f>
        <v>322.42</v>
      </c>
    </row>
    <row r="7116" spans="1:13" x14ac:dyDescent="0.25">
      <c r="A7116" s="2">
        <v>45714</v>
      </c>
      <c r="B7116">
        <v>38332</v>
      </c>
      <c r="C7116" t="s">
        <v>171</v>
      </c>
      <c r="D7116" t="s">
        <v>52</v>
      </c>
      <c r="E7116" t="s">
        <v>15</v>
      </c>
      <c r="F7116" t="s">
        <v>64</v>
      </c>
      <c r="G7116" t="s">
        <v>70</v>
      </c>
      <c r="H7116" t="s">
        <v>22</v>
      </c>
      <c r="I7116">
        <v>210</v>
      </c>
      <c r="J7116" t="s">
        <v>23</v>
      </c>
      <c r="K7116" t="s">
        <v>34</v>
      </c>
      <c r="L7116">
        <v>9.6199999999999992</v>
      </c>
      <c r="M7116" s="6">
        <f>tblSales[[#This Row],[Quantity]]*tblSales[[#This Row],[Unit Price]]</f>
        <v>2020.1999999999998</v>
      </c>
    </row>
    <row r="7117" spans="1:13" x14ac:dyDescent="0.25">
      <c r="A7117" s="2">
        <v>45714</v>
      </c>
      <c r="B7117">
        <v>38332</v>
      </c>
      <c r="C7117" t="s">
        <v>171</v>
      </c>
      <c r="D7117" t="s">
        <v>52</v>
      </c>
      <c r="E7117" t="s">
        <v>15</v>
      </c>
      <c r="F7117" t="s">
        <v>64</v>
      </c>
      <c r="G7117" t="s">
        <v>107</v>
      </c>
      <c r="H7117" t="s">
        <v>22</v>
      </c>
      <c r="I7117">
        <v>151</v>
      </c>
      <c r="J7117" t="s">
        <v>36</v>
      </c>
      <c r="K7117" t="s">
        <v>20</v>
      </c>
      <c r="L7117">
        <v>7.74</v>
      </c>
      <c r="M7117" s="6">
        <f>tblSales[[#This Row],[Quantity]]*tblSales[[#This Row],[Unit Price]]</f>
        <v>1168.74</v>
      </c>
    </row>
    <row r="7118" spans="1:13" x14ac:dyDescent="0.25">
      <c r="A7118" s="2">
        <v>45714</v>
      </c>
      <c r="B7118">
        <v>38332</v>
      </c>
      <c r="C7118" t="s">
        <v>171</v>
      </c>
      <c r="D7118" t="s">
        <v>52</v>
      </c>
      <c r="E7118" t="s">
        <v>15</v>
      </c>
      <c r="F7118" t="s">
        <v>64</v>
      </c>
      <c r="G7118" t="s">
        <v>47</v>
      </c>
      <c r="H7118" t="s">
        <v>22</v>
      </c>
      <c r="I7118">
        <v>228</v>
      </c>
      <c r="J7118" t="s">
        <v>26</v>
      </c>
      <c r="K7118" t="s">
        <v>20</v>
      </c>
      <c r="L7118">
        <v>7.28</v>
      </c>
      <c r="M7118" s="6">
        <f>tblSales[[#This Row],[Quantity]]*tblSales[[#This Row],[Unit Price]]</f>
        <v>1659.8400000000001</v>
      </c>
    </row>
    <row r="7119" spans="1:13" x14ac:dyDescent="0.25">
      <c r="A7119" s="2">
        <v>45714</v>
      </c>
      <c r="B7119">
        <v>38332</v>
      </c>
      <c r="C7119" t="s">
        <v>171</v>
      </c>
      <c r="D7119" t="s">
        <v>52</v>
      </c>
      <c r="E7119" t="s">
        <v>15</v>
      </c>
      <c r="F7119" t="s">
        <v>64</v>
      </c>
      <c r="G7119" t="s">
        <v>49</v>
      </c>
      <c r="H7119" t="s">
        <v>22</v>
      </c>
      <c r="I7119">
        <v>407</v>
      </c>
      <c r="J7119" t="s">
        <v>26</v>
      </c>
      <c r="K7119" t="s">
        <v>34</v>
      </c>
      <c r="L7119">
        <v>7</v>
      </c>
      <c r="M7119" s="6">
        <f>tblSales[[#This Row],[Quantity]]*tblSales[[#This Row],[Unit Price]]</f>
        <v>2849</v>
      </c>
    </row>
    <row r="7120" spans="1:13" x14ac:dyDescent="0.25">
      <c r="A7120" s="2">
        <v>45714</v>
      </c>
      <c r="B7120">
        <v>38332</v>
      </c>
      <c r="C7120" t="s">
        <v>171</v>
      </c>
      <c r="D7120" t="s">
        <v>52</v>
      </c>
      <c r="E7120" t="s">
        <v>15</v>
      </c>
      <c r="F7120" t="s">
        <v>64</v>
      </c>
      <c r="G7120" t="s">
        <v>108</v>
      </c>
      <c r="H7120" t="s">
        <v>22</v>
      </c>
      <c r="I7120">
        <v>345</v>
      </c>
      <c r="J7120" t="s">
        <v>23</v>
      </c>
      <c r="K7120" t="s">
        <v>27</v>
      </c>
      <c r="L7120">
        <v>9.52</v>
      </c>
      <c r="M7120" s="6">
        <f>tblSales[[#This Row],[Quantity]]*tblSales[[#This Row],[Unit Price]]</f>
        <v>3284.3999999999996</v>
      </c>
    </row>
    <row r="7121" spans="1:13" x14ac:dyDescent="0.25">
      <c r="A7121" s="2">
        <v>45714</v>
      </c>
      <c r="B7121">
        <v>38333</v>
      </c>
      <c r="C7121" t="s">
        <v>73</v>
      </c>
      <c r="D7121" t="s">
        <v>46</v>
      </c>
      <c r="E7121" t="s">
        <v>15</v>
      </c>
      <c r="F7121" t="s">
        <v>64</v>
      </c>
      <c r="G7121" t="s">
        <v>132</v>
      </c>
      <c r="H7121" t="s">
        <v>18</v>
      </c>
      <c r="I7121">
        <v>223</v>
      </c>
      <c r="J7121" t="s">
        <v>19</v>
      </c>
      <c r="K7121" t="s">
        <v>27</v>
      </c>
      <c r="L7121">
        <v>10.36</v>
      </c>
      <c r="M7121" s="6">
        <f>tblSales[[#This Row],[Quantity]]*tblSales[[#This Row],[Unit Price]]</f>
        <v>2310.2799999999997</v>
      </c>
    </row>
    <row r="7122" spans="1:13" x14ac:dyDescent="0.25">
      <c r="A7122" s="2">
        <v>45714</v>
      </c>
      <c r="B7122">
        <v>38333</v>
      </c>
      <c r="C7122" t="s">
        <v>73</v>
      </c>
      <c r="D7122" t="s">
        <v>46</v>
      </c>
      <c r="E7122" t="s">
        <v>15</v>
      </c>
      <c r="F7122" t="s">
        <v>64</v>
      </c>
      <c r="G7122" t="s">
        <v>89</v>
      </c>
      <c r="H7122" t="s">
        <v>18</v>
      </c>
      <c r="I7122">
        <v>193</v>
      </c>
      <c r="J7122" t="s">
        <v>23</v>
      </c>
      <c r="K7122" t="s">
        <v>27</v>
      </c>
      <c r="L7122">
        <v>12.67</v>
      </c>
      <c r="M7122" s="6">
        <f>tblSales[[#This Row],[Quantity]]*tblSales[[#This Row],[Unit Price]]</f>
        <v>2445.31</v>
      </c>
    </row>
    <row r="7123" spans="1:13" x14ac:dyDescent="0.25">
      <c r="A7123" s="2">
        <v>45714</v>
      </c>
      <c r="B7123">
        <v>38333</v>
      </c>
      <c r="C7123" t="s">
        <v>73</v>
      </c>
      <c r="D7123" t="s">
        <v>46</v>
      </c>
      <c r="E7123" t="s">
        <v>15</v>
      </c>
      <c r="F7123" t="s">
        <v>64</v>
      </c>
      <c r="G7123" t="s">
        <v>126</v>
      </c>
      <c r="H7123" t="s">
        <v>33</v>
      </c>
      <c r="I7123">
        <v>219</v>
      </c>
      <c r="J7123" t="s">
        <v>26</v>
      </c>
      <c r="K7123" t="s">
        <v>27</v>
      </c>
      <c r="L7123">
        <v>8.2899999999999991</v>
      </c>
      <c r="M7123" s="6">
        <f>tblSales[[#This Row],[Quantity]]*tblSales[[#This Row],[Unit Price]]</f>
        <v>1815.5099999999998</v>
      </c>
    </row>
    <row r="7124" spans="1:13" x14ac:dyDescent="0.25">
      <c r="A7124" s="2">
        <v>45714</v>
      </c>
      <c r="B7124">
        <v>38333</v>
      </c>
      <c r="C7124" t="s">
        <v>73</v>
      </c>
      <c r="D7124" t="s">
        <v>46</v>
      </c>
      <c r="E7124" t="s">
        <v>15</v>
      </c>
      <c r="F7124" t="s">
        <v>64</v>
      </c>
      <c r="G7124" t="s">
        <v>57</v>
      </c>
      <c r="H7124" t="s">
        <v>18</v>
      </c>
      <c r="I7124">
        <v>393</v>
      </c>
      <c r="J7124" t="s">
        <v>36</v>
      </c>
      <c r="K7124" t="s">
        <v>34</v>
      </c>
      <c r="L7124">
        <v>9.89</v>
      </c>
      <c r="M7124" s="6">
        <f>tblSales[[#This Row],[Quantity]]*tblSales[[#This Row],[Unit Price]]</f>
        <v>3886.7700000000004</v>
      </c>
    </row>
    <row r="7125" spans="1:13" x14ac:dyDescent="0.25">
      <c r="A7125" s="2">
        <v>45714</v>
      </c>
      <c r="B7125">
        <v>38333</v>
      </c>
      <c r="C7125" t="s">
        <v>73</v>
      </c>
      <c r="D7125" t="s">
        <v>46</v>
      </c>
      <c r="E7125" t="s">
        <v>15</v>
      </c>
      <c r="F7125" t="s">
        <v>64</v>
      </c>
      <c r="G7125" t="s">
        <v>50</v>
      </c>
      <c r="H7125" t="s">
        <v>18</v>
      </c>
      <c r="I7125">
        <v>208</v>
      </c>
      <c r="J7125" t="s">
        <v>26</v>
      </c>
      <c r="K7125" t="s">
        <v>20</v>
      </c>
      <c r="L7125">
        <v>9.69</v>
      </c>
      <c r="M7125" s="6">
        <f>tblSales[[#This Row],[Quantity]]*tblSales[[#This Row],[Unit Price]]</f>
        <v>2015.52</v>
      </c>
    </row>
    <row r="7126" spans="1:13" x14ac:dyDescent="0.25">
      <c r="A7126" s="2">
        <v>45714</v>
      </c>
      <c r="B7126">
        <v>38334</v>
      </c>
      <c r="C7126" t="s">
        <v>173</v>
      </c>
      <c r="D7126" t="s">
        <v>78</v>
      </c>
      <c r="E7126" t="s">
        <v>53</v>
      </c>
      <c r="F7126" t="s">
        <v>64</v>
      </c>
      <c r="G7126" t="s">
        <v>49</v>
      </c>
      <c r="H7126" t="s">
        <v>22</v>
      </c>
      <c r="I7126">
        <v>405</v>
      </c>
      <c r="J7126" t="s">
        <v>26</v>
      </c>
      <c r="K7126" t="s">
        <v>34</v>
      </c>
      <c r="L7126">
        <v>6.17</v>
      </c>
      <c r="M7126" s="6">
        <f>tblSales[[#This Row],[Quantity]]*tblSales[[#This Row],[Unit Price]]</f>
        <v>2498.85</v>
      </c>
    </row>
    <row r="7127" spans="1:13" x14ac:dyDescent="0.25">
      <c r="A7127" s="2">
        <v>45714</v>
      </c>
      <c r="B7127">
        <v>38334</v>
      </c>
      <c r="C7127" t="s">
        <v>173</v>
      </c>
      <c r="D7127" t="s">
        <v>78</v>
      </c>
      <c r="E7127" t="s">
        <v>53</v>
      </c>
      <c r="F7127" t="s">
        <v>64</v>
      </c>
      <c r="G7127" t="s">
        <v>54</v>
      </c>
      <c r="H7127" t="s">
        <v>33</v>
      </c>
      <c r="I7127">
        <v>432</v>
      </c>
      <c r="J7127" t="s">
        <v>36</v>
      </c>
      <c r="K7127" t="s">
        <v>34</v>
      </c>
      <c r="L7127">
        <v>7.03</v>
      </c>
      <c r="M7127" s="6">
        <f>tblSales[[#This Row],[Quantity]]*tblSales[[#This Row],[Unit Price]]</f>
        <v>3036.96</v>
      </c>
    </row>
    <row r="7128" spans="1:13" x14ac:dyDescent="0.25">
      <c r="A7128" s="2">
        <v>45714</v>
      </c>
      <c r="B7128">
        <v>38334</v>
      </c>
      <c r="C7128" t="s">
        <v>173</v>
      </c>
      <c r="D7128" t="s">
        <v>78</v>
      </c>
      <c r="E7128" t="s">
        <v>53</v>
      </c>
      <c r="F7128" t="s">
        <v>64</v>
      </c>
      <c r="G7128" t="s">
        <v>111</v>
      </c>
      <c r="H7128" t="s">
        <v>22</v>
      </c>
      <c r="I7128">
        <v>153</v>
      </c>
      <c r="J7128" t="s">
        <v>23</v>
      </c>
      <c r="K7128" t="s">
        <v>20</v>
      </c>
      <c r="L7128">
        <v>8.84</v>
      </c>
      <c r="M7128" s="6">
        <f>tblSales[[#This Row],[Quantity]]*tblSales[[#This Row],[Unit Price]]</f>
        <v>1352.52</v>
      </c>
    </row>
    <row r="7129" spans="1:13" x14ac:dyDescent="0.25">
      <c r="A7129" s="2">
        <v>45714</v>
      </c>
      <c r="B7129">
        <v>38334</v>
      </c>
      <c r="C7129" t="s">
        <v>173</v>
      </c>
      <c r="D7129" t="s">
        <v>78</v>
      </c>
      <c r="E7129" t="s">
        <v>53</v>
      </c>
      <c r="F7129" t="s">
        <v>64</v>
      </c>
      <c r="G7129" t="s">
        <v>55</v>
      </c>
      <c r="H7129" t="s">
        <v>22</v>
      </c>
      <c r="I7129">
        <v>336</v>
      </c>
      <c r="J7129" t="s">
        <v>36</v>
      </c>
      <c r="K7129" t="s">
        <v>27</v>
      </c>
      <c r="L7129">
        <v>6.5</v>
      </c>
      <c r="M7129" s="6">
        <f>tblSales[[#This Row],[Quantity]]*tblSales[[#This Row],[Unit Price]]</f>
        <v>2184</v>
      </c>
    </row>
    <row r="7130" spans="1:13" x14ac:dyDescent="0.25">
      <c r="A7130" s="2">
        <v>45714</v>
      </c>
      <c r="B7130">
        <v>38334</v>
      </c>
      <c r="C7130" t="s">
        <v>173</v>
      </c>
      <c r="D7130" t="s">
        <v>78</v>
      </c>
      <c r="E7130" t="s">
        <v>53</v>
      </c>
      <c r="F7130" t="s">
        <v>64</v>
      </c>
      <c r="G7130" t="s">
        <v>47</v>
      </c>
      <c r="H7130" t="s">
        <v>22</v>
      </c>
      <c r="I7130">
        <v>278</v>
      </c>
      <c r="J7130" t="s">
        <v>26</v>
      </c>
      <c r="K7130" t="s">
        <v>20</v>
      </c>
      <c r="L7130">
        <v>6.43</v>
      </c>
      <c r="M7130" s="6">
        <f>tblSales[[#This Row],[Quantity]]*tblSales[[#This Row],[Unit Price]]</f>
        <v>1787.54</v>
      </c>
    </row>
    <row r="7131" spans="1:13" x14ac:dyDescent="0.25">
      <c r="A7131" s="2">
        <v>45714</v>
      </c>
      <c r="B7131">
        <v>38335</v>
      </c>
      <c r="C7131" t="s">
        <v>129</v>
      </c>
      <c r="D7131" t="s">
        <v>41</v>
      </c>
      <c r="E7131" t="s">
        <v>69</v>
      </c>
      <c r="F7131" t="s">
        <v>64</v>
      </c>
      <c r="G7131" t="s">
        <v>47</v>
      </c>
      <c r="H7131" t="s">
        <v>22</v>
      </c>
      <c r="I7131">
        <v>1788</v>
      </c>
      <c r="J7131" t="s">
        <v>26</v>
      </c>
      <c r="K7131" t="s">
        <v>20</v>
      </c>
      <c r="L7131">
        <v>7.71</v>
      </c>
      <c r="M7131" s="6">
        <f>tblSales[[#This Row],[Quantity]]*tblSales[[#This Row],[Unit Price]]</f>
        <v>13785.48</v>
      </c>
    </row>
    <row r="7132" spans="1:13" x14ac:dyDescent="0.25">
      <c r="A7132" s="2">
        <v>45714</v>
      </c>
      <c r="B7132">
        <v>38335</v>
      </c>
      <c r="C7132" t="s">
        <v>129</v>
      </c>
      <c r="D7132" t="s">
        <v>41</v>
      </c>
      <c r="E7132" t="s">
        <v>69</v>
      </c>
      <c r="F7132" t="s">
        <v>64</v>
      </c>
      <c r="G7132" t="s">
        <v>67</v>
      </c>
      <c r="H7132" t="s">
        <v>18</v>
      </c>
      <c r="I7132">
        <v>2446</v>
      </c>
      <c r="J7132" t="s">
        <v>23</v>
      </c>
      <c r="K7132" t="s">
        <v>20</v>
      </c>
      <c r="L7132">
        <v>12.63</v>
      </c>
      <c r="M7132" s="6">
        <f>tblSales[[#This Row],[Quantity]]*tblSales[[#This Row],[Unit Price]]</f>
        <v>30892.980000000003</v>
      </c>
    </row>
    <row r="7133" spans="1:13" x14ac:dyDescent="0.25">
      <c r="A7133" s="2">
        <v>45714</v>
      </c>
      <c r="B7133">
        <v>38335</v>
      </c>
      <c r="C7133" t="s">
        <v>129</v>
      </c>
      <c r="D7133" t="s">
        <v>41</v>
      </c>
      <c r="E7133" t="s">
        <v>69</v>
      </c>
      <c r="F7133" t="s">
        <v>64</v>
      </c>
      <c r="G7133" t="s">
        <v>35</v>
      </c>
      <c r="H7133" t="s">
        <v>22</v>
      </c>
      <c r="I7133">
        <v>1277</v>
      </c>
      <c r="J7133" t="s">
        <v>36</v>
      </c>
      <c r="K7133" t="s">
        <v>34</v>
      </c>
      <c r="L7133">
        <v>7.88</v>
      </c>
      <c r="M7133" s="6">
        <f>tblSales[[#This Row],[Quantity]]*tblSales[[#This Row],[Unit Price]]</f>
        <v>10062.76</v>
      </c>
    </row>
    <row r="7134" spans="1:13" x14ac:dyDescent="0.25">
      <c r="A7134" s="2">
        <v>45714</v>
      </c>
      <c r="B7134">
        <v>38335</v>
      </c>
      <c r="C7134" t="s">
        <v>129</v>
      </c>
      <c r="D7134" t="s">
        <v>41</v>
      </c>
      <c r="E7134" t="s">
        <v>69</v>
      </c>
      <c r="F7134" t="s">
        <v>64</v>
      </c>
      <c r="G7134" t="s">
        <v>92</v>
      </c>
      <c r="H7134" t="s">
        <v>22</v>
      </c>
      <c r="I7134">
        <v>2572</v>
      </c>
      <c r="J7134" t="s">
        <v>26</v>
      </c>
      <c r="K7134" t="s">
        <v>29</v>
      </c>
      <c r="L7134">
        <v>7.18</v>
      </c>
      <c r="M7134" s="6">
        <f>tblSales[[#This Row],[Quantity]]*tblSales[[#This Row],[Unit Price]]</f>
        <v>18466.96</v>
      </c>
    </row>
    <row r="7135" spans="1:13" x14ac:dyDescent="0.25">
      <c r="A7135" s="2">
        <v>45714</v>
      </c>
      <c r="B7135">
        <v>38335</v>
      </c>
      <c r="C7135" t="s">
        <v>129</v>
      </c>
      <c r="D7135" t="s">
        <v>41</v>
      </c>
      <c r="E7135" t="s">
        <v>69</v>
      </c>
      <c r="F7135" t="s">
        <v>64</v>
      </c>
      <c r="G7135" t="s">
        <v>96</v>
      </c>
      <c r="H7135" t="s">
        <v>22</v>
      </c>
      <c r="I7135">
        <v>1662</v>
      </c>
      <c r="J7135" t="s">
        <v>19</v>
      </c>
      <c r="K7135" t="s">
        <v>34</v>
      </c>
      <c r="L7135">
        <v>8.33</v>
      </c>
      <c r="M7135" s="6">
        <f>tblSales[[#This Row],[Quantity]]*tblSales[[#This Row],[Unit Price]]</f>
        <v>13844.460000000001</v>
      </c>
    </row>
    <row r="7136" spans="1:13" x14ac:dyDescent="0.25">
      <c r="A7136" s="2">
        <v>45714</v>
      </c>
      <c r="B7136">
        <v>38336</v>
      </c>
      <c r="C7136" t="s">
        <v>154</v>
      </c>
      <c r="D7136" t="s">
        <v>46</v>
      </c>
      <c r="E7136" t="s">
        <v>69</v>
      </c>
      <c r="F7136" t="s">
        <v>64</v>
      </c>
      <c r="G7136" t="s">
        <v>32</v>
      </c>
      <c r="H7136" t="s">
        <v>33</v>
      </c>
      <c r="I7136">
        <v>299</v>
      </c>
      <c r="J7136" t="s">
        <v>19</v>
      </c>
      <c r="K7136" t="s">
        <v>34</v>
      </c>
      <c r="L7136">
        <v>9.42</v>
      </c>
      <c r="M7136" s="6">
        <f>tblSales[[#This Row],[Quantity]]*tblSales[[#This Row],[Unit Price]]</f>
        <v>2816.58</v>
      </c>
    </row>
    <row r="7137" spans="1:13" x14ac:dyDescent="0.25">
      <c r="A7137" s="2">
        <v>45714</v>
      </c>
      <c r="B7137">
        <v>38336</v>
      </c>
      <c r="C7137" t="s">
        <v>154</v>
      </c>
      <c r="D7137" t="s">
        <v>46</v>
      </c>
      <c r="E7137" t="s">
        <v>69</v>
      </c>
      <c r="F7137" t="s">
        <v>64</v>
      </c>
      <c r="G7137" t="s">
        <v>99</v>
      </c>
      <c r="H7137" t="s">
        <v>22</v>
      </c>
      <c r="I7137">
        <v>331</v>
      </c>
      <c r="J7137" t="s">
        <v>19</v>
      </c>
      <c r="K7137" t="s">
        <v>24</v>
      </c>
      <c r="L7137">
        <v>9.42</v>
      </c>
      <c r="M7137" s="6">
        <f>tblSales[[#This Row],[Quantity]]*tblSales[[#This Row],[Unit Price]]</f>
        <v>3118.02</v>
      </c>
    </row>
    <row r="7138" spans="1:13" x14ac:dyDescent="0.25">
      <c r="A7138" s="2">
        <v>45714</v>
      </c>
      <c r="B7138">
        <v>38336</v>
      </c>
      <c r="C7138" t="s">
        <v>154</v>
      </c>
      <c r="D7138" t="s">
        <v>46</v>
      </c>
      <c r="E7138" t="s">
        <v>69</v>
      </c>
      <c r="F7138" t="s">
        <v>64</v>
      </c>
      <c r="G7138" t="s">
        <v>104</v>
      </c>
      <c r="H7138" t="s">
        <v>33</v>
      </c>
      <c r="I7138">
        <v>366</v>
      </c>
      <c r="J7138" t="s">
        <v>23</v>
      </c>
      <c r="K7138" t="s">
        <v>24</v>
      </c>
      <c r="L7138">
        <v>12.34</v>
      </c>
      <c r="M7138" s="6">
        <f>tblSales[[#This Row],[Quantity]]*tblSales[[#This Row],[Unit Price]]</f>
        <v>4516.4399999999996</v>
      </c>
    </row>
    <row r="7139" spans="1:13" x14ac:dyDescent="0.25">
      <c r="A7139" s="2">
        <v>45714</v>
      </c>
      <c r="B7139">
        <v>38336</v>
      </c>
      <c r="C7139" t="s">
        <v>154</v>
      </c>
      <c r="D7139" t="s">
        <v>46</v>
      </c>
      <c r="E7139" t="s">
        <v>69</v>
      </c>
      <c r="F7139" t="s">
        <v>64</v>
      </c>
      <c r="G7139" t="s">
        <v>59</v>
      </c>
      <c r="H7139" t="s">
        <v>18</v>
      </c>
      <c r="I7139">
        <v>188</v>
      </c>
      <c r="J7139" t="s">
        <v>19</v>
      </c>
      <c r="K7139" t="s">
        <v>34</v>
      </c>
      <c r="L7139">
        <v>10.48</v>
      </c>
      <c r="M7139" s="6">
        <f>tblSales[[#This Row],[Quantity]]*tblSales[[#This Row],[Unit Price]]</f>
        <v>1970.24</v>
      </c>
    </row>
    <row r="7140" spans="1:13" x14ac:dyDescent="0.25">
      <c r="A7140" s="2">
        <v>45714</v>
      </c>
      <c r="B7140">
        <v>38336</v>
      </c>
      <c r="C7140" t="s">
        <v>154</v>
      </c>
      <c r="D7140" t="s">
        <v>46</v>
      </c>
      <c r="E7140" t="s">
        <v>69</v>
      </c>
      <c r="F7140" t="s">
        <v>64</v>
      </c>
      <c r="G7140" t="s">
        <v>17</v>
      </c>
      <c r="H7140" t="s">
        <v>18</v>
      </c>
      <c r="I7140">
        <v>117</v>
      </c>
      <c r="J7140" t="s">
        <v>19</v>
      </c>
      <c r="K7140" t="s">
        <v>20</v>
      </c>
      <c r="L7140">
        <v>10.91</v>
      </c>
      <c r="M7140" s="6">
        <f>tblSales[[#This Row],[Quantity]]*tblSales[[#This Row],[Unit Price]]</f>
        <v>1276.47</v>
      </c>
    </row>
    <row r="7141" spans="1:13" x14ac:dyDescent="0.25">
      <c r="A7141" s="2">
        <v>45714</v>
      </c>
      <c r="B7141">
        <v>38337</v>
      </c>
      <c r="C7141" t="s">
        <v>45</v>
      </c>
      <c r="D7141" t="s">
        <v>46</v>
      </c>
      <c r="E7141" t="s">
        <v>31</v>
      </c>
      <c r="F7141" t="s">
        <v>64</v>
      </c>
      <c r="G7141" t="s">
        <v>67</v>
      </c>
      <c r="H7141" t="s">
        <v>18</v>
      </c>
      <c r="I7141">
        <v>189</v>
      </c>
      <c r="J7141" t="s">
        <v>23</v>
      </c>
      <c r="K7141" t="s">
        <v>20</v>
      </c>
      <c r="L7141">
        <v>13.33</v>
      </c>
      <c r="M7141" s="6">
        <f>tblSales[[#This Row],[Quantity]]*tblSales[[#This Row],[Unit Price]]</f>
        <v>2519.37</v>
      </c>
    </row>
    <row r="7142" spans="1:13" x14ac:dyDescent="0.25">
      <c r="A7142" s="2">
        <v>45714</v>
      </c>
      <c r="B7142">
        <v>38337</v>
      </c>
      <c r="C7142" t="s">
        <v>45</v>
      </c>
      <c r="D7142" t="s">
        <v>46</v>
      </c>
      <c r="E7142" t="s">
        <v>31</v>
      </c>
      <c r="F7142" t="s">
        <v>64</v>
      </c>
      <c r="G7142" t="s">
        <v>92</v>
      </c>
      <c r="H7142" t="s">
        <v>22</v>
      </c>
      <c r="I7142">
        <v>216</v>
      </c>
      <c r="J7142" t="s">
        <v>26</v>
      </c>
      <c r="K7142" t="s">
        <v>29</v>
      </c>
      <c r="L7142">
        <v>7.58</v>
      </c>
      <c r="M7142" s="6">
        <f>tblSales[[#This Row],[Quantity]]*tblSales[[#This Row],[Unit Price]]</f>
        <v>1637.28</v>
      </c>
    </row>
    <row r="7143" spans="1:13" x14ac:dyDescent="0.25">
      <c r="A7143" s="2">
        <v>45714</v>
      </c>
      <c r="B7143">
        <v>38337</v>
      </c>
      <c r="C7143" t="s">
        <v>45</v>
      </c>
      <c r="D7143" t="s">
        <v>46</v>
      </c>
      <c r="E7143" t="s">
        <v>31</v>
      </c>
      <c r="F7143" t="s">
        <v>64</v>
      </c>
      <c r="G7143" t="s">
        <v>44</v>
      </c>
      <c r="H7143" t="s">
        <v>33</v>
      </c>
      <c r="I7143">
        <v>68</v>
      </c>
      <c r="J7143" t="s">
        <v>26</v>
      </c>
      <c r="K7143" t="s">
        <v>20</v>
      </c>
      <c r="L7143">
        <v>8.7200000000000006</v>
      </c>
      <c r="M7143" s="6">
        <f>tblSales[[#This Row],[Quantity]]*tblSales[[#This Row],[Unit Price]]</f>
        <v>592.96</v>
      </c>
    </row>
    <row r="7144" spans="1:13" x14ac:dyDescent="0.25">
      <c r="A7144" s="2">
        <v>45714</v>
      </c>
      <c r="B7144">
        <v>38337</v>
      </c>
      <c r="C7144" t="s">
        <v>45</v>
      </c>
      <c r="D7144" t="s">
        <v>46</v>
      </c>
      <c r="E7144" t="s">
        <v>31</v>
      </c>
      <c r="F7144" t="s">
        <v>64</v>
      </c>
      <c r="G7144" t="s">
        <v>95</v>
      </c>
      <c r="H7144" t="s">
        <v>18</v>
      </c>
      <c r="I7144">
        <v>352</v>
      </c>
      <c r="J7144" t="s">
        <v>36</v>
      </c>
      <c r="K7144" t="s">
        <v>27</v>
      </c>
      <c r="L7144">
        <v>9.7899999999999991</v>
      </c>
      <c r="M7144" s="6">
        <f>tblSales[[#This Row],[Quantity]]*tblSales[[#This Row],[Unit Price]]</f>
        <v>3446.08</v>
      </c>
    </row>
    <row r="7145" spans="1:13" x14ac:dyDescent="0.25">
      <c r="A7145" s="2">
        <v>45714</v>
      </c>
      <c r="B7145">
        <v>38337</v>
      </c>
      <c r="C7145" t="s">
        <v>45</v>
      </c>
      <c r="D7145" t="s">
        <v>46</v>
      </c>
      <c r="E7145" t="s">
        <v>31</v>
      </c>
      <c r="F7145" t="s">
        <v>64</v>
      </c>
      <c r="G7145" t="s">
        <v>115</v>
      </c>
      <c r="H7145" t="s">
        <v>22</v>
      </c>
      <c r="I7145">
        <v>77</v>
      </c>
      <c r="J7145" t="s">
        <v>23</v>
      </c>
      <c r="K7145" t="s">
        <v>29</v>
      </c>
      <c r="L7145">
        <v>10.42</v>
      </c>
      <c r="M7145" s="6">
        <f>tblSales[[#This Row],[Quantity]]*tblSales[[#This Row],[Unit Price]]</f>
        <v>802.34</v>
      </c>
    </row>
    <row r="7146" spans="1:13" x14ac:dyDescent="0.25">
      <c r="A7146" s="2">
        <v>45715</v>
      </c>
      <c r="B7146">
        <v>38338</v>
      </c>
      <c r="C7146" t="s">
        <v>77</v>
      </c>
      <c r="D7146" t="s">
        <v>78</v>
      </c>
      <c r="E7146" t="s">
        <v>79</v>
      </c>
      <c r="F7146" t="s">
        <v>88</v>
      </c>
      <c r="G7146" t="s">
        <v>126</v>
      </c>
      <c r="H7146" t="s">
        <v>33</v>
      </c>
      <c r="I7146">
        <v>321</v>
      </c>
      <c r="J7146" t="s">
        <v>26</v>
      </c>
      <c r="K7146" t="s">
        <v>27</v>
      </c>
      <c r="L7146">
        <v>6.55</v>
      </c>
      <c r="M7146" s="6">
        <f>tblSales[[#This Row],[Quantity]]*tblSales[[#This Row],[Unit Price]]</f>
        <v>2102.5499999999997</v>
      </c>
    </row>
    <row r="7147" spans="1:13" x14ac:dyDescent="0.25">
      <c r="A7147" s="2">
        <v>45715</v>
      </c>
      <c r="B7147">
        <v>38338</v>
      </c>
      <c r="C7147" t="s">
        <v>77</v>
      </c>
      <c r="D7147" t="s">
        <v>78</v>
      </c>
      <c r="E7147" t="s">
        <v>79</v>
      </c>
      <c r="F7147" t="s">
        <v>88</v>
      </c>
      <c r="G7147" t="s">
        <v>80</v>
      </c>
      <c r="H7147" t="s">
        <v>18</v>
      </c>
      <c r="I7147">
        <v>316</v>
      </c>
      <c r="J7147" t="s">
        <v>36</v>
      </c>
      <c r="K7147" t="s">
        <v>24</v>
      </c>
      <c r="L7147">
        <v>8.3699999999999992</v>
      </c>
      <c r="M7147" s="6">
        <f>tblSales[[#This Row],[Quantity]]*tblSales[[#This Row],[Unit Price]]</f>
        <v>2644.9199999999996</v>
      </c>
    </row>
    <row r="7148" spans="1:13" x14ac:dyDescent="0.25">
      <c r="A7148" s="2">
        <v>45715</v>
      </c>
      <c r="B7148">
        <v>38338</v>
      </c>
      <c r="C7148" t="s">
        <v>77</v>
      </c>
      <c r="D7148" t="s">
        <v>78</v>
      </c>
      <c r="E7148" t="s">
        <v>79</v>
      </c>
      <c r="F7148" t="s">
        <v>88</v>
      </c>
      <c r="G7148" t="s">
        <v>57</v>
      </c>
      <c r="H7148" t="s">
        <v>18</v>
      </c>
      <c r="I7148">
        <v>394</v>
      </c>
      <c r="J7148" t="s">
        <v>36</v>
      </c>
      <c r="K7148" t="s">
        <v>34</v>
      </c>
      <c r="L7148">
        <v>7.81</v>
      </c>
      <c r="M7148" s="6">
        <f>tblSales[[#This Row],[Quantity]]*tblSales[[#This Row],[Unit Price]]</f>
        <v>3077.14</v>
      </c>
    </row>
    <row r="7149" spans="1:13" x14ac:dyDescent="0.25">
      <c r="A7149" s="2">
        <v>45715</v>
      </c>
      <c r="B7149">
        <v>38338</v>
      </c>
      <c r="C7149" t="s">
        <v>77</v>
      </c>
      <c r="D7149" t="s">
        <v>78</v>
      </c>
      <c r="E7149" t="s">
        <v>79</v>
      </c>
      <c r="F7149" t="s">
        <v>88</v>
      </c>
      <c r="G7149" t="s">
        <v>115</v>
      </c>
      <c r="H7149" t="s">
        <v>22</v>
      </c>
      <c r="I7149">
        <v>62</v>
      </c>
      <c r="J7149" t="s">
        <v>23</v>
      </c>
      <c r="K7149" t="s">
        <v>29</v>
      </c>
      <c r="L7149">
        <v>8.23</v>
      </c>
      <c r="M7149" s="6">
        <f>tblSales[[#This Row],[Quantity]]*tblSales[[#This Row],[Unit Price]]</f>
        <v>510.26000000000005</v>
      </c>
    </row>
    <row r="7150" spans="1:13" x14ac:dyDescent="0.25">
      <c r="A7150" s="2">
        <v>45715</v>
      </c>
      <c r="B7150">
        <v>38338</v>
      </c>
      <c r="C7150" t="s">
        <v>77</v>
      </c>
      <c r="D7150" t="s">
        <v>78</v>
      </c>
      <c r="E7150" t="s">
        <v>79</v>
      </c>
      <c r="F7150" t="s">
        <v>88</v>
      </c>
      <c r="G7150" t="s">
        <v>55</v>
      </c>
      <c r="H7150" t="s">
        <v>22</v>
      </c>
      <c r="I7150">
        <v>297</v>
      </c>
      <c r="J7150" t="s">
        <v>36</v>
      </c>
      <c r="K7150" t="s">
        <v>27</v>
      </c>
      <c r="L7150">
        <v>6.5</v>
      </c>
      <c r="M7150" s="6">
        <f>tblSales[[#This Row],[Quantity]]*tblSales[[#This Row],[Unit Price]]</f>
        <v>1930.5</v>
      </c>
    </row>
    <row r="7151" spans="1:13" x14ac:dyDescent="0.25">
      <c r="A7151" s="2">
        <v>45715</v>
      </c>
      <c r="B7151">
        <v>38339</v>
      </c>
      <c r="C7151" t="s">
        <v>94</v>
      </c>
      <c r="D7151" t="s">
        <v>78</v>
      </c>
      <c r="E7151" t="s">
        <v>15</v>
      </c>
      <c r="F7151" t="s">
        <v>88</v>
      </c>
      <c r="G7151" t="s">
        <v>80</v>
      </c>
      <c r="H7151" t="s">
        <v>18</v>
      </c>
      <c r="I7151">
        <v>204</v>
      </c>
      <c r="J7151" t="s">
        <v>36</v>
      </c>
      <c r="K7151" t="s">
        <v>24</v>
      </c>
      <c r="L7151">
        <v>8.3699999999999992</v>
      </c>
      <c r="M7151" s="6">
        <f>tblSales[[#This Row],[Quantity]]*tblSales[[#This Row],[Unit Price]]</f>
        <v>1707.4799999999998</v>
      </c>
    </row>
    <row r="7152" spans="1:13" x14ac:dyDescent="0.25">
      <c r="A7152" s="2">
        <v>45715</v>
      </c>
      <c r="B7152">
        <v>38339</v>
      </c>
      <c r="C7152" t="s">
        <v>94</v>
      </c>
      <c r="D7152" t="s">
        <v>78</v>
      </c>
      <c r="E7152" t="s">
        <v>15</v>
      </c>
      <c r="F7152" t="s">
        <v>88</v>
      </c>
      <c r="G7152" t="s">
        <v>60</v>
      </c>
      <c r="H7152" t="s">
        <v>22</v>
      </c>
      <c r="I7152">
        <v>83</v>
      </c>
      <c r="J7152" t="s">
        <v>19</v>
      </c>
      <c r="K7152" t="s">
        <v>27</v>
      </c>
      <c r="L7152">
        <v>6.88</v>
      </c>
      <c r="M7152" s="6">
        <f>tblSales[[#This Row],[Quantity]]*tblSales[[#This Row],[Unit Price]]</f>
        <v>571.04</v>
      </c>
    </row>
    <row r="7153" spans="1:13" x14ac:dyDescent="0.25">
      <c r="A7153" s="2">
        <v>45715</v>
      </c>
      <c r="B7153">
        <v>38339</v>
      </c>
      <c r="C7153" t="s">
        <v>94</v>
      </c>
      <c r="D7153" t="s">
        <v>78</v>
      </c>
      <c r="E7153" t="s">
        <v>15</v>
      </c>
      <c r="F7153" t="s">
        <v>88</v>
      </c>
      <c r="G7153" t="s">
        <v>72</v>
      </c>
      <c r="H7153" t="s">
        <v>33</v>
      </c>
      <c r="I7153">
        <v>389</v>
      </c>
      <c r="J7153" t="s">
        <v>26</v>
      </c>
      <c r="K7153" t="s">
        <v>24</v>
      </c>
      <c r="L7153">
        <v>7.09</v>
      </c>
      <c r="M7153" s="6">
        <f>tblSales[[#This Row],[Quantity]]*tblSales[[#This Row],[Unit Price]]</f>
        <v>2758.0099999999998</v>
      </c>
    </row>
    <row r="7154" spans="1:13" x14ac:dyDescent="0.25">
      <c r="A7154" s="2">
        <v>45715</v>
      </c>
      <c r="B7154">
        <v>38339</v>
      </c>
      <c r="C7154" t="s">
        <v>94</v>
      </c>
      <c r="D7154" t="s">
        <v>78</v>
      </c>
      <c r="E7154" t="s">
        <v>15</v>
      </c>
      <c r="F7154" t="s">
        <v>88</v>
      </c>
      <c r="G7154" t="s">
        <v>55</v>
      </c>
      <c r="H7154" t="s">
        <v>22</v>
      </c>
      <c r="I7154">
        <v>61</v>
      </c>
      <c r="J7154" t="s">
        <v>36</v>
      </c>
      <c r="K7154" t="s">
        <v>27</v>
      </c>
      <c r="L7154">
        <v>6.5</v>
      </c>
      <c r="M7154" s="6">
        <f>tblSales[[#This Row],[Quantity]]*tblSales[[#This Row],[Unit Price]]</f>
        <v>396.5</v>
      </c>
    </row>
    <row r="7155" spans="1:13" x14ac:dyDescent="0.25">
      <c r="A7155" s="2">
        <v>45715</v>
      </c>
      <c r="B7155">
        <v>38339</v>
      </c>
      <c r="C7155" t="s">
        <v>94</v>
      </c>
      <c r="D7155" t="s">
        <v>78</v>
      </c>
      <c r="E7155" t="s">
        <v>15</v>
      </c>
      <c r="F7155" t="s">
        <v>88</v>
      </c>
      <c r="G7155" t="s">
        <v>44</v>
      </c>
      <c r="H7155" t="s">
        <v>33</v>
      </c>
      <c r="I7155">
        <v>131</v>
      </c>
      <c r="J7155" t="s">
        <v>26</v>
      </c>
      <c r="K7155" t="s">
        <v>20</v>
      </c>
      <c r="L7155">
        <v>6.89</v>
      </c>
      <c r="M7155" s="6">
        <f>tblSales[[#This Row],[Quantity]]*tblSales[[#This Row],[Unit Price]]</f>
        <v>902.58999999999992</v>
      </c>
    </row>
    <row r="7156" spans="1:13" x14ac:dyDescent="0.25">
      <c r="A7156" s="2">
        <v>45715</v>
      </c>
      <c r="B7156">
        <v>38340</v>
      </c>
      <c r="C7156" t="s">
        <v>153</v>
      </c>
      <c r="D7156" t="s">
        <v>14</v>
      </c>
      <c r="E7156" t="s">
        <v>31</v>
      </c>
      <c r="F7156" t="s">
        <v>88</v>
      </c>
      <c r="G7156" t="s">
        <v>85</v>
      </c>
      <c r="H7156" t="s">
        <v>33</v>
      </c>
      <c r="I7156">
        <v>208</v>
      </c>
      <c r="J7156" t="s">
        <v>26</v>
      </c>
      <c r="K7156" t="s">
        <v>29</v>
      </c>
      <c r="L7156">
        <v>6.84</v>
      </c>
      <c r="M7156" s="6">
        <f>tblSales[[#This Row],[Quantity]]*tblSales[[#This Row],[Unit Price]]</f>
        <v>1422.72</v>
      </c>
    </row>
    <row r="7157" spans="1:13" x14ac:dyDescent="0.25">
      <c r="A7157" s="2">
        <v>45715</v>
      </c>
      <c r="B7157">
        <v>38340</v>
      </c>
      <c r="C7157" t="s">
        <v>153</v>
      </c>
      <c r="D7157" t="s">
        <v>14</v>
      </c>
      <c r="E7157" t="s">
        <v>31</v>
      </c>
      <c r="F7157" t="s">
        <v>88</v>
      </c>
      <c r="G7157" t="s">
        <v>117</v>
      </c>
      <c r="H7157" t="s">
        <v>18</v>
      </c>
      <c r="I7157">
        <v>292</v>
      </c>
      <c r="J7157" t="s">
        <v>26</v>
      </c>
      <c r="K7157" t="s">
        <v>34</v>
      </c>
      <c r="L7157">
        <v>7.84</v>
      </c>
      <c r="M7157" s="6">
        <f>tblSales[[#This Row],[Quantity]]*tblSales[[#This Row],[Unit Price]]</f>
        <v>2289.2799999999997</v>
      </c>
    </row>
    <row r="7158" spans="1:13" x14ac:dyDescent="0.25">
      <c r="A7158" s="2">
        <v>45715</v>
      </c>
      <c r="B7158">
        <v>38340</v>
      </c>
      <c r="C7158" t="s">
        <v>153</v>
      </c>
      <c r="D7158" t="s">
        <v>14</v>
      </c>
      <c r="E7158" t="s">
        <v>31</v>
      </c>
      <c r="F7158" t="s">
        <v>88</v>
      </c>
      <c r="G7158" t="s">
        <v>25</v>
      </c>
      <c r="H7158" t="s">
        <v>22</v>
      </c>
      <c r="I7158">
        <v>338</v>
      </c>
      <c r="J7158" t="s">
        <v>26</v>
      </c>
      <c r="K7158" t="s">
        <v>27</v>
      </c>
      <c r="L7158">
        <v>6.52</v>
      </c>
      <c r="M7158" s="6">
        <f>tblSales[[#This Row],[Quantity]]*tblSales[[#This Row],[Unit Price]]</f>
        <v>2203.7599999999998</v>
      </c>
    </row>
    <row r="7159" spans="1:13" x14ac:dyDescent="0.25">
      <c r="A7159" s="2">
        <v>45715</v>
      </c>
      <c r="B7159">
        <v>38340</v>
      </c>
      <c r="C7159" t="s">
        <v>153</v>
      </c>
      <c r="D7159" t="s">
        <v>14</v>
      </c>
      <c r="E7159" t="s">
        <v>31</v>
      </c>
      <c r="F7159" t="s">
        <v>88</v>
      </c>
      <c r="G7159" t="s">
        <v>89</v>
      </c>
      <c r="H7159" t="s">
        <v>18</v>
      </c>
      <c r="I7159">
        <v>316</v>
      </c>
      <c r="J7159" t="s">
        <v>23</v>
      </c>
      <c r="K7159" t="s">
        <v>27</v>
      </c>
      <c r="L7159">
        <v>10.67</v>
      </c>
      <c r="M7159" s="6">
        <f>tblSales[[#This Row],[Quantity]]*tblSales[[#This Row],[Unit Price]]</f>
        <v>3371.72</v>
      </c>
    </row>
    <row r="7160" spans="1:13" x14ac:dyDescent="0.25">
      <c r="A7160" s="2">
        <v>45715</v>
      </c>
      <c r="B7160">
        <v>38340</v>
      </c>
      <c r="C7160" t="s">
        <v>153</v>
      </c>
      <c r="D7160" t="s">
        <v>14</v>
      </c>
      <c r="E7160" t="s">
        <v>31</v>
      </c>
      <c r="F7160" t="s">
        <v>88</v>
      </c>
      <c r="G7160" t="s">
        <v>84</v>
      </c>
      <c r="H7160" t="s">
        <v>22</v>
      </c>
      <c r="I7160">
        <v>178</v>
      </c>
      <c r="J7160" t="s">
        <v>36</v>
      </c>
      <c r="K7160" t="s">
        <v>29</v>
      </c>
      <c r="L7160">
        <v>6.78</v>
      </c>
      <c r="M7160" s="6">
        <f>tblSales[[#This Row],[Quantity]]*tblSales[[#This Row],[Unit Price]]</f>
        <v>1206.8400000000001</v>
      </c>
    </row>
    <row r="7161" spans="1:13" x14ac:dyDescent="0.25">
      <c r="A7161" s="2">
        <v>45715</v>
      </c>
      <c r="B7161">
        <v>38341</v>
      </c>
      <c r="C7161" t="s">
        <v>151</v>
      </c>
      <c r="D7161" t="s">
        <v>46</v>
      </c>
      <c r="E7161" t="s">
        <v>53</v>
      </c>
      <c r="F7161" t="s">
        <v>88</v>
      </c>
      <c r="G7161" t="s">
        <v>84</v>
      </c>
      <c r="H7161" t="s">
        <v>22</v>
      </c>
      <c r="I7161">
        <v>882</v>
      </c>
      <c r="J7161" t="s">
        <v>36</v>
      </c>
      <c r="K7161" t="s">
        <v>29</v>
      </c>
      <c r="L7161">
        <v>8.06</v>
      </c>
      <c r="M7161" s="6">
        <f>tblSales[[#This Row],[Quantity]]*tblSales[[#This Row],[Unit Price]]</f>
        <v>7108.92</v>
      </c>
    </row>
    <row r="7162" spans="1:13" x14ac:dyDescent="0.25">
      <c r="A7162" s="2">
        <v>45715</v>
      </c>
      <c r="B7162">
        <v>38341</v>
      </c>
      <c r="C7162" t="s">
        <v>151</v>
      </c>
      <c r="D7162" t="s">
        <v>46</v>
      </c>
      <c r="E7162" t="s">
        <v>53</v>
      </c>
      <c r="F7162" t="s">
        <v>88</v>
      </c>
      <c r="G7162" t="s">
        <v>90</v>
      </c>
      <c r="H7162" t="s">
        <v>33</v>
      </c>
      <c r="I7162">
        <v>1386</v>
      </c>
      <c r="J7162" t="s">
        <v>36</v>
      </c>
      <c r="K7162" t="s">
        <v>24</v>
      </c>
      <c r="L7162">
        <v>9.5399999999999991</v>
      </c>
      <c r="M7162" s="6">
        <f>tblSales[[#This Row],[Quantity]]*tblSales[[#This Row],[Unit Price]]</f>
        <v>13222.439999999999</v>
      </c>
    </row>
    <row r="7163" spans="1:13" x14ac:dyDescent="0.25">
      <c r="A7163" s="2">
        <v>45715</v>
      </c>
      <c r="B7163">
        <v>38341</v>
      </c>
      <c r="C7163" t="s">
        <v>151</v>
      </c>
      <c r="D7163" t="s">
        <v>46</v>
      </c>
      <c r="E7163" t="s">
        <v>53</v>
      </c>
      <c r="F7163" t="s">
        <v>88</v>
      </c>
      <c r="G7163" t="s">
        <v>89</v>
      </c>
      <c r="H7163" t="s">
        <v>18</v>
      </c>
      <c r="I7163">
        <v>930</v>
      </c>
      <c r="J7163" t="s">
        <v>23</v>
      </c>
      <c r="K7163" t="s">
        <v>27</v>
      </c>
      <c r="L7163">
        <v>12.67</v>
      </c>
      <c r="M7163" s="6">
        <f>tblSales[[#This Row],[Quantity]]*tblSales[[#This Row],[Unit Price]]</f>
        <v>11783.1</v>
      </c>
    </row>
    <row r="7164" spans="1:13" x14ac:dyDescent="0.25">
      <c r="A7164" s="2">
        <v>45715</v>
      </c>
      <c r="B7164">
        <v>38341</v>
      </c>
      <c r="C7164" t="s">
        <v>151</v>
      </c>
      <c r="D7164" t="s">
        <v>46</v>
      </c>
      <c r="E7164" t="s">
        <v>53</v>
      </c>
      <c r="F7164" t="s">
        <v>88</v>
      </c>
      <c r="G7164" t="s">
        <v>135</v>
      </c>
      <c r="H7164" t="s">
        <v>18</v>
      </c>
      <c r="I7164">
        <v>2082</v>
      </c>
      <c r="J7164" t="s">
        <v>36</v>
      </c>
      <c r="K7164" t="s">
        <v>20</v>
      </c>
      <c r="L7164">
        <v>10.3</v>
      </c>
      <c r="M7164" s="6">
        <f>tblSales[[#This Row],[Quantity]]*tblSales[[#This Row],[Unit Price]]</f>
        <v>21444.600000000002</v>
      </c>
    </row>
    <row r="7165" spans="1:13" x14ac:dyDescent="0.25">
      <c r="A7165" s="2">
        <v>45715</v>
      </c>
      <c r="B7165">
        <v>38341</v>
      </c>
      <c r="C7165" t="s">
        <v>151</v>
      </c>
      <c r="D7165" t="s">
        <v>46</v>
      </c>
      <c r="E7165" t="s">
        <v>53</v>
      </c>
      <c r="F7165" t="s">
        <v>88</v>
      </c>
      <c r="G7165" t="s">
        <v>61</v>
      </c>
      <c r="H7165" t="s">
        <v>22</v>
      </c>
      <c r="I7165">
        <v>834</v>
      </c>
      <c r="J7165" t="s">
        <v>26</v>
      </c>
      <c r="K7165" t="s">
        <v>24</v>
      </c>
      <c r="L7165">
        <v>8.3800000000000008</v>
      </c>
      <c r="M7165" s="6">
        <f>tblSales[[#This Row],[Quantity]]*tblSales[[#This Row],[Unit Price]]</f>
        <v>6988.920000000001</v>
      </c>
    </row>
    <row r="7166" spans="1:13" x14ac:dyDescent="0.25">
      <c r="A7166" s="2">
        <v>45715</v>
      </c>
      <c r="B7166">
        <v>38342</v>
      </c>
      <c r="C7166" t="s">
        <v>186</v>
      </c>
      <c r="D7166" t="s">
        <v>14</v>
      </c>
      <c r="E7166" t="s">
        <v>83</v>
      </c>
      <c r="F7166" t="s">
        <v>88</v>
      </c>
      <c r="G7166" t="s">
        <v>119</v>
      </c>
      <c r="H7166" t="s">
        <v>33</v>
      </c>
      <c r="I7166">
        <v>127</v>
      </c>
      <c r="J7166" t="s">
        <v>36</v>
      </c>
      <c r="K7166" t="s">
        <v>29</v>
      </c>
      <c r="L7166">
        <v>7.26</v>
      </c>
      <c r="M7166" s="6">
        <f>tblSales[[#This Row],[Quantity]]*tblSales[[#This Row],[Unit Price]]</f>
        <v>922.02</v>
      </c>
    </row>
    <row r="7167" spans="1:13" x14ac:dyDescent="0.25">
      <c r="A7167" s="2">
        <v>45715</v>
      </c>
      <c r="B7167">
        <v>38342</v>
      </c>
      <c r="C7167" t="s">
        <v>186</v>
      </c>
      <c r="D7167" t="s">
        <v>14</v>
      </c>
      <c r="E7167" t="s">
        <v>83</v>
      </c>
      <c r="F7167" t="s">
        <v>88</v>
      </c>
      <c r="G7167" t="s">
        <v>119</v>
      </c>
      <c r="H7167" t="s">
        <v>33</v>
      </c>
      <c r="I7167">
        <v>262</v>
      </c>
      <c r="J7167" t="s">
        <v>36</v>
      </c>
      <c r="K7167" t="s">
        <v>29</v>
      </c>
      <c r="L7167">
        <v>7.26</v>
      </c>
      <c r="M7167" s="6">
        <f>tblSales[[#This Row],[Quantity]]*tblSales[[#This Row],[Unit Price]]</f>
        <v>1902.12</v>
      </c>
    </row>
    <row r="7168" spans="1:13" x14ac:dyDescent="0.25">
      <c r="A7168" s="2">
        <v>45715</v>
      </c>
      <c r="B7168">
        <v>38342</v>
      </c>
      <c r="C7168" t="s">
        <v>186</v>
      </c>
      <c r="D7168" t="s">
        <v>14</v>
      </c>
      <c r="E7168" t="s">
        <v>83</v>
      </c>
      <c r="F7168" t="s">
        <v>88</v>
      </c>
      <c r="G7168" t="s">
        <v>93</v>
      </c>
      <c r="H7168" t="s">
        <v>33</v>
      </c>
      <c r="I7168">
        <v>302</v>
      </c>
      <c r="J7168" t="s">
        <v>23</v>
      </c>
      <c r="K7168" t="s">
        <v>20</v>
      </c>
      <c r="L7168">
        <v>10.1</v>
      </c>
      <c r="M7168" s="6">
        <f>tblSales[[#This Row],[Quantity]]*tblSales[[#This Row],[Unit Price]]</f>
        <v>3050.2</v>
      </c>
    </row>
    <row r="7169" spans="1:13" x14ac:dyDescent="0.25">
      <c r="A7169" s="2">
        <v>45715</v>
      </c>
      <c r="B7169">
        <v>38342</v>
      </c>
      <c r="C7169" t="s">
        <v>186</v>
      </c>
      <c r="D7169" t="s">
        <v>14</v>
      </c>
      <c r="E7169" t="s">
        <v>83</v>
      </c>
      <c r="F7169" t="s">
        <v>88</v>
      </c>
      <c r="G7169" t="s">
        <v>21</v>
      </c>
      <c r="H7169" t="s">
        <v>22</v>
      </c>
      <c r="I7169">
        <v>56</v>
      </c>
      <c r="J7169" t="s">
        <v>23</v>
      </c>
      <c r="K7169" t="s">
        <v>24</v>
      </c>
      <c r="L7169">
        <v>9.6999999999999993</v>
      </c>
      <c r="M7169" s="6">
        <f>tblSales[[#This Row],[Quantity]]*tblSales[[#This Row],[Unit Price]]</f>
        <v>543.19999999999993</v>
      </c>
    </row>
    <row r="7170" spans="1:13" x14ac:dyDescent="0.25">
      <c r="A7170" s="2">
        <v>45715</v>
      </c>
      <c r="B7170">
        <v>38342</v>
      </c>
      <c r="C7170" t="s">
        <v>186</v>
      </c>
      <c r="D7170" t="s">
        <v>14</v>
      </c>
      <c r="E7170" t="s">
        <v>83</v>
      </c>
      <c r="F7170" t="s">
        <v>88</v>
      </c>
      <c r="G7170" t="s">
        <v>86</v>
      </c>
      <c r="H7170" t="s">
        <v>33</v>
      </c>
      <c r="I7170">
        <v>27</v>
      </c>
      <c r="J7170" t="s">
        <v>19</v>
      </c>
      <c r="K7170" t="s">
        <v>20</v>
      </c>
      <c r="L7170">
        <v>8.26</v>
      </c>
      <c r="M7170" s="6">
        <f>tblSales[[#This Row],[Quantity]]*tblSales[[#This Row],[Unit Price]]</f>
        <v>223.01999999999998</v>
      </c>
    </row>
    <row r="7171" spans="1:13" x14ac:dyDescent="0.25">
      <c r="A7171" s="2">
        <v>45715</v>
      </c>
      <c r="B7171">
        <v>38343</v>
      </c>
      <c r="C7171" t="s">
        <v>140</v>
      </c>
      <c r="D7171" t="s">
        <v>14</v>
      </c>
      <c r="E7171" t="s">
        <v>69</v>
      </c>
      <c r="F7171" t="s">
        <v>88</v>
      </c>
      <c r="G7171" t="s">
        <v>99</v>
      </c>
      <c r="H7171" t="s">
        <v>22</v>
      </c>
      <c r="I7171">
        <v>99</v>
      </c>
      <c r="J7171" t="s">
        <v>19</v>
      </c>
      <c r="K7171" t="s">
        <v>24</v>
      </c>
      <c r="L7171">
        <v>7.94</v>
      </c>
      <c r="M7171" s="6">
        <f>tblSales[[#This Row],[Quantity]]*tblSales[[#This Row],[Unit Price]]</f>
        <v>786.06000000000006</v>
      </c>
    </row>
    <row r="7172" spans="1:13" x14ac:dyDescent="0.25">
      <c r="A7172" s="2">
        <v>45715</v>
      </c>
      <c r="B7172">
        <v>38343</v>
      </c>
      <c r="C7172" t="s">
        <v>140</v>
      </c>
      <c r="D7172" t="s">
        <v>14</v>
      </c>
      <c r="E7172" t="s">
        <v>69</v>
      </c>
      <c r="F7172" t="s">
        <v>88</v>
      </c>
      <c r="G7172" t="s">
        <v>56</v>
      </c>
      <c r="H7172" t="s">
        <v>33</v>
      </c>
      <c r="I7172">
        <v>96</v>
      </c>
      <c r="J7172" t="s">
        <v>23</v>
      </c>
      <c r="K7172" t="s">
        <v>34</v>
      </c>
      <c r="L7172">
        <v>9.6999999999999993</v>
      </c>
      <c r="M7172" s="6">
        <f>tblSales[[#This Row],[Quantity]]*tblSales[[#This Row],[Unit Price]]</f>
        <v>931.19999999999993</v>
      </c>
    </row>
    <row r="7173" spans="1:13" x14ac:dyDescent="0.25">
      <c r="A7173" s="2">
        <v>45715</v>
      </c>
      <c r="B7173">
        <v>38343</v>
      </c>
      <c r="C7173" t="s">
        <v>140</v>
      </c>
      <c r="D7173" t="s">
        <v>14</v>
      </c>
      <c r="E7173" t="s">
        <v>69</v>
      </c>
      <c r="F7173" t="s">
        <v>88</v>
      </c>
      <c r="G7173" t="s">
        <v>108</v>
      </c>
      <c r="H7173" t="s">
        <v>22</v>
      </c>
      <c r="I7173">
        <v>210</v>
      </c>
      <c r="J7173" t="s">
        <v>23</v>
      </c>
      <c r="K7173" t="s">
        <v>27</v>
      </c>
      <c r="L7173">
        <v>8.9600000000000009</v>
      </c>
      <c r="M7173" s="6">
        <f>tblSales[[#This Row],[Quantity]]*tblSales[[#This Row],[Unit Price]]</f>
        <v>1881.6000000000001</v>
      </c>
    </row>
    <row r="7174" spans="1:13" x14ac:dyDescent="0.25">
      <c r="A7174" s="2">
        <v>45715</v>
      </c>
      <c r="B7174">
        <v>38343</v>
      </c>
      <c r="C7174" t="s">
        <v>140</v>
      </c>
      <c r="D7174" t="s">
        <v>14</v>
      </c>
      <c r="E7174" t="s">
        <v>69</v>
      </c>
      <c r="F7174" t="s">
        <v>88</v>
      </c>
      <c r="G7174" t="s">
        <v>67</v>
      </c>
      <c r="H7174" t="s">
        <v>18</v>
      </c>
      <c r="I7174">
        <v>281</v>
      </c>
      <c r="J7174" t="s">
        <v>23</v>
      </c>
      <c r="K7174" t="s">
        <v>20</v>
      </c>
      <c r="L7174">
        <v>11.22</v>
      </c>
      <c r="M7174" s="6">
        <f>tblSales[[#This Row],[Quantity]]*tblSales[[#This Row],[Unit Price]]</f>
        <v>3152.82</v>
      </c>
    </row>
    <row r="7175" spans="1:13" x14ac:dyDescent="0.25">
      <c r="A7175" s="2">
        <v>45715</v>
      </c>
      <c r="B7175">
        <v>38343</v>
      </c>
      <c r="C7175" t="s">
        <v>140</v>
      </c>
      <c r="D7175" t="s">
        <v>14</v>
      </c>
      <c r="E7175" t="s">
        <v>69</v>
      </c>
      <c r="F7175" t="s">
        <v>88</v>
      </c>
      <c r="G7175" t="s">
        <v>108</v>
      </c>
      <c r="H7175" t="s">
        <v>22</v>
      </c>
      <c r="I7175">
        <v>151</v>
      </c>
      <c r="J7175" t="s">
        <v>23</v>
      </c>
      <c r="K7175" t="s">
        <v>27</v>
      </c>
      <c r="L7175">
        <v>8.9600000000000009</v>
      </c>
      <c r="M7175" s="6">
        <f>tblSales[[#This Row],[Quantity]]*tblSales[[#This Row],[Unit Price]]</f>
        <v>1352.96</v>
      </c>
    </row>
    <row r="7176" spans="1:13" x14ac:dyDescent="0.25">
      <c r="A7176" s="2">
        <v>45716</v>
      </c>
      <c r="B7176">
        <v>38344</v>
      </c>
      <c r="C7176" t="s">
        <v>73</v>
      </c>
      <c r="D7176" t="s">
        <v>46</v>
      </c>
      <c r="E7176" t="s">
        <v>15</v>
      </c>
      <c r="F7176" t="s">
        <v>88</v>
      </c>
      <c r="G7176" t="s">
        <v>92</v>
      </c>
      <c r="H7176" t="s">
        <v>22</v>
      </c>
      <c r="I7176">
        <v>157</v>
      </c>
      <c r="J7176" t="s">
        <v>26</v>
      </c>
      <c r="K7176" t="s">
        <v>29</v>
      </c>
      <c r="L7176">
        <v>7.58</v>
      </c>
      <c r="M7176" s="6">
        <f>tblSales[[#This Row],[Quantity]]*tblSales[[#This Row],[Unit Price]]</f>
        <v>1190.06</v>
      </c>
    </row>
    <row r="7177" spans="1:13" x14ac:dyDescent="0.25">
      <c r="A7177" s="2">
        <v>45716</v>
      </c>
      <c r="B7177">
        <v>38344</v>
      </c>
      <c r="C7177" t="s">
        <v>73</v>
      </c>
      <c r="D7177" t="s">
        <v>46</v>
      </c>
      <c r="E7177" t="s">
        <v>15</v>
      </c>
      <c r="F7177" t="s">
        <v>88</v>
      </c>
      <c r="G7177" t="s">
        <v>104</v>
      </c>
      <c r="H7177" t="s">
        <v>33</v>
      </c>
      <c r="I7177">
        <v>421</v>
      </c>
      <c r="J7177" t="s">
        <v>23</v>
      </c>
      <c r="K7177" t="s">
        <v>24</v>
      </c>
      <c r="L7177">
        <v>12.34</v>
      </c>
      <c r="M7177" s="6">
        <f>tblSales[[#This Row],[Quantity]]*tblSales[[#This Row],[Unit Price]]</f>
        <v>5195.1400000000003</v>
      </c>
    </row>
    <row r="7178" spans="1:13" x14ac:dyDescent="0.25">
      <c r="A7178" s="2">
        <v>45716</v>
      </c>
      <c r="B7178">
        <v>38344</v>
      </c>
      <c r="C7178" t="s">
        <v>73</v>
      </c>
      <c r="D7178" t="s">
        <v>46</v>
      </c>
      <c r="E7178" t="s">
        <v>15</v>
      </c>
      <c r="F7178" t="s">
        <v>88</v>
      </c>
      <c r="G7178" t="s">
        <v>99</v>
      </c>
      <c r="H7178" t="s">
        <v>22</v>
      </c>
      <c r="I7178">
        <v>127</v>
      </c>
      <c r="J7178" t="s">
        <v>19</v>
      </c>
      <c r="K7178" t="s">
        <v>24</v>
      </c>
      <c r="L7178">
        <v>9.42</v>
      </c>
      <c r="M7178" s="6">
        <f>tblSales[[#This Row],[Quantity]]*tblSales[[#This Row],[Unit Price]]</f>
        <v>1196.3399999999999</v>
      </c>
    </row>
    <row r="7179" spans="1:13" x14ac:dyDescent="0.25">
      <c r="A7179" s="2">
        <v>45716</v>
      </c>
      <c r="B7179">
        <v>38344</v>
      </c>
      <c r="C7179" t="s">
        <v>73</v>
      </c>
      <c r="D7179" t="s">
        <v>46</v>
      </c>
      <c r="E7179" t="s">
        <v>15</v>
      </c>
      <c r="F7179" t="s">
        <v>88</v>
      </c>
      <c r="G7179" t="s">
        <v>95</v>
      </c>
      <c r="H7179" t="s">
        <v>18</v>
      </c>
      <c r="I7179">
        <v>330</v>
      </c>
      <c r="J7179" t="s">
        <v>36</v>
      </c>
      <c r="K7179" t="s">
        <v>27</v>
      </c>
      <c r="L7179">
        <v>9.7899999999999991</v>
      </c>
      <c r="M7179" s="6">
        <f>tblSales[[#This Row],[Quantity]]*tblSales[[#This Row],[Unit Price]]</f>
        <v>3230.7</v>
      </c>
    </row>
    <row r="7180" spans="1:13" x14ac:dyDescent="0.25">
      <c r="A7180" s="2">
        <v>45716</v>
      </c>
      <c r="B7180">
        <v>38344</v>
      </c>
      <c r="C7180" t="s">
        <v>73</v>
      </c>
      <c r="D7180" t="s">
        <v>46</v>
      </c>
      <c r="E7180" t="s">
        <v>15</v>
      </c>
      <c r="F7180" t="s">
        <v>88</v>
      </c>
      <c r="G7180" t="s">
        <v>98</v>
      </c>
      <c r="H7180" t="s">
        <v>18</v>
      </c>
      <c r="I7180">
        <v>403</v>
      </c>
      <c r="J7180" t="s">
        <v>36</v>
      </c>
      <c r="K7180" t="s">
        <v>29</v>
      </c>
      <c r="L7180">
        <v>9.59</v>
      </c>
      <c r="M7180" s="6">
        <f>tblSales[[#This Row],[Quantity]]*tblSales[[#This Row],[Unit Price]]</f>
        <v>3864.77</v>
      </c>
    </row>
    <row r="7181" spans="1:13" x14ac:dyDescent="0.25">
      <c r="A7181" s="2">
        <v>45716</v>
      </c>
      <c r="B7181">
        <v>38345</v>
      </c>
      <c r="C7181" t="s">
        <v>141</v>
      </c>
      <c r="D7181" t="s">
        <v>46</v>
      </c>
      <c r="E7181" t="s">
        <v>79</v>
      </c>
      <c r="F7181" t="s">
        <v>88</v>
      </c>
      <c r="G7181" t="s">
        <v>39</v>
      </c>
      <c r="H7181" t="s">
        <v>18</v>
      </c>
      <c r="I7181">
        <v>668</v>
      </c>
      <c r="J7181" t="s">
        <v>26</v>
      </c>
      <c r="K7181" t="s">
        <v>27</v>
      </c>
      <c r="L7181">
        <v>9.2200000000000006</v>
      </c>
      <c r="M7181" s="6">
        <f>tblSales[[#This Row],[Quantity]]*tblSales[[#This Row],[Unit Price]]</f>
        <v>6158.96</v>
      </c>
    </row>
    <row r="7182" spans="1:13" x14ac:dyDescent="0.25">
      <c r="A7182" s="2">
        <v>45716</v>
      </c>
      <c r="B7182">
        <v>38345</v>
      </c>
      <c r="C7182" t="s">
        <v>141</v>
      </c>
      <c r="D7182" t="s">
        <v>46</v>
      </c>
      <c r="E7182" t="s">
        <v>79</v>
      </c>
      <c r="F7182" t="s">
        <v>88</v>
      </c>
      <c r="G7182" t="s">
        <v>76</v>
      </c>
      <c r="H7182" t="s">
        <v>18</v>
      </c>
      <c r="I7182">
        <v>1073</v>
      </c>
      <c r="J7182" t="s">
        <v>19</v>
      </c>
      <c r="K7182" t="s">
        <v>29</v>
      </c>
      <c r="L7182">
        <v>10.16</v>
      </c>
      <c r="M7182" s="6">
        <f>tblSales[[#This Row],[Quantity]]*tblSales[[#This Row],[Unit Price]]</f>
        <v>10901.68</v>
      </c>
    </row>
    <row r="7183" spans="1:13" x14ac:dyDescent="0.25">
      <c r="A7183" s="2">
        <v>45716</v>
      </c>
      <c r="B7183">
        <v>38345</v>
      </c>
      <c r="C7183" t="s">
        <v>141</v>
      </c>
      <c r="D7183" t="s">
        <v>46</v>
      </c>
      <c r="E7183" t="s">
        <v>79</v>
      </c>
      <c r="F7183" t="s">
        <v>88</v>
      </c>
      <c r="G7183" t="s">
        <v>56</v>
      </c>
      <c r="H7183" t="s">
        <v>33</v>
      </c>
      <c r="I7183">
        <v>524</v>
      </c>
      <c r="J7183" t="s">
        <v>23</v>
      </c>
      <c r="K7183" t="s">
        <v>34</v>
      </c>
      <c r="L7183">
        <v>11.52</v>
      </c>
      <c r="M7183" s="6">
        <f>tblSales[[#This Row],[Quantity]]*tblSales[[#This Row],[Unit Price]]</f>
        <v>6036.48</v>
      </c>
    </row>
    <row r="7184" spans="1:13" x14ac:dyDescent="0.25">
      <c r="A7184" s="2">
        <v>45716</v>
      </c>
      <c r="B7184">
        <v>38345</v>
      </c>
      <c r="C7184" t="s">
        <v>141</v>
      </c>
      <c r="D7184" t="s">
        <v>46</v>
      </c>
      <c r="E7184" t="s">
        <v>79</v>
      </c>
      <c r="F7184" t="s">
        <v>88</v>
      </c>
      <c r="G7184" t="s">
        <v>60</v>
      </c>
      <c r="H7184" t="s">
        <v>22</v>
      </c>
      <c r="I7184">
        <v>431</v>
      </c>
      <c r="J7184" t="s">
        <v>19</v>
      </c>
      <c r="K7184" t="s">
        <v>27</v>
      </c>
      <c r="L7184">
        <v>8.7100000000000009</v>
      </c>
      <c r="M7184" s="6">
        <f>tblSales[[#This Row],[Quantity]]*tblSales[[#This Row],[Unit Price]]</f>
        <v>3754.01</v>
      </c>
    </row>
    <row r="7185" spans="1:13" x14ac:dyDescent="0.25">
      <c r="A7185" s="2">
        <v>45716</v>
      </c>
      <c r="B7185">
        <v>38345</v>
      </c>
      <c r="C7185" t="s">
        <v>141</v>
      </c>
      <c r="D7185" t="s">
        <v>46</v>
      </c>
      <c r="E7185" t="s">
        <v>79</v>
      </c>
      <c r="F7185" t="s">
        <v>88</v>
      </c>
      <c r="G7185" t="s">
        <v>85</v>
      </c>
      <c r="H7185" t="s">
        <v>33</v>
      </c>
      <c r="I7185">
        <v>350</v>
      </c>
      <c r="J7185" t="s">
        <v>26</v>
      </c>
      <c r="K7185" t="s">
        <v>29</v>
      </c>
      <c r="L7185">
        <v>8.1199999999999992</v>
      </c>
      <c r="M7185" s="6">
        <f>tblSales[[#This Row],[Quantity]]*tblSales[[#This Row],[Unit Price]]</f>
        <v>2841.9999999999995</v>
      </c>
    </row>
    <row r="7186" spans="1:13" x14ac:dyDescent="0.25">
      <c r="A7186" s="2">
        <v>45716</v>
      </c>
      <c r="B7186">
        <v>38346</v>
      </c>
      <c r="C7186" t="s">
        <v>160</v>
      </c>
      <c r="D7186" t="s">
        <v>78</v>
      </c>
      <c r="E7186" t="s">
        <v>83</v>
      </c>
      <c r="F7186" t="s">
        <v>88</v>
      </c>
      <c r="G7186" t="s">
        <v>81</v>
      </c>
      <c r="H7186" t="s">
        <v>22</v>
      </c>
      <c r="I7186">
        <v>240</v>
      </c>
      <c r="J7186" t="s">
        <v>36</v>
      </c>
      <c r="K7186" t="s">
        <v>24</v>
      </c>
      <c r="L7186">
        <v>7.03</v>
      </c>
      <c r="M7186" s="6">
        <f>tblSales[[#This Row],[Quantity]]*tblSales[[#This Row],[Unit Price]]</f>
        <v>1687.2</v>
      </c>
    </row>
    <row r="7187" spans="1:13" x14ac:dyDescent="0.25">
      <c r="A7187" s="2">
        <v>45716</v>
      </c>
      <c r="B7187">
        <v>38346</v>
      </c>
      <c r="C7187" t="s">
        <v>160</v>
      </c>
      <c r="D7187" t="s">
        <v>78</v>
      </c>
      <c r="E7187" t="s">
        <v>83</v>
      </c>
      <c r="F7187" t="s">
        <v>88</v>
      </c>
      <c r="G7187" t="s">
        <v>98</v>
      </c>
      <c r="H7187" t="s">
        <v>18</v>
      </c>
      <c r="I7187">
        <v>65</v>
      </c>
      <c r="J7187" t="s">
        <v>36</v>
      </c>
      <c r="K7187" t="s">
        <v>29</v>
      </c>
      <c r="L7187">
        <v>7.57</v>
      </c>
      <c r="M7187" s="6">
        <f>tblSales[[#This Row],[Quantity]]*tblSales[[#This Row],[Unit Price]]</f>
        <v>492.05</v>
      </c>
    </row>
    <row r="7188" spans="1:13" x14ac:dyDescent="0.25">
      <c r="A7188" s="2">
        <v>45716</v>
      </c>
      <c r="B7188">
        <v>38346</v>
      </c>
      <c r="C7188" t="s">
        <v>160</v>
      </c>
      <c r="D7188" t="s">
        <v>78</v>
      </c>
      <c r="E7188" t="s">
        <v>83</v>
      </c>
      <c r="F7188" t="s">
        <v>88</v>
      </c>
      <c r="G7188" t="s">
        <v>65</v>
      </c>
      <c r="H7188" t="s">
        <v>22</v>
      </c>
      <c r="I7188">
        <v>42</v>
      </c>
      <c r="J7188" t="s">
        <v>19</v>
      </c>
      <c r="K7188" t="s">
        <v>29</v>
      </c>
      <c r="L7188">
        <v>6.74</v>
      </c>
      <c r="M7188" s="6">
        <f>tblSales[[#This Row],[Quantity]]*tblSales[[#This Row],[Unit Price]]</f>
        <v>283.08</v>
      </c>
    </row>
    <row r="7189" spans="1:13" x14ac:dyDescent="0.25">
      <c r="A7189" s="2">
        <v>45716</v>
      </c>
      <c r="B7189">
        <v>38346</v>
      </c>
      <c r="C7189" t="s">
        <v>160</v>
      </c>
      <c r="D7189" t="s">
        <v>78</v>
      </c>
      <c r="E7189" t="s">
        <v>83</v>
      </c>
      <c r="F7189" t="s">
        <v>88</v>
      </c>
      <c r="G7189" t="s">
        <v>47</v>
      </c>
      <c r="H7189" t="s">
        <v>22</v>
      </c>
      <c r="I7189">
        <v>246</v>
      </c>
      <c r="J7189" t="s">
        <v>26</v>
      </c>
      <c r="K7189" t="s">
        <v>20</v>
      </c>
      <c r="L7189">
        <v>6.43</v>
      </c>
      <c r="M7189" s="6">
        <f>tblSales[[#This Row],[Quantity]]*tblSales[[#This Row],[Unit Price]]</f>
        <v>1581.78</v>
      </c>
    </row>
    <row r="7190" spans="1:13" x14ac:dyDescent="0.25">
      <c r="A7190" s="2">
        <v>45716</v>
      </c>
      <c r="B7190">
        <v>38346</v>
      </c>
      <c r="C7190" t="s">
        <v>160</v>
      </c>
      <c r="D7190" t="s">
        <v>78</v>
      </c>
      <c r="E7190" t="s">
        <v>83</v>
      </c>
      <c r="F7190" t="s">
        <v>88</v>
      </c>
      <c r="G7190" t="s">
        <v>37</v>
      </c>
      <c r="H7190" t="s">
        <v>18</v>
      </c>
      <c r="I7190">
        <v>338</v>
      </c>
      <c r="J7190" t="s">
        <v>19</v>
      </c>
      <c r="K7190" t="s">
        <v>24</v>
      </c>
      <c r="L7190">
        <v>8.86</v>
      </c>
      <c r="M7190" s="6">
        <f>tblSales[[#This Row],[Quantity]]*tblSales[[#This Row],[Unit Price]]</f>
        <v>2994.68</v>
      </c>
    </row>
    <row r="7191" spans="1:13" x14ac:dyDescent="0.25">
      <c r="A7191" s="2">
        <v>45716</v>
      </c>
      <c r="B7191">
        <v>38347</v>
      </c>
      <c r="C7191" t="s">
        <v>187</v>
      </c>
      <c r="D7191" t="s">
        <v>41</v>
      </c>
      <c r="E7191" t="s">
        <v>31</v>
      </c>
      <c r="F7191" t="s">
        <v>88</v>
      </c>
      <c r="G7191" t="s">
        <v>50</v>
      </c>
      <c r="H7191" t="s">
        <v>18</v>
      </c>
      <c r="I7191">
        <v>562</v>
      </c>
      <c r="J7191" t="s">
        <v>26</v>
      </c>
      <c r="K7191" t="s">
        <v>20</v>
      </c>
      <c r="L7191">
        <v>9.18</v>
      </c>
      <c r="M7191" s="6">
        <f>tblSales[[#This Row],[Quantity]]*tblSales[[#This Row],[Unit Price]]</f>
        <v>5159.16</v>
      </c>
    </row>
    <row r="7192" spans="1:13" x14ac:dyDescent="0.25">
      <c r="A7192" s="2">
        <v>45716</v>
      </c>
      <c r="B7192">
        <v>38347</v>
      </c>
      <c r="C7192" t="s">
        <v>187</v>
      </c>
      <c r="D7192" t="s">
        <v>41</v>
      </c>
      <c r="E7192" t="s">
        <v>31</v>
      </c>
      <c r="F7192" t="s">
        <v>88</v>
      </c>
      <c r="G7192" t="s">
        <v>60</v>
      </c>
      <c r="H7192" t="s">
        <v>22</v>
      </c>
      <c r="I7192">
        <v>676</v>
      </c>
      <c r="J7192" t="s">
        <v>19</v>
      </c>
      <c r="K7192" t="s">
        <v>27</v>
      </c>
      <c r="L7192">
        <v>8.25</v>
      </c>
      <c r="M7192" s="6">
        <f>tblSales[[#This Row],[Quantity]]*tblSales[[#This Row],[Unit Price]]</f>
        <v>5577</v>
      </c>
    </row>
    <row r="7193" spans="1:13" x14ac:dyDescent="0.25">
      <c r="A7193" s="2">
        <v>45716</v>
      </c>
      <c r="B7193">
        <v>38347</v>
      </c>
      <c r="C7193" t="s">
        <v>187</v>
      </c>
      <c r="D7193" t="s">
        <v>41</v>
      </c>
      <c r="E7193" t="s">
        <v>31</v>
      </c>
      <c r="F7193" t="s">
        <v>88</v>
      </c>
      <c r="G7193" t="s">
        <v>55</v>
      </c>
      <c r="H7193" t="s">
        <v>22</v>
      </c>
      <c r="I7193">
        <v>274</v>
      </c>
      <c r="J7193" t="s">
        <v>36</v>
      </c>
      <c r="K7193" t="s">
        <v>27</v>
      </c>
      <c r="L7193">
        <v>7.79</v>
      </c>
      <c r="M7193" s="6">
        <f>tblSales[[#This Row],[Quantity]]*tblSales[[#This Row],[Unit Price]]</f>
        <v>2134.46</v>
      </c>
    </row>
    <row r="7194" spans="1:13" x14ac:dyDescent="0.25">
      <c r="A7194" s="2">
        <v>45716</v>
      </c>
      <c r="B7194">
        <v>38347</v>
      </c>
      <c r="C7194" t="s">
        <v>187</v>
      </c>
      <c r="D7194" t="s">
        <v>41</v>
      </c>
      <c r="E7194" t="s">
        <v>31</v>
      </c>
      <c r="F7194" t="s">
        <v>88</v>
      </c>
      <c r="G7194" t="s">
        <v>98</v>
      </c>
      <c r="H7194" t="s">
        <v>18</v>
      </c>
      <c r="I7194">
        <v>520</v>
      </c>
      <c r="J7194" t="s">
        <v>36</v>
      </c>
      <c r="K7194" t="s">
        <v>29</v>
      </c>
      <c r="L7194">
        <v>9.08</v>
      </c>
      <c r="M7194" s="6">
        <f>tblSales[[#This Row],[Quantity]]*tblSales[[#This Row],[Unit Price]]</f>
        <v>4721.6000000000004</v>
      </c>
    </row>
    <row r="7195" spans="1:13" x14ac:dyDescent="0.25">
      <c r="A7195" s="2">
        <v>45716</v>
      </c>
      <c r="B7195">
        <v>38347</v>
      </c>
      <c r="C7195" t="s">
        <v>187</v>
      </c>
      <c r="D7195" t="s">
        <v>41</v>
      </c>
      <c r="E7195" t="s">
        <v>31</v>
      </c>
      <c r="F7195" t="s">
        <v>88</v>
      </c>
      <c r="G7195" t="s">
        <v>21</v>
      </c>
      <c r="H7195" t="s">
        <v>22</v>
      </c>
      <c r="I7195">
        <v>256</v>
      </c>
      <c r="J7195" t="s">
        <v>23</v>
      </c>
      <c r="K7195" t="s">
        <v>24</v>
      </c>
      <c r="L7195">
        <v>10.92</v>
      </c>
      <c r="M7195" s="6">
        <f>tblSales[[#This Row],[Quantity]]*tblSales[[#This Row],[Unit Price]]</f>
        <v>2795.52</v>
      </c>
    </row>
    <row r="7196" spans="1:13" x14ac:dyDescent="0.25">
      <c r="A7196" s="2">
        <v>45716</v>
      </c>
      <c r="B7196">
        <v>38348</v>
      </c>
      <c r="C7196" t="s">
        <v>140</v>
      </c>
      <c r="D7196" t="s">
        <v>14</v>
      </c>
      <c r="E7196" t="s">
        <v>69</v>
      </c>
      <c r="F7196" t="s">
        <v>88</v>
      </c>
      <c r="G7196" t="s">
        <v>107</v>
      </c>
      <c r="H7196" t="s">
        <v>22</v>
      </c>
      <c r="I7196">
        <v>358</v>
      </c>
      <c r="J7196" t="s">
        <v>36</v>
      </c>
      <c r="K7196" t="s">
        <v>20</v>
      </c>
      <c r="L7196">
        <v>7.28</v>
      </c>
      <c r="M7196" s="6">
        <f>tblSales[[#This Row],[Quantity]]*tblSales[[#This Row],[Unit Price]]</f>
        <v>2606.2400000000002</v>
      </c>
    </row>
    <row r="7197" spans="1:13" x14ac:dyDescent="0.25">
      <c r="A7197" s="2">
        <v>45716</v>
      </c>
      <c r="B7197">
        <v>38348</v>
      </c>
      <c r="C7197" t="s">
        <v>140</v>
      </c>
      <c r="D7197" t="s">
        <v>14</v>
      </c>
      <c r="E7197" t="s">
        <v>69</v>
      </c>
      <c r="F7197" t="s">
        <v>88</v>
      </c>
      <c r="G7197" t="s">
        <v>38</v>
      </c>
      <c r="H7197" t="s">
        <v>33</v>
      </c>
      <c r="I7197">
        <v>391</v>
      </c>
      <c r="J7197" t="s">
        <v>23</v>
      </c>
      <c r="K7197" t="s">
        <v>27</v>
      </c>
      <c r="L7197">
        <v>9.6</v>
      </c>
      <c r="M7197" s="6">
        <f>tblSales[[#This Row],[Quantity]]*tblSales[[#This Row],[Unit Price]]</f>
        <v>3753.6</v>
      </c>
    </row>
    <row r="7198" spans="1:13" x14ac:dyDescent="0.25">
      <c r="A7198" s="2">
        <v>45716</v>
      </c>
      <c r="B7198">
        <v>38348</v>
      </c>
      <c r="C7198" t="s">
        <v>140</v>
      </c>
      <c r="D7198" t="s">
        <v>14</v>
      </c>
      <c r="E7198" t="s">
        <v>69</v>
      </c>
      <c r="F7198" t="s">
        <v>88</v>
      </c>
      <c r="G7198" t="s">
        <v>135</v>
      </c>
      <c r="H7198" t="s">
        <v>18</v>
      </c>
      <c r="I7198">
        <v>335</v>
      </c>
      <c r="J7198" t="s">
        <v>36</v>
      </c>
      <c r="K7198" t="s">
        <v>20</v>
      </c>
      <c r="L7198">
        <v>8.67</v>
      </c>
      <c r="M7198" s="6">
        <f>tblSales[[#This Row],[Quantity]]*tblSales[[#This Row],[Unit Price]]</f>
        <v>2904.45</v>
      </c>
    </row>
    <row r="7199" spans="1:13" x14ac:dyDescent="0.25">
      <c r="A7199" s="2">
        <v>45716</v>
      </c>
      <c r="B7199">
        <v>38348</v>
      </c>
      <c r="C7199" t="s">
        <v>140</v>
      </c>
      <c r="D7199" t="s">
        <v>14</v>
      </c>
      <c r="E7199" t="s">
        <v>69</v>
      </c>
      <c r="F7199" t="s">
        <v>88</v>
      </c>
      <c r="G7199" t="s">
        <v>57</v>
      </c>
      <c r="H7199" t="s">
        <v>18</v>
      </c>
      <c r="I7199">
        <v>308</v>
      </c>
      <c r="J7199" t="s">
        <v>36</v>
      </c>
      <c r="K7199" t="s">
        <v>34</v>
      </c>
      <c r="L7199">
        <v>8.33</v>
      </c>
      <c r="M7199" s="6">
        <f>tblSales[[#This Row],[Quantity]]*tblSales[[#This Row],[Unit Price]]</f>
        <v>2565.64</v>
      </c>
    </row>
    <row r="7200" spans="1:13" x14ac:dyDescent="0.25">
      <c r="A7200" s="2">
        <v>45716</v>
      </c>
      <c r="B7200">
        <v>38348</v>
      </c>
      <c r="C7200" t="s">
        <v>140</v>
      </c>
      <c r="D7200" t="s">
        <v>14</v>
      </c>
      <c r="E7200" t="s">
        <v>69</v>
      </c>
      <c r="F7200" t="s">
        <v>88</v>
      </c>
      <c r="G7200" t="s">
        <v>119</v>
      </c>
      <c r="H7200" t="s">
        <v>33</v>
      </c>
      <c r="I7200">
        <v>193</v>
      </c>
      <c r="J7200" t="s">
        <v>36</v>
      </c>
      <c r="K7200" t="s">
        <v>29</v>
      </c>
      <c r="L7200">
        <v>7.26</v>
      </c>
      <c r="M7200" s="6">
        <f>tblSales[[#This Row],[Quantity]]*tblSales[[#This Row],[Unit Price]]</f>
        <v>1401.18</v>
      </c>
    </row>
    <row r="7201" spans="1:13" x14ac:dyDescent="0.25">
      <c r="A7201" s="2">
        <v>45716</v>
      </c>
      <c r="B7201">
        <v>38349</v>
      </c>
      <c r="C7201" t="s">
        <v>187</v>
      </c>
      <c r="D7201" t="s">
        <v>41</v>
      </c>
      <c r="E7201" t="s">
        <v>31</v>
      </c>
      <c r="F7201" t="s">
        <v>88</v>
      </c>
      <c r="G7201" t="s">
        <v>61</v>
      </c>
      <c r="H7201" t="s">
        <v>22</v>
      </c>
      <c r="I7201">
        <v>542</v>
      </c>
      <c r="J7201" t="s">
        <v>26</v>
      </c>
      <c r="K7201" t="s">
        <v>24</v>
      </c>
      <c r="L7201">
        <v>7.94</v>
      </c>
      <c r="M7201" s="6">
        <f>tblSales[[#This Row],[Quantity]]*tblSales[[#This Row],[Unit Price]]</f>
        <v>4303.4800000000005</v>
      </c>
    </row>
    <row r="7202" spans="1:13" x14ac:dyDescent="0.25">
      <c r="A7202" s="2">
        <v>45716</v>
      </c>
      <c r="B7202">
        <v>38349</v>
      </c>
      <c r="C7202" t="s">
        <v>187</v>
      </c>
      <c r="D7202" t="s">
        <v>41</v>
      </c>
      <c r="E7202" t="s">
        <v>31</v>
      </c>
      <c r="F7202" t="s">
        <v>88</v>
      </c>
      <c r="G7202" t="s">
        <v>89</v>
      </c>
      <c r="H7202" t="s">
        <v>18</v>
      </c>
      <c r="I7202">
        <v>684</v>
      </c>
      <c r="J7202" t="s">
        <v>23</v>
      </c>
      <c r="K7202" t="s">
        <v>27</v>
      </c>
      <c r="L7202">
        <v>12.01</v>
      </c>
      <c r="M7202" s="6">
        <f>tblSales[[#This Row],[Quantity]]*tblSales[[#This Row],[Unit Price]]</f>
        <v>8214.84</v>
      </c>
    </row>
    <row r="7203" spans="1:13" x14ac:dyDescent="0.25">
      <c r="A7203" s="2">
        <v>45716</v>
      </c>
      <c r="B7203">
        <v>38349</v>
      </c>
      <c r="C7203" t="s">
        <v>187</v>
      </c>
      <c r="D7203" t="s">
        <v>41</v>
      </c>
      <c r="E7203" t="s">
        <v>31</v>
      </c>
      <c r="F7203" t="s">
        <v>88</v>
      </c>
      <c r="G7203" t="s">
        <v>86</v>
      </c>
      <c r="H7203" t="s">
        <v>33</v>
      </c>
      <c r="I7203">
        <v>514</v>
      </c>
      <c r="J7203" t="s">
        <v>19</v>
      </c>
      <c r="K7203" t="s">
        <v>20</v>
      </c>
      <c r="L7203">
        <v>9.3000000000000007</v>
      </c>
      <c r="M7203" s="6">
        <f>tblSales[[#This Row],[Quantity]]*tblSales[[#This Row],[Unit Price]]</f>
        <v>4780.2000000000007</v>
      </c>
    </row>
    <row r="7204" spans="1:13" x14ac:dyDescent="0.25">
      <c r="A7204" s="2">
        <v>45716</v>
      </c>
      <c r="B7204">
        <v>38349</v>
      </c>
      <c r="C7204" t="s">
        <v>187</v>
      </c>
      <c r="D7204" t="s">
        <v>41</v>
      </c>
      <c r="E7204" t="s">
        <v>31</v>
      </c>
      <c r="F7204" t="s">
        <v>88</v>
      </c>
      <c r="G7204" t="s">
        <v>48</v>
      </c>
      <c r="H7204" t="s">
        <v>33</v>
      </c>
      <c r="I7204">
        <v>590</v>
      </c>
      <c r="J7204" t="s">
        <v>26</v>
      </c>
      <c r="K7204" t="s">
        <v>34</v>
      </c>
      <c r="L7204">
        <v>7.94</v>
      </c>
      <c r="M7204" s="6">
        <f>tblSales[[#This Row],[Quantity]]*tblSales[[#This Row],[Unit Price]]</f>
        <v>4684.6000000000004</v>
      </c>
    </row>
    <row r="7205" spans="1:13" x14ac:dyDescent="0.25">
      <c r="A7205" s="2">
        <v>45716</v>
      </c>
      <c r="B7205">
        <v>38349</v>
      </c>
      <c r="C7205" t="s">
        <v>187</v>
      </c>
      <c r="D7205" t="s">
        <v>41</v>
      </c>
      <c r="E7205" t="s">
        <v>31</v>
      </c>
      <c r="F7205" t="s">
        <v>88</v>
      </c>
      <c r="G7205" t="s">
        <v>86</v>
      </c>
      <c r="H7205" t="s">
        <v>33</v>
      </c>
      <c r="I7205">
        <v>476</v>
      </c>
      <c r="J7205" t="s">
        <v>19</v>
      </c>
      <c r="K7205" t="s">
        <v>20</v>
      </c>
      <c r="L7205">
        <v>9.3000000000000007</v>
      </c>
      <c r="M7205" s="6">
        <f>tblSales[[#This Row],[Quantity]]*tblSales[[#This Row],[Unit Price]]</f>
        <v>4426.8</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5F795-C27F-40C5-BBF3-F7FCF8188593}">
  <dimension ref="A1:E107"/>
  <sheetViews>
    <sheetView showGridLines="0" zoomScale="130" zoomScaleNormal="130" workbookViewId="0">
      <selection activeCell="G3" sqref="G3"/>
    </sheetView>
  </sheetViews>
  <sheetFormatPr defaultRowHeight="15.75" x14ac:dyDescent="0.25"/>
  <cols>
    <col min="1" max="1" width="23.5" bestFit="1" customWidth="1"/>
    <col min="2" max="2" width="11.125" customWidth="1"/>
    <col min="3" max="3" width="2.75" customWidth="1"/>
    <col min="5" max="5" width="40.875" customWidth="1"/>
  </cols>
  <sheetData>
    <row r="1" spans="1:5" x14ac:dyDescent="0.25">
      <c r="D1" s="1" t="s">
        <v>212</v>
      </c>
    </row>
    <row r="2" spans="1:5" x14ac:dyDescent="0.25">
      <c r="A2" s="16" t="s">
        <v>220</v>
      </c>
      <c r="B2" s="16" t="s">
        <v>12</v>
      </c>
      <c r="D2" s="16" t="s">
        <v>213</v>
      </c>
      <c r="E2" s="16" t="s">
        <v>214</v>
      </c>
    </row>
    <row r="3" spans="1:5" x14ac:dyDescent="0.25">
      <c r="A3" s="17" t="str" cm="1">
        <f t="array" ref="A3:A107">_xlfn.UNIQUE(tblSales[Name])</f>
        <v>Gleason Partners</v>
      </c>
      <c r="B3" s="18" cm="1">
        <f t="array" ref="B3:B107">SUMIFS(tblSales[Amount],tblSales[Name],_xlfn.ANCHORARRAY(A3))</f>
        <v>116746.46999999999</v>
      </c>
      <c r="D3" s="17" t="s">
        <v>215</v>
      </c>
      <c r="E3" s="17" t="str" cm="1">
        <f t="array" aca="1" ref="E3" ca="1">_xlfn.FORMULATEXT(INDIRECT(D3))</f>
        <v>=UNIQUE(tblSales[Name])</v>
      </c>
    </row>
    <row r="4" spans="1:5" x14ac:dyDescent="0.25">
      <c r="A4" s="17" t="str">
        <v>Thomson Pty Ltd</v>
      </c>
      <c r="B4" s="18">
        <v>111273.46999999997</v>
      </c>
      <c r="D4" s="17" t="s">
        <v>216</v>
      </c>
      <c r="E4" s="17" t="str" cm="1">
        <f t="array" aca="1" ref="E4" ca="1">_xlfn.FORMULATEXT(INDIRECT(D4))</f>
        <v>=SUMIFS(tblSales[Amount],tblSales[Name],A3#)</v>
      </c>
    </row>
    <row r="5" spans="1:5" x14ac:dyDescent="0.25">
      <c r="A5" s="17" t="str">
        <v>Legacy Technology</v>
      </c>
      <c r="B5" s="18">
        <v>893304.33999999985</v>
      </c>
    </row>
    <row r="6" spans="1:5" x14ac:dyDescent="0.25">
      <c r="A6" s="17" t="str">
        <v>Stone Solutions</v>
      </c>
      <c r="B6" s="18">
        <v>117217.48999999996</v>
      </c>
    </row>
    <row r="7" spans="1:5" x14ac:dyDescent="0.25">
      <c r="A7" s="17" t="str">
        <v>Mills &amp; Sons</v>
      </c>
      <c r="B7" s="18">
        <v>160148.60000000003</v>
      </c>
    </row>
    <row r="8" spans="1:5" x14ac:dyDescent="0.25">
      <c r="A8" s="17" t="str">
        <v>Hackett Brothers</v>
      </c>
      <c r="B8" s="18">
        <v>35841.870000000003</v>
      </c>
    </row>
    <row r="9" spans="1:5" x14ac:dyDescent="0.25">
      <c r="A9" s="17" t="str">
        <v>New Age Group</v>
      </c>
      <c r="B9" s="18">
        <v>577330.65</v>
      </c>
    </row>
    <row r="10" spans="1:5" x14ac:dyDescent="0.25">
      <c r="A10" s="17" t="str">
        <v>Kessler Corp</v>
      </c>
      <c r="B10" s="18">
        <v>133006.69</v>
      </c>
    </row>
    <row r="11" spans="1:5" x14ac:dyDescent="0.25">
      <c r="A11" s="17" t="str">
        <v>Inspired Resources Ltd</v>
      </c>
      <c r="B11" s="18">
        <v>160699.07</v>
      </c>
    </row>
    <row r="12" spans="1:5" x14ac:dyDescent="0.25">
      <c r="A12" s="17" t="str">
        <v>Armstrong Ltd</v>
      </c>
      <c r="B12" s="18">
        <v>141459.79</v>
      </c>
    </row>
    <row r="13" spans="1:5" x14ac:dyDescent="0.25">
      <c r="A13" s="17" t="str">
        <v>Bridge Works Ltd</v>
      </c>
      <c r="B13" s="18">
        <v>155883</v>
      </c>
    </row>
    <row r="14" spans="1:5" x14ac:dyDescent="0.25">
      <c r="A14" s="17" t="str">
        <v>E-solutions Ltd</v>
      </c>
      <c r="B14" s="18">
        <v>747321.36</v>
      </c>
    </row>
    <row r="15" spans="1:5" x14ac:dyDescent="0.25">
      <c r="A15" s="17" t="str">
        <v>Evergreen Industries Ltd</v>
      </c>
      <c r="B15" s="18">
        <v>124230.21000000004</v>
      </c>
    </row>
    <row r="16" spans="1:5" x14ac:dyDescent="0.25">
      <c r="A16" s="17" t="str">
        <v>Wright Pty Ltd</v>
      </c>
      <c r="B16" s="18">
        <v>140158.97</v>
      </c>
    </row>
    <row r="17" spans="1:2" x14ac:dyDescent="0.25">
      <c r="A17" s="17" t="str">
        <v>Asana Tech</v>
      </c>
      <c r="B17" s="18">
        <v>141431.25999999995</v>
      </c>
    </row>
    <row r="18" spans="1:2" x14ac:dyDescent="0.25">
      <c r="A18" s="17" t="str">
        <v>Moodie Minerals Ltd</v>
      </c>
      <c r="B18" s="18">
        <v>122900.75000000003</v>
      </c>
    </row>
    <row r="19" spans="1:2" x14ac:dyDescent="0.25">
      <c r="A19" s="17" t="str">
        <v>Eastside Industries</v>
      </c>
      <c r="B19" s="18">
        <v>40587.820000000007</v>
      </c>
    </row>
    <row r="20" spans="1:2" x14ac:dyDescent="0.25">
      <c r="A20" s="17" t="str">
        <v>Ajax Partners</v>
      </c>
      <c r="B20" s="18">
        <v>781701.79999999981</v>
      </c>
    </row>
    <row r="21" spans="1:2" x14ac:dyDescent="0.25">
      <c r="A21" s="17" t="str">
        <v>Roofing Solutions Pty Ltd</v>
      </c>
      <c r="B21" s="18">
        <v>119669.97999999997</v>
      </c>
    </row>
    <row r="22" spans="1:2" x14ac:dyDescent="0.25">
      <c r="A22" s="17" t="str">
        <v>Metro Industries Ltd</v>
      </c>
      <c r="B22" s="18">
        <v>3019848.2999999975</v>
      </c>
    </row>
    <row r="23" spans="1:2" x14ac:dyDescent="0.25">
      <c r="A23" s="17" t="str">
        <v>Archer Group</v>
      </c>
      <c r="B23" s="18">
        <v>98337.909999999974</v>
      </c>
    </row>
    <row r="24" spans="1:2" x14ac:dyDescent="0.25">
      <c r="A24" s="17" t="str">
        <v>Standards Group</v>
      </c>
      <c r="B24" s="18">
        <v>129459.76999999999</v>
      </c>
    </row>
    <row r="25" spans="1:2" x14ac:dyDescent="0.25">
      <c r="A25" s="17" t="str">
        <v>Miller Ltd</v>
      </c>
      <c r="B25" s="18">
        <v>40979.15</v>
      </c>
    </row>
    <row r="26" spans="1:2" x14ac:dyDescent="0.25">
      <c r="A26" s="17" t="str">
        <v>Imical Industries</v>
      </c>
      <c r="B26" s="18">
        <v>1897882.3600000006</v>
      </c>
    </row>
    <row r="27" spans="1:2" x14ac:dyDescent="0.25">
      <c r="A27" s="17" t="str">
        <v>Hound Cloud Industries</v>
      </c>
      <c r="B27" s="18">
        <v>92487.28</v>
      </c>
    </row>
    <row r="28" spans="1:2" x14ac:dyDescent="0.25">
      <c r="A28" s="17" t="str">
        <v>Baumbach Pty Ltd</v>
      </c>
      <c r="B28" s="18">
        <v>124806.33999999998</v>
      </c>
    </row>
    <row r="29" spans="1:2" x14ac:dyDescent="0.25">
      <c r="A29" s="17" t="str">
        <v>Integrated Technologies</v>
      </c>
      <c r="B29" s="18">
        <v>137067.85</v>
      </c>
    </row>
    <row r="30" spans="1:2" x14ac:dyDescent="0.25">
      <c r="A30" s="17" t="str">
        <v>Leaf Technology</v>
      </c>
      <c r="B30" s="18">
        <v>148010.71000000002</v>
      </c>
    </row>
    <row r="31" spans="1:2" x14ac:dyDescent="0.25">
      <c r="A31" s="17" t="str">
        <v>Ernser Partners</v>
      </c>
      <c r="B31" s="18">
        <v>1263197.7</v>
      </c>
    </row>
    <row r="32" spans="1:2" x14ac:dyDescent="0.25">
      <c r="A32" s="17" t="str">
        <v>Action Solutions Pty Ltd</v>
      </c>
      <c r="B32" s="18">
        <v>160717.14000000001</v>
      </c>
    </row>
    <row r="33" spans="1:2" x14ac:dyDescent="0.25">
      <c r="A33" s="17" t="str">
        <v>Bogan Valley Industries</v>
      </c>
      <c r="B33" s="18">
        <v>34653.630000000005</v>
      </c>
    </row>
    <row r="34" spans="1:2" x14ac:dyDescent="0.25">
      <c r="A34" s="17" t="str">
        <v>Grady Group</v>
      </c>
      <c r="B34" s="18">
        <v>1360631.45</v>
      </c>
    </row>
    <row r="35" spans="1:2" x14ac:dyDescent="0.25">
      <c r="A35" s="17" t="str">
        <v>Collier Group</v>
      </c>
      <c r="B35" s="18">
        <v>125753.71000000002</v>
      </c>
    </row>
    <row r="36" spans="1:2" x14ac:dyDescent="0.25">
      <c r="A36" s="17" t="str">
        <v>Shields Group</v>
      </c>
      <c r="B36" s="18">
        <v>814815.47999999986</v>
      </c>
    </row>
    <row r="37" spans="1:2" x14ac:dyDescent="0.25">
      <c r="A37" s="17" t="str">
        <v>Garden Group</v>
      </c>
      <c r="B37" s="18">
        <v>1010978.7000000003</v>
      </c>
    </row>
    <row r="38" spans="1:2" x14ac:dyDescent="0.25">
      <c r="A38" s="17" t="str">
        <v>Pilot Technology</v>
      </c>
      <c r="B38" s="18">
        <v>93684.74000000002</v>
      </c>
    </row>
    <row r="39" spans="1:2" x14ac:dyDescent="0.25">
      <c r="A39" s="17" t="str">
        <v>Sunset Solutions Ltd</v>
      </c>
      <c r="B39" s="18">
        <v>158799.2699999999</v>
      </c>
    </row>
    <row r="40" spans="1:2" x14ac:dyDescent="0.25">
      <c r="A40" s="17" t="str">
        <v>Rocho Resources</v>
      </c>
      <c r="B40" s="18">
        <v>154837.44000000003</v>
      </c>
    </row>
    <row r="41" spans="1:2" x14ac:dyDescent="0.25">
      <c r="A41" s="17" t="str">
        <v>Contemporary Industries</v>
      </c>
      <c r="B41" s="18">
        <v>166741.0799999999</v>
      </c>
    </row>
    <row r="42" spans="1:2" x14ac:dyDescent="0.25">
      <c r="A42" s="17" t="str">
        <v>Industrial Capital Ltd</v>
      </c>
      <c r="B42" s="18">
        <v>94645.319999999992</v>
      </c>
    </row>
    <row r="43" spans="1:2" x14ac:dyDescent="0.25">
      <c r="A43" s="17" t="str">
        <v>Prospect Properties</v>
      </c>
      <c r="B43" s="18">
        <v>98597.700000000012</v>
      </c>
    </row>
    <row r="44" spans="1:2" x14ac:dyDescent="0.25">
      <c r="A44" s="17" t="str">
        <v>Jones Joinery</v>
      </c>
      <c r="B44" s="18">
        <v>572537.87999999989</v>
      </c>
    </row>
    <row r="45" spans="1:2" x14ac:dyDescent="0.25">
      <c r="A45" s="17" t="str">
        <v>Kemmer Foundation</v>
      </c>
      <c r="B45" s="18">
        <v>69495.62999999999</v>
      </c>
    </row>
    <row r="46" spans="1:2" x14ac:dyDescent="0.25">
      <c r="A46" s="17" t="str">
        <v>Technogens</v>
      </c>
      <c r="B46" s="18">
        <v>107872.08</v>
      </c>
    </row>
    <row r="47" spans="1:2" x14ac:dyDescent="0.25">
      <c r="A47" s="17" t="str">
        <v xml:space="preserve">Acquarius </v>
      </c>
      <c r="B47" s="18">
        <v>120352.50999999998</v>
      </c>
    </row>
    <row r="48" spans="1:2" x14ac:dyDescent="0.25">
      <c r="A48" s="17" t="str">
        <v>Berge Industries</v>
      </c>
      <c r="B48" s="18">
        <v>135021.43999999997</v>
      </c>
    </row>
    <row r="49" spans="1:2" x14ac:dyDescent="0.25">
      <c r="A49" s="17" t="str">
        <v>Alexander Corp</v>
      </c>
      <c r="B49" s="18">
        <v>18762.570000000003</v>
      </c>
    </row>
    <row r="50" spans="1:2" x14ac:dyDescent="0.25">
      <c r="A50" s="17" t="str">
        <v>Real Industries</v>
      </c>
      <c r="B50" s="18">
        <v>9333.6400000000031</v>
      </c>
    </row>
    <row r="51" spans="1:2" x14ac:dyDescent="0.25">
      <c r="A51" s="17" t="str">
        <v>Collins Pty Ltd</v>
      </c>
      <c r="B51" s="18">
        <v>672351.51000000047</v>
      </c>
    </row>
    <row r="52" spans="1:2" x14ac:dyDescent="0.25">
      <c r="A52" s="17" t="str">
        <v>Empire Industries</v>
      </c>
      <c r="B52" s="18">
        <v>40076.610000000008</v>
      </c>
    </row>
    <row r="53" spans="1:2" x14ac:dyDescent="0.25">
      <c r="A53" s="17" t="str">
        <v>Shopist Solutions Pty Ltd</v>
      </c>
      <c r="B53" s="18">
        <v>1515475.6</v>
      </c>
    </row>
    <row r="54" spans="1:2" x14ac:dyDescent="0.25">
      <c r="A54" s="17" t="str">
        <v>Sunrise Group</v>
      </c>
      <c r="B54" s="18">
        <v>1082096.1599999999</v>
      </c>
    </row>
    <row r="55" spans="1:2" x14ac:dyDescent="0.25">
      <c r="A55" s="17" t="str">
        <v>Wellmax Industries</v>
      </c>
      <c r="B55" s="18">
        <v>1894402.6999999997</v>
      </c>
    </row>
    <row r="56" spans="1:2" x14ac:dyDescent="0.25">
      <c r="A56" s="17" t="str">
        <v>Corner Shop Ltd</v>
      </c>
      <c r="B56" s="18">
        <v>101450.09999999998</v>
      </c>
    </row>
    <row r="57" spans="1:2" x14ac:dyDescent="0.25">
      <c r="A57" s="17" t="str">
        <v>Rice Corp</v>
      </c>
      <c r="B57" s="18">
        <v>137614.99000000002</v>
      </c>
    </row>
    <row r="58" spans="1:2" x14ac:dyDescent="0.25">
      <c r="A58" s="17" t="str">
        <v>Surefire Group</v>
      </c>
      <c r="B58" s="18">
        <v>102839.65999999999</v>
      </c>
    </row>
    <row r="59" spans="1:2" x14ac:dyDescent="0.25">
      <c r="A59" s="17" t="str">
        <v>Joint Industries Ltd</v>
      </c>
      <c r="B59" s="18">
        <v>6563.72</v>
      </c>
    </row>
    <row r="60" spans="1:2" x14ac:dyDescent="0.25">
      <c r="A60" s="17" t="str">
        <v>Retail Therapy Solutions Ltd</v>
      </c>
      <c r="B60" s="18">
        <v>93496.63</v>
      </c>
    </row>
    <row r="61" spans="1:2" x14ac:dyDescent="0.25">
      <c r="A61" s="17" t="str">
        <v>Flash Resources</v>
      </c>
      <c r="B61" s="18">
        <v>147309.75999999998</v>
      </c>
    </row>
    <row r="62" spans="1:2" x14ac:dyDescent="0.25">
      <c r="A62" s="17" t="str">
        <v>Funnell Foundation</v>
      </c>
      <c r="B62" s="18">
        <v>418766.96000000014</v>
      </c>
    </row>
    <row r="63" spans="1:2" x14ac:dyDescent="0.25">
      <c r="A63" s="17" t="str">
        <v>Summit Agency</v>
      </c>
      <c r="B63" s="18">
        <v>112830.5</v>
      </c>
    </row>
    <row r="64" spans="1:2" x14ac:dyDescent="0.25">
      <c r="A64" s="17" t="str">
        <v>Harvey Pty Ltd</v>
      </c>
      <c r="B64" s="18">
        <v>156456.54999999999</v>
      </c>
    </row>
    <row r="65" spans="1:2" x14ac:dyDescent="0.25">
      <c r="A65" s="17" t="str">
        <v>Tropical Industries</v>
      </c>
      <c r="B65" s="18">
        <v>130397.34000000001</v>
      </c>
    </row>
    <row r="66" spans="1:2" x14ac:dyDescent="0.25">
      <c r="A66" s="17" t="str">
        <v>Spencer &amp; Sons</v>
      </c>
      <c r="B66" s="18">
        <v>124305.71999999997</v>
      </c>
    </row>
    <row r="67" spans="1:2" x14ac:dyDescent="0.25">
      <c r="A67" s="17" t="str">
        <v>Link Industies</v>
      </c>
      <c r="B67" s="18">
        <v>139892.99999999997</v>
      </c>
    </row>
    <row r="68" spans="1:2" x14ac:dyDescent="0.25">
      <c r="A68" s="17" t="str">
        <v>Ranch Resources</v>
      </c>
      <c r="B68" s="18">
        <v>18287.7</v>
      </c>
    </row>
    <row r="69" spans="1:2" x14ac:dyDescent="0.25">
      <c r="A69" s="17" t="str">
        <v>Labour Force</v>
      </c>
      <c r="B69" s="18">
        <v>113501.99000000002</v>
      </c>
    </row>
    <row r="70" spans="1:2" x14ac:dyDescent="0.25">
      <c r="A70" s="17" t="str">
        <v>Arvator Foundation</v>
      </c>
      <c r="B70" s="18">
        <v>182053.72</v>
      </c>
    </row>
    <row r="71" spans="1:2" x14ac:dyDescent="0.25">
      <c r="A71" s="17" t="str">
        <v>Fisher Brothers</v>
      </c>
      <c r="B71" s="18">
        <v>102278.31999999999</v>
      </c>
    </row>
    <row r="72" spans="1:2" x14ac:dyDescent="0.25">
      <c r="A72" s="17" t="str">
        <v>All Star Industries</v>
      </c>
      <c r="B72" s="18">
        <v>108255.98000000003</v>
      </c>
    </row>
    <row r="73" spans="1:2" x14ac:dyDescent="0.25">
      <c r="A73" s="17" t="str">
        <v>Feeney Pty Ltd</v>
      </c>
      <c r="B73" s="18">
        <v>127360.64000000001</v>
      </c>
    </row>
    <row r="74" spans="1:2" x14ac:dyDescent="0.25">
      <c r="A74" s="17" t="str">
        <v>Crest Corp</v>
      </c>
      <c r="B74" s="18">
        <v>122100.81999999998</v>
      </c>
    </row>
    <row r="75" spans="1:2" x14ac:dyDescent="0.25">
      <c r="A75" s="17" t="str">
        <v>Highland Technology</v>
      </c>
      <c r="B75" s="18">
        <v>2301396.9999999995</v>
      </c>
    </row>
    <row r="76" spans="1:2" x14ac:dyDescent="0.25">
      <c r="A76" s="17" t="str">
        <v>Dextra Finance</v>
      </c>
      <c r="B76" s="18">
        <v>153777.01</v>
      </c>
    </row>
    <row r="77" spans="1:2" x14ac:dyDescent="0.25">
      <c r="A77" s="17" t="str">
        <v>Skate Tech</v>
      </c>
      <c r="B77" s="18">
        <v>144947.01999999999</v>
      </c>
    </row>
    <row r="78" spans="1:2" x14ac:dyDescent="0.25">
      <c r="A78" s="17" t="str">
        <v>Wise Solutions Ltd</v>
      </c>
      <c r="B78" s="18">
        <v>102638.89999999997</v>
      </c>
    </row>
    <row r="79" spans="1:2" x14ac:dyDescent="0.25">
      <c r="A79" s="17" t="str">
        <v>Just Tech</v>
      </c>
      <c r="B79" s="18">
        <v>2503973.0399999996</v>
      </c>
    </row>
    <row r="80" spans="1:2" x14ac:dyDescent="0.25">
      <c r="A80" s="17" t="str">
        <v xml:space="preserve">Moolach Corp </v>
      </c>
      <c r="B80" s="18">
        <v>147603.22</v>
      </c>
    </row>
    <row r="81" spans="1:2" x14ac:dyDescent="0.25">
      <c r="A81" s="17" t="str">
        <v>Starline Resources</v>
      </c>
      <c r="B81" s="18">
        <v>111975.06</v>
      </c>
    </row>
    <row r="82" spans="1:2" x14ac:dyDescent="0.25">
      <c r="A82" s="17" t="str">
        <v>Homestead Industries</v>
      </c>
      <c r="B82" s="18">
        <v>1764841.8000000003</v>
      </c>
    </row>
    <row r="83" spans="1:2" x14ac:dyDescent="0.25">
      <c r="A83" s="17" t="str">
        <v>Trend Technology</v>
      </c>
      <c r="B83" s="18">
        <v>130976.44000000003</v>
      </c>
    </row>
    <row r="84" spans="1:2" x14ac:dyDescent="0.25">
      <c r="A84" s="17" t="str">
        <v>Power Group</v>
      </c>
      <c r="B84" s="18">
        <v>2985.57</v>
      </c>
    </row>
    <row r="85" spans="1:2" x14ac:dyDescent="0.25">
      <c r="A85" s="17" t="str">
        <v>Lemon Solutions Ltd</v>
      </c>
      <c r="B85" s="18">
        <v>137561.82999999999</v>
      </c>
    </row>
    <row r="86" spans="1:2" x14ac:dyDescent="0.25">
      <c r="A86" s="17" t="str">
        <v>Neo Manufacturing</v>
      </c>
      <c r="B86" s="18">
        <v>3679784.2000000007</v>
      </c>
    </row>
    <row r="87" spans="1:2" x14ac:dyDescent="0.25">
      <c r="A87" s="17" t="str">
        <v>Active Technology</v>
      </c>
      <c r="B87" s="18">
        <v>17785.789999999997</v>
      </c>
    </row>
    <row r="88" spans="1:2" x14ac:dyDescent="0.25">
      <c r="A88" s="17" t="str">
        <v>Logan Logistics</v>
      </c>
      <c r="B88" s="18">
        <v>123239.67999999999</v>
      </c>
    </row>
    <row r="89" spans="1:2" x14ac:dyDescent="0.25">
      <c r="A89" s="17" t="str">
        <v>Turner Group</v>
      </c>
      <c r="B89" s="18">
        <v>107249.43</v>
      </c>
    </row>
    <row r="90" spans="1:2" x14ac:dyDescent="0.25">
      <c r="A90" s="17" t="str">
        <v>Credico Technology</v>
      </c>
      <c r="B90" s="18">
        <v>391712.25999999995</v>
      </c>
    </row>
    <row r="91" spans="1:2" x14ac:dyDescent="0.25">
      <c r="A91" s="17" t="str">
        <v>Langworth Corp</v>
      </c>
      <c r="B91" s="18">
        <v>161827.93999999997</v>
      </c>
    </row>
    <row r="92" spans="1:2" x14ac:dyDescent="0.25">
      <c r="A92" s="17" t="str">
        <v xml:space="preserve">Shop Mob </v>
      </c>
      <c r="B92" s="18">
        <v>1157509.08</v>
      </c>
    </row>
    <row r="93" spans="1:2" x14ac:dyDescent="0.25">
      <c r="A93" s="17" t="str">
        <v>Grady Partners</v>
      </c>
      <c r="B93" s="18">
        <v>95735.679999999993</v>
      </c>
    </row>
    <row r="94" spans="1:2" x14ac:dyDescent="0.25">
      <c r="A94" s="17" t="str">
        <v>News Shack</v>
      </c>
      <c r="B94" s="18">
        <v>927616.05</v>
      </c>
    </row>
    <row r="95" spans="1:2" x14ac:dyDescent="0.25">
      <c r="A95" s="17" t="str">
        <v>Retail Superstore</v>
      </c>
      <c r="B95" s="18">
        <v>94889.11</v>
      </c>
    </row>
    <row r="96" spans="1:2" x14ac:dyDescent="0.25">
      <c r="A96" s="17" t="str">
        <v>Insight Solutions Pty Ltd</v>
      </c>
      <c r="B96" s="18">
        <v>112260.98999999998</v>
      </c>
    </row>
    <row r="97" spans="1:2" x14ac:dyDescent="0.25">
      <c r="A97" s="17" t="str">
        <v>Tribal Technology Ltd</v>
      </c>
      <c r="B97" s="18">
        <v>159558.77999999997</v>
      </c>
    </row>
    <row r="98" spans="1:2" x14ac:dyDescent="0.25">
      <c r="A98" s="17" t="str">
        <v>Firestone Finance</v>
      </c>
      <c r="B98" s="18">
        <v>161239.22999999998</v>
      </c>
    </row>
    <row r="99" spans="1:2" x14ac:dyDescent="0.25">
      <c r="A99" s="17" t="str">
        <v>Spotlight Solutions</v>
      </c>
      <c r="B99" s="18">
        <v>8133.56</v>
      </c>
    </row>
    <row r="100" spans="1:2" x14ac:dyDescent="0.25">
      <c r="A100" s="17" t="str">
        <v>JJ Industries Ltd</v>
      </c>
      <c r="B100" s="18">
        <v>4064.4900000000007</v>
      </c>
    </row>
    <row r="101" spans="1:2" x14ac:dyDescent="0.25">
      <c r="A101" s="17" t="str">
        <v>Young Pty Ltd</v>
      </c>
      <c r="B101" s="18">
        <v>83699.359999999986</v>
      </c>
    </row>
    <row r="102" spans="1:2" x14ac:dyDescent="0.25">
      <c r="A102" s="17" t="str">
        <v>MacDonald Pty Ltd</v>
      </c>
      <c r="B102" s="18">
        <v>168584.38000000006</v>
      </c>
    </row>
    <row r="103" spans="1:2" x14ac:dyDescent="0.25">
      <c r="A103" s="17" t="str">
        <v>Atlantis Wholesalers</v>
      </c>
      <c r="B103" s="18">
        <v>88710.26999999999</v>
      </c>
    </row>
    <row r="104" spans="1:2" x14ac:dyDescent="0.25">
      <c r="A104" s="17" t="str">
        <v>Creative Industries Ltd</v>
      </c>
      <c r="B104" s="18">
        <v>12154.779999999995</v>
      </c>
    </row>
    <row r="105" spans="1:2" x14ac:dyDescent="0.25">
      <c r="A105" s="17" t="str">
        <v>Kelly Incorporated</v>
      </c>
      <c r="B105" s="18">
        <v>140571.99</v>
      </c>
    </row>
    <row r="106" spans="1:2" x14ac:dyDescent="0.25">
      <c r="A106" s="17" t="str">
        <v>Mallory Manufacturers</v>
      </c>
      <c r="B106" s="18">
        <v>133939.78999999998</v>
      </c>
    </row>
    <row r="107" spans="1:2" x14ac:dyDescent="0.25">
      <c r="A107" s="17" t="str">
        <v>Bounty Industrial</v>
      </c>
      <c r="B107" s="18">
        <v>5894.3199999999988</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35D91-CC6D-4BC3-A13D-EAB7FA03D996}">
  <dimension ref="A1:K107"/>
  <sheetViews>
    <sheetView showGridLines="0" topLeftCell="D1" zoomScaleNormal="100" workbookViewId="0">
      <selection activeCell="M7" sqref="M7"/>
    </sheetView>
  </sheetViews>
  <sheetFormatPr defaultRowHeight="15.75" x14ac:dyDescent="0.25"/>
  <cols>
    <col min="1" max="1" width="20.75" customWidth="1"/>
    <col min="2" max="2" width="9.625" customWidth="1"/>
    <col min="3" max="3" width="2.125" customWidth="1"/>
    <col min="4" max="4" width="22.375" customWidth="1"/>
    <col min="5" max="5" width="10" customWidth="1"/>
    <col min="6" max="6" width="7" hidden="1" customWidth="1"/>
    <col min="7" max="7" width="11.5" customWidth="1"/>
    <col min="8" max="8" width="7.25" customWidth="1"/>
    <col min="9" max="9" width="2.75" customWidth="1"/>
    <col min="10" max="10" width="4.625" customWidth="1"/>
    <col min="11" max="11" width="39.625" customWidth="1"/>
  </cols>
  <sheetData>
    <row r="1" spans="1:11" x14ac:dyDescent="0.25">
      <c r="J1" s="1" t="s">
        <v>212</v>
      </c>
    </row>
    <row r="2" spans="1:11" ht="35.25" customHeight="1" x14ac:dyDescent="0.25">
      <c r="A2" s="16" t="s">
        <v>220</v>
      </c>
      <c r="B2" s="16" t="s">
        <v>12</v>
      </c>
      <c r="C2" s="1"/>
      <c r="D2" s="16" t="str">
        <f>A2</f>
        <v>Clients</v>
      </c>
      <c r="E2" s="16" t="str">
        <f>B2</f>
        <v>Amount</v>
      </c>
      <c r="F2" s="21" t="s">
        <v>211</v>
      </c>
      <c r="G2" s="21" t="s">
        <v>207</v>
      </c>
      <c r="H2" s="20">
        <v>0.8</v>
      </c>
      <c r="J2" s="16" t="s">
        <v>213</v>
      </c>
      <c r="K2" s="16" t="s">
        <v>214</v>
      </c>
    </row>
    <row r="3" spans="1:11" x14ac:dyDescent="0.25">
      <c r="A3" s="17" t="str" cm="1">
        <f t="array" ref="A3:A107">_xlfn.UNIQUE(tblSales[Name])</f>
        <v>Gleason Partners</v>
      </c>
      <c r="B3" s="18" cm="1">
        <f t="array" ref="B3:B107">SUMIFS(tblSales[Amount],tblSales[Name],_xlfn.ANCHORARRAY(A3))</f>
        <v>116746.46999999999</v>
      </c>
      <c r="C3" s="8"/>
      <c r="D3" s="18" t="str" cm="1">
        <f t="array" ref="D3:E107">_xlfn._xlws.SORT(_xlfn.ANCHORARRAY(A3):_xlfn.ANCHORARRAY(B3),2,-1)</f>
        <v>Neo Manufacturing</v>
      </c>
      <c r="E3" s="18">
        <v>3679784.2000000007</v>
      </c>
      <c r="F3" s="19" cm="1">
        <f t="array" ref="F3:F107">INDEX(_xlfn.ANCHORARRAY(D3),,2)/SUM(INDEX(_xlfn.ANCHORARRAY(D3),,2))</f>
        <v>9.1833375209395787E-2</v>
      </c>
      <c r="G3" s="19" cm="1">
        <f t="array" ref="G3:G107">_xlfn.SCAN(0,_xlfn.ANCHORARRAY(F3),_xlfn.LAMBDA(_xlpm.x,_xlpm.y,_xlpm.x+_xlpm.y))</f>
        <v>9.1833375209395787E-2</v>
      </c>
      <c r="H3" s="19" cm="1">
        <f t="array" ref="H3:H107">IF(_xlfn.ANCHORARRAY(G3)&lt;&gt;"",80%,"")</f>
        <v>0.8</v>
      </c>
      <c r="J3" s="17" t="s">
        <v>215</v>
      </c>
      <c r="K3" s="17" t="str" cm="1">
        <f t="array" aca="1" ref="K3" ca="1">_xlfn.FORMULATEXT(INDIRECT(J3))</f>
        <v>=UNIQUE(tblSales[Name])</v>
      </c>
    </row>
    <row r="4" spans="1:11" x14ac:dyDescent="0.25">
      <c r="A4" s="17" t="str">
        <v>Thomson Pty Ltd</v>
      </c>
      <c r="B4" s="18">
        <v>111273.46999999997</v>
      </c>
      <c r="C4" s="8"/>
      <c r="D4" s="18" t="str">
        <v>Metro Industries Ltd</v>
      </c>
      <c r="E4" s="18">
        <v>3019848.2999999975</v>
      </c>
      <c r="F4" s="19">
        <v>7.5363892809082594E-2</v>
      </c>
      <c r="G4" s="19">
        <v>0.1671972680184784</v>
      </c>
      <c r="H4" s="19">
        <v>0.8</v>
      </c>
      <c r="J4" s="17" t="s">
        <v>216</v>
      </c>
      <c r="K4" s="17" t="str" cm="1">
        <f t="array" aca="1" ref="K4" ca="1">_xlfn.FORMULATEXT(INDIRECT(J4))</f>
        <v>=SUMIFS(tblSales[Amount],tblSales[Name],A3#)</v>
      </c>
    </row>
    <row r="5" spans="1:11" x14ac:dyDescent="0.25">
      <c r="A5" s="17" t="str">
        <v>Legacy Technology</v>
      </c>
      <c r="B5" s="18">
        <v>893304.33999999985</v>
      </c>
      <c r="C5" s="8"/>
      <c r="D5" s="18" t="str">
        <v>Just Tech</v>
      </c>
      <c r="E5" s="18">
        <v>2503973.0399999996</v>
      </c>
      <c r="F5" s="19">
        <v>6.2489614390031707E-2</v>
      </c>
      <c r="G5" s="19">
        <v>0.2296868824085101</v>
      </c>
      <c r="H5" s="19">
        <v>0.8</v>
      </c>
      <c r="J5" s="17" t="s">
        <v>217</v>
      </c>
      <c r="K5" s="17" t="str" cm="1">
        <f t="array" aca="1" ref="K5" ca="1">_xlfn.FORMULATEXT(INDIRECT(J5))</f>
        <v>=SORT(A3#:B3#,2,-1)</v>
      </c>
    </row>
    <row r="6" spans="1:11" x14ac:dyDescent="0.25">
      <c r="A6" s="17" t="str">
        <v>Stone Solutions</v>
      </c>
      <c r="B6" s="18">
        <v>117217.48999999996</v>
      </c>
      <c r="C6" s="8"/>
      <c r="D6" s="18" t="str">
        <v>Highland Technology</v>
      </c>
      <c r="E6" s="18">
        <v>2301396.9999999995</v>
      </c>
      <c r="F6" s="19">
        <v>5.7434089261750115E-2</v>
      </c>
      <c r="G6" s="19">
        <v>0.28712097167026018</v>
      </c>
      <c r="H6" s="19">
        <v>0.8</v>
      </c>
      <c r="J6" s="17" t="s">
        <v>218</v>
      </c>
      <c r="K6" s="17" t="str" cm="1">
        <f t="array" aca="1" ref="K6" ca="1">_xlfn.FORMULATEXT(INDIRECT(J6))</f>
        <v>=INDEX(D3#,,2)/SUM(INDEX(D3#,,2))</v>
      </c>
    </row>
    <row r="7" spans="1:11" x14ac:dyDescent="0.25">
      <c r="A7" s="17" t="str">
        <v>Mills &amp; Sons</v>
      </c>
      <c r="B7" s="18">
        <v>160148.60000000003</v>
      </c>
      <c r="C7" s="8"/>
      <c r="D7" s="18" t="str">
        <v>Imical Industries</v>
      </c>
      <c r="E7" s="18">
        <v>1897882.3600000006</v>
      </c>
      <c r="F7" s="19">
        <v>4.7363903260732948E-2</v>
      </c>
      <c r="G7" s="19">
        <v>0.3344848749309931</v>
      </c>
      <c r="H7" s="19">
        <v>0.8</v>
      </c>
      <c r="J7" s="17" t="s">
        <v>219</v>
      </c>
      <c r="K7" s="17" t="str" cm="1">
        <f t="array" aca="1" ref="K7" ca="1">_xlfn.FORMULATEXT(INDIRECT(J7))</f>
        <v>=SCAN(0,F3#,LAMBDA(x,y,x+y))</v>
      </c>
    </row>
    <row r="8" spans="1:11" x14ac:dyDescent="0.25">
      <c r="A8" s="17" t="str">
        <v>Hackett Brothers</v>
      </c>
      <c r="B8" s="18">
        <v>35841.870000000003</v>
      </c>
      <c r="C8" s="8"/>
      <c r="D8" s="18" t="str">
        <v>Wellmax Industries</v>
      </c>
      <c r="E8" s="18">
        <v>1894402.6999999997</v>
      </c>
      <c r="F8" s="19">
        <v>4.7277064222079217E-2</v>
      </c>
      <c r="G8" s="19">
        <v>0.38176193915307233</v>
      </c>
      <c r="H8" s="19">
        <v>0.8</v>
      </c>
      <c r="J8" s="17" t="s">
        <v>221</v>
      </c>
      <c r="K8" s="17" t="str" cm="1">
        <f t="array" aca="1" ref="K8" ca="1">_xlfn.FORMULATEXT(INDIRECT(J8))</f>
        <v>=IF(G3#&lt;&gt;"",80%,"")</v>
      </c>
    </row>
    <row r="9" spans="1:11" x14ac:dyDescent="0.25">
      <c r="A9" s="17" t="str">
        <v>New Age Group</v>
      </c>
      <c r="B9" s="18">
        <v>577330.65</v>
      </c>
      <c r="C9" s="8"/>
      <c r="D9" s="18" t="str">
        <v>Homestead Industries</v>
      </c>
      <c r="E9" s="18">
        <v>1764841.8000000003</v>
      </c>
      <c r="F9" s="19">
        <v>4.4043718434528152E-2</v>
      </c>
      <c r="G9" s="19">
        <v>0.42580565758760047</v>
      </c>
      <c r="H9" s="19">
        <v>0.8</v>
      </c>
    </row>
    <row r="10" spans="1:11" x14ac:dyDescent="0.25">
      <c r="A10" s="17" t="str">
        <v>Kessler Corp</v>
      </c>
      <c r="B10" s="18">
        <v>133006.69</v>
      </c>
      <c r="C10" s="8"/>
      <c r="D10" s="18" t="str">
        <v>Shopist Solutions Pty Ltd</v>
      </c>
      <c r="E10" s="18">
        <v>1515475.6</v>
      </c>
      <c r="F10" s="19">
        <v>3.782048941769036E-2</v>
      </c>
      <c r="G10" s="19">
        <v>0.46362614700529081</v>
      </c>
      <c r="H10" s="19">
        <v>0.8</v>
      </c>
    </row>
    <row r="11" spans="1:11" x14ac:dyDescent="0.25">
      <c r="A11" s="17" t="str">
        <v>Inspired Resources Ltd</v>
      </c>
      <c r="B11" s="18">
        <v>160699.07</v>
      </c>
      <c r="C11" s="8"/>
      <c r="D11" s="18" t="str">
        <v>Grady Group</v>
      </c>
      <c r="E11" s="18">
        <v>1360631.45</v>
      </c>
      <c r="F11" s="19">
        <v>3.3956170166053276E-2</v>
      </c>
      <c r="G11" s="19">
        <v>0.4975823171713441</v>
      </c>
      <c r="H11" s="19">
        <v>0.8</v>
      </c>
    </row>
    <row r="12" spans="1:11" x14ac:dyDescent="0.25">
      <c r="A12" s="17" t="str">
        <v>Armstrong Ltd</v>
      </c>
      <c r="B12" s="18">
        <v>141459.79</v>
      </c>
      <c r="C12" s="8"/>
      <c r="D12" s="18" t="str">
        <v>Ernser Partners</v>
      </c>
      <c r="E12" s="18">
        <v>1263197.7</v>
      </c>
      <c r="F12" s="19">
        <v>3.1524595477024374E-2</v>
      </c>
      <c r="G12" s="19">
        <v>0.52910691264836851</v>
      </c>
      <c r="H12" s="19">
        <v>0.8</v>
      </c>
    </row>
    <row r="13" spans="1:11" x14ac:dyDescent="0.25">
      <c r="A13" s="17" t="str">
        <v>Bridge Works Ltd</v>
      </c>
      <c r="B13" s="18">
        <v>155883</v>
      </c>
      <c r="C13" s="8"/>
      <c r="D13" s="18" t="str">
        <v xml:space="preserve">Shop Mob </v>
      </c>
      <c r="E13" s="18">
        <v>1157509.08</v>
      </c>
      <c r="F13" s="19">
        <v>2.8887010725227449E-2</v>
      </c>
      <c r="G13" s="19">
        <v>0.55799392337359599</v>
      </c>
      <c r="H13" s="19">
        <v>0.8</v>
      </c>
    </row>
    <row r="14" spans="1:11" x14ac:dyDescent="0.25">
      <c r="A14" s="17" t="str">
        <v>E-solutions Ltd</v>
      </c>
      <c r="B14" s="18">
        <v>747321.36</v>
      </c>
      <c r="C14" s="8"/>
      <c r="D14" s="18" t="str">
        <v>Sunrise Group</v>
      </c>
      <c r="E14" s="18">
        <v>1082096.1599999999</v>
      </c>
      <c r="F14" s="19">
        <v>2.7004991943257527E-2</v>
      </c>
      <c r="G14" s="19">
        <v>0.58499891531685355</v>
      </c>
      <c r="H14" s="19">
        <v>0.8</v>
      </c>
    </row>
    <row r="15" spans="1:11" x14ac:dyDescent="0.25">
      <c r="A15" s="17" t="str">
        <v>Evergreen Industries Ltd</v>
      </c>
      <c r="B15" s="18">
        <v>124230.21000000004</v>
      </c>
      <c r="C15" s="8"/>
      <c r="D15" s="18" t="str">
        <v>Garden Group</v>
      </c>
      <c r="E15" s="18">
        <v>1010978.7000000003</v>
      </c>
      <c r="F15" s="19">
        <v>2.5230171455654163E-2</v>
      </c>
      <c r="G15" s="19">
        <v>0.61022908677250776</v>
      </c>
      <c r="H15" s="19">
        <v>0.8</v>
      </c>
    </row>
    <row r="16" spans="1:11" x14ac:dyDescent="0.25">
      <c r="A16" s="17" t="str">
        <v>Wright Pty Ltd</v>
      </c>
      <c r="B16" s="18">
        <v>140158.97</v>
      </c>
      <c r="C16" s="8"/>
      <c r="D16" s="18" t="str">
        <v>News Shack</v>
      </c>
      <c r="E16" s="18">
        <v>927616.05</v>
      </c>
      <c r="F16" s="19">
        <v>2.3149757741203311E-2</v>
      </c>
      <c r="G16" s="19">
        <v>0.63337884451371107</v>
      </c>
      <c r="H16" s="19">
        <v>0.8</v>
      </c>
    </row>
    <row r="17" spans="1:8" x14ac:dyDescent="0.25">
      <c r="A17" s="17" t="str">
        <v>Asana Tech</v>
      </c>
      <c r="B17" s="18">
        <v>141431.25999999995</v>
      </c>
      <c r="C17" s="8"/>
      <c r="D17" s="18" t="str">
        <v>Legacy Technology</v>
      </c>
      <c r="E17" s="18">
        <v>893304.33999999985</v>
      </c>
      <c r="F17" s="19">
        <v>2.229346835920477E-2</v>
      </c>
      <c r="G17" s="19">
        <v>0.65567231287291583</v>
      </c>
      <c r="H17" s="19">
        <v>0.8</v>
      </c>
    </row>
    <row r="18" spans="1:8" x14ac:dyDescent="0.25">
      <c r="A18" s="17" t="str">
        <v>Moodie Minerals Ltd</v>
      </c>
      <c r="B18" s="18">
        <v>122900.75000000003</v>
      </c>
      <c r="C18" s="8"/>
      <c r="D18" s="18" t="str">
        <v>Shields Group</v>
      </c>
      <c r="E18" s="18">
        <v>814815.47999999986</v>
      </c>
      <c r="F18" s="19">
        <v>2.0334685849584304E-2</v>
      </c>
      <c r="G18" s="19">
        <v>0.67600699872250014</v>
      </c>
      <c r="H18" s="19">
        <v>0.8</v>
      </c>
    </row>
    <row r="19" spans="1:8" x14ac:dyDescent="0.25">
      <c r="A19" s="17" t="str">
        <v>Eastside Industries</v>
      </c>
      <c r="B19" s="18">
        <v>40587.820000000007</v>
      </c>
      <c r="C19" s="8"/>
      <c r="D19" s="18" t="str">
        <v>Ajax Partners</v>
      </c>
      <c r="E19" s="18">
        <v>781701.79999999981</v>
      </c>
      <c r="F19" s="19">
        <v>1.9508294725886381E-2</v>
      </c>
      <c r="G19" s="19">
        <v>0.69551529344838647</v>
      </c>
      <c r="H19" s="19">
        <v>0.8</v>
      </c>
    </row>
    <row r="20" spans="1:8" x14ac:dyDescent="0.25">
      <c r="A20" s="17" t="str">
        <v>Ajax Partners</v>
      </c>
      <c r="B20" s="18">
        <v>781701.79999999981</v>
      </c>
      <c r="C20" s="8"/>
      <c r="D20" s="18" t="str">
        <v>E-solutions Ltd</v>
      </c>
      <c r="E20" s="18">
        <v>747321.36</v>
      </c>
      <c r="F20" s="19">
        <v>1.8650290105293656E-2</v>
      </c>
      <c r="G20" s="19">
        <v>0.71416558355368009</v>
      </c>
      <c r="H20" s="19">
        <v>0.8</v>
      </c>
    </row>
    <row r="21" spans="1:8" x14ac:dyDescent="0.25">
      <c r="A21" s="17" t="str">
        <v>Roofing Solutions Pty Ltd</v>
      </c>
      <c r="B21" s="18">
        <v>119669.97999999997</v>
      </c>
      <c r="C21" s="8"/>
      <c r="D21" s="18" t="str">
        <v>Collins Pty Ltd</v>
      </c>
      <c r="E21" s="18">
        <v>672351.51000000047</v>
      </c>
      <c r="F21" s="19">
        <v>1.6779328660206178E-2</v>
      </c>
      <c r="G21" s="19">
        <v>0.73094491221388624</v>
      </c>
      <c r="H21" s="19">
        <v>0.8</v>
      </c>
    </row>
    <row r="22" spans="1:8" x14ac:dyDescent="0.25">
      <c r="A22" s="17" t="str">
        <v>Metro Industries Ltd</v>
      </c>
      <c r="B22" s="18">
        <v>3019848.2999999975</v>
      </c>
      <c r="C22" s="8"/>
      <c r="D22" s="18" t="str">
        <v>New Age Group</v>
      </c>
      <c r="E22" s="18">
        <v>577330.65</v>
      </c>
      <c r="F22" s="19">
        <v>1.4407970500371828E-2</v>
      </c>
      <c r="G22" s="19">
        <v>0.74535288271425804</v>
      </c>
      <c r="H22" s="19">
        <v>0.8</v>
      </c>
    </row>
    <row r="23" spans="1:8" x14ac:dyDescent="0.25">
      <c r="A23" s="17" t="str">
        <v>Archer Group</v>
      </c>
      <c r="B23" s="18">
        <v>98337.909999999974</v>
      </c>
      <c r="C23" s="8"/>
      <c r="D23" s="18" t="str">
        <v>Jones Joinery</v>
      </c>
      <c r="E23" s="18">
        <v>572537.87999999989</v>
      </c>
      <c r="F23" s="19">
        <v>1.4288361245649132E-2</v>
      </c>
      <c r="G23" s="19">
        <v>0.75964124395990718</v>
      </c>
      <c r="H23" s="19">
        <v>0.8</v>
      </c>
    </row>
    <row r="24" spans="1:8" x14ac:dyDescent="0.25">
      <c r="A24" s="17" t="str">
        <v>Standards Group</v>
      </c>
      <c r="B24" s="18">
        <v>129459.76999999999</v>
      </c>
      <c r="C24" s="8"/>
      <c r="D24" s="18" t="str">
        <v>Funnell Foundation</v>
      </c>
      <c r="E24" s="18">
        <v>418766.96000000014</v>
      </c>
      <c r="F24" s="19">
        <v>1.0450825720426226E-2</v>
      </c>
      <c r="G24" s="19">
        <v>0.77009206968033339</v>
      </c>
      <c r="H24" s="19">
        <v>0.8</v>
      </c>
    </row>
    <row r="25" spans="1:8" x14ac:dyDescent="0.25">
      <c r="A25" s="17" t="str">
        <v>Miller Ltd</v>
      </c>
      <c r="B25" s="18">
        <v>40979.15</v>
      </c>
      <c r="C25" s="8"/>
      <c r="D25" s="18" t="str">
        <v>Credico Technology</v>
      </c>
      <c r="E25" s="18">
        <v>391712.25999999995</v>
      </c>
      <c r="F25" s="19">
        <v>9.7756436224440517E-3</v>
      </c>
      <c r="G25" s="19">
        <v>0.77986771330277749</v>
      </c>
      <c r="H25" s="19">
        <v>0.8</v>
      </c>
    </row>
    <row r="26" spans="1:8" x14ac:dyDescent="0.25">
      <c r="A26" s="17" t="str">
        <v>Imical Industries</v>
      </c>
      <c r="B26" s="18">
        <v>1897882.3600000006</v>
      </c>
      <c r="C26" s="8"/>
      <c r="D26" s="18" t="str">
        <v>Arvator Foundation</v>
      </c>
      <c r="E26" s="18">
        <v>182053.72</v>
      </c>
      <c r="F26" s="19">
        <v>4.5433663139882712E-3</v>
      </c>
      <c r="G26" s="19">
        <v>0.78441107961676571</v>
      </c>
      <c r="H26" s="19">
        <v>0.8</v>
      </c>
    </row>
    <row r="27" spans="1:8" x14ac:dyDescent="0.25">
      <c r="A27" s="17" t="str">
        <v>Hound Cloud Industries</v>
      </c>
      <c r="B27" s="18">
        <v>92487.28</v>
      </c>
      <c r="C27" s="8"/>
      <c r="D27" s="18" t="str">
        <v>MacDonald Pty Ltd</v>
      </c>
      <c r="E27" s="18">
        <v>168584.38000000006</v>
      </c>
      <c r="F27" s="19">
        <v>4.2072229732883146E-3</v>
      </c>
      <c r="G27" s="19">
        <v>0.78861830259005405</v>
      </c>
      <c r="H27" s="19">
        <v>0.8</v>
      </c>
    </row>
    <row r="28" spans="1:8" x14ac:dyDescent="0.25">
      <c r="A28" s="17" t="str">
        <v>Baumbach Pty Ltd</v>
      </c>
      <c r="B28" s="18">
        <v>124806.33999999998</v>
      </c>
      <c r="C28" s="8"/>
      <c r="D28" s="18" t="str">
        <v>Contemporary Industries</v>
      </c>
      <c r="E28" s="18">
        <v>166741.0799999999</v>
      </c>
      <c r="F28" s="19">
        <v>4.1612212375007939E-3</v>
      </c>
      <c r="G28" s="19">
        <v>0.7927795238275549</v>
      </c>
      <c r="H28" s="19">
        <v>0.8</v>
      </c>
    </row>
    <row r="29" spans="1:8" x14ac:dyDescent="0.25">
      <c r="A29" s="17" t="str">
        <v>Integrated Technologies</v>
      </c>
      <c r="B29" s="18">
        <v>137067.85</v>
      </c>
      <c r="C29" s="8"/>
      <c r="D29" s="18" t="str">
        <v>Langworth Corp</v>
      </c>
      <c r="E29" s="18">
        <v>161827.93999999997</v>
      </c>
      <c r="F29" s="19">
        <v>4.0386080067911544E-3</v>
      </c>
      <c r="G29" s="19">
        <v>0.79681813183434602</v>
      </c>
      <c r="H29" s="19">
        <v>0.8</v>
      </c>
    </row>
    <row r="30" spans="1:8" x14ac:dyDescent="0.25">
      <c r="A30" s="17" t="str">
        <v>Leaf Technology</v>
      </c>
      <c r="B30" s="18">
        <v>148010.71000000002</v>
      </c>
      <c r="C30" s="8"/>
      <c r="D30" s="18" t="str">
        <v>Firestone Finance</v>
      </c>
      <c r="E30" s="18">
        <v>161239.22999999998</v>
      </c>
      <c r="F30" s="19">
        <v>4.0239160511271448E-3</v>
      </c>
      <c r="G30" s="19">
        <v>0.8008420478854732</v>
      </c>
      <c r="H30" s="19">
        <v>0.8</v>
      </c>
    </row>
    <row r="31" spans="1:8" x14ac:dyDescent="0.25">
      <c r="A31" s="17" t="str">
        <v>Ernser Partners</v>
      </c>
      <c r="B31" s="18">
        <v>1263197.7</v>
      </c>
      <c r="C31" s="8"/>
      <c r="D31" s="18" t="str">
        <v>Action Solutions Pty Ltd</v>
      </c>
      <c r="E31" s="18">
        <v>160717.14000000001</v>
      </c>
      <c r="F31" s="19">
        <v>4.0108866765070058E-3</v>
      </c>
      <c r="G31" s="19">
        <v>0.80485293456198015</v>
      </c>
      <c r="H31" s="19">
        <v>0.8</v>
      </c>
    </row>
    <row r="32" spans="1:8" x14ac:dyDescent="0.25">
      <c r="A32" s="17" t="str">
        <v>Action Solutions Pty Ltd</v>
      </c>
      <c r="B32" s="18">
        <v>160717.14000000001</v>
      </c>
      <c r="C32" s="8"/>
      <c r="D32" s="18" t="str">
        <v>Inspired Resources Ltd</v>
      </c>
      <c r="E32" s="18">
        <v>160699.07</v>
      </c>
      <c r="F32" s="19">
        <v>4.0104357182442806E-3</v>
      </c>
      <c r="G32" s="19">
        <v>0.80886337028022448</v>
      </c>
      <c r="H32" s="19">
        <v>0.8</v>
      </c>
    </row>
    <row r="33" spans="1:8" x14ac:dyDescent="0.25">
      <c r="A33" s="17" t="str">
        <v>Bogan Valley Industries</v>
      </c>
      <c r="B33" s="18">
        <v>34653.630000000005</v>
      </c>
      <c r="C33" s="8"/>
      <c r="D33" s="18" t="str">
        <v>Mills &amp; Sons</v>
      </c>
      <c r="E33" s="18">
        <v>160148.60000000003</v>
      </c>
      <c r="F33" s="19">
        <v>3.9966980870941946E-3</v>
      </c>
      <c r="G33" s="19">
        <v>0.81286006836731872</v>
      </c>
      <c r="H33" s="19">
        <v>0.8</v>
      </c>
    </row>
    <row r="34" spans="1:8" x14ac:dyDescent="0.25">
      <c r="A34" s="17" t="str">
        <v>Grady Group</v>
      </c>
      <c r="B34" s="18">
        <v>1360631.45</v>
      </c>
      <c r="C34" s="8"/>
      <c r="D34" s="18" t="str">
        <v>Tribal Technology Ltd</v>
      </c>
      <c r="E34" s="18">
        <v>159558.77999999997</v>
      </c>
      <c r="F34" s="19">
        <v>3.9819784300648472E-3</v>
      </c>
      <c r="G34" s="19">
        <v>0.81684204679738359</v>
      </c>
      <c r="H34" s="19">
        <v>0.8</v>
      </c>
    </row>
    <row r="35" spans="1:8" x14ac:dyDescent="0.25">
      <c r="A35" s="17" t="str">
        <v>Collier Group</v>
      </c>
      <c r="B35" s="18">
        <v>125753.71000000002</v>
      </c>
      <c r="C35" s="8"/>
      <c r="D35" s="18" t="str">
        <v>Sunset Solutions Ltd</v>
      </c>
      <c r="E35" s="18">
        <v>158799.2699999999</v>
      </c>
      <c r="F35" s="19">
        <v>3.9630239580049657E-3</v>
      </c>
      <c r="G35" s="19">
        <v>0.82080507075538855</v>
      </c>
      <c r="H35" s="19">
        <v>0.8</v>
      </c>
    </row>
    <row r="36" spans="1:8" x14ac:dyDescent="0.25">
      <c r="A36" s="17" t="str">
        <v>Shields Group</v>
      </c>
      <c r="B36" s="18">
        <v>814815.47999999986</v>
      </c>
      <c r="C36" s="8"/>
      <c r="D36" s="18" t="str">
        <v>Harvey Pty Ltd</v>
      </c>
      <c r="E36" s="18">
        <v>156456.54999999999</v>
      </c>
      <c r="F36" s="19">
        <v>3.9045586043109778E-3</v>
      </c>
      <c r="G36" s="19">
        <v>0.82470962935969949</v>
      </c>
      <c r="H36" s="19">
        <v>0.8</v>
      </c>
    </row>
    <row r="37" spans="1:8" x14ac:dyDescent="0.25">
      <c r="A37" s="17" t="str">
        <v>Garden Group</v>
      </c>
      <c r="B37" s="18">
        <v>1010978.7000000003</v>
      </c>
      <c r="C37" s="8"/>
      <c r="D37" s="18" t="str">
        <v>Bridge Works Ltd</v>
      </c>
      <c r="E37" s="18">
        <v>155883</v>
      </c>
      <c r="F37" s="19">
        <v>3.8902449844113794E-3</v>
      </c>
      <c r="G37" s="19">
        <v>0.82859987434411086</v>
      </c>
      <c r="H37" s="19">
        <v>0.8</v>
      </c>
    </row>
    <row r="38" spans="1:8" x14ac:dyDescent="0.25">
      <c r="A38" s="17" t="str">
        <v>Pilot Technology</v>
      </c>
      <c r="B38" s="18">
        <v>93684.74000000002</v>
      </c>
      <c r="C38" s="8"/>
      <c r="D38" s="18" t="str">
        <v>Rocho Resources</v>
      </c>
      <c r="E38" s="18">
        <v>154837.44000000003</v>
      </c>
      <c r="F38" s="19">
        <v>3.8641517956358169E-3</v>
      </c>
      <c r="G38" s="19">
        <v>0.83246402613974668</v>
      </c>
      <c r="H38" s="19">
        <v>0.8</v>
      </c>
    </row>
    <row r="39" spans="1:8" x14ac:dyDescent="0.25">
      <c r="A39" s="17" t="str">
        <v>Sunset Solutions Ltd</v>
      </c>
      <c r="B39" s="18">
        <v>158799.2699999999</v>
      </c>
      <c r="C39" s="8"/>
      <c r="D39" s="18" t="str">
        <v>Dextra Finance</v>
      </c>
      <c r="E39" s="18">
        <v>153777.01</v>
      </c>
      <c r="F39" s="19">
        <v>3.8376875083894883E-3</v>
      </c>
      <c r="G39" s="19">
        <v>0.83630171364813621</v>
      </c>
      <c r="H39" s="19">
        <v>0.8</v>
      </c>
    </row>
    <row r="40" spans="1:8" x14ac:dyDescent="0.25">
      <c r="A40" s="17" t="str">
        <v>Rocho Resources</v>
      </c>
      <c r="B40" s="18">
        <v>154837.44000000003</v>
      </c>
      <c r="C40" s="8"/>
      <c r="D40" s="18" t="str">
        <v>Leaf Technology</v>
      </c>
      <c r="E40" s="18">
        <v>148010.71000000002</v>
      </c>
      <c r="F40" s="19">
        <v>3.6937826588958854E-3</v>
      </c>
      <c r="G40" s="19">
        <v>0.83999549630703207</v>
      </c>
      <c r="H40" s="19">
        <v>0.8</v>
      </c>
    </row>
    <row r="41" spans="1:8" x14ac:dyDescent="0.25">
      <c r="A41" s="17" t="str">
        <v>Contemporary Industries</v>
      </c>
      <c r="B41" s="18">
        <v>166741.0799999999</v>
      </c>
      <c r="C41" s="8"/>
      <c r="D41" s="18" t="str">
        <v xml:space="preserve">Moolach Corp </v>
      </c>
      <c r="E41" s="18">
        <v>147603.22</v>
      </c>
      <c r="F41" s="19">
        <v>3.6836132630753155E-3</v>
      </c>
      <c r="G41" s="19">
        <v>0.84367910957010739</v>
      </c>
      <c r="H41" s="19">
        <v>0.8</v>
      </c>
    </row>
    <row r="42" spans="1:8" x14ac:dyDescent="0.25">
      <c r="A42" s="17" t="str">
        <v>Industrial Capital Ltd</v>
      </c>
      <c r="B42" s="18">
        <v>94645.319999999992</v>
      </c>
      <c r="C42" s="8"/>
      <c r="D42" s="18" t="str">
        <v>Flash Resources</v>
      </c>
      <c r="E42" s="18">
        <v>147309.75999999998</v>
      </c>
      <c r="F42" s="19">
        <v>3.6762896210288743E-3</v>
      </c>
      <c r="G42" s="19">
        <v>0.84735539919113623</v>
      </c>
      <c r="H42" s="19">
        <v>0.8</v>
      </c>
    </row>
    <row r="43" spans="1:8" x14ac:dyDescent="0.25">
      <c r="A43" s="17" t="str">
        <v>Prospect Properties</v>
      </c>
      <c r="B43" s="18">
        <v>98597.700000000012</v>
      </c>
      <c r="C43" s="8"/>
      <c r="D43" s="18" t="str">
        <v>Skate Tech</v>
      </c>
      <c r="E43" s="18">
        <v>144947.01999999999</v>
      </c>
      <c r="F43" s="19">
        <v>3.6173246445114341E-3</v>
      </c>
      <c r="G43" s="19">
        <v>0.8509727238356477</v>
      </c>
      <c r="H43" s="19">
        <v>0.8</v>
      </c>
    </row>
    <row r="44" spans="1:8" x14ac:dyDescent="0.25">
      <c r="A44" s="17" t="str">
        <v>Jones Joinery</v>
      </c>
      <c r="B44" s="18">
        <v>572537.87999999989</v>
      </c>
      <c r="C44" s="8"/>
      <c r="D44" s="18" t="str">
        <v>Armstrong Ltd</v>
      </c>
      <c r="E44" s="18">
        <v>141459.79</v>
      </c>
      <c r="F44" s="19">
        <v>3.5302966875373648E-3</v>
      </c>
      <c r="G44" s="19">
        <v>0.85450302052318505</v>
      </c>
      <c r="H44" s="19">
        <v>0.8</v>
      </c>
    </row>
    <row r="45" spans="1:8" x14ac:dyDescent="0.25">
      <c r="A45" s="17" t="str">
        <v>Kemmer Foundation</v>
      </c>
      <c r="B45" s="18">
        <v>69495.62999999999</v>
      </c>
      <c r="C45" s="8"/>
      <c r="D45" s="18" t="str">
        <v>Asana Tech</v>
      </c>
      <c r="E45" s="18">
        <v>141431.25999999995</v>
      </c>
      <c r="F45" s="19">
        <v>3.5295846875796691E-3</v>
      </c>
      <c r="G45" s="19">
        <v>0.85803260521076474</v>
      </c>
      <c r="H45" s="19">
        <v>0.8</v>
      </c>
    </row>
    <row r="46" spans="1:8" x14ac:dyDescent="0.25">
      <c r="A46" s="17" t="str">
        <v>Technogens</v>
      </c>
      <c r="B46" s="18">
        <v>107872.08</v>
      </c>
      <c r="C46" s="8"/>
      <c r="D46" s="18" t="str">
        <v>Kelly Incorporated</v>
      </c>
      <c r="E46" s="18">
        <v>140571.99</v>
      </c>
      <c r="F46" s="19">
        <v>3.5081405865054339E-3</v>
      </c>
      <c r="G46" s="19">
        <v>0.86154074579727014</v>
      </c>
      <c r="H46" s="19">
        <v>0.8</v>
      </c>
    </row>
    <row r="47" spans="1:8" x14ac:dyDescent="0.25">
      <c r="A47" s="17" t="str">
        <v xml:space="preserve">Acquarius </v>
      </c>
      <c r="B47" s="18">
        <v>120352.50999999998</v>
      </c>
      <c r="C47" s="8"/>
      <c r="D47" s="18" t="str">
        <v>Wright Pty Ltd</v>
      </c>
      <c r="E47" s="18">
        <v>140158.97</v>
      </c>
      <c r="F47" s="19">
        <v>3.4978331829818841E-3</v>
      </c>
      <c r="G47" s="19">
        <v>0.86503857898025205</v>
      </c>
      <c r="H47" s="19">
        <v>0.8</v>
      </c>
    </row>
    <row r="48" spans="1:8" x14ac:dyDescent="0.25">
      <c r="A48" s="17" t="str">
        <v>Berge Industries</v>
      </c>
      <c r="B48" s="18">
        <v>135021.43999999997</v>
      </c>
      <c r="C48" s="8"/>
      <c r="D48" s="18" t="str">
        <v>Link Industies</v>
      </c>
      <c r="E48" s="18">
        <v>139892.99999999997</v>
      </c>
      <c r="F48" s="19">
        <v>3.4911955864607492E-3</v>
      </c>
      <c r="G48" s="19">
        <v>0.86852977456671276</v>
      </c>
      <c r="H48" s="19">
        <v>0.8</v>
      </c>
    </row>
    <row r="49" spans="1:8" x14ac:dyDescent="0.25">
      <c r="A49" s="17" t="str">
        <v>Alexander Corp</v>
      </c>
      <c r="B49" s="18">
        <v>18762.570000000003</v>
      </c>
      <c r="C49" s="8"/>
      <c r="D49" s="18" t="str">
        <v>Rice Corp</v>
      </c>
      <c r="E49" s="18">
        <v>137614.99000000002</v>
      </c>
      <c r="F49" s="19">
        <v>3.434345147497304E-3</v>
      </c>
      <c r="G49" s="19">
        <v>0.87196411971421006</v>
      </c>
      <c r="H49" s="19">
        <v>0.8</v>
      </c>
    </row>
    <row r="50" spans="1:8" x14ac:dyDescent="0.25">
      <c r="A50" s="17" t="str">
        <v>Real Industries</v>
      </c>
      <c r="B50" s="18">
        <v>9333.6400000000031</v>
      </c>
      <c r="C50" s="8"/>
      <c r="D50" s="18" t="str">
        <v>Lemon Solutions Ltd</v>
      </c>
      <c r="E50" s="18">
        <v>137561.82999999999</v>
      </c>
      <c r="F50" s="19">
        <v>3.4330184767033659E-3</v>
      </c>
      <c r="G50" s="19">
        <v>0.87539713819091347</v>
      </c>
      <c r="H50" s="19">
        <v>0.8</v>
      </c>
    </row>
    <row r="51" spans="1:8" x14ac:dyDescent="0.25">
      <c r="A51" s="17" t="str">
        <v>Collins Pty Ltd</v>
      </c>
      <c r="B51" s="18">
        <v>672351.51000000047</v>
      </c>
      <c r="C51" s="8"/>
      <c r="D51" s="18" t="str">
        <v>Integrated Technologies</v>
      </c>
      <c r="E51" s="18">
        <v>137067.85</v>
      </c>
      <c r="F51" s="19">
        <v>3.4206906204432255E-3</v>
      </c>
      <c r="G51" s="19">
        <v>0.87881782881135673</v>
      </c>
      <c r="H51" s="19">
        <v>0.8</v>
      </c>
    </row>
    <row r="52" spans="1:8" x14ac:dyDescent="0.25">
      <c r="A52" s="17" t="str">
        <v>Empire Industries</v>
      </c>
      <c r="B52" s="18">
        <v>40076.610000000008</v>
      </c>
      <c r="C52" s="8"/>
      <c r="D52" s="18" t="str">
        <v>Berge Industries</v>
      </c>
      <c r="E52" s="18">
        <v>135021.43999999997</v>
      </c>
      <c r="F52" s="19">
        <v>3.3696200339228904E-3</v>
      </c>
      <c r="G52" s="19">
        <v>0.88218744884527966</v>
      </c>
      <c r="H52" s="19">
        <v>0.8</v>
      </c>
    </row>
    <row r="53" spans="1:8" x14ac:dyDescent="0.25">
      <c r="A53" s="17" t="str">
        <v>Shopist Solutions Pty Ltd</v>
      </c>
      <c r="B53" s="18">
        <v>1515475.6</v>
      </c>
      <c r="C53" s="8"/>
      <c r="D53" s="18" t="str">
        <v>Mallory Manufacturers</v>
      </c>
      <c r="E53" s="18">
        <v>133939.78999999998</v>
      </c>
      <c r="F53" s="19">
        <v>3.3426261764311271E-3</v>
      </c>
      <c r="G53" s="19">
        <v>0.88553007502171077</v>
      </c>
      <c r="H53" s="19">
        <v>0.8</v>
      </c>
    </row>
    <row r="54" spans="1:8" x14ac:dyDescent="0.25">
      <c r="A54" s="17" t="str">
        <v>Sunrise Group</v>
      </c>
      <c r="B54" s="18">
        <v>1082096.1599999999</v>
      </c>
      <c r="C54" s="8"/>
      <c r="D54" s="18" t="str">
        <v>Kessler Corp</v>
      </c>
      <c r="E54" s="18">
        <v>133006.69</v>
      </c>
      <c r="F54" s="19">
        <v>3.3193395602192617E-3</v>
      </c>
      <c r="G54" s="19">
        <v>0.88884941458193001</v>
      </c>
      <c r="H54" s="19">
        <v>0.8</v>
      </c>
    </row>
    <row r="55" spans="1:8" x14ac:dyDescent="0.25">
      <c r="A55" s="17" t="str">
        <v>Wellmax Industries</v>
      </c>
      <c r="B55" s="18">
        <v>1894402.6999999997</v>
      </c>
      <c r="C55" s="8"/>
      <c r="D55" s="18" t="str">
        <v>Trend Technology</v>
      </c>
      <c r="E55" s="18">
        <v>130976.44000000003</v>
      </c>
      <c r="F55" s="19">
        <v>3.2686722656483265E-3</v>
      </c>
      <c r="G55" s="19">
        <v>0.89211808684757832</v>
      </c>
      <c r="H55" s="19">
        <v>0.8</v>
      </c>
    </row>
    <row r="56" spans="1:8" x14ac:dyDescent="0.25">
      <c r="A56" s="17" t="str">
        <v>Corner Shop Ltd</v>
      </c>
      <c r="B56" s="18">
        <v>101450.09999999998</v>
      </c>
      <c r="C56" s="8"/>
      <c r="D56" s="18" t="str">
        <v>Tropical Industries</v>
      </c>
      <c r="E56" s="18">
        <v>130397.34000000001</v>
      </c>
      <c r="F56" s="19">
        <v>3.2542201389220466E-3</v>
      </c>
      <c r="G56" s="19">
        <v>0.89537230698650039</v>
      </c>
      <c r="H56" s="19">
        <v>0.8</v>
      </c>
    </row>
    <row r="57" spans="1:8" x14ac:dyDescent="0.25">
      <c r="A57" s="17" t="str">
        <v>Rice Corp</v>
      </c>
      <c r="B57" s="18">
        <v>137614.99000000002</v>
      </c>
      <c r="C57" s="8"/>
      <c r="D57" s="18" t="str">
        <v>Standards Group</v>
      </c>
      <c r="E57" s="18">
        <v>129459.76999999999</v>
      </c>
      <c r="F57" s="19">
        <v>3.230821968563286E-3</v>
      </c>
      <c r="G57" s="19">
        <v>0.89860312895506367</v>
      </c>
      <c r="H57" s="19">
        <v>0.8</v>
      </c>
    </row>
    <row r="58" spans="1:8" x14ac:dyDescent="0.25">
      <c r="A58" s="17" t="str">
        <v>Surefire Group</v>
      </c>
      <c r="B58" s="18">
        <v>102839.65999999999</v>
      </c>
      <c r="C58" s="8"/>
      <c r="D58" s="18" t="str">
        <v>Feeney Pty Ltd</v>
      </c>
      <c r="E58" s="18">
        <v>127360.64000000001</v>
      </c>
      <c r="F58" s="19">
        <v>3.1784356919704096E-3</v>
      </c>
      <c r="G58" s="19">
        <v>0.90178156464703407</v>
      </c>
      <c r="H58" s="19">
        <v>0.8</v>
      </c>
    </row>
    <row r="59" spans="1:8" x14ac:dyDescent="0.25">
      <c r="A59" s="17" t="str">
        <v>Joint Industries Ltd</v>
      </c>
      <c r="B59" s="18">
        <v>6563.72</v>
      </c>
      <c r="C59" s="8"/>
      <c r="D59" s="18" t="str">
        <v>Collier Group</v>
      </c>
      <c r="E59" s="18">
        <v>125753.71000000002</v>
      </c>
      <c r="F59" s="19">
        <v>3.1383328496283956E-3</v>
      </c>
      <c r="G59" s="19">
        <v>0.90491989749666246</v>
      </c>
      <c r="H59" s="19">
        <v>0.8</v>
      </c>
    </row>
    <row r="60" spans="1:8" x14ac:dyDescent="0.25">
      <c r="A60" s="17" t="str">
        <v>Retail Therapy Solutions Ltd</v>
      </c>
      <c r="B60" s="18">
        <v>93496.63</v>
      </c>
      <c r="C60" s="8"/>
      <c r="D60" s="18" t="str">
        <v>Baumbach Pty Ltd</v>
      </c>
      <c r="E60" s="18">
        <v>124806.33999999998</v>
      </c>
      <c r="F60" s="19">
        <v>3.114690108656757E-3</v>
      </c>
      <c r="G60" s="19">
        <v>0.90803458760531919</v>
      </c>
      <c r="H60" s="19">
        <v>0.8</v>
      </c>
    </row>
    <row r="61" spans="1:8" x14ac:dyDescent="0.25">
      <c r="A61" s="17" t="str">
        <v>Flash Resources</v>
      </c>
      <c r="B61" s="18">
        <v>147309.75999999998</v>
      </c>
      <c r="C61" s="8"/>
      <c r="D61" s="18" t="str">
        <v>Spencer &amp; Sons</v>
      </c>
      <c r="E61" s="18">
        <v>124305.71999999997</v>
      </c>
      <c r="F61" s="19">
        <v>3.1021965433282988E-3</v>
      </c>
      <c r="G61" s="19">
        <v>0.91113678414864752</v>
      </c>
      <c r="H61" s="19">
        <v>0.8</v>
      </c>
    </row>
    <row r="62" spans="1:8" x14ac:dyDescent="0.25">
      <c r="A62" s="17" t="str">
        <v>Funnell Foundation</v>
      </c>
      <c r="B62" s="18">
        <v>418766.96000000014</v>
      </c>
      <c r="C62" s="8"/>
      <c r="D62" s="18" t="str">
        <v>Evergreen Industries Ltd</v>
      </c>
      <c r="E62" s="18">
        <v>124230.21000000004</v>
      </c>
      <c r="F62" s="19">
        <v>3.1003121017998919E-3</v>
      </c>
      <c r="G62" s="19">
        <v>0.91423709625044736</v>
      </c>
      <c r="H62" s="19">
        <v>0.8</v>
      </c>
    </row>
    <row r="63" spans="1:8" x14ac:dyDescent="0.25">
      <c r="A63" s="17" t="str">
        <v>Summit Agency</v>
      </c>
      <c r="B63" s="18">
        <v>112830.5</v>
      </c>
      <c r="C63" s="8"/>
      <c r="D63" s="18" t="str">
        <v>Logan Logistics</v>
      </c>
      <c r="E63" s="18">
        <v>123239.67999999999</v>
      </c>
      <c r="F63" s="19">
        <v>3.0755922518841913E-3</v>
      </c>
      <c r="G63" s="19">
        <v>0.9173126885023315</v>
      </c>
      <c r="H63" s="19">
        <v>0.8</v>
      </c>
    </row>
    <row r="64" spans="1:8" x14ac:dyDescent="0.25">
      <c r="A64" s="17" t="str">
        <v>Harvey Pty Ltd</v>
      </c>
      <c r="B64" s="18">
        <v>156456.54999999999</v>
      </c>
      <c r="C64" s="8"/>
      <c r="D64" s="18" t="str">
        <v>Moodie Minerals Ltd</v>
      </c>
      <c r="E64" s="18">
        <v>122900.75000000003</v>
      </c>
      <c r="F64" s="19">
        <v>3.0671338521063682E-3</v>
      </c>
      <c r="G64" s="19">
        <v>0.92037982235443783</v>
      </c>
      <c r="H64" s="19">
        <v>0.8</v>
      </c>
    </row>
    <row r="65" spans="1:8" x14ac:dyDescent="0.25">
      <c r="A65" s="17" t="str">
        <v>Tropical Industries</v>
      </c>
      <c r="B65" s="18">
        <v>130397.34000000001</v>
      </c>
      <c r="C65" s="8"/>
      <c r="D65" s="18" t="str">
        <v>Crest Corp</v>
      </c>
      <c r="E65" s="18">
        <v>122100.81999999998</v>
      </c>
      <c r="F65" s="19">
        <v>3.0471706510492905E-3</v>
      </c>
      <c r="G65" s="19">
        <v>0.92342699300548714</v>
      </c>
      <c r="H65" s="19">
        <v>0.8</v>
      </c>
    </row>
    <row r="66" spans="1:8" x14ac:dyDescent="0.25">
      <c r="A66" s="17" t="str">
        <v>Spencer &amp; Sons</v>
      </c>
      <c r="B66" s="18">
        <v>124305.71999999997</v>
      </c>
      <c r="C66" s="8"/>
      <c r="D66" s="18" t="str">
        <v xml:space="preserve">Acquarius </v>
      </c>
      <c r="E66" s="18">
        <v>120352.50999999998</v>
      </c>
      <c r="F66" s="19">
        <v>3.0035395032737395E-3</v>
      </c>
      <c r="G66" s="19">
        <v>0.92643053250876084</v>
      </c>
      <c r="H66" s="19">
        <v>0.8</v>
      </c>
    </row>
    <row r="67" spans="1:8" x14ac:dyDescent="0.25">
      <c r="A67" s="17" t="str">
        <v>Link Industies</v>
      </c>
      <c r="B67" s="18">
        <v>139892.99999999997</v>
      </c>
      <c r="C67" s="8"/>
      <c r="D67" s="18" t="str">
        <v>Roofing Solutions Pty Ltd</v>
      </c>
      <c r="E67" s="18">
        <v>119669.97999999997</v>
      </c>
      <c r="F67" s="19">
        <v>2.9865061583341994E-3</v>
      </c>
      <c r="G67" s="19">
        <v>0.92941703866709502</v>
      </c>
      <c r="H67" s="19">
        <v>0.8</v>
      </c>
    </row>
    <row r="68" spans="1:8" x14ac:dyDescent="0.25">
      <c r="A68" s="17" t="str">
        <v>Ranch Resources</v>
      </c>
      <c r="B68" s="18">
        <v>18287.7</v>
      </c>
      <c r="C68" s="8"/>
      <c r="D68" s="18" t="str">
        <v>Stone Solutions</v>
      </c>
      <c r="E68" s="18">
        <v>117217.48999999996</v>
      </c>
      <c r="F68" s="19">
        <v>2.925301364214128E-3</v>
      </c>
      <c r="G68" s="19">
        <v>0.93234234003130911</v>
      </c>
      <c r="H68" s="19">
        <v>0.8</v>
      </c>
    </row>
    <row r="69" spans="1:8" x14ac:dyDescent="0.25">
      <c r="A69" s="17" t="str">
        <v>Labour Force</v>
      </c>
      <c r="B69" s="18">
        <v>113501.99000000002</v>
      </c>
      <c r="C69" s="8"/>
      <c r="D69" s="18" t="str">
        <v>Gleason Partners</v>
      </c>
      <c r="E69" s="18">
        <v>116746.46999999999</v>
      </c>
      <c r="F69" s="19">
        <v>2.9135465019613014E-3</v>
      </c>
      <c r="G69" s="19">
        <v>0.93525588653327041</v>
      </c>
      <c r="H69" s="19">
        <v>0.8</v>
      </c>
    </row>
    <row r="70" spans="1:8" x14ac:dyDescent="0.25">
      <c r="A70" s="17" t="str">
        <v>Arvator Foundation</v>
      </c>
      <c r="B70" s="18">
        <v>182053.72</v>
      </c>
      <c r="C70" s="8"/>
      <c r="D70" s="18" t="str">
        <v>Labour Force</v>
      </c>
      <c r="E70" s="18">
        <v>113501.99000000002</v>
      </c>
      <c r="F70" s="19">
        <v>2.8325766588929557E-3</v>
      </c>
      <c r="G70" s="19">
        <v>0.93808846319216332</v>
      </c>
      <c r="H70" s="19">
        <v>0.8</v>
      </c>
    </row>
    <row r="71" spans="1:8" x14ac:dyDescent="0.25">
      <c r="A71" s="17" t="str">
        <v>Fisher Brothers</v>
      </c>
      <c r="B71" s="18">
        <v>102278.31999999999</v>
      </c>
      <c r="C71" s="8"/>
      <c r="D71" s="18" t="str">
        <v>Summit Agency</v>
      </c>
      <c r="E71" s="18">
        <v>112830.5</v>
      </c>
      <c r="F71" s="19">
        <v>2.8158188302356778E-3</v>
      </c>
      <c r="G71" s="19">
        <v>0.94090428202239895</v>
      </c>
      <c r="H71" s="19">
        <v>0.8</v>
      </c>
    </row>
    <row r="72" spans="1:8" x14ac:dyDescent="0.25">
      <c r="A72" s="17" t="str">
        <v>All Star Industries</v>
      </c>
      <c r="B72" s="18">
        <v>108255.98000000003</v>
      </c>
      <c r="C72" s="8"/>
      <c r="D72" s="18" t="str">
        <v>Insight Solutions Pty Ltd</v>
      </c>
      <c r="E72" s="18">
        <v>112260.98999999998</v>
      </c>
      <c r="F72" s="19">
        <v>2.8016060333234281E-3</v>
      </c>
      <c r="G72" s="19">
        <v>0.94370588805572242</v>
      </c>
      <c r="H72" s="19">
        <v>0.8</v>
      </c>
    </row>
    <row r="73" spans="1:8" x14ac:dyDescent="0.25">
      <c r="A73" s="17" t="str">
        <v>Feeney Pty Ltd</v>
      </c>
      <c r="B73" s="18">
        <v>127360.64000000001</v>
      </c>
      <c r="C73" s="8"/>
      <c r="D73" s="18" t="str">
        <v>Starline Resources</v>
      </c>
      <c r="E73" s="18">
        <v>111975.06</v>
      </c>
      <c r="F73" s="19">
        <v>2.7944703113499435E-3</v>
      </c>
      <c r="G73" s="19">
        <v>0.94650035836707236</v>
      </c>
      <c r="H73" s="19">
        <v>0.8</v>
      </c>
    </row>
    <row r="74" spans="1:8" x14ac:dyDescent="0.25">
      <c r="A74" s="17" t="str">
        <v>Crest Corp</v>
      </c>
      <c r="B74" s="18">
        <v>122100.81999999998</v>
      </c>
      <c r="C74" s="8"/>
      <c r="D74" s="18" t="str">
        <v>Thomson Pty Ltd</v>
      </c>
      <c r="E74" s="18">
        <v>111273.46999999997</v>
      </c>
      <c r="F74" s="19">
        <v>2.7769613015245407E-3</v>
      </c>
      <c r="G74" s="19">
        <v>0.94927731966859685</v>
      </c>
      <c r="H74" s="19">
        <v>0.8</v>
      </c>
    </row>
    <row r="75" spans="1:8" x14ac:dyDescent="0.25">
      <c r="A75" s="17" t="str">
        <v>Highland Technology</v>
      </c>
      <c r="B75" s="18">
        <v>2301396.9999999995</v>
      </c>
      <c r="C75" s="8"/>
      <c r="D75" s="18" t="str">
        <v>All Star Industries</v>
      </c>
      <c r="E75" s="18">
        <v>108255.98000000003</v>
      </c>
      <c r="F75" s="19">
        <v>2.7016562628865157E-3</v>
      </c>
      <c r="G75" s="19">
        <v>0.9519789759314834</v>
      </c>
      <c r="H75" s="19">
        <v>0.8</v>
      </c>
    </row>
    <row r="76" spans="1:8" x14ac:dyDescent="0.25">
      <c r="A76" s="17" t="str">
        <v>Dextra Finance</v>
      </c>
      <c r="B76" s="18">
        <v>153777.01</v>
      </c>
      <c r="C76" s="8"/>
      <c r="D76" s="18" t="str">
        <v>Technogens</v>
      </c>
      <c r="E76" s="18">
        <v>107872.08</v>
      </c>
      <c r="F76" s="19">
        <v>2.6920755834698015E-3</v>
      </c>
      <c r="G76" s="19">
        <v>0.95467105151495324</v>
      </c>
      <c r="H76" s="19">
        <v>0.8</v>
      </c>
    </row>
    <row r="77" spans="1:8" x14ac:dyDescent="0.25">
      <c r="A77" s="17" t="str">
        <v>Skate Tech</v>
      </c>
      <c r="B77" s="18">
        <v>144947.01999999999</v>
      </c>
      <c r="C77" s="8"/>
      <c r="D77" s="18" t="str">
        <v>Turner Group</v>
      </c>
      <c r="E77" s="18">
        <v>107249.43</v>
      </c>
      <c r="F77" s="19">
        <v>2.6765366148873149E-3</v>
      </c>
      <c r="G77" s="19">
        <v>0.95734758812984055</v>
      </c>
      <c r="H77" s="19">
        <v>0.8</v>
      </c>
    </row>
    <row r="78" spans="1:8" x14ac:dyDescent="0.25">
      <c r="A78" s="17" t="str">
        <v>Wise Solutions Ltd</v>
      </c>
      <c r="B78" s="18">
        <v>102638.89999999997</v>
      </c>
      <c r="C78" s="8"/>
      <c r="D78" s="18" t="str">
        <v>Surefire Group</v>
      </c>
      <c r="E78" s="18">
        <v>102839.65999999999</v>
      </c>
      <c r="F78" s="19">
        <v>2.5664855790148476E-3</v>
      </c>
      <c r="G78" s="19">
        <v>0.9599140737088554</v>
      </c>
      <c r="H78" s="19">
        <v>0.8</v>
      </c>
    </row>
    <row r="79" spans="1:8" x14ac:dyDescent="0.25">
      <c r="A79" s="17" t="str">
        <v>Just Tech</v>
      </c>
      <c r="B79" s="18">
        <v>2503973.0399999996</v>
      </c>
      <c r="C79" s="8"/>
      <c r="D79" s="18" t="str">
        <v>Wise Solutions Ltd</v>
      </c>
      <c r="E79" s="18">
        <v>102638.89999999997</v>
      </c>
      <c r="F79" s="19">
        <v>2.5614753753167505E-3</v>
      </c>
      <c r="G79" s="19">
        <v>0.9624755490841721</v>
      </c>
      <c r="H79" s="19">
        <v>0.8</v>
      </c>
    </row>
    <row r="80" spans="1:8" x14ac:dyDescent="0.25">
      <c r="A80" s="17" t="str">
        <v xml:space="preserve">Moolach Corp </v>
      </c>
      <c r="B80" s="18">
        <v>147603.22</v>
      </c>
      <c r="C80" s="8"/>
      <c r="D80" s="18" t="str">
        <v>Fisher Brothers</v>
      </c>
      <c r="E80" s="18">
        <v>102278.31999999999</v>
      </c>
      <c r="F80" s="19">
        <v>2.5524766741339472E-3</v>
      </c>
      <c r="G80" s="19">
        <v>0.96502802575830604</v>
      </c>
      <c r="H80" s="19">
        <v>0.8</v>
      </c>
    </row>
    <row r="81" spans="1:8" x14ac:dyDescent="0.25">
      <c r="A81" s="17" t="str">
        <v>Starline Resources</v>
      </c>
      <c r="B81" s="18">
        <v>111975.06</v>
      </c>
      <c r="C81" s="8"/>
      <c r="D81" s="18" t="str">
        <v>Corner Shop Ltd</v>
      </c>
      <c r="E81" s="18">
        <v>101450.09999999998</v>
      </c>
      <c r="F81" s="19">
        <v>2.5318074626035731E-3</v>
      </c>
      <c r="G81" s="19">
        <v>0.96755983322090966</v>
      </c>
      <c r="H81" s="19">
        <v>0.8</v>
      </c>
    </row>
    <row r="82" spans="1:8" x14ac:dyDescent="0.25">
      <c r="A82" s="17" t="str">
        <v>Homestead Industries</v>
      </c>
      <c r="B82" s="18">
        <v>1764841.8000000003</v>
      </c>
      <c r="C82" s="8"/>
      <c r="D82" s="18" t="str">
        <v>Prospect Properties</v>
      </c>
      <c r="E82" s="18">
        <v>98597.700000000012</v>
      </c>
      <c r="F82" s="19">
        <v>2.460622440545139E-3</v>
      </c>
      <c r="G82" s="19">
        <v>0.97002045566145478</v>
      </c>
      <c r="H82" s="19">
        <v>0.8</v>
      </c>
    </row>
    <row r="83" spans="1:8" x14ac:dyDescent="0.25">
      <c r="A83" s="17" t="str">
        <v>Trend Technology</v>
      </c>
      <c r="B83" s="18">
        <v>130976.44000000003</v>
      </c>
      <c r="C83" s="8"/>
      <c r="D83" s="18" t="str">
        <v>Archer Group</v>
      </c>
      <c r="E83" s="18">
        <v>98337.909999999974</v>
      </c>
      <c r="F83" s="19">
        <v>2.4541390732472274E-3</v>
      </c>
      <c r="G83" s="19">
        <v>0.97247459473470199</v>
      </c>
      <c r="H83" s="19">
        <v>0.8</v>
      </c>
    </row>
    <row r="84" spans="1:8" x14ac:dyDescent="0.25">
      <c r="A84" s="17" t="str">
        <v>Power Group</v>
      </c>
      <c r="B84" s="18">
        <v>2985.57</v>
      </c>
      <c r="C84" s="8"/>
      <c r="D84" s="18" t="str">
        <v>Grady Partners</v>
      </c>
      <c r="E84" s="18">
        <v>95735.679999999993</v>
      </c>
      <c r="F84" s="19">
        <v>2.3891973399871235E-3</v>
      </c>
      <c r="G84" s="19">
        <v>0.9748637920746891</v>
      </c>
      <c r="H84" s="19">
        <v>0.8</v>
      </c>
    </row>
    <row r="85" spans="1:8" x14ac:dyDescent="0.25">
      <c r="A85" s="17" t="str">
        <v>Lemon Solutions Ltd</v>
      </c>
      <c r="B85" s="18">
        <v>137561.82999999999</v>
      </c>
      <c r="C85" s="8"/>
      <c r="D85" s="18" t="str">
        <v>Retail Superstore</v>
      </c>
      <c r="E85" s="18">
        <v>94889.11</v>
      </c>
      <c r="F85" s="19">
        <v>2.3680701824622293E-3</v>
      </c>
      <c r="G85" s="19">
        <v>0.97723186225715131</v>
      </c>
      <c r="H85" s="19">
        <v>0.8</v>
      </c>
    </row>
    <row r="86" spans="1:8" x14ac:dyDescent="0.25">
      <c r="A86" s="17" t="str">
        <v>Neo Manufacturing</v>
      </c>
      <c r="B86" s="18">
        <v>3679784.2000000007</v>
      </c>
      <c r="C86" s="8"/>
      <c r="D86" s="18" t="str">
        <v>Industrial Capital Ltd</v>
      </c>
      <c r="E86" s="18">
        <v>94645.319999999992</v>
      </c>
      <c r="F86" s="19">
        <v>2.3619861141241185E-3</v>
      </c>
      <c r="G86" s="19">
        <v>0.97959384837127539</v>
      </c>
      <c r="H86" s="19">
        <v>0.8</v>
      </c>
    </row>
    <row r="87" spans="1:8" x14ac:dyDescent="0.25">
      <c r="A87" s="17" t="str">
        <v>Active Technology</v>
      </c>
      <c r="B87" s="18">
        <v>17785.789999999997</v>
      </c>
      <c r="C87" s="8"/>
      <c r="D87" s="18" t="str">
        <v>Pilot Technology</v>
      </c>
      <c r="E87" s="18">
        <v>93684.74000000002</v>
      </c>
      <c r="F87" s="19">
        <v>2.3380137019487963E-3</v>
      </c>
      <c r="G87" s="19">
        <v>0.98193186207322414</v>
      </c>
      <c r="H87" s="19">
        <v>0.8</v>
      </c>
    </row>
    <row r="88" spans="1:8" x14ac:dyDescent="0.25">
      <c r="A88" s="17" t="str">
        <v>Logan Logistics</v>
      </c>
      <c r="B88" s="18">
        <v>123239.67999999999</v>
      </c>
      <c r="C88" s="8"/>
      <c r="D88" s="18" t="str">
        <v>Retail Therapy Solutions Ltd</v>
      </c>
      <c r="E88" s="18">
        <v>93496.63</v>
      </c>
      <c r="F88" s="19">
        <v>2.3333191939907912E-3</v>
      </c>
      <c r="G88" s="19">
        <v>0.98426518126721496</v>
      </c>
      <c r="H88" s="19">
        <v>0.8</v>
      </c>
    </row>
    <row r="89" spans="1:8" x14ac:dyDescent="0.25">
      <c r="A89" s="17" t="str">
        <v>Turner Group</v>
      </c>
      <c r="B89" s="18">
        <v>107249.43</v>
      </c>
      <c r="C89" s="8"/>
      <c r="D89" s="18" t="str">
        <v>Hound Cloud Industries</v>
      </c>
      <c r="E89" s="18">
        <v>92487.28</v>
      </c>
      <c r="F89" s="19">
        <v>2.3081296686736264E-3</v>
      </c>
      <c r="G89" s="19">
        <v>0.98657331093588863</v>
      </c>
      <c r="H89" s="19">
        <v>0.8</v>
      </c>
    </row>
    <row r="90" spans="1:8" x14ac:dyDescent="0.25">
      <c r="A90" s="17" t="str">
        <v>Credico Technology</v>
      </c>
      <c r="B90" s="18">
        <v>391712.25999999995</v>
      </c>
      <c r="C90" s="8"/>
      <c r="D90" s="18" t="str">
        <v>Atlantis Wholesalers</v>
      </c>
      <c r="E90" s="18">
        <v>88710.26999999999</v>
      </c>
      <c r="F90" s="19">
        <v>2.2138699084138696E-3</v>
      </c>
      <c r="G90" s="19">
        <v>0.9887871808443025</v>
      </c>
      <c r="H90" s="19">
        <v>0.8</v>
      </c>
    </row>
    <row r="91" spans="1:8" x14ac:dyDescent="0.25">
      <c r="A91" s="17" t="str">
        <v>Langworth Corp</v>
      </c>
      <c r="B91" s="18">
        <v>161827.93999999997</v>
      </c>
      <c r="C91" s="8"/>
      <c r="D91" s="18" t="str">
        <v>Young Pty Ltd</v>
      </c>
      <c r="E91" s="18">
        <v>83699.359999999986</v>
      </c>
      <c r="F91" s="19">
        <v>2.088816711497998E-3</v>
      </c>
      <c r="G91" s="19">
        <v>0.99087599755580047</v>
      </c>
      <c r="H91" s="19">
        <v>0.8</v>
      </c>
    </row>
    <row r="92" spans="1:8" x14ac:dyDescent="0.25">
      <c r="A92" s="17" t="str">
        <v xml:space="preserve">Shop Mob </v>
      </c>
      <c r="B92" s="18">
        <v>1157509.08</v>
      </c>
      <c r="C92" s="8"/>
      <c r="D92" s="18" t="str">
        <v>Kemmer Foundation</v>
      </c>
      <c r="E92" s="18">
        <v>69495.62999999999</v>
      </c>
      <c r="F92" s="19">
        <v>1.7343457981050464E-3</v>
      </c>
      <c r="G92" s="19">
        <v>0.99261034335390552</v>
      </c>
      <c r="H92" s="19">
        <v>0.8</v>
      </c>
    </row>
    <row r="93" spans="1:8" x14ac:dyDescent="0.25">
      <c r="A93" s="17" t="str">
        <v>Grady Partners</v>
      </c>
      <c r="B93" s="18">
        <v>95735.679999999993</v>
      </c>
      <c r="C93" s="8"/>
      <c r="D93" s="18" t="str">
        <v>Miller Ltd</v>
      </c>
      <c r="E93" s="18">
        <v>40979.15</v>
      </c>
      <c r="F93" s="19">
        <v>1.0226832480318034E-3</v>
      </c>
      <c r="G93" s="19">
        <v>0.99363302660193731</v>
      </c>
      <c r="H93" s="19">
        <v>0.8</v>
      </c>
    </row>
    <row r="94" spans="1:8" x14ac:dyDescent="0.25">
      <c r="A94" s="17" t="str">
        <v>News Shack</v>
      </c>
      <c r="B94" s="18">
        <v>927616.05</v>
      </c>
      <c r="C94" s="8"/>
      <c r="D94" s="18" t="str">
        <v>Eastside Industries</v>
      </c>
      <c r="E94" s="18">
        <v>40587.820000000007</v>
      </c>
      <c r="F94" s="19">
        <v>1.0129171441606328E-3</v>
      </c>
      <c r="G94" s="19">
        <v>0.99464594374609794</v>
      </c>
      <c r="H94" s="19">
        <v>0.8</v>
      </c>
    </row>
    <row r="95" spans="1:8" x14ac:dyDescent="0.25">
      <c r="A95" s="17" t="str">
        <v>Retail Superstore</v>
      </c>
      <c r="B95" s="18">
        <v>94889.11</v>
      </c>
      <c r="C95" s="8"/>
      <c r="D95" s="18" t="str">
        <v>Empire Industries</v>
      </c>
      <c r="E95" s="18">
        <v>40076.610000000008</v>
      </c>
      <c r="F95" s="19">
        <v>1.0001592928331566E-3</v>
      </c>
      <c r="G95" s="19">
        <v>0.99564610303893109</v>
      </c>
      <c r="H95" s="19">
        <v>0.8</v>
      </c>
    </row>
    <row r="96" spans="1:8" x14ac:dyDescent="0.25">
      <c r="A96" s="17" t="str">
        <v>Insight Solutions Pty Ltd</v>
      </c>
      <c r="B96" s="18">
        <v>112260.98999999998</v>
      </c>
      <c r="C96" s="8"/>
      <c r="D96" s="18" t="str">
        <v>Hackett Brothers</v>
      </c>
      <c r="E96" s="18">
        <v>35841.870000000003</v>
      </c>
      <c r="F96" s="19">
        <v>8.9447633801905725E-4</v>
      </c>
      <c r="G96" s="19">
        <v>0.99654057937695018</v>
      </c>
      <c r="H96" s="19">
        <v>0.8</v>
      </c>
    </row>
    <row r="97" spans="1:8" x14ac:dyDescent="0.25">
      <c r="A97" s="17" t="str">
        <v>Tribal Technology Ltd</v>
      </c>
      <c r="B97" s="18">
        <v>159558.77999999997</v>
      </c>
      <c r="C97" s="8"/>
      <c r="D97" s="18" t="str">
        <v>Bogan Valley Industries</v>
      </c>
      <c r="E97" s="18">
        <v>34653.630000000005</v>
      </c>
      <c r="F97" s="19">
        <v>8.6482240076947285E-4</v>
      </c>
      <c r="G97" s="19">
        <v>0.99740540177771964</v>
      </c>
      <c r="H97" s="19">
        <v>0.8</v>
      </c>
    </row>
    <row r="98" spans="1:8" x14ac:dyDescent="0.25">
      <c r="A98" s="17" t="str">
        <v>Firestone Finance</v>
      </c>
      <c r="B98" s="18">
        <v>161239.22999999998</v>
      </c>
      <c r="C98" s="8"/>
      <c r="D98" s="18" t="str">
        <v>Alexander Corp</v>
      </c>
      <c r="E98" s="18">
        <v>18762.570000000003</v>
      </c>
      <c r="F98" s="19">
        <v>4.6824216776150977E-4</v>
      </c>
      <c r="G98" s="19">
        <v>0.99787364394548117</v>
      </c>
      <c r="H98" s="19">
        <v>0.8</v>
      </c>
    </row>
    <row r="99" spans="1:8" x14ac:dyDescent="0.25">
      <c r="A99" s="17" t="str">
        <v>Spotlight Solutions</v>
      </c>
      <c r="B99" s="18">
        <v>8133.56</v>
      </c>
      <c r="C99" s="8"/>
      <c r="D99" s="18" t="str">
        <v>Ranch Resources</v>
      </c>
      <c r="E99" s="18">
        <v>18287.7</v>
      </c>
      <c r="F99" s="19">
        <v>4.5639122419648061E-4</v>
      </c>
      <c r="G99" s="19">
        <v>0.99833003516967767</v>
      </c>
      <c r="H99" s="19">
        <v>0.8</v>
      </c>
    </row>
    <row r="100" spans="1:8" x14ac:dyDescent="0.25">
      <c r="A100" s="17" t="str">
        <v>JJ Industries Ltd</v>
      </c>
      <c r="B100" s="18">
        <v>4064.4900000000007</v>
      </c>
      <c r="C100" s="8"/>
      <c r="D100" s="18" t="str">
        <v>Active Technology</v>
      </c>
      <c r="E100" s="18">
        <v>17785.789999999997</v>
      </c>
      <c r="F100" s="19">
        <v>4.4386546538938859E-4</v>
      </c>
      <c r="G100" s="19">
        <v>0.9987739006350671</v>
      </c>
      <c r="H100" s="19">
        <v>0.8</v>
      </c>
    </row>
    <row r="101" spans="1:8" x14ac:dyDescent="0.25">
      <c r="A101" s="17" t="str">
        <v>Young Pty Ltd</v>
      </c>
      <c r="B101" s="18">
        <v>83699.359999999986</v>
      </c>
      <c r="C101" s="8"/>
      <c r="D101" s="18" t="str">
        <v>Creative Industries Ltd</v>
      </c>
      <c r="E101" s="18">
        <v>12154.779999999995</v>
      </c>
      <c r="F101" s="19">
        <v>3.0333693816274852E-4</v>
      </c>
      <c r="G101" s="19">
        <v>0.99907723757322986</v>
      </c>
      <c r="H101" s="19">
        <v>0.8</v>
      </c>
    </row>
    <row r="102" spans="1:8" x14ac:dyDescent="0.25">
      <c r="A102" s="17" t="str">
        <v>MacDonald Pty Ltd</v>
      </c>
      <c r="B102" s="18">
        <v>168584.38000000006</v>
      </c>
      <c r="C102" s="8"/>
      <c r="D102" s="18" t="str">
        <v>Real Industries</v>
      </c>
      <c r="E102" s="18">
        <v>9333.6400000000031</v>
      </c>
      <c r="F102" s="19">
        <v>2.3293204644702397E-4</v>
      </c>
      <c r="G102" s="19">
        <v>0.99931016961967689</v>
      </c>
      <c r="H102" s="19">
        <v>0.8</v>
      </c>
    </row>
    <row r="103" spans="1:8" x14ac:dyDescent="0.25">
      <c r="A103" s="17" t="str">
        <v>Atlantis Wholesalers</v>
      </c>
      <c r="B103" s="18">
        <v>88710.26999999999</v>
      </c>
      <c r="C103" s="8"/>
      <c r="D103" s="18" t="str">
        <v>Spotlight Solutions</v>
      </c>
      <c r="E103" s="18">
        <v>8133.56</v>
      </c>
      <c r="F103" s="19">
        <v>2.0298262796718706E-4</v>
      </c>
      <c r="G103" s="19">
        <v>0.99951315224764403</v>
      </c>
      <c r="H103" s="19">
        <v>0.8</v>
      </c>
    </row>
    <row r="104" spans="1:8" x14ac:dyDescent="0.25">
      <c r="A104" s="17" t="str">
        <v>Creative Industries Ltd</v>
      </c>
      <c r="B104" s="18">
        <v>12154.779999999995</v>
      </c>
      <c r="C104" s="8"/>
      <c r="D104" s="18" t="str">
        <v>Joint Industries Ltd</v>
      </c>
      <c r="E104" s="18">
        <v>6563.72</v>
      </c>
      <c r="F104" s="19">
        <v>1.6380541052636054E-4</v>
      </c>
      <c r="G104" s="19">
        <v>0.99967695765817044</v>
      </c>
      <c r="H104" s="19">
        <v>0.8</v>
      </c>
    </row>
    <row r="105" spans="1:8" x14ac:dyDescent="0.25">
      <c r="A105" s="17" t="str">
        <v>Kelly Incorporated</v>
      </c>
      <c r="B105" s="18">
        <v>140571.99</v>
      </c>
      <c r="C105" s="8"/>
      <c r="D105" s="18" t="str">
        <v>Bounty Industrial</v>
      </c>
      <c r="E105" s="18">
        <v>5894.3199999999988</v>
      </c>
      <c r="F105" s="19">
        <v>1.4709974029570691E-4</v>
      </c>
      <c r="G105" s="19">
        <v>0.99982405739846614</v>
      </c>
      <c r="H105" s="19">
        <v>0.8</v>
      </c>
    </row>
    <row r="106" spans="1:8" x14ac:dyDescent="0.25">
      <c r="A106" s="17" t="str">
        <v>Mallory Manufacturers</v>
      </c>
      <c r="B106" s="18">
        <v>133939.78999999998</v>
      </c>
      <c r="C106" s="8"/>
      <c r="D106" s="18" t="str">
        <v>JJ Industries Ltd</v>
      </c>
      <c r="E106" s="18">
        <v>4064.4900000000007</v>
      </c>
      <c r="F106" s="19">
        <v>1.014341643199721E-4</v>
      </c>
      <c r="G106" s="19">
        <v>0.9999254915627861</v>
      </c>
      <c r="H106" s="19">
        <v>0.8</v>
      </c>
    </row>
    <row r="107" spans="1:8" x14ac:dyDescent="0.25">
      <c r="A107" s="17" t="str">
        <v>Bounty Industrial</v>
      </c>
      <c r="B107" s="18">
        <v>5894.3199999999988</v>
      </c>
      <c r="C107" s="8"/>
      <c r="D107" s="18" t="str">
        <v>Power Group</v>
      </c>
      <c r="E107" s="18">
        <v>2985.57</v>
      </c>
      <c r="F107" s="19">
        <v>7.4508437213224553E-5</v>
      </c>
      <c r="G107" s="19">
        <v>0.99999999999999933</v>
      </c>
      <c r="H107" s="19">
        <v>0.8</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5CC6D-8254-4743-9F13-8F7A61AD891F}">
  <dimension ref="A1:K107"/>
  <sheetViews>
    <sheetView showGridLines="0" zoomScaleNormal="100" workbookViewId="0">
      <selection activeCell="A3" sqref="A3"/>
    </sheetView>
  </sheetViews>
  <sheetFormatPr defaultRowHeight="15.75" x14ac:dyDescent="0.25"/>
  <cols>
    <col min="1" max="1" width="20.75" customWidth="1"/>
    <col min="2" max="2" width="9.625" customWidth="1"/>
    <col min="3" max="3" width="2.125" customWidth="1"/>
    <col min="4" max="4" width="22.375" customWidth="1"/>
    <col min="5" max="5" width="10" customWidth="1"/>
    <col min="6" max="6" width="6.25" hidden="1" customWidth="1"/>
    <col min="7" max="7" width="11.5" customWidth="1"/>
    <col min="8" max="8" width="5.875" customWidth="1"/>
    <col min="9" max="9" width="2.75" customWidth="1"/>
    <col min="10" max="10" width="4.625" customWidth="1"/>
    <col min="11" max="11" width="45.125" bestFit="1" customWidth="1"/>
  </cols>
  <sheetData>
    <row r="1" spans="1:11" x14ac:dyDescent="0.25">
      <c r="A1" s="22" t="s">
        <v>15</v>
      </c>
      <c r="J1" s="1" t="s">
        <v>212</v>
      </c>
    </row>
    <row r="2" spans="1:11" ht="35.25" customHeight="1" x14ac:dyDescent="0.25">
      <c r="A2" s="16" t="s">
        <v>220</v>
      </c>
      <c r="B2" s="16" t="s">
        <v>12</v>
      </c>
      <c r="C2" s="1"/>
      <c r="D2" s="16" t="str">
        <f>A2</f>
        <v>Clients</v>
      </c>
      <c r="E2" s="16" t="str">
        <f>B2</f>
        <v>Amount</v>
      </c>
      <c r="F2" s="21" t="s">
        <v>211</v>
      </c>
      <c r="G2" s="21" t="s">
        <v>207</v>
      </c>
      <c r="H2" s="20">
        <v>0.8</v>
      </c>
      <c r="J2" s="16" t="s">
        <v>213</v>
      </c>
      <c r="K2" s="16" t="s">
        <v>214</v>
      </c>
    </row>
    <row r="3" spans="1:11" x14ac:dyDescent="0.25">
      <c r="A3" s="17" t="str" cm="1">
        <f t="array" ref="A3:A19">_xlfn.UNIQUE(_xlfn._xlws.FILTER(tblSales[Name],tblSales[State]=A1))</f>
        <v>Gleason Partners</v>
      </c>
      <c r="B3" s="18" cm="1">
        <f t="array" ref="B3:B19">SUMIFS(tblSales[Amount],tblSales[Name],_xlfn.ANCHORARRAY(A3))</f>
        <v>116746.46999999999</v>
      </c>
      <c r="C3" s="8"/>
      <c r="D3" s="18" t="str" cm="1">
        <f t="array" ref="D3:E19">_xlfn._xlws.SORT(_xlfn.ANCHORARRAY(A3):_xlfn.ANCHORARRAY(B3),2,-1)</f>
        <v xml:space="preserve">Shop Mob </v>
      </c>
      <c r="E3" s="18">
        <v>1157509.08</v>
      </c>
      <c r="F3" s="19" cm="1">
        <f t="array" ref="F3:F19">INDEX(_xlfn.ANCHORARRAY(D3),,2)/SUM(INDEX(_xlfn.ANCHORARRAY(D3),,2))</f>
        <v>0.22573914793448505</v>
      </c>
      <c r="G3" s="19" cm="1">
        <f t="array" ref="G3:G19">_xlfn.SCAN(0,_xlfn.ANCHORARRAY(F3),_xlfn.LAMBDA(_xlpm.x,_xlpm.y,_xlpm.x+_xlpm.y))</f>
        <v>0.22573914793448505</v>
      </c>
      <c r="H3" s="19" cm="1">
        <f t="array" ref="H3:H19">IF(_xlfn.ANCHORARRAY(G3)&lt;&gt;"",80%,"")</f>
        <v>0.8</v>
      </c>
      <c r="J3" s="17" t="s">
        <v>215</v>
      </c>
      <c r="K3" s="17" t="str" cm="1">
        <f t="array" aca="1" ref="K3" ca="1">_xlfn.FORMULATEXT(INDIRECT(J3))</f>
        <v>=UNIQUE(FILTER(tblSales[Name],tblSales[State]=A1))</v>
      </c>
    </row>
    <row r="4" spans="1:11" x14ac:dyDescent="0.25">
      <c r="A4" s="17" t="str">
        <v>Legacy Technology</v>
      </c>
      <c r="B4" s="18">
        <v>893304.33999999985</v>
      </c>
      <c r="C4" s="8"/>
      <c r="D4" s="18" t="str">
        <v>Garden Group</v>
      </c>
      <c r="E4" s="18">
        <v>1010978.7000000003</v>
      </c>
      <c r="F4" s="19">
        <v>0.19716257458465331</v>
      </c>
      <c r="G4" s="19">
        <v>0.42290172251913838</v>
      </c>
      <c r="H4" s="19">
        <v>0.8</v>
      </c>
      <c r="J4" s="17" t="s">
        <v>216</v>
      </c>
      <c r="K4" s="17" t="str" cm="1">
        <f t="array" aca="1" ref="K4" ca="1">_xlfn.FORMULATEXT(INDIRECT(J4))</f>
        <v>=SUMIFS(tblSales[Amount],tblSales[Name],A3#)</v>
      </c>
    </row>
    <row r="5" spans="1:11" x14ac:dyDescent="0.25">
      <c r="A5" s="17" t="str">
        <v>New Age Group</v>
      </c>
      <c r="B5" s="18">
        <v>577330.65</v>
      </c>
      <c r="C5" s="8"/>
      <c r="D5" s="18" t="str">
        <v>Legacy Technology</v>
      </c>
      <c r="E5" s="18">
        <v>893304.33999999985</v>
      </c>
      <c r="F5" s="19">
        <v>0.17421354531212618</v>
      </c>
      <c r="G5" s="19">
        <v>0.59711526783126456</v>
      </c>
      <c r="H5" s="19">
        <v>0.8</v>
      </c>
      <c r="J5" s="17" t="s">
        <v>217</v>
      </c>
      <c r="K5" s="17" t="str" cm="1">
        <f t="array" aca="1" ref="K5" ca="1">_xlfn.FORMULATEXT(INDIRECT(J5))</f>
        <v>=SORT(A3#:B3#,2,-1)</v>
      </c>
    </row>
    <row r="6" spans="1:11" x14ac:dyDescent="0.25">
      <c r="A6" s="17" t="str">
        <v>Inspired Resources Ltd</v>
      </c>
      <c r="B6" s="18">
        <v>160699.07</v>
      </c>
      <c r="C6" s="8"/>
      <c r="D6" s="18" t="str">
        <v>New Age Group</v>
      </c>
      <c r="E6" s="18">
        <v>577330.65</v>
      </c>
      <c r="F6" s="19">
        <v>0.11259188481481494</v>
      </c>
      <c r="G6" s="19">
        <v>0.70970715264607953</v>
      </c>
      <c r="H6" s="19">
        <v>0.8</v>
      </c>
      <c r="J6" s="17" t="s">
        <v>218</v>
      </c>
      <c r="K6" s="17" t="str" cm="1">
        <f t="array" aca="1" ref="K6" ca="1">_xlfn.FORMULATEXT(INDIRECT(J6))</f>
        <v>=INDEX(D3#,,2)/SUM(INDEX(D3#,,2))</v>
      </c>
    </row>
    <row r="7" spans="1:11" x14ac:dyDescent="0.25">
      <c r="A7" s="17" t="str">
        <v>Wright Pty Ltd</v>
      </c>
      <c r="B7" s="18">
        <v>140158.97</v>
      </c>
      <c r="C7" s="8"/>
      <c r="D7" s="18" t="str">
        <v>Arvator Foundation</v>
      </c>
      <c r="E7" s="18">
        <v>182053.72</v>
      </c>
      <c r="F7" s="19">
        <v>3.5504388122038162E-2</v>
      </c>
      <c r="G7" s="19">
        <v>0.74521154076811769</v>
      </c>
      <c r="H7" s="19">
        <v>0.8</v>
      </c>
      <c r="J7" s="17" t="s">
        <v>219</v>
      </c>
      <c r="K7" s="17" t="str" cm="1">
        <f t="array" aca="1" ref="K7" ca="1">_xlfn.FORMULATEXT(INDIRECT(J7))</f>
        <v>=SCAN(0,F3#,LAMBDA(x,y,x+y))</v>
      </c>
    </row>
    <row r="8" spans="1:11" x14ac:dyDescent="0.25">
      <c r="A8" s="17" t="str">
        <v>Asana Tech</v>
      </c>
      <c r="B8" s="18">
        <v>141431.25999999995</v>
      </c>
      <c r="C8" s="8"/>
      <c r="D8" s="18" t="str">
        <v>Inspired Resources Ltd</v>
      </c>
      <c r="E8" s="18">
        <v>160699.07</v>
      </c>
      <c r="F8" s="19">
        <v>3.133977241514526E-2</v>
      </c>
      <c r="G8" s="19">
        <v>0.77655131318326298</v>
      </c>
      <c r="H8" s="19">
        <v>0.8</v>
      </c>
      <c r="J8" s="17" t="s">
        <v>221</v>
      </c>
      <c r="K8" s="17" t="str" cm="1">
        <f t="array" aca="1" ref="K8" ca="1">_xlfn.FORMULATEXT(INDIRECT(J8))</f>
        <v>=IF(G3#&lt;&gt;"",80%,"")</v>
      </c>
    </row>
    <row r="9" spans="1:11" x14ac:dyDescent="0.25">
      <c r="A9" s="17" t="str">
        <v>Archer Group</v>
      </c>
      <c r="B9" s="18">
        <v>98337.909999999974</v>
      </c>
      <c r="C9" s="8"/>
      <c r="D9" s="18" t="str">
        <v>Asana Tech</v>
      </c>
      <c r="E9" s="18">
        <v>141431.25999999995</v>
      </c>
      <c r="F9" s="19">
        <v>2.7582135358886865E-2</v>
      </c>
      <c r="G9" s="19">
        <v>0.80413344854214985</v>
      </c>
      <c r="H9" s="19">
        <v>0.8</v>
      </c>
    </row>
    <row r="10" spans="1:11" x14ac:dyDescent="0.25">
      <c r="A10" s="17" t="str">
        <v>Collier Group</v>
      </c>
      <c r="B10" s="18">
        <v>125753.71000000002</v>
      </c>
      <c r="C10" s="8"/>
      <c r="D10" s="18" t="str">
        <v>Wright Pty Ltd</v>
      </c>
      <c r="E10" s="18">
        <v>140158.97</v>
      </c>
      <c r="F10" s="19">
        <v>2.7334011464666047E-2</v>
      </c>
      <c r="G10" s="19">
        <v>0.83146746000681593</v>
      </c>
      <c r="H10" s="19">
        <v>0.8</v>
      </c>
    </row>
    <row r="11" spans="1:11" x14ac:dyDescent="0.25">
      <c r="A11" s="17" t="str">
        <v>Garden Group</v>
      </c>
      <c r="B11" s="18">
        <v>1010978.7000000003</v>
      </c>
      <c r="C11" s="8"/>
      <c r="D11" s="18" t="str">
        <v>Collier Group</v>
      </c>
      <c r="E11" s="18">
        <v>125753.71000000002</v>
      </c>
      <c r="F11" s="19">
        <v>2.4524676164959618E-2</v>
      </c>
      <c r="G11" s="19">
        <v>0.8559921361717755</v>
      </c>
      <c r="H11" s="19">
        <v>0.8</v>
      </c>
    </row>
    <row r="12" spans="1:11" x14ac:dyDescent="0.25">
      <c r="A12" s="17" t="str">
        <v xml:space="preserve">Acquarius </v>
      </c>
      <c r="B12" s="18">
        <v>120352.50999999998</v>
      </c>
      <c r="C12" s="8"/>
      <c r="D12" s="18" t="str">
        <v>Logan Logistics</v>
      </c>
      <c r="E12" s="18">
        <v>123239.67999999999</v>
      </c>
      <c r="F12" s="19">
        <v>2.4034386283102501E-2</v>
      </c>
      <c r="G12" s="19">
        <v>0.880026522454878</v>
      </c>
      <c r="H12" s="19">
        <v>0.8</v>
      </c>
    </row>
    <row r="13" spans="1:11" x14ac:dyDescent="0.25">
      <c r="A13" s="17" t="str">
        <v>Empire Industries</v>
      </c>
      <c r="B13" s="18">
        <v>40076.610000000008</v>
      </c>
      <c r="C13" s="8"/>
      <c r="D13" s="18" t="str">
        <v>Crest Corp</v>
      </c>
      <c r="E13" s="18">
        <v>122100.81999999998</v>
      </c>
      <c r="F13" s="19">
        <v>2.3812284106576445E-2</v>
      </c>
      <c r="G13" s="19">
        <v>0.90383880656145443</v>
      </c>
      <c r="H13" s="19">
        <v>0.8</v>
      </c>
    </row>
    <row r="14" spans="1:11" x14ac:dyDescent="0.25">
      <c r="A14" s="17" t="str">
        <v>Labour Force</v>
      </c>
      <c r="B14" s="18">
        <v>113501.99000000002</v>
      </c>
      <c r="C14" s="8"/>
      <c r="D14" s="18" t="str">
        <v xml:space="preserve">Acquarius </v>
      </c>
      <c r="E14" s="18">
        <v>120352.50999999998</v>
      </c>
      <c r="F14" s="19">
        <v>2.3471326081672367E-2</v>
      </c>
      <c r="G14" s="19">
        <v>0.92731013264312678</v>
      </c>
      <c r="H14" s="19">
        <v>0.8</v>
      </c>
    </row>
    <row r="15" spans="1:11" x14ac:dyDescent="0.25">
      <c r="A15" s="17" t="str">
        <v>Arvator Foundation</v>
      </c>
      <c r="B15" s="18">
        <v>182053.72</v>
      </c>
      <c r="C15" s="8"/>
      <c r="D15" s="18" t="str">
        <v>Gleason Partners</v>
      </c>
      <c r="E15" s="18">
        <v>116746.46999999999</v>
      </c>
      <c r="F15" s="19">
        <v>2.2768070780195448E-2</v>
      </c>
      <c r="G15" s="19">
        <v>0.95007820342332228</v>
      </c>
      <c r="H15" s="19">
        <v>0.8</v>
      </c>
    </row>
    <row r="16" spans="1:11" x14ac:dyDescent="0.25">
      <c r="A16" s="17" t="str">
        <v>Crest Corp</v>
      </c>
      <c r="B16" s="18">
        <v>122100.81999999998</v>
      </c>
      <c r="C16" s="8"/>
      <c r="D16" s="18" t="str">
        <v>Labour Force</v>
      </c>
      <c r="E16" s="18">
        <v>113501.99000000002</v>
      </c>
      <c r="F16" s="19">
        <v>2.2135327449412705E-2</v>
      </c>
      <c r="G16" s="19">
        <v>0.97221353087273499</v>
      </c>
      <c r="H16" s="19">
        <v>0.8</v>
      </c>
    </row>
    <row r="17" spans="1:8" x14ac:dyDescent="0.25">
      <c r="A17" s="17" t="str">
        <v>Logan Logistics</v>
      </c>
      <c r="B17" s="18">
        <v>123239.67999999999</v>
      </c>
      <c r="C17" s="8"/>
      <c r="D17" s="18" t="str">
        <v>Archer Group</v>
      </c>
      <c r="E17" s="18">
        <v>98337.909999999974</v>
      </c>
      <c r="F17" s="19">
        <v>1.9178005941048921E-2</v>
      </c>
      <c r="G17" s="19">
        <v>0.99139153681378389</v>
      </c>
      <c r="H17" s="19">
        <v>0.8</v>
      </c>
    </row>
    <row r="18" spans="1:8" x14ac:dyDescent="0.25">
      <c r="A18" s="17" t="str">
        <v xml:space="preserve">Shop Mob </v>
      </c>
      <c r="B18" s="18">
        <v>1157509.08</v>
      </c>
      <c r="C18" s="8"/>
      <c r="D18" s="18" t="str">
        <v>Empire Industries</v>
      </c>
      <c r="E18" s="18">
        <v>40076.610000000008</v>
      </c>
      <c r="F18" s="19">
        <v>7.8158002816726621E-3</v>
      </c>
      <c r="G18" s="19">
        <v>0.9992073370954565</v>
      </c>
      <c r="H18" s="19">
        <v>0.8</v>
      </c>
    </row>
    <row r="19" spans="1:8" x14ac:dyDescent="0.25">
      <c r="A19" s="17" t="str">
        <v>JJ Industries Ltd</v>
      </c>
      <c r="B19" s="18">
        <v>4064.4900000000007</v>
      </c>
      <c r="C19" s="8"/>
      <c r="D19" s="18" t="str">
        <v>JJ Industries Ltd</v>
      </c>
      <c r="E19" s="18">
        <v>4064.4900000000007</v>
      </c>
      <c r="F19" s="19">
        <v>7.9266290454346603E-4</v>
      </c>
      <c r="G19" s="19">
        <v>1</v>
      </c>
      <c r="H19" s="19">
        <v>0.8</v>
      </c>
    </row>
    <row r="20" spans="1:8" x14ac:dyDescent="0.25">
      <c r="A20" s="17"/>
      <c r="B20" s="18"/>
      <c r="C20" s="8"/>
      <c r="D20" s="18"/>
      <c r="E20" s="18"/>
      <c r="F20" s="19"/>
      <c r="G20" s="19"/>
      <c r="H20" s="19"/>
    </row>
    <row r="21" spans="1:8" x14ac:dyDescent="0.25">
      <c r="A21" s="17"/>
      <c r="B21" s="18"/>
      <c r="C21" s="8"/>
      <c r="D21" s="18"/>
      <c r="E21" s="18"/>
      <c r="F21" s="19"/>
      <c r="G21" s="19"/>
      <c r="H21" s="19"/>
    </row>
    <row r="22" spans="1:8" x14ac:dyDescent="0.25">
      <c r="A22" s="17"/>
      <c r="B22" s="18"/>
      <c r="C22" s="8"/>
      <c r="D22" s="18"/>
      <c r="E22" s="18"/>
      <c r="F22" s="19"/>
      <c r="G22" s="19"/>
      <c r="H22" s="19"/>
    </row>
    <row r="23" spans="1:8" x14ac:dyDescent="0.25">
      <c r="A23" s="17"/>
      <c r="B23" s="18"/>
      <c r="C23" s="8"/>
      <c r="D23" s="18"/>
      <c r="E23" s="18"/>
      <c r="F23" s="19"/>
      <c r="G23" s="19"/>
      <c r="H23" s="19"/>
    </row>
    <row r="24" spans="1:8" x14ac:dyDescent="0.25">
      <c r="A24" s="17"/>
      <c r="B24" s="18"/>
      <c r="C24" s="8"/>
      <c r="D24" s="18"/>
      <c r="E24" s="18"/>
      <c r="F24" s="19"/>
      <c r="G24" s="19"/>
      <c r="H24" s="19"/>
    </row>
    <row r="25" spans="1:8" x14ac:dyDescent="0.25">
      <c r="A25" s="17"/>
      <c r="B25" s="18"/>
      <c r="C25" s="8"/>
      <c r="D25" s="18"/>
      <c r="E25" s="18"/>
      <c r="F25" s="19"/>
      <c r="G25" s="19"/>
      <c r="H25" s="19"/>
    </row>
    <row r="26" spans="1:8" x14ac:dyDescent="0.25">
      <c r="A26" s="17"/>
      <c r="B26" s="18"/>
      <c r="C26" s="8"/>
      <c r="D26" s="18"/>
      <c r="E26" s="18"/>
      <c r="F26" s="19"/>
      <c r="G26" s="19"/>
      <c r="H26" s="19"/>
    </row>
    <row r="27" spans="1:8" x14ac:dyDescent="0.25">
      <c r="A27" s="17"/>
      <c r="B27" s="18"/>
      <c r="C27" s="8"/>
      <c r="D27" s="18"/>
      <c r="E27" s="18"/>
      <c r="F27" s="19"/>
      <c r="G27" s="19"/>
      <c r="H27" s="19"/>
    </row>
    <row r="28" spans="1:8" x14ac:dyDescent="0.25">
      <c r="A28" s="17"/>
      <c r="B28" s="18"/>
      <c r="C28" s="8"/>
      <c r="D28" s="18"/>
      <c r="E28" s="18"/>
      <c r="F28" s="19"/>
      <c r="G28" s="19"/>
      <c r="H28" s="19"/>
    </row>
    <row r="29" spans="1:8" x14ac:dyDescent="0.25">
      <c r="A29" s="17"/>
      <c r="B29" s="18"/>
      <c r="C29" s="8"/>
      <c r="D29" s="18"/>
      <c r="E29" s="18"/>
      <c r="F29" s="19"/>
      <c r="G29" s="19"/>
      <c r="H29" s="19"/>
    </row>
    <row r="30" spans="1:8" x14ac:dyDescent="0.25">
      <c r="A30" s="17"/>
      <c r="B30" s="18"/>
      <c r="C30" s="8"/>
      <c r="D30" s="18"/>
      <c r="E30" s="18"/>
      <c r="F30" s="19"/>
      <c r="G30" s="19"/>
      <c r="H30" s="19"/>
    </row>
    <row r="31" spans="1:8" x14ac:dyDescent="0.25">
      <c r="A31" s="17"/>
      <c r="B31" s="18"/>
      <c r="C31" s="8"/>
      <c r="D31" s="18"/>
      <c r="E31" s="18"/>
      <c r="F31" s="19"/>
      <c r="G31" s="19"/>
      <c r="H31" s="19"/>
    </row>
    <row r="32" spans="1:8" x14ac:dyDescent="0.25">
      <c r="A32" s="17"/>
      <c r="B32" s="18"/>
      <c r="C32" s="8"/>
      <c r="D32" s="18"/>
      <c r="E32" s="18"/>
      <c r="F32" s="19"/>
      <c r="G32" s="19"/>
      <c r="H32" s="19"/>
    </row>
    <row r="33" spans="1:8" x14ac:dyDescent="0.25">
      <c r="A33" s="17"/>
      <c r="B33" s="18"/>
      <c r="C33" s="8"/>
      <c r="D33" s="18"/>
      <c r="E33" s="18"/>
      <c r="F33" s="19"/>
      <c r="G33" s="19"/>
      <c r="H33" s="19"/>
    </row>
    <row r="34" spans="1:8" x14ac:dyDescent="0.25">
      <c r="A34" s="17"/>
      <c r="B34" s="18"/>
      <c r="C34" s="8"/>
      <c r="D34" s="18"/>
      <c r="E34" s="18"/>
      <c r="F34" s="19"/>
      <c r="G34" s="19"/>
      <c r="H34" s="19"/>
    </row>
    <row r="35" spans="1:8" x14ac:dyDescent="0.25">
      <c r="A35" s="17"/>
      <c r="B35" s="18"/>
      <c r="C35" s="8"/>
      <c r="D35" s="18"/>
      <c r="E35" s="18"/>
      <c r="F35" s="19"/>
      <c r="G35" s="19"/>
      <c r="H35" s="19"/>
    </row>
    <row r="36" spans="1:8" x14ac:dyDescent="0.25">
      <c r="A36" s="17"/>
      <c r="B36" s="18"/>
      <c r="C36" s="8"/>
      <c r="D36" s="18"/>
      <c r="E36" s="18"/>
      <c r="F36" s="19"/>
      <c r="G36" s="19"/>
      <c r="H36" s="19"/>
    </row>
    <row r="37" spans="1:8" x14ac:dyDescent="0.25">
      <c r="A37" s="17"/>
      <c r="B37" s="18"/>
      <c r="C37" s="8"/>
      <c r="D37" s="18"/>
      <c r="E37" s="18"/>
      <c r="F37" s="19"/>
      <c r="G37" s="19"/>
      <c r="H37" s="19"/>
    </row>
    <row r="38" spans="1:8" x14ac:dyDescent="0.25">
      <c r="A38" s="17"/>
      <c r="B38" s="18"/>
      <c r="C38" s="8"/>
      <c r="D38" s="18"/>
      <c r="E38" s="18"/>
      <c r="F38" s="19"/>
      <c r="G38" s="19"/>
      <c r="H38" s="19"/>
    </row>
    <row r="39" spans="1:8" x14ac:dyDescent="0.25">
      <c r="A39" s="17"/>
      <c r="B39" s="18"/>
      <c r="C39" s="8"/>
      <c r="D39" s="18"/>
      <c r="E39" s="18"/>
      <c r="F39" s="19"/>
      <c r="G39" s="19"/>
      <c r="H39" s="19"/>
    </row>
    <row r="40" spans="1:8" x14ac:dyDescent="0.25">
      <c r="A40" s="17"/>
      <c r="B40" s="18"/>
      <c r="C40" s="8"/>
      <c r="D40" s="18"/>
      <c r="E40" s="18"/>
      <c r="F40" s="19"/>
      <c r="G40" s="19"/>
      <c r="H40" s="19"/>
    </row>
    <row r="41" spans="1:8" x14ac:dyDescent="0.25">
      <c r="A41" s="17"/>
      <c r="B41" s="18"/>
      <c r="C41" s="8"/>
      <c r="D41" s="18"/>
      <c r="E41" s="18"/>
      <c r="F41" s="19"/>
      <c r="G41" s="19"/>
      <c r="H41" s="19"/>
    </row>
    <row r="42" spans="1:8" x14ac:dyDescent="0.25">
      <c r="A42" s="17"/>
      <c r="B42" s="18"/>
      <c r="C42" s="8"/>
      <c r="D42" s="18"/>
      <c r="E42" s="18"/>
      <c r="F42" s="19"/>
      <c r="G42" s="19"/>
      <c r="H42" s="19"/>
    </row>
    <row r="43" spans="1:8" x14ac:dyDescent="0.25">
      <c r="A43" s="17"/>
      <c r="B43" s="18"/>
      <c r="C43" s="8"/>
      <c r="D43" s="18"/>
      <c r="E43" s="18"/>
      <c r="F43" s="19"/>
      <c r="G43" s="19"/>
      <c r="H43" s="19"/>
    </row>
    <row r="44" spans="1:8" x14ac:dyDescent="0.25">
      <c r="A44" s="17"/>
      <c r="B44" s="18"/>
      <c r="C44" s="8"/>
      <c r="D44" s="18"/>
      <c r="E44" s="18"/>
      <c r="F44" s="19"/>
      <c r="G44" s="19"/>
      <c r="H44" s="19"/>
    </row>
    <row r="45" spans="1:8" x14ac:dyDescent="0.25">
      <c r="A45" s="17"/>
      <c r="B45" s="18"/>
      <c r="C45" s="8"/>
      <c r="D45" s="18"/>
      <c r="E45" s="18"/>
      <c r="F45" s="19"/>
      <c r="G45" s="19"/>
      <c r="H45" s="19"/>
    </row>
    <row r="46" spans="1:8" x14ac:dyDescent="0.25">
      <c r="A46" s="17"/>
      <c r="B46" s="18"/>
      <c r="C46" s="8"/>
      <c r="D46" s="18"/>
      <c r="E46" s="18"/>
      <c r="F46" s="19"/>
      <c r="G46" s="19"/>
      <c r="H46" s="19"/>
    </row>
    <row r="47" spans="1:8" x14ac:dyDescent="0.25">
      <c r="A47" s="17"/>
      <c r="B47" s="18"/>
      <c r="C47" s="8"/>
      <c r="D47" s="18"/>
      <c r="E47" s="18"/>
      <c r="F47" s="19"/>
      <c r="G47" s="19"/>
      <c r="H47" s="19"/>
    </row>
    <row r="48" spans="1:8" x14ac:dyDescent="0.25">
      <c r="A48" s="17"/>
      <c r="B48" s="18"/>
      <c r="C48" s="8"/>
      <c r="D48" s="18"/>
      <c r="E48" s="18"/>
      <c r="F48" s="19"/>
      <c r="G48" s="19"/>
      <c r="H48" s="19"/>
    </row>
    <row r="49" spans="1:8" x14ac:dyDescent="0.25">
      <c r="A49" s="17"/>
      <c r="B49" s="18"/>
      <c r="C49" s="8"/>
      <c r="D49" s="18"/>
      <c r="E49" s="18"/>
      <c r="F49" s="19"/>
      <c r="G49" s="19"/>
      <c r="H49" s="19"/>
    </row>
    <row r="50" spans="1:8" x14ac:dyDescent="0.25">
      <c r="A50" s="17"/>
      <c r="B50" s="18"/>
      <c r="C50" s="8"/>
      <c r="D50" s="18"/>
      <c r="E50" s="18"/>
      <c r="F50" s="19"/>
      <c r="G50" s="19"/>
      <c r="H50" s="19"/>
    </row>
    <row r="51" spans="1:8" x14ac:dyDescent="0.25">
      <c r="A51" s="17"/>
      <c r="B51" s="18"/>
      <c r="C51" s="8"/>
      <c r="D51" s="18"/>
      <c r="E51" s="18"/>
      <c r="F51" s="19"/>
      <c r="G51" s="19"/>
      <c r="H51" s="19"/>
    </row>
    <row r="52" spans="1:8" x14ac:dyDescent="0.25">
      <c r="A52" s="17"/>
      <c r="B52" s="18"/>
      <c r="C52" s="8"/>
      <c r="D52" s="18"/>
      <c r="E52" s="18"/>
      <c r="F52" s="19"/>
      <c r="G52" s="19"/>
      <c r="H52" s="19"/>
    </row>
    <row r="53" spans="1:8" x14ac:dyDescent="0.25">
      <c r="A53" s="17"/>
      <c r="B53" s="18"/>
      <c r="C53" s="8"/>
      <c r="D53" s="18"/>
      <c r="E53" s="18"/>
      <c r="F53" s="19"/>
      <c r="G53" s="19"/>
      <c r="H53" s="19"/>
    </row>
    <row r="54" spans="1:8" x14ac:dyDescent="0.25">
      <c r="A54" s="17"/>
      <c r="B54" s="18"/>
      <c r="C54" s="8"/>
      <c r="D54" s="18"/>
      <c r="E54" s="18"/>
      <c r="F54" s="19"/>
      <c r="G54" s="19"/>
      <c r="H54" s="19"/>
    </row>
    <row r="55" spans="1:8" x14ac:dyDescent="0.25">
      <c r="A55" s="17"/>
      <c r="B55" s="18"/>
      <c r="C55" s="8"/>
      <c r="D55" s="18"/>
      <c r="E55" s="18"/>
      <c r="F55" s="19"/>
      <c r="G55" s="19"/>
      <c r="H55" s="19"/>
    </row>
    <row r="56" spans="1:8" x14ac:dyDescent="0.25">
      <c r="A56" s="17"/>
      <c r="B56" s="18"/>
      <c r="C56" s="8"/>
      <c r="D56" s="18"/>
      <c r="E56" s="18"/>
      <c r="F56" s="19"/>
      <c r="G56" s="19"/>
      <c r="H56" s="19"/>
    </row>
    <row r="57" spans="1:8" x14ac:dyDescent="0.25">
      <c r="A57" s="17"/>
      <c r="B57" s="18"/>
      <c r="C57" s="8"/>
      <c r="D57" s="18"/>
      <c r="E57" s="18"/>
      <c r="F57" s="19"/>
      <c r="G57" s="19"/>
      <c r="H57" s="19"/>
    </row>
    <row r="58" spans="1:8" x14ac:dyDescent="0.25">
      <c r="A58" s="17"/>
      <c r="B58" s="18"/>
      <c r="C58" s="8"/>
      <c r="D58" s="18"/>
      <c r="E58" s="18"/>
      <c r="F58" s="19"/>
      <c r="G58" s="19"/>
      <c r="H58" s="19"/>
    </row>
    <row r="59" spans="1:8" x14ac:dyDescent="0.25">
      <c r="A59" s="17"/>
      <c r="B59" s="18"/>
      <c r="C59" s="8"/>
      <c r="D59" s="18"/>
      <c r="E59" s="18"/>
      <c r="F59" s="19"/>
      <c r="G59" s="19"/>
      <c r="H59" s="19"/>
    </row>
    <row r="60" spans="1:8" x14ac:dyDescent="0.25">
      <c r="A60" s="17"/>
      <c r="B60" s="18"/>
      <c r="C60" s="8"/>
      <c r="D60" s="18"/>
      <c r="E60" s="18"/>
      <c r="F60" s="19"/>
      <c r="G60" s="19"/>
      <c r="H60" s="19"/>
    </row>
    <row r="61" spans="1:8" x14ac:dyDescent="0.25">
      <c r="A61" s="17"/>
      <c r="B61" s="18"/>
      <c r="C61" s="8"/>
      <c r="D61" s="18"/>
      <c r="E61" s="18"/>
      <c r="F61" s="19"/>
      <c r="G61" s="19"/>
      <c r="H61" s="19"/>
    </row>
    <row r="62" spans="1:8" x14ac:dyDescent="0.25">
      <c r="A62" s="17"/>
      <c r="B62" s="18"/>
      <c r="C62" s="8"/>
      <c r="D62" s="18"/>
      <c r="E62" s="18"/>
      <c r="F62" s="19"/>
      <c r="G62" s="19"/>
      <c r="H62" s="19"/>
    </row>
    <row r="63" spans="1:8" x14ac:dyDescent="0.25">
      <c r="A63" s="17"/>
      <c r="B63" s="18"/>
      <c r="C63" s="8"/>
      <c r="D63" s="18"/>
      <c r="E63" s="18"/>
      <c r="F63" s="19"/>
      <c r="G63" s="19"/>
      <c r="H63" s="19"/>
    </row>
    <row r="64" spans="1:8" x14ac:dyDescent="0.25">
      <c r="A64" s="17"/>
      <c r="B64" s="18"/>
      <c r="C64" s="8"/>
      <c r="D64" s="18"/>
      <c r="E64" s="18"/>
      <c r="F64" s="19"/>
      <c r="G64" s="19"/>
      <c r="H64" s="19"/>
    </row>
    <row r="65" spans="1:8" x14ac:dyDescent="0.25">
      <c r="A65" s="17"/>
      <c r="B65" s="18"/>
      <c r="C65" s="8"/>
      <c r="D65" s="18"/>
      <c r="E65" s="18"/>
      <c r="F65" s="19"/>
      <c r="G65" s="19"/>
      <c r="H65" s="19"/>
    </row>
    <row r="66" spans="1:8" x14ac:dyDescent="0.25">
      <c r="A66" s="17"/>
      <c r="B66" s="18"/>
      <c r="C66" s="8"/>
      <c r="D66" s="18"/>
      <c r="E66" s="18"/>
      <c r="F66" s="19"/>
      <c r="G66" s="19"/>
      <c r="H66" s="19"/>
    </row>
    <row r="67" spans="1:8" x14ac:dyDescent="0.25">
      <c r="A67" s="17"/>
      <c r="B67" s="18"/>
      <c r="C67" s="8"/>
      <c r="D67" s="18"/>
      <c r="E67" s="18"/>
      <c r="F67" s="19"/>
      <c r="G67" s="19"/>
      <c r="H67" s="19"/>
    </row>
    <row r="68" spans="1:8" x14ac:dyDescent="0.25">
      <c r="A68" s="17"/>
      <c r="B68" s="18"/>
      <c r="C68" s="8"/>
      <c r="D68" s="18"/>
      <c r="E68" s="18"/>
      <c r="F68" s="19"/>
      <c r="G68" s="19"/>
      <c r="H68" s="19"/>
    </row>
    <row r="69" spans="1:8" x14ac:dyDescent="0.25">
      <c r="A69" s="17"/>
      <c r="B69" s="18"/>
      <c r="C69" s="8"/>
      <c r="D69" s="18"/>
      <c r="E69" s="18"/>
      <c r="F69" s="19"/>
      <c r="G69" s="19"/>
      <c r="H69" s="19"/>
    </row>
    <row r="70" spans="1:8" x14ac:dyDescent="0.25">
      <c r="A70" s="17"/>
      <c r="B70" s="18"/>
      <c r="C70" s="8"/>
      <c r="D70" s="18"/>
      <c r="E70" s="18"/>
      <c r="F70" s="19"/>
      <c r="G70" s="19"/>
      <c r="H70" s="19"/>
    </row>
    <row r="71" spans="1:8" x14ac:dyDescent="0.25">
      <c r="A71" s="17"/>
      <c r="B71" s="18"/>
      <c r="C71" s="8"/>
      <c r="D71" s="18"/>
      <c r="E71" s="18"/>
      <c r="F71" s="19"/>
      <c r="G71" s="19"/>
      <c r="H71" s="19"/>
    </row>
    <row r="72" spans="1:8" x14ac:dyDescent="0.25">
      <c r="A72" s="17"/>
      <c r="B72" s="18"/>
      <c r="C72" s="8"/>
      <c r="D72" s="18"/>
      <c r="E72" s="18"/>
      <c r="F72" s="19"/>
      <c r="G72" s="19"/>
      <c r="H72" s="19"/>
    </row>
    <row r="73" spans="1:8" x14ac:dyDescent="0.25">
      <c r="A73" s="17"/>
      <c r="B73" s="18"/>
      <c r="C73" s="8"/>
      <c r="D73" s="18"/>
      <c r="E73" s="18"/>
      <c r="F73" s="19"/>
      <c r="G73" s="19"/>
      <c r="H73" s="19"/>
    </row>
    <row r="74" spans="1:8" x14ac:dyDescent="0.25">
      <c r="A74" s="17"/>
      <c r="B74" s="18"/>
      <c r="C74" s="8"/>
      <c r="D74" s="18"/>
      <c r="E74" s="18"/>
      <c r="F74" s="19"/>
      <c r="G74" s="19"/>
      <c r="H74" s="19"/>
    </row>
    <row r="75" spans="1:8" x14ac:dyDescent="0.25">
      <c r="A75" s="17"/>
      <c r="B75" s="18"/>
      <c r="C75" s="8"/>
      <c r="D75" s="18"/>
      <c r="E75" s="18"/>
      <c r="F75" s="19"/>
      <c r="G75" s="19"/>
      <c r="H75" s="19"/>
    </row>
    <row r="76" spans="1:8" x14ac:dyDescent="0.25">
      <c r="A76" s="17"/>
      <c r="B76" s="18"/>
      <c r="C76" s="8"/>
      <c r="D76" s="18"/>
      <c r="E76" s="18"/>
      <c r="F76" s="19"/>
      <c r="G76" s="19"/>
      <c r="H76" s="19"/>
    </row>
    <row r="77" spans="1:8" x14ac:dyDescent="0.25">
      <c r="A77" s="17"/>
      <c r="B77" s="18"/>
      <c r="C77" s="8"/>
      <c r="D77" s="18"/>
      <c r="E77" s="18"/>
      <c r="F77" s="19"/>
      <c r="G77" s="19"/>
      <c r="H77" s="19"/>
    </row>
    <row r="78" spans="1:8" x14ac:dyDescent="0.25">
      <c r="A78" s="17"/>
      <c r="B78" s="18"/>
      <c r="C78" s="8"/>
      <c r="D78" s="18"/>
      <c r="E78" s="18"/>
      <c r="F78" s="19"/>
      <c r="G78" s="19"/>
      <c r="H78" s="19"/>
    </row>
    <row r="79" spans="1:8" x14ac:dyDescent="0.25">
      <c r="A79" s="17"/>
      <c r="B79" s="18"/>
      <c r="C79" s="8"/>
      <c r="D79" s="18"/>
      <c r="E79" s="18"/>
      <c r="F79" s="19"/>
      <c r="G79" s="19"/>
      <c r="H79" s="19"/>
    </row>
    <row r="80" spans="1:8" x14ac:dyDescent="0.25">
      <c r="A80" s="17"/>
      <c r="B80" s="18"/>
      <c r="C80" s="8"/>
      <c r="D80" s="18"/>
      <c r="E80" s="18"/>
      <c r="F80" s="19"/>
      <c r="G80" s="19"/>
      <c r="H80" s="19"/>
    </row>
    <row r="81" spans="1:8" x14ac:dyDescent="0.25">
      <c r="A81" s="17"/>
      <c r="B81" s="18"/>
      <c r="C81" s="8"/>
      <c r="D81" s="18"/>
      <c r="E81" s="18"/>
      <c r="F81" s="19"/>
      <c r="G81" s="19"/>
      <c r="H81" s="19"/>
    </row>
    <row r="82" spans="1:8" x14ac:dyDescent="0.25">
      <c r="A82" s="17"/>
      <c r="B82" s="18"/>
      <c r="C82" s="8"/>
      <c r="D82" s="18"/>
      <c r="E82" s="18"/>
      <c r="F82" s="19"/>
      <c r="G82" s="19"/>
      <c r="H82" s="19"/>
    </row>
    <row r="83" spans="1:8" x14ac:dyDescent="0.25">
      <c r="A83" s="17"/>
      <c r="B83" s="18"/>
      <c r="C83" s="8"/>
      <c r="D83" s="18"/>
      <c r="E83" s="18"/>
      <c r="F83" s="19"/>
      <c r="G83" s="19"/>
      <c r="H83" s="19"/>
    </row>
    <row r="84" spans="1:8" x14ac:dyDescent="0.25">
      <c r="A84" s="17"/>
      <c r="B84" s="18"/>
      <c r="C84" s="8"/>
      <c r="D84" s="18"/>
      <c r="E84" s="18"/>
      <c r="F84" s="19"/>
      <c r="G84" s="19"/>
      <c r="H84" s="19"/>
    </row>
    <row r="85" spans="1:8" x14ac:dyDescent="0.25">
      <c r="A85" s="17"/>
      <c r="B85" s="18"/>
      <c r="C85" s="8"/>
      <c r="D85" s="18"/>
      <c r="E85" s="18"/>
      <c r="F85" s="19"/>
      <c r="G85" s="19"/>
      <c r="H85" s="19"/>
    </row>
    <row r="86" spans="1:8" x14ac:dyDescent="0.25">
      <c r="A86" s="17"/>
      <c r="B86" s="18"/>
      <c r="C86" s="8"/>
      <c r="D86" s="18"/>
      <c r="E86" s="18"/>
      <c r="F86" s="19"/>
      <c r="G86" s="19"/>
      <c r="H86" s="19"/>
    </row>
    <row r="87" spans="1:8" x14ac:dyDescent="0.25">
      <c r="A87" s="17"/>
      <c r="B87" s="18"/>
      <c r="C87" s="8"/>
      <c r="D87" s="18"/>
      <c r="E87" s="18"/>
      <c r="F87" s="19"/>
      <c r="G87" s="19"/>
      <c r="H87" s="19"/>
    </row>
    <row r="88" spans="1:8" x14ac:dyDescent="0.25">
      <c r="A88" s="17"/>
      <c r="B88" s="18"/>
      <c r="C88" s="8"/>
      <c r="D88" s="18"/>
      <c r="E88" s="18"/>
      <c r="F88" s="19"/>
      <c r="G88" s="19"/>
      <c r="H88" s="19"/>
    </row>
    <row r="89" spans="1:8" x14ac:dyDescent="0.25">
      <c r="A89" s="17"/>
      <c r="B89" s="18"/>
      <c r="C89" s="8"/>
      <c r="D89" s="18"/>
      <c r="E89" s="18"/>
      <c r="F89" s="19"/>
      <c r="G89" s="19"/>
      <c r="H89" s="19"/>
    </row>
    <row r="90" spans="1:8" x14ac:dyDescent="0.25">
      <c r="A90" s="17"/>
      <c r="B90" s="18"/>
      <c r="C90" s="8"/>
      <c r="D90" s="18"/>
      <c r="E90" s="18"/>
      <c r="F90" s="19"/>
      <c r="G90" s="19"/>
      <c r="H90" s="19"/>
    </row>
    <row r="91" spans="1:8" x14ac:dyDescent="0.25">
      <c r="A91" s="17"/>
      <c r="B91" s="18"/>
      <c r="C91" s="8"/>
      <c r="D91" s="18"/>
      <c r="E91" s="18"/>
      <c r="F91" s="19"/>
      <c r="G91" s="19"/>
      <c r="H91" s="19"/>
    </row>
    <row r="92" spans="1:8" x14ac:dyDescent="0.25">
      <c r="A92" s="17"/>
      <c r="B92" s="18"/>
      <c r="C92" s="8"/>
      <c r="D92" s="18"/>
      <c r="E92" s="18"/>
      <c r="F92" s="19"/>
      <c r="G92" s="19"/>
      <c r="H92" s="19"/>
    </row>
    <row r="93" spans="1:8" x14ac:dyDescent="0.25">
      <c r="A93" s="17"/>
      <c r="B93" s="18"/>
      <c r="C93" s="8"/>
      <c r="D93" s="18"/>
      <c r="E93" s="18"/>
      <c r="F93" s="19"/>
      <c r="G93" s="19"/>
      <c r="H93" s="19"/>
    </row>
    <row r="94" spans="1:8" x14ac:dyDescent="0.25">
      <c r="A94" s="17"/>
      <c r="B94" s="18"/>
      <c r="C94" s="8"/>
      <c r="D94" s="18"/>
      <c r="E94" s="18"/>
      <c r="F94" s="19"/>
      <c r="G94" s="19"/>
      <c r="H94" s="19"/>
    </row>
    <row r="95" spans="1:8" x14ac:dyDescent="0.25">
      <c r="A95" s="17"/>
      <c r="B95" s="18"/>
      <c r="C95" s="8"/>
      <c r="D95" s="18"/>
      <c r="E95" s="18"/>
      <c r="F95" s="19"/>
      <c r="G95" s="19"/>
      <c r="H95" s="19"/>
    </row>
    <row r="96" spans="1:8" x14ac:dyDescent="0.25">
      <c r="A96" s="17"/>
      <c r="B96" s="18"/>
      <c r="C96" s="8"/>
      <c r="D96" s="18"/>
      <c r="E96" s="18"/>
      <c r="F96" s="19"/>
      <c r="G96" s="19"/>
      <c r="H96" s="19"/>
    </row>
    <row r="97" spans="1:8" x14ac:dyDescent="0.25">
      <c r="A97" s="17"/>
      <c r="B97" s="18"/>
      <c r="C97" s="8"/>
      <c r="D97" s="18"/>
      <c r="E97" s="18"/>
      <c r="F97" s="19"/>
      <c r="G97" s="19"/>
      <c r="H97" s="19"/>
    </row>
    <row r="98" spans="1:8" x14ac:dyDescent="0.25">
      <c r="A98" s="17"/>
      <c r="B98" s="18"/>
      <c r="C98" s="8"/>
      <c r="D98" s="18"/>
      <c r="E98" s="18"/>
      <c r="F98" s="19"/>
      <c r="G98" s="19"/>
      <c r="H98" s="19"/>
    </row>
    <row r="99" spans="1:8" x14ac:dyDescent="0.25">
      <c r="A99" s="17"/>
      <c r="B99" s="18"/>
      <c r="C99" s="8"/>
      <c r="D99" s="18"/>
      <c r="E99" s="18"/>
      <c r="F99" s="19"/>
      <c r="G99" s="19"/>
      <c r="H99" s="19"/>
    </row>
    <row r="100" spans="1:8" x14ac:dyDescent="0.25">
      <c r="A100" s="17"/>
      <c r="B100" s="18"/>
      <c r="C100" s="8"/>
      <c r="D100" s="18"/>
      <c r="E100" s="18"/>
      <c r="F100" s="19"/>
      <c r="G100" s="19"/>
      <c r="H100" s="19"/>
    </row>
    <row r="101" spans="1:8" x14ac:dyDescent="0.25">
      <c r="A101" s="17"/>
      <c r="B101" s="18"/>
      <c r="C101" s="8"/>
      <c r="D101" s="18"/>
      <c r="E101" s="18"/>
      <c r="F101" s="19"/>
      <c r="G101" s="19"/>
      <c r="H101" s="19"/>
    </row>
    <row r="102" spans="1:8" x14ac:dyDescent="0.25">
      <c r="A102" s="17"/>
      <c r="B102" s="18"/>
      <c r="C102" s="8"/>
      <c r="D102" s="18"/>
      <c r="E102" s="18"/>
      <c r="F102" s="19"/>
      <c r="G102" s="19"/>
      <c r="H102" s="19"/>
    </row>
    <row r="103" spans="1:8" x14ac:dyDescent="0.25">
      <c r="A103" s="17"/>
      <c r="B103" s="18"/>
      <c r="C103" s="8"/>
      <c r="D103" s="18"/>
      <c r="E103" s="18"/>
      <c r="F103" s="19"/>
      <c r="G103" s="19"/>
      <c r="H103" s="19"/>
    </row>
    <row r="104" spans="1:8" x14ac:dyDescent="0.25">
      <c r="A104" s="17"/>
      <c r="B104" s="18"/>
      <c r="C104" s="8"/>
      <c r="D104" s="18"/>
      <c r="E104" s="18"/>
      <c r="F104" s="19"/>
      <c r="G104" s="19"/>
      <c r="H104" s="19"/>
    </row>
    <row r="105" spans="1:8" x14ac:dyDescent="0.25">
      <c r="A105" s="17"/>
      <c r="B105" s="18"/>
      <c r="C105" s="8"/>
      <c r="D105" s="18"/>
      <c r="E105" s="18"/>
      <c r="F105" s="19"/>
      <c r="G105" s="19"/>
      <c r="H105" s="19"/>
    </row>
    <row r="106" spans="1:8" x14ac:dyDescent="0.25">
      <c r="A106" s="17"/>
      <c r="B106" s="18"/>
      <c r="C106" s="8"/>
      <c r="D106" s="18"/>
      <c r="E106" s="18"/>
      <c r="F106" s="19"/>
      <c r="G106" s="19"/>
      <c r="H106" s="19"/>
    </row>
    <row r="107" spans="1:8" x14ac:dyDescent="0.25">
      <c r="A107" s="17"/>
      <c r="B107" s="18"/>
      <c r="C107" s="8"/>
      <c r="D107" s="18"/>
      <c r="E107" s="18"/>
      <c r="F107" s="19"/>
      <c r="G107" s="19"/>
      <c r="H107" s="19"/>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EE312-8DDB-4DE9-8276-7A6B1188EDA4}">
  <dimension ref="A3:D109"/>
  <sheetViews>
    <sheetView workbookViewId="0">
      <selection activeCell="C22" sqref="C22"/>
    </sheetView>
  </sheetViews>
  <sheetFormatPr defaultRowHeight="15.75" x14ac:dyDescent="0.25"/>
  <cols>
    <col min="1" max="1" width="23.5" bestFit="1" customWidth="1"/>
    <col min="2" max="2" width="13.5" bestFit="1" customWidth="1"/>
    <col min="3" max="4" width="14.5" bestFit="1" customWidth="1"/>
  </cols>
  <sheetData>
    <row r="3" spans="1:4" x14ac:dyDescent="0.25">
      <c r="A3" s="4" t="s">
        <v>205</v>
      </c>
      <c r="B3" t="s">
        <v>208</v>
      </c>
      <c r="C3" t="s">
        <v>209</v>
      </c>
      <c r="D3" t="s">
        <v>210</v>
      </c>
    </row>
    <row r="4" spans="1:4" x14ac:dyDescent="0.25">
      <c r="A4" s="5" t="s">
        <v>183</v>
      </c>
      <c r="B4" s="7">
        <v>3679784.2000000007</v>
      </c>
      <c r="C4" s="9">
        <v>9.1833375209395843E-2</v>
      </c>
      <c r="D4">
        <v>1</v>
      </c>
    </row>
    <row r="5" spans="1:4" x14ac:dyDescent="0.25">
      <c r="A5" s="5" t="s">
        <v>109</v>
      </c>
      <c r="B5" s="7">
        <v>3019848.2999999975</v>
      </c>
      <c r="C5" s="9">
        <v>0.16719726801847848</v>
      </c>
      <c r="D5">
        <v>2</v>
      </c>
    </row>
    <row r="6" spans="1:4" x14ac:dyDescent="0.25">
      <c r="A6" s="5" t="s">
        <v>176</v>
      </c>
      <c r="B6" s="7">
        <v>2503973.0399999996</v>
      </c>
      <c r="C6" s="9">
        <v>0.22968688240851021</v>
      </c>
      <c r="D6">
        <v>3</v>
      </c>
    </row>
    <row r="7" spans="1:4" x14ac:dyDescent="0.25">
      <c r="A7" s="5" t="s">
        <v>172</v>
      </c>
      <c r="B7" s="7">
        <v>2301396.9999999995</v>
      </c>
      <c r="C7" s="9">
        <v>0.28712097167026035</v>
      </c>
      <c r="D7">
        <v>4</v>
      </c>
    </row>
    <row r="8" spans="1:4" x14ac:dyDescent="0.25">
      <c r="A8" s="5" t="s">
        <v>120</v>
      </c>
      <c r="B8" s="7">
        <v>1897882.3600000006</v>
      </c>
      <c r="C8" s="9">
        <v>0.33448487493099338</v>
      </c>
      <c r="D8">
        <v>5</v>
      </c>
    </row>
    <row r="9" spans="1:4" x14ac:dyDescent="0.25">
      <c r="A9" s="5" t="s">
        <v>152</v>
      </c>
      <c r="B9" s="7">
        <v>1894402.6999999997</v>
      </c>
      <c r="C9" s="9">
        <v>0.3817619391530726</v>
      </c>
      <c r="D9">
        <v>6</v>
      </c>
    </row>
    <row r="10" spans="1:4" x14ac:dyDescent="0.25">
      <c r="A10" s="5" t="s">
        <v>179</v>
      </c>
      <c r="B10" s="7">
        <v>1764841.8000000003</v>
      </c>
      <c r="C10" s="9">
        <v>0.42580565758760075</v>
      </c>
      <c r="D10">
        <v>7</v>
      </c>
    </row>
    <row r="11" spans="1:4" x14ac:dyDescent="0.25">
      <c r="A11" s="5" t="s">
        <v>150</v>
      </c>
      <c r="B11" s="7">
        <v>1515475.6</v>
      </c>
      <c r="C11" s="9">
        <v>0.4636261470052912</v>
      </c>
      <c r="D11">
        <v>8</v>
      </c>
    </row>
    <row r="12" spans="1:4" x14ac:dyDescent="0.25">
      <c r="A12" s="5" t="s">
        <v>129</v>
      </c>
      <c r="B12" s="7">
        <v>1360631.45</v>
      </c>
      <c r="C12" s="9">
        <v>0.49758231717134443</v>
      </c>
      <c r="D12">
        <v>9</v>
      </c>
    </row>
    <row r="13" spans="1:4" x14ac:dyDescent="0.25">
      <c r="A13" s="5" t="s">
        <v>125</v>
      </c>
      <c r="B13" s="7">
        <v>1263197.7</v>
      </c>
      <c r="C13" s="9">
        <v>0.52910691264836884</v>
      </c>
      <c r="D13">
        <v>10</v>
      </c>
    </row>
    <row r="14" spans="1:4" x14ac:dyDescent="0.25">
      <c r="A14" s="5" t="s">
        <v>189</v>
      </c>
      <c r="B14" s="7">
        <v>1157509.08</v>
      </c>
      <c r="C14" s="9">
        <v>0.55799392337359621</v>
      </c>
      <c r="D14">
        <v>11</v>
      </c>
    </row>
    <row r="15" spans="1:4" x14ac:dyDescent="0.25">
      <c r="A15" s="5" t="s">
        <v>151</v>
      </c>
      <c r="B15" s="7">
        <v>1082096.1599999999</v>
      </c>
      <c r="C15" s="9">
        <v>0.58499891531685377</v>
      </c>
      <c r="D15">
        <v>12</v>
      </c>
    </row>
    <row r="16" spans="1:4" x14ac:dyDescent="0.25">
      <c r="A16" s="5" t="s">
        <v>133</v>
      </c>
      <c r="B16" s="7">
        <v>1010978.7000000003</v>
      </c>
      <c r="C16" s="9">
        <v>0.61022908677250798</v>
      </c>
      <c r="D16">
        <v>13</v>
      </c>
    </row>
    <row r="17" spans="1:4" x14ac:dyDescent="0.25">
      <c r="A17" s="5" t="s">
        <v>191</v>
      </c>
      <c r="B17" s="7">
        <v>927616.05</v>
      </c>
      <c r="C17" s="9">
        <v>0.63337884451371129</v>
      </c>
      <c r="D17">
        <v>14</v>
      </c>
    </row>
    <row r="18" spans="1:4" x14ac:dyDescent="0.25">
      <c r="A18" s="5" t="s">
        <v>40</v>
      </c>
      <c r="B18" s="7">
        <v>893304.33999999985</v>
      </c>
      <c r="C18" s="9">
        <v>0.65567231287291605</v>
      </c>
      <c r="D18">
        <v>15</v>
      </c>
    </row>
    <row r="19" spans="1:4" x14ac:dyDescent="0.25">
      <c r="A19" s="5" t="s">
        <v>131</v>
      </c>
      <c r="B19" s="7">
        <v>814815.47999999986</v>
      </c>
      <c r="C19" s="9">
        <v>0.67600699872250036</v>
      </c>
      <c r="D19">
        <v>16</v>
      </c>
    </row>
    <row r="20" spans="1:4" x14ac:dyDescent="0.25">
      <c r="A20" s="5" t="s">
        <v>105</v>
      </c>
      <c r="B20" s="7">
        <v>781701.79999999981</v>
      </c>
      <c r="C20" s="9">
        <v>0.69551529344838681</v>
      </c>
      <c r="D20">
        <v>17</v>
      </c>
    </row>
    <row r="21" spans="1:4" x14ac:dyDescent="0.25">
      <c r="A21" s="5" t="s">
        <v>87</v>
      </c>
      <c r="B21" s="7">
        <v>747321.36</v>
      </c>
      <c r="C21" s="9">
        <v>0.71416558355368043</v>
      </c>
      <c r="D21">
        <v>18</v>
      </c>
    </row>
    <row r="22" spans="1:4" x14ac:dyDescent="0.25">
      <c r="A22" s="5" t="s">
        <v>148</v>
      </c>
      <c r="B22" s="7">
        <v>672351.51000000047</v>
      </c>
      <c r="C22" s="9">
        <v>0.73094491221388669</v>
      </c>
      <c r="D22">
        <v>19</v>
      </c>
    </row>
    <row r="23" spans="1:4" x14ac:dyDescent="0.25">
      <c r="A23" s="5" t="s">
        <v>63</v>
      </c>
      <c r="B23" s="7">
        <v>577330.65</v>
      </c>
      <c r="C23" s="9">
        <v>0.74535288271425848</v>
      </c>
      <c r="D23">
        <v>20</v>
      </c>
    </row>
    <row r="24" spans="1:4" x14ac:dyDescent="0.25">
      <c r="A24" s="5" t="s">
        <v>141</v>
      </c>
      <c r="B24" s="7">
        <v>572537.87999999989</v>
      </c>
      <c r="C24" s="9">
        <v>0.75964124395990762</v>
      </c>
      <c r="D24">
        <v>21</v>
      </c>
    </row>
    <row r="25" spans="1:4" x14ac:dyDescent="0.25">
      <c r="A25" s="5" t="s">
        <v>159</v>
      </c>
      <c r="B25" s="7">
        <v>418766.96000000014</v>
      </c>
      <c r="C25" s="9">
        <v>0.77009206968033384</v>
      </c>
      <c r="D25">
        <v>22</v>
      </c>
    </row>
    <row r="26" spans="1:4" x14ac:dyDescent="0.25">
      <c r="A26" s="5" t="s">
        <v>187</v>
      </c>
      <c r="B26" s="7">
        <v>391712.25999999995</v>
      </c>
      <c r="C26" s="9">
        <v>0.77986771330277793</v>
      </c>
      <c r="D26">
        <v>23</v>
      </c>
    </row>
    <row r="27" spans="1:4" x14ac:dyDescent="0.25">
      <c r="A27" s="5" t="s">
        <v>167</v>
      </c>
      <c r="B27" s="7">
        <v>182053.72</v>
      </c>
      <c r="C27" s="9">
        <v>0.78441107961676615</v>
      </c>
      <c r="D27">
        <v>24</v>
      </c>
    </row>
    <row r="28" spans="1:4" x14ac:dyDescent="0.25">
      <c r="A28" s="5" t="s">
        <v>199</v>
      </c>
      <c r="B28" s="7">
        <v>168584.38000000006</v>
      </c>
      <c r="C28" s="9">
        <v>0.7886183025900545</v>
      </c>
      <c r="D28">
        <v>25</v>
      </c>
    </row>
    <row r="29" spans="1:4" x14ac:dyDescent="0.25">
      <c r="A29" s="5" t="s">
        <v>138</v>
      </c>
      <c r="B29" s="7">
        <v>166741.0799999999</v>
      </c>
      <c r="C29" s="9">
        <v>0.79277952382755523</v>
      </c>
      <c r="D29">
        <v>26</v>
      </c>
    </row>
    <row r="30" spans="1:4" x14ac:dyDescent="0.25">
      <c r="A30" s="5" t="s">
        <v>188</v>
      </c>
      <c r="B30" s="7">
        <v>161827.93999999997</v>
      </c>
      <c r="C30" s="9">
        <v>0.79681813183434647</v>
      </c>
      <c r="D30">
        <v>27</v>
      </c>
    </row>
    <row r="31" spans="1:4" x14ac:dyDescent="0.25">
      <c r="A31" s="5" t="s">
        <v>195</v>
      </c>
      <c r="B31" s="7">
        <v>161239.22999999998</v>
      </c>
      <c r="C31" s="9">
        <v>0.80084204788547364</v>
      </c>
      <c r="D31">
        <v>28</v>
      </c>
    </row>
    <row r="32" spans="1:4" x14ac:dyDescent="0.25">
      <c r="A32" s="5" t="s">
        <v>127</v>
      </c>
      <c r="B32" s="7">
        <v>160717.14000000001</v>
      </c>
      <c r="C32" s="9">
        <v>0.80485293456198059</v>
      </c>
      <c r="D32">
        <v>29</v>
      </c>
    </row>
    <row r="33" spans="1:4" x14ac:dyDescent="0.25">
      <c r="A33" s="5" t="s">
        <v>73</v>
      </c>
      <c r="B33" s="7">
        <v>160699.07</v>
      </c>
      <c r="C33" s="9">
        <v>0.80886337028022492</v>
      </c>
      <c r="D33">
        <v>30</v>
      </c>
    </row>
    <row r="34" spans="1:4" x14ac:dyDescent="0.25">
      <c r="A34" s="5" t="s">
        <v>51</v>
      </c>
      <c r="B34" s="7">
        <v>160148.60000000003</v>
      </c>
      <c r="C34" s="9">
        <v>0.81286006836731917</v>
      </c>
      <c r="D34">
        <v>31</v>
      </c>
    </row>
    <row r="35" spans="1:4" x14ac:dyDescent="0.25">
      <c r="A35" s="5" t="s">
        <v>194</v>
      </c>
      <c r="B35" s="7">
        <v>159558.77999999997</v>
      </c>
      <c r="C35" s="9">
        <v>0.81684204679738404</v>
      </c>
      <c r="D35">
        <v>32</v>
      </c>
    </row>
    <row r="36" spans="1:4" x14ac:dyDescent="0.25">
      <c r="A36" s="5" t="s">
        <v>136</v>
      </c>
      <c r="B36" s="7">
        <v>158799.2699999999</v>
      </c>
      <c r="C36" s="9">
        <v>0.820805070755389</v>
      </c>
      <c r="D36">
        <v>33</v>
      </c>
    </row>
    <row r="37" spans="1:4" x14ac:dyDescent="0.25">
      <c r="A37" s="5" t="s">
        <v>161</v>
      </c>
      <c r="B37" s="7">
        <v>156456.54999999999</v>
      </c>
      <c r="C37" s="9">
        <v>0.82470962935969994</v>
      </c>
      <c r="D37">
        <v>34</v>
      </c>
    </row>
    <row r="38" spans="1:4" x14ac:dyDescent="0.25">
      <c r="A38" s="5" t="s">
        <v>82</v>
      </c>
      <c r="B38" s="7">
        <v>155883</v>
      </c>
      <c r="C38" s="9">
        <v>0.82859987434411131</v>
      </c>
      <c r="D38">
        <v>35</v>
      </c>
    </row>
    <row r="39" spans="1:4" x14ac:dyDescent="0.25">
      <c r="A39" s="5" t="s">
        <v>137</v>
      </c>
      <c r="B39" s="7">
        <v>154837.44000000003</v>
      </c>
      <c r="C39" s="9">
        <v>0.83246402613974724</v>
      </c>
      <c r="D39">
        <v>36</v>
      </c>
    </row>
    <row r="40" spans="1:4" x14ac:dyDescent="0.25">
      <c r="A40" s="5" t="s">
        <v>173</v>
      </c>
      <c r="B40" s="7">
        <v>153777.01</v>
      </c>
      <c r="C40" s="9">
        <v>0.83630171364813677</v>
      </c>
      <c r="D40">
        <v>37</v>
      </c>
    </row>
    <row r="41" spans="1:4" x14ac:dyDescent="0.25">
      <c r="A41" s="5" t="s">
        <v>124</v>
      </c>
      <c r="B41" s="7">
        <v>148010.71000000002</v>
      </c>
      <c r="C41" s="9">
        <v>0.83999549630703263</v>
      </c>
      <c r="D41">
        <v>38</v>
      </c>
    </row>
    <row r="42" spans="1:4" x14ac:dyDescent="0.25">
      <c r="A42" s="5" t="s">
        <v>177</v>
      </c>
      <c r="B42" s="7">
        <v>147603.22</v>
      </c>
      <c r="C42" s="9">
        <v>0.84367910957010794</v>
      </c>
      <c r="D42">
        <v>39</v>
      </c>
    </row>
    <row r="43" spans="1:4" x14ac:dyDescent="0.25">
      <c r="A43" s="5" t="s">
        <v>158</v>
      </c>
      <c r="B43" s="7">
        <v>147309.75999999998</v>
      </c>
      <c r="C43" s="9">
        <v>0.84735539919113678</v>
      </c>
      <c r="D43">
        <v>40</v>
      </c>
    </row>
    <row r="44" spans="1:4" x14ac:dyDescent="0.25">
      <c r="A44" s="5" t="s">
        <v>174</v>
      </c>
      <c r="B44" s="7">
        <v>144947.01999999999</v>
      </c>
      <c r="C44" s="9">
        <v>0.85097272383564826</v>
      </c>
      <c r="D44">
        <v>41</v>
      </c>
    </row>
    <row r="45" spans="1:4" x14ac:dyDescent="0.25">
      <c r="A45" s="5" t="s">
        <v>77</v>
      </c>
      <c r="B45" s="7">
        <v>141459.79</v>
      </c>
      <c r="C45" s="9">
        <v>0.85450302052318561</v>
      </c>
      <c r="D45">
        <v>42</v>
      </c>
    </row>
    <row r="46" spans="1:4" x14ac:dyDescent="0.25">
      <c r="A46" s="5" t="s">
        <v>97</v>
      </c>
      <c r="B46" s="7">
        <v>141431.25999999995</v>
      </c>
      <c r="C46" s="9">
        <v>0.85803260521076519</v>
      </c>
      <c r="D46">
        <v>43</v>
      </c>
    </row>
    <row r="47" spans="1:4" x14ac:dyDescent="0.25">
      <c r="A47" s="5" t="s">
        <v>202</v>
      </c>
      <c r="B47" s="7">
        <v>140571.99</v>
      </c>
      <c r="C47" s="9">
        <v>0.86154074579727069</v>
      </c>
      <c r="D47">
        <v>44</v>
      </c>
    </row>
    <row r="48" spans="1:4" x14ac:dyDescent="0.25">
      <c r="A48" s="5" t="s">
        <v>94</v>
      </c>
      <c r="B48" s="7">
        <v>140158.97</v>
      </c>
      <c r="C48" s="9">
        <v>0.8650385789802526</v>
      </c>
      <c r="D48">
        <v>45</v>
      </c>
    </row>
    <row r="49" spans="1:4" x14ac:dyDescent="0.25">
      <c r="A49" s="5" t="s">
        <v>164</v>
      </c>
      <c r="B49" s="7">
        <v>139892.99999999997</v>
      </c>
      <c r="C49" s="9">
        <v>0.86852977456671332</v>
      </c>
      <c r="D49">
        <v>46</v>
      </c>
    </row>
    <row r="50" spans="1:4" x14ac:dyDescent="0.25">
      <c r="A50" s="5" t="s">
        <v>154</v>
      </c>
      <c r="B50" s="7">
        <v>137614.99000000002</v>
      </c>
      <c r="C50" s="9">
        <v>0.87196411971421073</v>
      </c>
      <c r="D50">
        <v>47</v>
      </c>
    </row>
    <row r="51" spans="1:4" x14ac:dyDescent="0.25">
      <c r="A51" s="5" t="s">
        <v>182</v>
      </c>
      <c r="B51" s="7">
        <v>137561.82999999999</v>
      </c>
      <c r="C51" s="9">
        <v>0.87539713819091403</v>
      </c>
      <c r="D51">
        <v>48</v>
      </c>
    </row>
    <row r="52" spans="1:4" x14ac:dyDescent="0.25">
      <c r="A52" s="5" t="s">
        <v>123</v>
      </c>
      <c r="B52" s="7">
        <v>137067.85</v>
      </c>
      <c r="C52" s="9">
        <v>0.87881782881135728</v>
      </c>
      <c r="D52">
        <v>49</v>
      </c>
    </row>
    <row r="53" spans="1:4" x14ac:dyDescent="0.25">
      <c r="A53" s="5" t="s">
        <v>145</v>
      </c>
      <c r="B53" s="7">
        <v>135021.43999999997</v>
      </c>
      <c r="C53" s="9">
        <v>0.88218744884528011</v>
      </c>
      <c r="D53">
        <v>50</v>
      </c>
    </row>
    <row r="54" spans="1:4" x14ac:dyDescent="0.25">
      <c r="A54" s="5" t="s">
        <v>203</v>
      </c>
      <c r="B54" s="7">
        <v>133939.78999999998</v>
      </c>
      <c r="C54" s="9">
        <v>0.88553007502171122</v>
      </c>
      <c r="D54">
        <v>51</v>
      </c>
    </row>
    <row r="55" spans="1:4" x14ac:dyDescent="0.25">
      <c r="A55" s="5" t="s">
        <v>68</v>
      </c>
      <c r="B55" s="7">
        <v>133006.69</v>
      </c>
      <c r="C55" s="9">
        <v>0.88884941458193045</v>
      </c>
      <c r="D55">
        <v>52</v>
      </c>
    </row>
    <row r="56" spans="1:4" x14ac:dyDescent="0.25">
      <c r="A56" s="5" t="s">
        <v>180</v>
      </c>
      <c r="B56" s="7">
        <v>130976.44000000003</v>
      </c>
      <c r="C56" s="9">
        <v>0.89211808684757865</v>
      </c>
      <c r="D56">
        <v>53</v>
      </c>
    </row>
    <row r="57" spans="1:4" x14ac:dyDescent="0.25">
      <c r="A57" s="5" t="s">
        <v>162</v>
      </c>
      <c r="B57" s="7">
        <v>130397.34000000001</v>
      </c>
      <c r="C57" s="9">
        <v>0.89537230698650083</v>
      </c>
      <c r="D57">
        <v>54</v>
      </c>
    </row>
    <row r="58" spans="1:4" x14ac:dyDescent="0.25">
      <c r="A58" s="5" t="s">
        <v>116</v>
      </c>
      <c r="B58" s="7">
        <v>129459.76999999999</v>
      </c>
      <c r="C58" s="9">
        <v>0.89860312895506422</v>
      </c>
      <c r="D58">
        <v>55</v>
      </c>
    </row>
    <row r="59" spans="1:4" x14ac:dyDescent="0.25">
      <c r="A59" s="5" t="s">
        <v>170</v>
      </c>
      <c r="B59" s="7">
        <v>127360.64000000001</v>
      </c>
      <c r="C59" s="9">
        <v>0.90178156464703463</v>
      </c>
      <c r="D59">
        <v>56</v>
      </c>
    </row>
    <row r="60" spans="1:4" x14ac:dyDescent="0.25">
      <c r="A60" s="5" t="s">
        <v>130</v>
      </c>
      <c r="B60" s="7">
        <v>125753.71000000002</v>
      </c>
      <c r="C60" s="9">
        <v>0.90491989749666302</v>
      </c>
      <c r="D60">
        <v>57</v>
      </c>
    </row>
    <row r="61" spans="1:4" x14ac:dyDescent="0.25">
      <c r="A61" s="5" t="s">
        <v>122</v>
      </c>
      <c r="B61" s="7">
        <v>124806.33999999998</v>
      </c>
      <c r="C61" s="9">
        <v>0.90803458760531985</v>
      </c>
      <c r="D61">
        <v>58</v>
      </c>
    </row>
    <row r="62" spans="1:4" x14ac:dyDescent="0.25">
      <c r="A62" s="5" t="s">
        <v>163</v>
      </c>
      <c r="B62" s="7">
        <v>124305.71999999997</v>
      </c>
      <c r="C62" s="9">
        <v>0.91113678414864818</v>
      </c>
      <c r="D62">
        <v>59</v>
      </c>
    </row>
    <row r="63" spans="1:4" x14ac:dyDescent="0.25">
      <c r="A63" s="5" t="s">
        <v>91</v>
      </c>
      <c r="B63" s="7">
        <v>124230.21000000004</v>
      </c>
      <c r="C63" s="9">
        <v>0.91423709625044813</v>
      </c>
      <c r="D63">
        <v>60</v>
      </c>
    </row>
    <row r="64" spans="1:4" x14ac:dyDescent="0.25">
      <c r="A64" s="5" t="s">
        <v>185</v>
      </c>
      <c r="B64" s="7">
        <v>123239.67999999999</v>
      </c>
      <c r="C64" s="9">
        <v>0.91731268850233227</v>
      </c>
      <c r="D64">
        <v>61</v>
      </c>
    </row>
    <row r="65" spans="1:4" x14ac:dyDescent="0.25">
      <c r="A65" s="5" t="s">
        <v>100</v>
      </c>
      <c r="B65" s="7">
        <v>122900.75000000003</v>
      </c>
      <c r="C65" s="9">
        <v>0.9203798223544386</v>
      </c>
      <c r="D65">
        <v>62</v>
      </c>
    </row>
    <row r="66" spans="1:4" x14ac:dyDescent="0.25">
      <c r="A66" s="5" t="s">
        <v>171</v>
      </c>
      <c r="B66" s="7">
        <v>122100.81999999998</v>
      </c>
      <c r="C66" s="9">
        <v>0.92342699300548792</v>
      </c>
      <c r="D66">
        <v>63</v>
      </c>
    </row>
    <row r="67" spans="1:4" x14ac:dyDescent="0.25">
      <c r="A67" s="5" t="s">
        <v>144</v>
      </c>
      <c r="B67" s="7">
        <v>120352.50999999998</v>
      </c>
      <c r="C67" s="9">
        <v>0.92643053250876162</v>
      </c>
      <c r="D67">
        <v>64</v>
      </c>
    </row>
    <row r="68" spans="1:4" x14ac:dyDescent="0.25">
      <c r="A68" s="5" t="s">
        <v>106</v>
      </c>
      <c r="B68" s="7">
        <v>119669.97999999997</v>
      </c>
      <c r="C68" s="9">
        <v>0.9294170386670958</v>
      </c>
      <c r="D68">
        <v>65</v>
      </c>
    </row>
    <row r="69" spans="1:4" x14ac:dyDescent="0.25">
      <c r="A69" s="5" t="s">
        <v>45</v>
      </c>
      <c r="B69" s="7">
        <v>117217.48999999996</v>
      </c>
      <c r="C69" s="9">
        <v>0.93234234003130989</v>
      </c>
      <c r="D69">
        <v>66</v>
      </c>
    </row>
    <row r="70" spans="1:4" x14ac:dyDescent="0.25">
      <c r="A70" s="5" t="s">
        <v>13</v>
      </c>
      <c r="B70" s="7">
        <v>116746.46999999999</v>
      </c>
      <c r="C70" s="9">
        <v>0.93525588653327119</v>
      </c>
      <c r="D70">
        <v>67</v>
      </c>
    </row>
    <row r="71" spans="1:4" x14ac:dyDescent="0.25">
      <c r="A71" s="5" t="s">
        <v>166</v>
      </c>
      <c r="B71" s="7">
        <v>113501.99000000002</v>
      </c>
      <c r="C71" s="9">
        <v>0.93808846319216421</v>
      </c>
      <c r="D71">
        <v>68</v>
      </c>
    </row>
    <row r="72" spans="1:4" x14ac:dyDescent="0.25">
      <c r="A72" s="5" t="s">
        <v>160</v>
      </c>
      <c r="B72" s="7">
        <v>112830.5</v>
      </c>
      <c r="C72" s="9">
        <v>0.94090428202239984</v>
      </c>
      <c r="D72">
        <v>69</v>
      </c>
    </row>
    <row r="73" spans="1:4" x14ac:dyDescent="0.25">
      <c r="A73" s="5" t="s">
        <v>193</v>
      </c>
      <c r="B73" s="7">
        <v>112260.98999999998</v>
      </c>
      <c r="C73" s="9">
        <v>0.94370588805572342</v>
      </c>
      <c r="D73">
        <v>70</v>
      </c>
    </row>
    <row r="74" spans="1:4" x14ac:dyDescent="0.25">
      <c r="A74" s="5" t="s">
        <v>178</v>
      </c>
      <c r="B74" s="7">
        <v>111975.06</v>
      </c>
      <c r="C74" s="9">
        <v>0.94650035836707336</v>
      </c>
      <c r="D74">
        <v>71</v>
      </c>
    </row>
    <row r="75" spans="1:4" x14ac:dyDescent="0.25">
      <c r="A75" s="5" t="s">
        <v>30</v>
      </c>
      <c r="B75" s="7">
        <v>111273.46999999997</v>
      </c>
      <c r="C75" s="9">
        <v>0.94927731966859785</v>
      </c>
      <c r="D75">
        <v>72</v>
      </c>
    </row>
    <row r="76" spans="1:4" x14ac:dyDescent="0.25">
      <c r="A76" s="5" t="s">
        <v>169</v>
      </c>
      <c r="B76" s="7">
        <v>108255.98000000003</v>
      </c>
      <c r="C76" s="9">
        <v>0.95197897593148428</v>
      </c>
      <c r="D76">
        <v>73</v>
      </c>
    </row>
    <row r="77" spans="1:4" x14ac:dyDescent="0.25">
      <c r="A77" s="5" t="s">
        <v>143</v>
      </c>
      <c r="B77" s="7">
        <v>107872.08</v>
      </c>
      <c r="C77" s="9">
        <v>0.95467105151495413</v>
      </c>
      <c r="D77">
        <v>74</v>
      </c>
    </row>
    <row r="78" spans="1:4" x14ac:dyDescent="0.25">
      <c r="A78" s="5" t="s">
        <v>186</v>
      </c>
      <c r="B78" s="7">
        <v>107249.43</v>
      </c>
      <c r="C78" s="9">
        <v>0.95734758812984144</v>
      </c>
      <c r="D78">
        <v>75</v>
      </c>
    </row>
    <row r="79" spans="1:4" x14ac:dyDescent="0.25">
      <c r="A79" s="5" t="s">
        <v>155</v>
      </c>
      <c r="B79" s="7">
        <v>102839.65999999999</v>
      </c>
      <c r="C79" s="9">
        <v>0.95991407370885617</v>
      </c>
      <c r="D79">
        <v>76</v>
      </c>
    </row>
    <row r="80" spans="1:4" x14ac:dyDescent="0.25">
      <c r="A80" s="5" t="s">
        <v>175</v>
      </c>
      <c r="B80" s="7">
        <v>102638.89999999997</v>
      </c>
      <c r="C80" s="9">
        <v>0.96247554908417288</v>
      </c>
      <c r="D80">
        <v>77</v>
      </c>
    </row>
    <row r="81" spans="1:4" x14ac:dyDescent="0.25">
      <c r="A81" s="5" t="s">
        <v>168</v>
      </c>
      <c r="B81" s="7">
        <v>102278.31999999999</v>
      </c>
      <c r="C81" s="9">
        <v>0.96502802575830682</v>
      </c>
      <c r="D81">
        <v>78</v>
      </c>
    </row>
    <row r="82" spans="1:4" x14ac:dyDescent="0.25">
      <c r="A82" s="5" t="s">
        <v>153</v>
      </c>
      <c r="B82" s="7">
        <v>101450.09999999998</v>
      </c>
      <c r="C82" s="9">
        <v>0.96755983322091044</v>
      </c>
      <c r="D82">
        <v>79</v>
      </c>
    </row>
    <row r="83" spans="1:4" x14ac:dyDescent="0.25">
      <c r="A83" s="5" t="s">
        <v>140</v>
      </c>
      <c r="B83" s="7">
        <v>98597.700000000012</v>
      </c>
      <c r="C83" s="9">
        <v>0.97002045566145567</v>
      </c>
      <c r="D83">
        <v>80</v>
      </c>
    </row>
    <row r="84" spans="1:4" x14ac:dyDescent="0.25">
      <c r="A84" s="5" t="s">
        <v>113</v>
      </c>
      <c r="B84" s="7">
        <v>98337.909999999974</v>
      </c>
      <c r="C84" s="9">
        <v>0.97247459473470277</v>
      </c>
      <c r="D84">
        <v>81</v>
      </c>
    </row>
    <row r="85" spans="1:4" x14ac:dyDescent="0.25">
      <c r="A85" s="5" t="s">
        <v>190</v>
      </c>
      <c r="B85" s="7">
        <v>95735.679999999993</v>
      </c>
      <c r="C85" s="9">
        <v>0.97486379207468987</v>
      </c>
      <c r="D85">
        <v>82</v>
      </c>
    </row>
    <row r="86" spans="1:4" x14ac:dyDescent="0.25">
      <c r="A86" s="5" t="s">
        <v>192</v>
      </c>
      <c r="B86" s="7">
        <v>94889.11</v>
      </c>
      <c r="C86" s="9">
        <v>0.97723186225715208</v>
      </c>
      <c r="D86">
        <v>83</v>
      </c>
    </row>
    <row r="87" spans="1:4" x14ac:dyDescent="0.25">
      <c r="A87" s="5" t="s">
        <v>139</v>
      </c>
      <c r="B87" s="7">
        <v>94645.319999999992</v>
      </c>
      <c r="C87" s="9">
        <v>0.97959384837127628</v>
      </c>
      <c r="D87">
        <v>84</v>
      </c>
    </row>
    <row r="88" spans="1:4" x14ac:dyDescent="0.25">
      <c r="A88" s="5" t="s">
        <v>134</v>
      </c>
      <c r="B88" s="7">
        <v>93684.74000000002</v>
      </c>
      <c r="C88" s="9">
        <v>0.98193186207322514</v>
      </c>
      <c r="D88">
        <v>85</v>
      </c>
    </row>
    <row r="89" spans="1:4" x14ac:dyDescent="0.25">
      <c r="A89" s="5" t="s">
        <v>157</v>
      </c>
      <c r="B89" s="7">
        <v>93496.63</v>
      </c>
      <c r="C89" s="9">
        <v>0.98426518126721596</v>
      </c>
      <c r="D89">
        <v>86</v>
      </c>
    </row>
    <row r="90" spans="1:4" x14ac:dyDescent="0.25">
      <c r="A90" s="5" t="s">
        <v>121</v>
      </c>
      <c r="B90" s="7">
        <v>92487.28</v>
      </c>
      <c r="C90" s="9">
        <v>0.98657331093588962</v>
      </c>
      <c r="D90">
        <v>87</v>
      </c>
    </row>
    <row r="91" spans="1:4" x14ac:dyDescent="0.25">
      <c r="A91" s="5" t="s">
        <v>200</v>
      </c>
      <c r="B91" s="7">
        <v>88710.26999999999</v>
      </c>
      <c r="C91" s="9">
        <v>0.98878718084430361</v>
      </c>
      <c r="D91">
        <v>88</v>
      </c>
    </row>
    <row r="92" spans="1:4" x14ac:dyDescent="0.25">
      <c r="A92" s="5" t="s">
        <v>198</v>
      </c>
      <c r="B92" s="7">
        <v>83699.359999999986</v>
      </c>
      <c r="C92" s="9">
        <v>0.99087599755580158</v>
      </c>
      <c r="D92">
        <v>89</v>
      </c>
    </row>
    <row r="93" spans="1:4" x14ac:dyDescent="0.25">
      <c r="A93" s="5" t="s">
        <v>142</v>
      </c>
      <c r="B93" s="7">
        <v>69495.62999999999</v>
      </c>
      <c r="C93" s="9">
        <v>0.99261034335390663</v>
      </c>
      <c r="D93">
        <v>90</v>
      </c>
    </row>
    <row r="94" spans="1:4" x14ac:dyDescent="0.25">
      <c r="A94" s="5" t="s">
        <v>118</v>
      </c>
      <c r="B94" s="7">
        <v>40979.15</v>
      </c>
      <c r="C94" s="9">
        <v>0.99363302660193842</v>
      </c>
      <c r="D94">
        <v>91</v>
      </c>
    </row>
    <row r="95" spans="1:4" x14ac:dyDescent="0.25">
      <c r="A95" s="5" t="s">
        <v>102</v>
      </c>
      <c r="B95" s="7">
        <v>40587.820000000007</v>
      </c>
      <c r="C95" s="9">
        <v>0.99464594374609905</v>
      </c>
      <c r="D95">
        <v>92</v>
      </c>
    </row>
    <row r="96" spans="1:4" x14ac:dyDescent="0.25">
      <c r="A96" s="5" t="s">
        <v>149</v>
      </c>
      <c r="B96" s="7">
        <v>40076.610000000008</v>
      </c>
      <c r="C96" s="9">
        <v>0.9956461030389322</v>
      </c>
      <c r="D96">
        <v>93</v>
      </c>
    </row>
    <row r="97" spans="1:4" x14ac:dyDescent="0.25">
      <c r="A97" s="5" t="s">
        <v>58</v>
      </c>
      <c r="B97" s="7">
        <v>35841.870000000003</v>
      </c>
      <c r="C97" s="9">
        <v>0.99654057937695117</v>
      </c>
      <c r="D97">
        <v>94</v>
      </c>
    </row>
    <row r="98" spans="1:4" x14ac:dyDescent="0.25">
      <c r="A98" s="5" t="s">
        <v>128</v>
      </c>
      <c r="B98" s="7">
        <v>34653.630000000005</v>
      </c>
      <c r="C98" s="9">
        <v>0.99740540177772075</v>
      </c>
      <c r="D98">
        <v>95</v>
      </c>
    </row>
    <row r="99" spans="1:4" x14ac:dyDescent="0.25">
      <c r="A99" s="5" t="s">
        <v>146</v>
      </c>
      <c r="B99" s="7">
        <v>18762.570000000003</v>
      </c>
      <c r="C99" s="9">
        <v>0.99787364394548228</v>
      </c>
      <c r="D99">
        <v>96</v>
      </c>
    </row>
    <row r="100" spans="1:4" x14ac:dyDescent="0.25">
      <c r="A100" s="5" t="s">
        <v>165</v>
      </c>
      <c r="B100" s="7">
        <v>18287.7</v>
      </c>
      <c r="C100" s="9">
        <v>0.99833003516967878</v>
      </c>
      <c r="D100">
        <v>97</v>
      </c>
    </row>
    <row r="101" spans="1:4" x14ac:dyDescent="0.25">
      <c r="A101" s="5" t="s">
        <v>184</v>
      </c>
      <c r="B101" s="7">
        <v>17785.789999999997</v>
      </c>
      <c r="C101" s="9">
        <v>0.99877390063506821</v>
      </c>
      <c r="D101">
        <v>98</v>
      </c>
    </row>
    <row r="102" spans="1:4" x14ac:dyDescent="0.25">
      <c r="A102" s="5" t="s">
        <v>201</v>
      </c>
      <c r="B102" s="7">
        <v>12154.779999999995</v>
      </c>
      <c r="C102" s="9">
        <v>0.99907723757323097</v>
      </c>
      <c r="D102">
        <v>99</v>
      </c>
    </row>
    <row r="103" spans="1:4" x14ac:dyDescent="0.25">
      <c r="A103" s="5" t="s">
        <v>147</v>
      </c>
      <c r="B103" s="7">
        <v>9333.6400000000031</v>
      </c>
      <c r="C103" s="9">
        <v>0.999310169619678</v>
      </c>
      <c r="D103">
        <v>100</v>
      </c>
    </row>
    <row r="104" spans="1:4" x14ac:dyDescent="0.25">
      <c r="A104" s="5" t="s">
        <v>196</v>
      </c>
      <c r="B104" s="7">
        <v>8133.56</v>
      </c>
      <c r="C104" s="9">
        <v>0.99951315224764525</v>
      </c>
      <c r="D104">
        <v>101</v>
      </c>
    </row>
    <row r="105" spans="1:4" x14ac:dyDescent="0.25">
      <c r="A105" s="5" t="s">
        <v>156</v>
      </c>
      <c r="B105" s="7">
        <v>6563.72</v>
      </c>
      <c r="C105" s="9">
        <v>0.99967695765817155</v>
      </c>
      <c r="D105">
        <v>102</v>
      </c>
    </row>
    <row r="106" spans="1:4" x14ac:dyDescent="0.25">
      <c r="A106" s="5" t="s">
        <v>204</v>
      </c>
      <c r="B106" s="7">
        <v>5894.3199999999988</v>
      </c>
      <c r="C106" s="9">
        <v>0.99982405739846725</v>
      </c>
      <c r="D106">
        <v>103</v>
      </c>
    </row>
    <row r="107" spans="1:4" x14ac:dyDescent="0.25">
      <c r="A107" s="5" t="s">
        <v>197</v>
      </c>
      <c r="B107" s="7">
        <v>4064.4900000000007</v>
      </c>
      <c r="C107" s="9">
        <v>0.99992549156278732</v>
      </c>
      <c r="D107">
        <v>104</v>
      </c>
    </row>
    <row r="108" spans="1:4" x14ac:dyDescent="0.25">
      <c r="A108" s="5" t="s">
        <v>181</v>
      </c>
      <c r="B108" s="7">
        <v>2985.57</v>
      </c>
      <c r="C108" s="9">
        <v>1.0000000000000007</v>
      </c>
      <c r="D108">
        <v>105</v>
      </c>
    </row>
    <row r="109" spans="1:4" x14ac:dyDescent="0.25">
      <c r="A109" s="5" t="s">
        <v>206</v>
      </c>
      <c r="B109" s="7">
        <v>40070227.099999994</v>
      </c>
      <c r="C109"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F1A44-3F1B-4360-83EB-25DA17BAD1EF}">
  <dimension ref="A3:D32"/>
  <sheetViews>
    <sheetView workbookViewId="0">
      <selection activeCell="F27" sqref="F27"/>
    </sheetView>
  </sheetViews>
  <sheetFormatPr defaultRowHeight="15.75" x14ac:dyDescent="0.25"/>
  <cols>
    <col min="1" max="1" width="21.25" bestFit="1" customWidth="1"/>
    <col min="2" max="2" width="13.5" bestFit="1" customWidth="1"/>
    <col min="3" max="4" width="14.5" bestFit="1" customWidth="1"/>
  </cols>
  <sheetData>
    <row r="3" spans="1:4" x14ac:dyDescent="0.25">
      <c r="A3" s="4" t="s">
        <v>205</v>
      </c>
      <c r="B3" t="s">
        <v>208</v>
      </c>
      <c r="C3" t="s">
        <v>209</v>
      </c>
      <c r="D3" t="s">
        <v>210</v>
      </c>
    </row>
    <row r="4" spans="1:4" x14ac:dyDescent="0.25">
      <c r="A4" s="5" t="s">
        <v>183</v>
      </c>
      <c r="B4" s="7">
        <v>3679784.2000000007</v>
      </c>
      <c r="C4" s="9">
        <v>0.11467102089840404</v>
      </c>
      <c r="D4">
        <v>1</v>
      </c>
    </row>
    <row r="5" spans="1:4" x14ac:dyDescent="0.25">
      <c r="A5" s="5" t="s">
        <v>109</v>
      </c>
      <c r="B5" s="7">
        <v>3019848.2999999975</v>
      </c>
      <c r="C5" s="9">
        <v>0.20877683490763577</v>
      </c>
      <c r="D5">
        <v>2</v>
      </c>
    </row>
    <row r="6" spans="1:4" x14ac:dyDescent="0.25">
      <c r="A6" s="5" t="s">
        <v>176</v>
      </c>
      <c r="B6" s="7">
        <v>2503973.0399999996</v>
      </c>
      <c r="C6" s="9">
        <v>0.28680672176863165</v>
      </c>
      <c r="D6">
        <v>3</v>
      </c>
    </row>
    <row r="7" spans="1:4" x14ac:dyDescent="0.25">
      <c r="A7" s="5" t="s">
        <v>172</v>
      </c>
      <c r="B7" s="7">
        <v>2301396.9999999995</v>
      </c>
      <c r="C7" s="9">
        <v>0.3585238467789853</v>
      </c>
      <c r="D7">
        <v>4</v>
      </c>
    </row>
    <row r="8" spans="1:4" x14ac:dyDescent="0.25">
      <c r="A8" s="5" t="s">
        <v>120</v>
      </c>
      <c r="B8" s="7">
        <v>1897882.3600000006</v>
      </c>
      <c r="C8" s="9">
        <v>0.41766647469892487</v>
      </c>
      <c r="D8">
        <v>5</v>
      </c>
    </row>
    <row r="9" spans="1:4" x14ac:dyDescent="0.25">
      <c r="A9" s="5" t="s">
        <v>152</v>
      </c>
      <c r="B9" s="7">
        <v>1894402.6999999997</v>
      </c>
      <c r="C9" s="9">
        <v>0.47670066795452204</v>
      </c>
      <c r="D9">
        <v>6</v>
      </c>
    </row>
    <row r="10" spans="1:4" x14ac:dyDescent="0.25">
      <c r="A10" s="5" t="s">
        <v>179</v>
      </c>
      <c r="B10" s="7">
        <v>1764841.8000000003</v>
      </c>
      <c r="C10" s="9">
        <v>0.53169742861515457</v>
      </c>
      <c r="D10">
        <v>7</v>
      </c>
    </row>
    <row r="11" spans="1:4" x14ac:dyDescent="0.25">
      <c r="A11" s="5" t="s">
        <v>150</v>
      </c>
      <c r="B11" s="7">
        <v>1515475.6</v>
      </c>
      <c r="C11" s="9">
        <v>0.57892333229684911</v>
      </c>
      <c r="D11">
        <v>8</v>
      </c>
    </row>
    <row r="12" spans="1:4" x14ac:dyDescent="0.25">
      <c r="A12" s="5" t="s">
        <v>129</v>
      </c>
      <c r="B12" s="7">
        <v>1360631.45</v>
      </c>
      <c r="C12" s="9">
        <v>0.62132391585225866</v>
      </c>
      <c r="D12">
        <v>9</v>
      </c>
    </row>
    <row r="13" spans="1:4" x14ac:dyDescent="0.25">
      <c r="A13" s="5" t="s">
        <v>125</v>
      </c>
      <c r="B13" s="7">
        <v>1263197.7</v>
      </c>
      <c r="C13" s="9">
        <v>0.66068822690493278</v>
      </c>
      <c r="D13">
        <v>10</v>
      </c>
    </row>
    <row r="14" spans="1:4" x14ac:dyDescent="0.25">
      <c r="A14" s="5" t="s">
        <v>189</v>
      </c>
      <c r="B14" s="7">
        <v>1157509.08</v>
      </c>
      <c r="C14" s="9">
        <v>0.6967590236388207</v>
      </c>
      <c r="D14">
        <v>11</v>
      </c>
    </row>
    <row r="15" spans="1:4" x14ac:dyDescent="0.25">
      <c r="A15" s="5" t="s">
        <v>151</v>
      </c>
      <c r="B15" s="7">
        <v>1082096.1599999999</v>
      </c>
      <c r="C15" s="9">
        <v>0.73047977046344226</v>
      </c>
      <c r="D15">
        <v>12</v>
      </c>
    </row>
    <row r="16" spans="1:4" x14ac:dyDescent="0.25">
      <c r="A16" s="5" t="s">
        <v>133</v>
      </c>
      <c r="B16" s="7">
        <v>1010978.7000000003</v>
      </c>
      <c r="C16" s="9">
        <v>0.76198432435427677</v>
      </c>
      <c r="D16">
        <v>13</v>
      </c>
    </row>
    <row r="17" spans="1:4" x14ac:dyDescent="0.25">
      <c r="A17" s="5" t="s">
        <v>191</v>
      </c>
      <c r="B17" s="7">
        <v>927616.05</v>
      </c>
      <c r="C17" s="9">
        <v>0.79089109542396208</v>
      </c>
      <c r="D17">
        <v>14</v>
      </c>
    </row>
    <row r="18" spans="1:4" x14ac:dyDescent="0.25">
      <c r="A18" s="5" t="s">
        <v>40</v>
      </c>
      <c r="B18" s="7">
        <v>893304.33999999985</v>
      </c>
      <c r="C18" s="9">
        <v>0.8187286302013479</v>
      </c>
      <c r="D18">
        <v>15</v>
      </c>
    </row>
    <row r="19" spans="1:4" x14ac:dyDescent="0.25">
      <c r="A19" s="5" t="s">
        <v>131</v>
      </c>
      <c r="B19" s="7">
        <v>814815.47999999986</v>
      </c>
      <c r="C19" s="9">
        <v>0.84412026130173234</v>
      </c>
      <c r="D19">
        <v>16</v>
      </c>
    </row>
    <row r="20" spans="1:4" x14ac:dyDescent="0.25">
      <c r="A20" s="5" t="s">
        <v>105</v>
      </c>
      <c r="B20" s="7">
        <v>781701.79999999981</v>
      </c>
      <c r="C20" s="9">
        <v>0.86847998963692119</v>
      </c>
      <c r="D20">
        <v>17</v>
      </c>
    </row>
    <row r="21" spans="1:4" x14ac:dyDescent="0.25">
      <c r="A21" s="5" t="s">
        <v>87</v>
      </c>
      <c r="B21" s="7">
        <v>747321.36</v>
      </c>
      <c r="C21" s="9">
        <v>0.89176833988593407</v>
      </c>
      <c r="D21">
        <v>18</v>
      </c>
    </row>
    <row r="22" spans="1:4" x14ac:dyDescent="0.25">
      <c r="A22" s="5" t="s">
        <v>148</v>
      </c>
      <c r="B22" s="7">
        <v>672351.51000000047</v>
      </c>
      <c r="C22" s="9">
        <v>0.9127204473639442</v>
      </c>
      <c r="D22">
        <v>19</v>
      </c>
    </row>
    <row r="23" spans="1:4" x14ac:dyDescent="0.25">
      <c r="A23" s="5" t="s">
        <v>63</v>
      </c>
      <c r="B23" s="7">
        <v>577330.65</v>
      </c>
      <c r="C23" s="9">
        <v>0.93071147385713882</v>
      </c>
      <c r="D23">
        <v>20</v>
      </c>
    </row>
    <row r="24" spans="1:4" x14ac:dyDescent="0.25">
      <c r="A24" s="5" t="s">
        <v>141</v>
      </c>
      <c r="B24" s="7">
        <v>572537.87999999989</v>
      </c>
      <c r="C24" s="9">
        <v>0.94855314598633811</v>
      </c>
      <c r="D24">
        <v>21</v>
      </c>
    </row>
    <row r="25" spans="1:4" x14ac:dyDescent="0.25">
      <c r="A25" s="5" t="s">
        <v>159</v>
      </c>
      <c r="B25" s="7">
        <v>418766.96000000014</v>
      </c>
      <c r="C25" s="9">
        <v>0.96160294244497857</v>
      </c>
      <c r="D25">
        <v>22</v>
      </c>
    </row>
    <row r="26" spans="1:4" x14ac:dyDescent="0.25">
      <c r="A26" s="5" t="s">
        <v>187</v>
      </c>
      <c r="B26" s="7">
        <v>391712.25999999995</v>
      </c>
      <c r="C26" s="9">
        <v>0.97380964868406217</v>
      </c>
      <c r="D26">
        <v>23</v>
      </c>
    </row>
    <row r="27" spans="1:4" x14ac:dyDescent="0.25">
      <c r="A27" s="5" t="s">
        <v>167</v>
      </c>
      <c r="B27" s="7">
        <v>182053.72</v>
      </c>
      <c r="C27" s="9">
        <v>0.97948288515557924</v>
      </c>
      <c r="D27">
        <v>24</v>
      </c>
    </row>
    <row r="28" spans="1:4" x14ac:dyDescent="0.25">
      <c r="A28" s="5" t="s">
        <v>199</v>
      </c>
      <c r="B28" s="7">
        <v>168584.38000000006</v>
      </c>
      <c r="C28" s="9">
        <v>0.98473638424993493</v>
      </c>
      <c r="D28">
        <v>25</v>
      </c>
    </row>
    <row r="29" spans="1:4" x14ac:dyDescent="0.25">
      <c r="A29" s="5" t="s">
        <v>138</v>
      </c>
      <c r="B29" s="7">
        <v>166741.0799999999</v>
      </c>
      <c r="C29" s="9">
        <v>0.98993244163539307</v>
      </c>
      <c r="D29">
        <v>26</v>
      </c>
    </row>
    <row r="30" spans="1:4" x14ac:dyDescent="0.25">
      <c r="A30" s="5" t="s">
        <v>188</v>
      </c>
      <c r="B30" s="7">
        <v>161827.93999999997</v>
      </c>
      <c r="C30" s="9">
        <v>0.99497539363504728</v>
      </c>
      <c r="D30">
        <v>27</v>
      </c>
    </row>
    <row r="31" spans="1:4" x14ac:dyDescent="0.25">
      <c r="A31" s="5" t="s">
        <v>195</v>
      </c>
      <c r="B31" s="7">
        <v>161239.22999999998</v>
      </c>
      <c r="C31" s="9">
        <v>1</v>
      </c>
      <c r="D31">
        <v>28</v>
      </c>
    </row>
    <row r="32" spans="1:4" x14ac:dyDescent="0.25">
      <c r="A32" s="5" t="s">
        <v>206</v>
      </c>
      <c r="B32" s="7">
        <v>32089922.729999997</v>
      </c>
      <c r="C32" s="9"/>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AF1C6-2ECF-4C0E-B4F1-F2A41BFE3AAF}">
  <dimension ref="A3:D21"/>
  <sheetViews>
    <sheetView workbookViewId="0">
      <selection activeCell="L21" sqref="L21"/>
    </sheetView>
  </sheetViews>
  <sheetFormatPr defaultRowHeight="15.75" x14ac:dyDescent="0.25"/>
  <cols>
    <col min="1" max="1" width="19.375" bestFit="1" customWidth="1"/>
    <col min="2" max="2" width="13.5" bestFit="1" customWidth="1"/>
    <col min="3" max="4" width="14.5" bestFit="1" customWidth="1"/>
  </cols>
  <sheetData>
    <row r="3" spans="1:4" x14ac:dyDescent="0.25">
      <c r="A3" s="4" t="s">
        <v>205</v>
      </c>
      <c r="B3" t="s">
        <v>208</v>
      </c>
      <c r="C3" t="s">
        <v>209</v>
      </c>
      <c r="D3" t="s">
        <v>210</v>
      </c>
    </row>
    <row r="4" spans="1:4" x14ac:dyDescent="0.25">
      <c r="A4" s="5" t="s">
        <v>189</v>
      </c>
      <c r="B4" s="7">
        <v>1157509.0800000005</v>
      </c>
      <c r="C4" s="9">
        <v>0.22573914793448518</v>
      </c>
      <c r="D4">
        <v>1</v>
      </c>
    </row>
    <row r="5" spans="1:4" x14ac:dyDescent="0.25">
      <c r="A5" s="5" t="s">
        <v>133</v>
      </c>
      <c r="B5" s="7">
        <v>1010978.7000000001</v>
      </c>
      <c r="C5" s="9">
        <v>0.42290172251913849</v>
      </c>
      <c r="D5">
        <v>2</v>
      </c>
    </row>
    <row r="6" spans="1:4" x14ac:dyDescent="0.25">
      <c r="A6" s="5" t="s">
        <v>40</v>
      </c>
      <c r="B6" s="7">
        <v>893304.34</v>
      </c>
      <c r="C6" s="9">
        <v>0.59711526783126467</v>
      </c>
      <c r="D6">
        <v>3</v>
      </c>
    </row>
    <row r="7" spans="1:4" x14ac:dyDescent="0.25">
      <c r="A7" s="5" t="s">
        <v>63</v>
      </c>
      <c r="B7" s="7">
        <v>577330.64999999967</v>
      </c>
      <c r="C7" s="9">
        <v>0.70970715264607964</v>
      </c>
      <c r="D7">
        <v>4</v>
      </c>
    </row>
    <row r="8" spans="1:4" x14ac:dyDescent="0.25">
      <c r="A8" s="5" t="s">
        <v>167</v>
      </c>
      <c r="B8" s="7">
        <v>182053.71999999994</v>
      </c>
      <c r="C8" s="9">
        <v>0.7452115407681178</v>
      </c>
      <c r="D8">
        <v>5</v>
      </c>
    </row>
    <row r="9" spans="1:4" x14ac:dyDescent="0.25">
      <c r="A9" s="5" t="s">
        <v>73</v>
      </c>
      <c r="B9" s="7">
        <v>160699.07</v>
      </c>
      <c r="C9" s="9">
        <v>0.77655131318326298</v>
      </c>
      <c r="D9">
        <v>6</v>
      </c>
    </row>
    <row r="10" spans="1:4" x14ac:dyDescent="0.25">
      <c r="A10" s="5" t="s">
        <v>97</v>
      </c>
      <c r="B10" s="7">
        <v>141431.26</v>
      </c>
      <c r="C10" s="9">
        <v>0.80413344854214996</v>
      </c>
      <c r="D10">
        <v>7</v>
      </c>
    </row>
    <row r="11" spans="1:4" x14ac:dyDescent="0.25">
      <c r="A11" s="5" t="s">
        <v>94</v>
      </c>
      <c r="B11" s="7">
        <v>140158.97000000006</v>
      </c>
      <c r="C11" s="9">
        <v>0.83146746000681593</v>
      </c>
      <c r="D11">
        <v>8</v>
      </c>
    </row>
    <row r="12" spans="1:4" x14ac:dyDescent="0.25">
      <c r="A12" s="5" t="s">
        <v>130</v>
      </c>
      <c r="B12" s="7">
        <v>125753.71000000004</v>
      </c>
      <c r="C12" s="9">
        <v>0.8559921361717755</v>
      </c>
      <c r="D12">
        <v>9</v>
      </c>
    </row>
    <row r="13" spans="1:4" x14ac:dyDescent="0.25">
      <c r="A13" s="5" t="s">
        <v>185</v>
      </c>
      <c r="B13" s="7">
        <v>123239.67999999998</v>
      </c>
      <c r="C13" s="9">
        <v>0.880026522454878</v>
      </c>
      <c r="D13">
        <v>10</v>
      </c>
    </row>
    <row r="14" spans="1:4" x14ac:dyDescent="0.25">
      <c r="A14" s="5" t="s">
        <v>171</v>
      </c>
      <c r="B14" s="7">
        <v>122100.81999999999</v>
      </c>
      <c r="C14" s="9">
        <v>0.90383880656145454</v>
      </c>
      <c r="D14">
        <v>11</v>
      </c>
    </row>
    <row r="15" spans="1:4" x14ac:dyDescent="0.25">
      <c r="A15" s="5" t="s">
        <v>144</v>
      </c>
      <c r="B15" s="7">
        <v>120352.51000000001</v>
      </c>
      <c r="C15" s="9">
        <v>0.92731013264312678</v>
      </c>
      <c r="D15">
        <v>12</v>
      </c>
    </row>
    <row r="16" spans="1:4" x14ac:dyDescent="0.25">
      <c r="A16" s="5" t="s">
        <v>13</v>
      </c>
      <c r="B16" s="7">
        <v>116746.46999999997</v>
      </c>
      <c r="C16" s="9">
        <v>0.95007820342332228</v>
      </c>
      <c r="D16">
        <v>13</v>
      </c>
    </row>
    <row r="17" spans="1:4" x14ac:dyDescent="0.25">
      <c r="A17" s="5" t="s">
        <v>166</v>
      </c>
      <c r="B17" s="7">
        <v>113501.99</v>
      </c>
      <c r="C17" s="9">
        <v>0.97221353087273499</v>
      </c>
      <c r="D17">
        <v>14</v>
      </c>
    </row>
    <row r="18" spans="1:4" x14ac:dyDescent="0.25">
      <c r="A18" s="5" t="s">
        <v>113</v>
      </c>
      <c r="B18" s="7">
        <v>98337.909999999989</v>
      </c>
      <c r="C18" s="9">
        <v>0.99139153681378389</v>
      </c>
      <c r="D18">
        <v>15</v>
      </c>
    </row>
    <row r="19" spans="1:4" x14ac:dyDescent="0.25">
      <c r="A19" s="5" t="s">
        <v>149</v>
      </c>
      <c r="B19" s="7">
        <v>40076.610000000008</v>
      </c>
      <c r="C19" s="9">
        <v>0.99920733709545673</v>
      </c>
      <c r="D19">
        <v>16</v>
      </c>
    </row>
    <row r="20" spans="1:4" x14ac:dyDescent="0.25">
      <c r="A20" s="5" t="s">
        <v>197</v>
      </c>
      <c r="B20" s="7">
        <v>4064.4899999999993</v>
      </c>
      <c r="C20" s="9">
        <v>1.0000000000000002</v>
      </c>
      <c r="D20">
        <v>17</v>
      </c>
    </row>
    <row r="21" spans="1:4" x14ac:dyDescent="0.25">
      <c r="A21" s="5" t="s">
        <v>206</v>
      </c>
      <c r="B21" s="7">
        <v>5127639.9799999995</v>
      </c>
      <c r="C21" s="9"/>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Data</vt:lpstr>
      <vt:lpstr>Pareto-Chart</vt:lpstr>
      <vt:lpstr>Combo-Chart</vt:lpstr>
      <vt:lpstr>Combo-Chart (2)</vt:lpstr>
      <vt:lpstr>Pivot Sorted</vt:lpstr>
      <vt:lpstr>Pivot filter 80</vt:lpstr>
      <vt:lpstr>Pivot State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Neale Blackwood</dc:creator>
  <cp:lastModifiedBy>Neale Blackwood</cp:lastModifiedBy>
  <dcterms:created xsi:type="dcterms:W3CDTF">2025-01-07T05:00:49Z</dcterms:created>
  <dcterms:modified xsi:type="dcterms:W3CDTF">2025-02-19T06:26:12Z</dcterms:modified>
</cp:coreProperties>
</file>