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c-team\users\Jessica Hu\Documents\Clients Working Files\CPA Australia\"/>
    </mc:Choice>
  </mc:AlternateContent>
  <xr:revisionPtr revIDLastSave="0" documentId="13_ncr:1_{E3BA62D1-21EC-4D71-A25F-952AC08E54AB}" xr6:coauthVersionLast="47" xr6:coauthVersionMax="47" xr10:uidLastSave="{00000000-0000-0000-0000-000000000000}"/>
  <bookViews>
    <workbookView xWindow="-28920" yWindow="-120" windowWidth="29040" windowHeight="15840" xr2:uid="{00000000-000D-0000-FFFF-FFFF00000000}"/>
  </bookViews>
  <sheets>
    <sheet name="Wages &amp; Superannuation Reconcil"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1" l="1"/>
  <c r="I43" i="1"/>
  <c r="I42" i="1"/>
  <c r="I41" i="1"/>
  <c r="I40" i="1"/>
  <c r="I39" i="1"/>
  <c r="I38" i="1"/>
  <c r="I37" i="1"/>
  <c r="J14" i="1" l="1"/>
  <c r="H46" i="1" l="1"/>
  <c r="F46" i="1"/>
  <c r="K44" i="1"/>
  <c r="K43" i="1"/>
  <c r="K42" i="1"/>
  <c r="K41" i="1"/>
  <c r="K40" i="1"/>
  <c r="K39" i="1"/>
  <c r="K38" i="1"/>
  <c r="K37" i="1"/>
  <c r="F30" i="1"/>
  <c r="J16" i="1"/>
  <c r="J15" i="1"/>
  <c r="K46" i="1" l="1"/>
  <c r="I46" i="1"/>
</calcChain>
</file>

<file path=xl/sharedStrings.xml><?xml version="1.0" encoding="utf-8"?>
<sst xmlns="http://schemas.openxmlformats.org/spreadsheetml/2006/main" count="42" uniqueCount="32">
  <si>
    <t>Wages &amp; Superannuation</t>
  </si>
  <si>
    <t>Cells of this colour will auto-calculate</t>
  </si>
  <si>
    <t>Client:</t>
  </si>
  <si>
    <t>Prepared By:</t>
  </si>
  <si>
    <t>Workpaper No:</t>
  </si>
  <si>
    <t>Reviewed By:</t>
  </si>
  <si>
    <t>Date:</t>
  </si>
  <si>
    <t>Financial Accounts</t>
  </si>
  <si>
    <t>Payment Summaries</t>
  </si>
  <si>
    <t>Difference</t>
  </si>
  <si>
    <t>Gross Wages</t>
  </si>
  <si>
    <t>Allowances</t>
  </si>
  <si>
    <t>PAYG Withholding</t>
  </si>
  <si>
    <t>Reportable Fringe Benefits</t>
  </si>
  <si>
    <t>Does the Reportable Fringe Benefit Amount match the FBT records?</t>
  </si>
  <si>
    <t>Yes/No/N-A</t>
  </si>
  <si>
    <t>(Please reconcile to Individual Payment Summaries or Income Statements)</t>
  </si>
  <si>
    <t>Reconciliation of PAYG/W per Accounts to ATO Records</t>
  </si>
  <si>
    <t xml:space="preserve">PAYG/W per ATO </t>
  </si>
  <si>
    <t>(please attach ATO Portal Record)</t>
  </si>
  <si>
    <t>PAYG/W per Financial Accounts</t>
  </si>
  <si>
    <t>Superannuation</t>
  </si>
  <si>
    <t>Superannuation paid per employee:</t>
  </si>
  <si>
    <t>Paid $</t>
  </si>
  <si>
    <t>Wages</t>
  </si>
  <si>
    <t>of Ordinary</t>
  </si>
  <si>
    <t>Time Earnings*</t>
  </si>
  <si>
    <t>[Insert employee name]</t>
  </si>
  <si>
    <t>Total Superannuation Paid</t>
  </si>
  <si>
    <t>For Year Ended [insert day, month and year]:</t>
  </si>
  <si>
    <t>Reconciliation of Wages per the Financial Accounts to the Payment Summaries or Income Statements</t>
  </si>
  <si>
    <t xml:space="preserve">* Superannuation guarantee charge percentage for the year ended 30 June 2024 is 11% of an employee's ordinary time earnings.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</si>
</sst>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9" x14ac:knownFonts="1">
    <font>
      <sz val="12"/>
      <color theme="1"/>
      <name val="Calibri"/>
      <family val="2"/>
      <scheme val="minor"/>
    </font>
    <font>
      <b/>
      <sz val="12"/>
      <name val="Arial"/>
      <family val="2"/>
    </font>
    <font>
      <sz val="10"/>
      <name val="Arial"/>
      <family val="2"/>
    </font>
    <font>
      <sz val="24"/>
      <color rgb="FF001E4C"/>
      <name val="Arial"/>
      <family val="2"/>
    </font>
    <font>
      <b/>
      <sz val="12"/>
      <color theme="0"/>
      <name val="Arial"/>
      <family val="2"/>
    </font>
    <font>
      <sz val="16"/>
      <color rgb="FFA89C75"/>
      <name val="Arial"/>
      <family val="2"/>
    </font>
    <font>
      <sz val="12"/>
      <color theme="1"/>
      <name val="Arial"/>
      <family val="2"/>
    </font>
    <font>
      <sz val="12"/>
      <name val="Arial"/>
      <family val="2"/>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rgb="FFA89C75"/>
        <bgColor indexed="64"/>
      </patternFill>
    </fill>
    <fill>
      <patternFill patternType="solid">
        <fgColor theme="0" tint="-4.9989318521683403E-2"/>
        <bgColor indexed="64"/>
      </patternFill>
    </fill>
    <fill>
      <patternFill patternType="solid">
        <fgColor theme="0"/>
        <bgColor rgb="FF000000"/>
      </patternFill>
    </fill>
  </fills>
  <borders count="1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s>
  <cellStyleXfs count="1">
    <xf numFmtId="0" fontId="0" fillId="0" borderId="0"/>
  </cellStyleXfs>
  <cellXfs count="58">
    <xf numFmtId="0" fontId="0" fillId="0" borderId="0" xfId="0"/>
    <xf numFmtId="0" fontId="1" fillId="2" borderId="0" xfId="0" applyFont="1" applyFill="1"/>
    <xf numFmtId="0" fontId="0" fillId="2" borderId="0" xfId="0" applyFill="1"/>
    <xf numFmtId="0" fontId="2" fillId="2" borderId="0" xfId="0" applyFont="1" applyFill="1"/>
    <xf numFmtId="0" fontId="2" fillId="2" borderId="0" xfId="0" applyFont="1" applyFill="1" applyAlignment="1">
      <alignment horizontal="left"/>
    </xf>
    <xf numFmtId="0" fontId="0" fillId="2" borderId="0" xfId="0" applyFill="1" applyAlignment="1">
      <alignment horizontal="left"/>
    </xf>
    <xf numFmtId="0" fontId="3" fillId="2" borderId="0" xfId="0" applyFont="1" applyFill="1"/>
    <xf numFmtId="0" fontId="0" fillId="3" borderId="0" xfId="0" applyFill="1"/>
    <xf numFmtId="0" fontId="1" fillId="2" borderId="1" xfId="0" applyFont="1" applyFill="1" applyBorder="1"/>
    <xf numFmtId="0" fontId="7" fillId="2" borderId="1" xfId="0" applyFont="1" applyFill="1" applyBorder="1"/>
    <xf numFmtId="0" fontId="7" fillId="2" borderId="1" xfId="0" applyFont="1" applyFill="1" applyBorder="1" applyAlignment="1">
      <alignment horizontal="center"/>
    </xf>
    <xf numFmtId="10" fontId="7" fillId="2" borderId="1" xfId="0" applyNumberFormat="1" applyFont="1" applyFill="1" applyBorder="1" applyAlignment="1">
      <alignment horizontal="center"/>
    </xf>
    <xf numFmtId="9" fontId="7" fillId="2" borderId="1" xfId="0" applyNumberFormat="1" applyFont="1" applyFill="1" applyBorder="1" applyAlignment="1">
      <alignment horizontal="center"/>
    </xf>
    <xf numFmtId="0" fontId="7" fillId="6" borderId="1" xfId="0" applyFont="1" applyFill="1" applyBorder="1"/>
    <xf numFmtId="0" fontId="1" fillId="6" borderId="1" xfId="0" applyFont="1" applyFill="1" applyBorder="1"/>
    <xf numFmtId="0" fontId="7" fillId="6" borderId="1" xfId="0" applyFont="1" applyFill="1" applyBorder="1" applyAlignment="1">
      <alignment horizontal="center"/>
    </xf>
    <xf numFmtId="10" fontId="7" fillId="6" borderId="1" xfId="0" applyNumberFormat="1" applyFont="1" applyFill="1" applyBorder="1" applyAlignment="1">
      <alignment horizontal="center"/>
    </xf>
    <xf numFmtId="9" fontId="7" fillId="6" borderId="1" xfId="0" applyNumberFormat="1" applyFont="1" applyFill="1" applyBorder="1" applyAlignment="1">
      <alignment horizontal="center"/>
    </xf>
    <xf numFmtId="165" fontId="7" fillId="6" borderId="1" xfId="0" applyNumberFormat="1" applyFont="1" applyFill="1" applyBorder="1"/>
    <xf numFmtId="0" fontId="6" fillId="6" borderId="1" xfId="0" applyFont="1" applyFill="1" applyBorder="1"/>
    <xf numFmtId="0" fontId="7" fillId="6" borderId="2" xfId="0" applyFont="1" applyFill="1" applyBorder="1"/>
    <xf numFmtId="0" fontId="7" fillId="2" borderId="2" xfId="0" applyFont="1" applyFill="1" applyBorder="1"/>
    <xf numFmtId="0" fontId="7" fillId="6" borderId="4" xfId="0" applyFont="1" applyFill="1" applyBorder="1"/>
    <xf numFmtId="0" fontId="7" fillId="2" borderId="4" xfId="0" applyFont="1" applyFill="1" applyBorder="1"/>
    <xf numFmtId="0" fontId="7" fillId="2" borderId="7" xfId="0" applyFont="1" applyFill="1" applyBorder="1"/>
    <xf numFmtId="0" fontId="7" fillId="2" borderId="8" xfId="0" applyFont="1" applyFill="1" applyBorder="1"/>
    <xf numFmtId="164" fontId="7" fillId="3" borderId="6" xfId="0" applyNumberFormat="1" applyFont="1" applyFill="1" applyBorder="1"/>
    <xf numFmtId="9" fontId="7" fillId="2" borderId="7" xfId="0" applyNumberFormat="1" applyFont="1" applyFill="1" applyBorder="1" applyAlignment="1">
      <alignment horizontal="center"/>
    </xf>
    <xf numFmtId="165" fontId="7" fillId="3" borderId="6" xfId="0" applyNumberFormat="1" applyFont="1" applyFill="1" applyBorder="1"/>
    <xf numFmtId="0" fontId="7" fillId="2" borderId="7" xfId="0" applyFont="1" applyFill="1" applyBorder="1" applyAlignment="1">
      <alignment horizontal="center"/>
    </xf>
    <xf numFmtId="165" fontId="7" fillId="6" borderId="6" xfId="0" applyNumberFormat="1" applyFont="1" applyFill="1" applyBorder="1"/>
    <xf numFmtId="165" fontId="7" fillId="2" borderId="6" xfId="0" applyNumberFormat="1" applyFont="1" applyFill="1" applyBorder="1"/>
    <xf numFmtId="165" fontId="7" fillId="6" borderId="3" xfId="0" applyNumberFormat="1" applyFont="1" applyFill="1" applyBorder="1"/>
    <xf numFmtId="165" fontId="7" fillId="2" borderId="3" xfId="0" applyNumberFormat="1" applyFont="1" applyFill="1" applyBorder="1"/>
    <xf numFmtId="165" fontId="7" fillId="6" borderId="9" xfId="0" applyNumberFormat="1" applyFont="1" applyFill="1" applyBorder="1"/>
    <xf numFmtId="0" fontId="6" fillId="6" borderId="8" xfId="0" applyFont="1" applyFill="1" applyBorder="1"/>
    <xf numFmtId="164" fontId="7" fillId="6" borderId="6" xfId="0" applyNumberFormat="1" applyFont="1" applyFill="1" applyBorder="1"/>
    <xf numFmtId="164" fontId="7" fillId="2" borderId="6" xfId="0" applyNumberFormat="1" applyFont="1" applyFill="1" applyBorder="1"/>
    <xf numFmtId="0" fontId="7" fillId="6" borderId="3" xfId="0" applyFont="1" applyFill="1" applyBorder="1"/>
    <xf numFmtId="0" fontId="7" fillId="2" borderId="3" xfId="0" applyFont="1" applyFill="1" applyBorder="1"/>
    <xf numFmtId="0" fontId="7" fillId="6" borderId="8" xfId="0" applyFont="1" applyFill="1" applyBorder="1"/>
    <xf numFmtId="0" fontId="7" fillId="6" borderId="7" xfId="0" applyFont="1" applyFill="1" applyBorder="1"/>
    <xf numFmtId="0" fontId="7" fillId="2" borderId="9" xfId="0" applyFont="1" applyFill="1" applyBorder="1"/>
    <xf numFmtId="0" fontId="8" fillId="7" borderId="0" xfId="0" applyFont="1" applyFill="1"/>
    <xf numFmtId="0" fontId="4" fillId="5" borderId="5" xfId="0" applyFont="1" applyFill="1" applyBorder="1" applyAlignment="1">
      <alignment horizontal="left" wrapText="1"/>
    </xf>
    <xf numFmtId="0" fontId="4" fillId="4" borderId="2" xfId="0" applyFont="1" applyFill="1" applyBorder="1"/>
    <xf numFmtId="0" fontId="4" fillId="4" borderId="3" xfId="0" applyFont="1" applyFill="1" applyBorder="1"/>
    <xf numFmtId="0" fontId="4" fillId="4" borderId="4" xfId="0" applyFont="1" applyFill="1" applyBorder="1"/>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5" xfId="0" applyFont="1" applyFill="1" applyBorder="1" applyAlignment="1">
      <alignment vertical="center"/>
    </xf>
    <xf numFmtId="0" fontId="5" fillId="2" borderId="13" xfId="0" applyFont="1" applyFill="1" applyBorder="1" applyAlignment="1">
      <alignment vertical="center"/>
    </xf>
    <xf numFmtId="0" fontId="5" fillId="2" borderId="12"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889000</xdr:colOff>
      <xdr:row>0</xdr:row>
      <xdr:rowOff>177800</xdr:rowOff>
    </xdr:from>
    <xdr:to>
      <xdr:col>11</xdr:col>
      <xdr:colOff>28724</xdr:colOff>
      <xdr:row>3</xdr:row>
      <xdr:rowOff>111090</xdr:rowOff>
    </xdr:to>
    <xdr:pic>
      <xdr:nvPicPr>
        <xdr:cNvPr id="2" name="Picture 1">
          <a:extLst>
            <a:ext uri="{FF2B5EF4-FFF2-40B4-BE49-F238E27FC236}">
              <a16:creationId xmlns:a16="http://schemas.microsoft.com/office/drawing/2014/main" id="{C2788006-3E44-DC41-A8B1-240B1F7B2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7200" y="1778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2" name="TextBox 1">
          <a:extLst>
            <a:ext uri="{FF2B5EF4-FFF2-40B4-BE49-F238E27FC236}">
              <a16:creationId xmlns:a16="http://schemas.microsoft.com/office/drawing/2014/main" id="{A44B4414-2076-D744-9E67-6E9F5CEFC9AE}"/>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48"/>
  <sheetViews>
    <sheetView tabSelected="1" topLeftCell="A12" zoomScale="85" zoomScaleNormal="85" workbookViewId="0">
      <selection activeCell="B49" sqref="B49"/>
    </sheetView>
  </sheetViews>
  <sheetFormatPr defaultColWidth="10.8984375" defaultRowHeight="15.6" x14ac:dyDescent="0.3"/>
  <cols>
    <col min="1" max="1" width="3" style="2" customWidth="1"/>
    <col min="2" max="2" width="21.59765625" style="2" customWidth="1"/>
    <col min="3" max="4" width="10.8984375" style="2"/>
    <col min="5" max="5" width="18.3984375" style="2" customWidth="1"/>
    <col min="6" max="6" width="16.3984375" style="2" customWidth="1"/>
    <col min="7" max="7" width="10.8984375" style="2"/>
    <col min="8" max="8" width="19.5" style="2" customWidth="1"/>
    <col min="9" max="9" width="16.3984375" style="2" customWidth="1"/>
    <col min="10" max="10" width="16.09765625" style="2" customWidth="1"/>
    <col min="11" max="11" width="16.3984375" style="2" customWidth="1"/>
    <col min="12" max="16384" width="10.8984375" style="2"/>
  </cols>
  <sheetData>
    <row r="2" spans="2:11" ht="30" x14ac:dyDescent="0.5">
      <c r="B2" s="6" t="s">
        <v>0</v>
      </c>
    </row>
    <row r="3" spans="2:11" x14ac:dyDescent="0.3">
      <c r="B3" s="1"/>
    </row>
    <row r="4" spans="2:11" x14ac:dyDescent="0.3">
      <c r="B4" s="7" t="s">
        <v>1</v>
      </c>
      <c r="C4" s="7"/>
    </row>
    <row r="6" spans="2:11" ht="24.9" customHeight="1" x14ac:dyDescent="0.3">
      <c r="B6" s="48" t="s">
        <v>2</v>
      </c>
      <c r="C6" s="48"/>
      <c r="D6" s="48"/>
      <c r="E6" s="48"/>
      <c r="F6" s="49"/>
      <c r="G6" s="52" t="s">
        <v>4</v>
      </c>
      <c r="H6" s="53"/>
      <c r="I6" s="53"/>
      <c r="J6" s="53"/>
      <c r="K6" s="54"/>
    </row>
    <row r="7" spans="2:11" ht="24.9" customHeight="1" x14ac:dyDescent="0.3">
      <c r="B7" s="50" t="s">
        <v>3</v>
      </c>
      <c r="C7" s="50"/>
      <c r="D7" s="50"/>
      <c r="E7" s="50"/>
      <c r="F7" s="51"/>
      <c r="G7" s="55" t="s">
        <v>6</v>
      </c>
      <c r="H7" s="56"/>
      <c r="I7" s="56"/>
      <c r="J7" s="56"/>
      <c r="K7" s="57"/>
    </row>
    <row r="8" spans="2:11" ht="24.9" customHeight="1" x14ac:dyDescent="0.3">
      <c r="B8" s="50" t="s">
        <v>5</v>
      </c>
      <c r="C8" s="50"/>
      <c r="D8" s="50"/>
      <c r="E8" s="50"/>
      <c r="F8" s="51"/>
      <c r="G8" s="55" t="s">
        <v>6</v>
      </c>
      <c r="H8" s="56"/>
      <c r="I8" s="56"/>
      <c r="J8" s="56"/>
      <c r="K8" s="57"/>
    </row>
    <row r="9" spans="2:11" ht="26.1" customHeight="1" x14ac:dyDescent="0.3">
      <c r="B9" s="50" t="s">
        <v>29</v>
      </c>
      <c r="C9" s="50"/>
      <c r="D9" s="50"/>
      <c r="E9" s="50"/>
      <c r="F9" s="50"/>
      <c r="G9" s="50"/>
      <c r="H9" s="50"/>
      <c r="I9" s="50"/>
      <c r="J9" s="50"/>
      <c r="K9" s="51"/>
    </row>
    <row r="10" spans="2:11" x14ac:dyDescent="0.3">
      <c r="B10" s="4"/>
      <c r="C10" s="4"/>
      <c r="F10" s="3"/>
      <c r="I10" s="4"/>
      <c r="J10" s="5"/>
      <c r="K10" s="3"/>
    </row>
    <row r="11" spans="2:11" ht="18" customHeight="1" x14ac:dyDescent="0.3">
      <c r="B11" s="45" t="s">
        <v>30</v>
      </c>
      <c r="C11" s="46"/>
      <c r="D11" s="46"/>
      <c r="E11" s="46"/>
      <c r="F11" s="46"/>
      <c r="G11" s="46"/>
      <c r="H11" s="46"/>
      <c r="I11" s="46"/>
      <c r="J11" s="46"/>
      <c r="K11" s="47"/>
    </row>
    <row r="12" spans="2:11" x14ac:dyDescent="0.3">
      <c r="B12" s="13"/>
      <c r="C12" s="13"/>
      <c r="D12" s="13"/>
      <c r="E12" s="13"/>
      <c r="F12" s="13"/>
      <c r="G12" s="13"/>
      <c r="H12" s="13"/>
      <c r="I12" s="13"/>
      <c r="J12" s="13"/>
      <c r="K12" s="13"/>
    </row>
    <row r="13" spans="2:11" x14ac:dyDescent="0.3">
      <c r="B13" s="9"/>
      <c r="C13" s="9"/>
      <c r="D13" s="9"/>
      <c r="E13" s="24" t="s">
        <v>7</v>
      </c>
      <c r="F13" s="9"/>
      <c r="G13" s="9"/>
      <c r="H13" s="24" t="s">
        <v>8</v>
      </c>
      <c r="I13" s="9"/>
      <c r="J13" s="24" t="s">
        <v>9</v>
      </c>
      <c r="K13" s="9"/>
    </row>
    <row r="14" spans="2:11" x14ac:dyDescent="0.3">
      <c r="B14" s="13" t="s">
        <v>10</v>
      </c>
      <c r="C14" s="13"/>
      <c r="D14" s="20"/>
      <c r="E14" s="36">
        <v>0</v>
      </c>
      <c r="F14" s="22"/>
      <c r="G14" s="20"/>
      <c r="H14" s="36">
        <v>0</v>
      </c>
      <c r="I14" s="38"/>
      <c r="J14" s="26">
        <f>+E14-H14</f>
        <v>0</v>
      </c>
      <c r="K14" s="22"/>
    </row>
    <row r="15" spans="2:11" x14ac:dyDescent="0.3">
      <c r="B15" s="9" t="s">
        <v>11</v>
      </c>
      <c r="C15" s="9"/>
      <c r="D15" s="21"/>
      <c r="E15" s="37">
        <v>0</v>
      </c>
      <c r="F15" s="23"/>
      <c r="G15" s="21"/>
      <c r="H15" s="37">
        <v>0</v>
      </c>
      <c r="I15" s="39"/>
      <c r="J15" s="26">
        <f>+E15-H15</f>
        <v>0</v>
      </c>
      <c r="K15" s="23"/>
    </row>
    <row r="16" spans="2:11" x14ac:dyDescent="0.3">
      <c r="B16" s="13" t="s">
        <v>12</v>
      </c>
      <c r="C16" s="13"/>
      <c r="D16" s="20"/>
      <c r="E16" s="36">
        <v>0</v>
      </c>
      <c r="F16" s="22"/>
      <c r="G16" s="20"/>
      <c r="H16" s="36">
        <v>0</v>
      </c>
      <c r="I16" s="38"/>
      <c r="J16" s="26">
        <f>+E16-H16</f>
        <v>0</v>
      </c>
      <c r="K16" s="22"/>
    </row>
    <row r="17" spans="2:11" x14ac:dyDescent="0.3">
      <c r="B17" s="9" t="s">
        <v>13</v>
      </c>
      <c r="C17" s="9"/>
      <c r="D17" s="9"/>
      <c r="E17" s="25"/>
      <c r="F17" s="9"/>
      <c r="G17" s="21"/>
      <c r="H17" s="37">
        <v>0</v>
      </c>
      <c r="I17" s="23"/>
      <c r="J17" s="25"/>
      <c r="K17" s="9"/>
    </row>
    <row r="18" spans="2:11" x14ac:dyDescent="0.3">
      <c r="B18" s="13"/>
      <c r="C18" s="13"/>
      <c r="D18" s="13"/>
      <c r="E18" s="13"/>
      <c r="F18" s="13"/>
      <c r="G18" s="13"/>
      <c r="H18" s="40"/>
      <c r="I18" s="13"/>
      <c r="J18" s="13"/>
      <c r="K18" s="13"/>
    </row>
    <row r="19" spans="2:11" x14ac:dyDescent="0.3">
      <c r="B19" s="9" t="s">
        <v>14</v>
      </c>
      <c r="C19" s="9"/>
      <c r="D19" s="9"/>
      <c r="E19" s="9"/>
      <c r="F19" s="9"/>
      <c r="G19" s="9"/>
      <c r="H19" s="9" t="s">
        <v>15</v>
      </c>
      <c r="I19" s="9"/>
      <c r="J19" s="9"/>
      <c r="K19" s="9"/>
    </row>
    <row r="20" spans="2:11" x14ac:dyDescent="0.3">
      <c r="B20" s="13"/>
      <c r="C20" s="13"/>
      <c r="D20" s="13"/>
      <c r="E20" s="13"/>
      <c r="F20" s="13"/>
      <c r="G20" s="13"/>
      <c r="H20" s="13"/>
      <c r="I20" s="13"/>
      <c r="J20" s="13"/>
      <c r="K20" s="13"/>
    </row>
    <row r="21" spans="2:11" x14ac:dyDescent="0.3">
      <c r="B21" s="9" t="s">
        <v>16</v>
      </c>
      <c r="C21" s="9"/>
      <c r="D21" s="9"/>
      <c r="E21" s="9"/>
      <c r="F21" s="9"/>
      <c r="G21" s="9"/>
      <c r="H21" s="9"/>
      <c r="I21" s="9"/>
      <c r="J21" s="9"/>
      <c r="K21" s="9"/>
    </row>
    <row r="22" spans="2:11" x14ac:dyDescent="0.3">
      <c r="B22" s="13"/>
      <c r="C22" s="13"/>
      <c r="D22" s="13"/>
      <c r="E22" s="13"/>
      <c r="F22" s="13"/>
      <c r="G22" s="13"/>
      <c r="H22" s="13"/>
      <c r="I22" s="13"/>
      <c r="J22" s="13"/>
      <c r="K22" s="13"/>
    </row>
    <row r="23" spans="2:11" x14ac:dyDescent="0.3">
      <c r="B23" s="45" t="s">
        <v>17</v>
      </c>
      <c r="C23" s="46"/>
      <c r="D23" s="46"/>
      <c r="E23" s="46"/>
      <c r="F23" s="46"/>
      <c r="G23" s="46"/>
      <c r="H23" s="46"/>
      <c r="I23" s="46"/>
      <c r="J23" s="46"/>
      <c r="K23" s="47"/>
    </row>
    <row r="24" spans="2:11" x14ac:dyDescent="0.3">
      <c r="B24" s="13"/>
      <c r="C24" s="13"/>
      <c r="D24" s="13"/>
      <c r="E24" s="13"/>
      <c r="F24" s="41"/>
      <c r="G24" s="13"/>
      <c r="H24" s="13"/>
      <c r="I24" s="13"/>
      <c r="J24" s="13"/>
      <c r="K24" s="13"/>
    </row>
    <row r="25" spans="2:11" x14ac:dyDescent="0.3">
      <c r="B25" s="9" t="s">
        <v>18</v>
      </c>
      <c r="C25" s="9"/>
      <c r="D25" s="9"/>
      <c r="E25" s="21"/>
      <c r="F25" s="37">
        <v>0</v>
      </c>
      <c r="G25" s="23"/>
      <c r="H25" s="9"/>
      <c r="I25" s="9"/>
      <c r="J25" s="9"/>
      <c r="K25" s="9"/>
    </row>
    <row r="26" spans="2:11" x14ac:dyDescent="0.3">
      <c r="B26" s="13" t="s">
        <v>19</v>
      </c>
      <c r="C26" s="13"/>
      <c r="D26" s="13"/>
      <c r="E26" s="13"/>
      <c r="F26" s="40"/>
      <c r="G26" s="13"/>
      <c r="H26" s="13"/>
      <c r="I26" s="13"/>
      <c r="J26" s="13"/>
      <c r="K26" s="13"/>
    </row>
    <row r="27" spans="2:11" x14ac:dyDescent="0.3">
      <c r="B27" s="9"/>
      <c r="C27" s="9"/>
      <c r="D27" s="9"/>
      <c r="E27" s="9"/>
      <c r="F27" s="24"/>
      <c r="G27" s="9"/>
      <c r="H27" s="9"/>
      <c r="I27" s="9"/>
      <c r="J27" s="9"/>
      <c r="K27" s="9"/>
    </row>
    <row r="28" spans="2:11" x14ac:dyDescent="0.3">
      <c r="B28" s="13" t="s">
        <v>20</v>
      </c>
      <c r="C28" s="13"/>
      <c r="D28" s="13"/>
      <c r="E28" s="20"/>
      <c r="F28" s="36">
        <v>0</v>
      </c>
      <c r="G28" s="22"/>
      <c r="H28" s="13"/>
      <c r="I28" s="13"/>
      <c r="J28" s="13"/>
      <c r="K28" s="13"/>
    </row>
    <row r="29" spans="2:11" x14ac:dyDescent="0.3">
      <c r="B29" s="9"/>
      <c r="C29" s="9"/>
      <c r="D29" s="9"/>
      <c r="E29" s="9"/>
      <c r="F29" s="42"/>
      <c r="G29" s="9"/>
      <c r="H29" s="9"/>
      <c r="I29" s="9"/>
      <c r="J29" s="9"/>
      <c r="K29" s="9"/>
    </row>
    <row r="30" spans="2:11" x14ac:dyDescent="0.3">
      <c r="B30" s="13" t="s">
        <v>9</v>
      </c>
      <c r="C30" s="13"/>
      <c r="D30" s="13"/>
      <c r="E30" s="20"/>
      <c r="F30" s="26">
        <f>F25-F28</f>
        <v>0</v>
      </c>
      <c r="G30" s="22"/>
      <c r="H30" s="13"/>
      <c r="I30" s="13"/>
      <c r="J30" s="13"/>
      <c r="K30" s="13"/>
    </row>
    <row r="31" spans="2:11" x14ac:dyDescent="0.3">
      <c r="B31" s="9"/>
      <c r="C31" s="9"/>
      <c r="D31" s="9"/>
      <c r="E31" s="9"/>
      <c r="F31" s="25"/>
      <c r="G31" s="9"/>
      <c r="H31" s="9"/>
      <c r="I31" s="9"/>
      <c r="J31" s="9"/>
      <c r="K31" s="9"/>
    </row>
    <row r="32" spans="2:11" x14ac:dyDescent="0.3">
      <c r="B32" s="45" t="s">
        <v>21</v>
      </c>
      <c r="C32" s="46"/>
      <c r="D32" s="46"/>
      <c r="E32" s="46"/>
      <c r="F32" s="46"/>
      <c r="G32" s="46"/>
      <c r="H32" s="46"/>
      <c r="I32" s="46"/>
      <c r="J32" s="46"/>
      <c r="K32" s="47"/>
    </row>
    <row r="33" spans="2:11" x14ac:dyDescent="0.3">
      <c r="B33" s="13"/>
      <c r="C33" s="13"/>
      <c r="D33" s="13"/>
      <c r="E33" s="13"/>
      <c r="F33" s="13"/>
      <c r="G33" s="13"/>
      <c r="H33" s="13"/>
      <c r="I33" s="13"/>
      <c r="J33" s="13"/>
      <c r="K33" s="13"/>
    </row>
    <row r="34" spans="2:11" x14ac:dyDescent="0.3">
      <c r="B34" s="8" t="s">
        <v>22</v>
      </c>
      <c r="C34" s="9"/>
      <c r="D34" s="9"/>
      <c r="E34" s="9"/>
      <c r="F34" s="10" t="s">
        <v>23</v>
      </c>
      <c r="G34" s="10"/>
      <c r="H34" s="10" t="s">
        <v>24</v>
      </c>
      <c r="I34" s="11">
        <v>0.11</v>
      </c>
      <c r="J34" s="10"/>
      <c r="K34" s="12" t="s">
        <v>9</v>
      </c>
    </row>
    <row r="35" spans="2:11" x14ac:dyDescent="0.3">
      <c r="B35" s="14"/>
      <c r="C35" s="13"/>
      <c r="D35" s="13"/>
      <c r="E35" s="13"/>
      <c r="F35" s="15"/>
      <c r="G35" s="15"/>
      <c r="H35" s="15"/>
      <c r="I35" s="16" t="s">
        <v>25</v>
      </c>
      <c r="J35" s="15"/>
      <c r="K35" s="17"/>
    </row>
    <row r="36" spans="2:11" x14ac:dyDescent="0.3">
      <c r="B36" s="8"/>
      <c r="C36" s="9"/>
      <c r="D36" s="9"/>
      <c r="E36" s="9"/>
      <c r="F36" s="29"/>
      <c r="G36" s="10"/>
      <c r="H36" s="29"/>
      <c r="I36" s="27" t="s">
        <v>26</v>
      </c>
      <c r="J36" s="10"/>
      <c r="K36" s="27"/>
    </row>
    <row r="37" spans="2:11" x14ac:dyDescent="0.3">
      <c r="B37" s="13" t="s">
        <v>27</v>
      </c>
      <c r="C37" s="13"/>
      <c r="D37" s="13"/>
      <c r="E37" s="20"/>
      <c r="F37" s="30">
        <v>10500</v>
      </c>
      <c r="G37" s="32"/>
      <c r="H37" s="30">
        <v>100000</v>
      </c>
      <c r="I37" s="28">
        <f>H37*$I$34</f>
        <v>11000</v>
      </c>
      <c r="J37" s="32"/>
      <c r="K37" s="30">
        <f t="shared" ref="K37:K44" si="0">F37-I37</f>
        <v>-500</v>
      </c>
    </row>
    <row r="38" spans="2:11" x14ac:dyDescent="0.3">
      <c r="B38" s="9" t="s">
        <v>27</v>
      </c>
      <c r="C38" s="9"/>
      <c r="D38" s="9"/>
      <c r="E38" s="21"/>
      <c r="F38" s="31">
        <v>0</v>
      </c>
      <c r="G38" s="33"/>
      <c r="H38" s="31">
        <v>0</v>
      </c>
      <c r="I38" s="28">
        <f>H38*I34</f>
        <v>0</v>
      </c>
      <c r="J38" s="33"/>
      <c r="K38" s="31">
        <f t="shared" si="0"/>
        <v>0</v>
      </c>
    </row>
    <row r="39" spans="2:11" x14ac:dyDescent="0.3">
      <c r="B39" s="13" t="s">
        <v>27</v>
      </c>
      <c r="C39" s="13"/>
      <c r="D39" s="13"/>
      <c r="E39" s="20"/>
      <c r="F39" s="30">
        <v>0</v>
      </c>
      <c r="G39" s="32"/>
      <c r="H39" s="30">
        <v>0</v>
      </c>
      <c r="I39" s="28">
        <f>H39*I34</f>
        <v>0</v>
      </c>
      <c r="J39" s="32"/>
      <c r="K39" s="30">
        <f t="shared" si="0"/>
        <v>0</v>
      </c>
    </row>
    <row r="40" spans="2:11" x14ac:dyDescent="0.3">
      <c r="B40" s="9" t="s">
        <v>27</v>
      </c>
      <c r="C40" s="9"/>
      <c r="D40" s="9"/>
      <c r="E40" s="21"/>
      <c r="F40" s="31">
        <v>0</v>
      </c>
      <c r="G40" s="33"/>
      <c r="H40" s="31">
        <v>0</v>
      </c>
      <c r="I40" s="28">
        <f>H40*I34</f>
        <v>0</v>
      </c>
      <c r="J40" s="33"/>
      <c r="K40" s="31">
        <f t="shared" si="0"/>
        <v>0</v>
      </c>
    </row>
    <row r="41" spans="2:11" x14ac:dyDescent="0.3">
      <c r="B41" s="13" t="s">
        <v>27</v>
      </c>
      <c r="C41" s="13"/>
      <c r="D41" s="13"/>
      <c r="E41" s="20"/>
      <c r="F41" s="30">
        <v>0</v>
      </c>
      <c r="G41" s="32"/>
      <c r="H41" s="30">
        <v>0</v>
      </c>
      <c r="I41" s="28">
        <f>H41*I34</f>
        <v>0</v>
      </c>
      <c r="J41" s="32"/>
      <c r="K41" s="30">
        <f t="shared" si="0"/>
        <v>0</v>
      </c>
    </row>
    <row r="42" spans="2:11" x14ac:dyDescent="0.3">
      <c r="B42" s="9" t="s">
        <v>27</v>
      </c>
      <c r="C42" s="9"/>
      <c r="D42" s="9"/>
      <c r="E42" s="21"/>
      <c r="F42" s="31">
        <v>0</v>
      </c>
      <c r="G42" s="33"/>
      <c r="H42" s="31">
        <v>0</v>
      </c>
      <c r="I42" s="28">
        <f>H42*I34</f>
        <v>0</v>
      </c>
      <c r="J42" s="33"/>
      <c r="K42" s="31">
        <f t="shared" si="0"/>
        <v>0</v>
      </c>
    </row>
    <row r="43" spans="2:11" x14ac:dyDescent="0.3">
      <c r="B43" s="13" t="s">
        <v>27</v>
      </c>
      <c r="C43" s="13"/>
      <c r="D43" s="13"/>
      <c r="E43" s="20"/>
      <c r="F43" s="30">
        <v>0</v>
      </c>
      <c r="G43" s="32"/>
      <c r="H43" s="30">
        <v>0</v>
      </c>
      <c r="I43" s="28">
        <f>H43*I34</f>
        <v>0</v>
      </c>
      <c r="J43" s="32"/>
      <c r="K43" s="30">
        <f t="shared" si="0"/>
        <v>0</v>
      </c>
    </row>
    <row r="44" spans="2:11" x14ac:dyDescent="0.3">
      <c r="B44" s="9" t="s">
        <v>27</v>
      </c>
      <c r="C44" s="9"/>
      <c r="D44" s="9"/>
      <c r="E44" s="21"/>
      <c r="F44" s="31">
        <v>0</v>
      </c>
      <c r="G44" s="33"/>
      <c r="H44" s="31">
        <v>0</v>
      </c>
      <c r="I44" s="28">
        <f>H44*I34</f>
        <v>0</v>
      </c>
      <c r="J44" s="33"/>
      <c r="K44" s="31">
        <f t="shared" si="0"/>
        <v>0</v>
      </c>
    </row>
    <row r="45" spans="2:11" x14ac:dyDescent="0.3">
      <c r="B45" s="13"/>
      <c r="C45" s="13"/>
      <c r="D45" s="13"/>
      <c r="E45" s="13"/>
      <c r="F45" s="34"/>
      <c r="G45" s="18"/>
      <c r="H45" s="34"/>
      <c r="I45" s="34"/>
      <c r="J45" s="18"/>
      <c r="K45" s="34"/>
    </row>
    <row r="46" spans="2:11" x14ac:dyDescent="0.3">
      <c r="B46" s="9" t="s">
        <v>28</v>
      </c>
      <c r="C46" s="9"/>
      <c r="D46" s="9"/>
      <c r="E46" s="21"/>
      <c r="F46" s="28">
        <f>SUM(F37:F45)</f>
        <v>10500</v>
      </c>
      <c r="G46" s="33"/>
      <c r="H46" s="28">
        <f>SUM(H37:H45)</f>
        <v>100000</v>
      </c>
      <c r="I46" s="28">
        <f>SUM(I37:I45)</f>
        <v>11000</v>
      </c>
      <c r="J46" s="33"/>
      <c r="K46" s="28">
        <f>SUM(K37:K45)</f>
        <v>-500</v>
      </c>
    </row>
    <row r="47" spans="2:11" x14ac:dyDescent="0.3">
      <c r="B47" s="19"/>
      <c r="C47" s="19"/>
      <c r="D47" s="19"/>
      <c r="E47" s="19"/>
      <c r="F47" s="35"/>
      <c r="G47" s="19"/>
      <c r="H47" s="35"/>
      <c r="I47" s="35"/>
      <c r="J47" s="19"/>
      <c r="K47" s="35"/>
    </row>
    <row r="48" spans="2:11" x14ac:dyDescent="0.3">
      <c r="B48" s="44" t="s">
        <v>31</v>
      </c>
      <c r="C48" s="44"/>
      <c r="D48" s="44"/>
      <c r="E48" s="44"/>
      <c r="F48" s="44"/>
      <c r="G48" s="44"/>
      <c r="H48" s="44"/>
      <c r="I48" s="44"/>
      <c r="J48" s="44"/>
      <c r="K48" s="44"/>
    </row>
  </sheetData>
  <mergeCells count="11">
    <mergeCell ref="B48:K48"/>
    <mergeCell ref="B23:K23"/>
    <mergeCell ref="B32:K32"/>
    <mergeCell ref="B6:F6"/>
    <mergeCell ref="B7:F7"/>
    <mergeCell ref="B8:F8"/>
    <mergeCell ref="G6:K6"/>
    <mergeCell ref="G7:K7"/>
    <mergeCell ref="G8:K8"/>
    <mergeCell ref="B9:K9"/>
    <mergeCell ref="B11:K11"/>
  </mergeCells>
  <pageMargins left="0.70866141732283472" right="0.70866141732283472" top="0.74803149606299213" bottom="0.74803149606299213" header="0.31496062992125984" footer="0.31496062992125984"/>
  <pageSetup paperSize="9" scale="6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B19" sqref="B19"/>
    </sheetView>
  </sheetViews>
  <sheetFormatPr defaultColWidth="10.8984375" defaultRowHeight="15.6" x14ac:dyDescent="0.3"/>
  <cols>
    <col min="1" max="16384" width="10.8984375" style="2"/>
  </cols>
  <sheetData>
    <row r="1" spans="1:9" x14ac:dyDescent="0.3">
      <c r="A1" s="43"/>
      <c r="B1" s="43"/>
      <c r="C1" s="43"/>
      <c r="D1" s="43"/>
      <c r="E1" s="43"/>
      <c r="F1" s="43"/>
      <c r="G1" s="43"/>
      <c r="H1" s="43"/>
      <c r="I1" s="43"/>
    </row>
    <row r="2" spans="1:9" x14ac:dyDescent="0.3">
      <c r="A2" s="43"/>
      <c r="B2" s="43"/>
      <c r="C2" s="43"/>
      <c r="D2" s="43"/>
      <c r="E2" s="43"/>
      <c r="F2" s="43"/>
      <c r="G2" s="43"/>
      <c r="H2" s="43"/>
      <c r="I2" s="43"/>
    </row>
    <row r="3" spans="1:9" x14ac:dyDescent="0.3">
      <c r="A3" s="43"/>
      <c r="B3" s="43"/>
      <c r="C3" s="43"/>
      <c r="D3" s="43"/>
      <c r="E3" s="43"/>
      <c r="F3" s="43"/>
      <c r="G3" s="43"/>
      <c r="H3" s="43"/>
      <c r="I3" s="43"/>
    </row>
    <row r="4" spans="1:9" x14ac:dyDescent="0.3">
      <c r="A4" s="43"/>
      <c r="B4" s="43"/>
      <c r="C4" s="43"/>
      <c r="D4" s="43"/>
      <c r="E4" s="43"/>
      <c r="F4" s="43"/>
      <c r="G4" s="43"/>
      <c r="H4" s="43"/>
      <c r="I4" s="43"/>
    </row>
    <row r="5" spans="1:9" x14ac:dyDescent="0.3">
      <c r="A5" s="43"/>
      <c r="B5" s="43"/>
      <c r="C5" s="43"/>
      <c r="D5" s="43"/>
      <c r="E5" s="43"/>
      <c r="F5" s="43"/>
      <c r="G5" s="43"/>
      <c r="H5" s="43"/>
      <c r="I5" s="43"/>
    </row>
    <row r="6" spans="1:9" x14ac:dyDescent="0.3">
      <c r="A6" s="43"/>
      <c r="B6" s="43"/>
      <c r="C6" s="43"/>
      <c r="D6" s="43"/>
      <c r="E6" s="43"/>
      <c r="F6" s="43"/>
      <c r="G6" s="43"/>
      <c r="H6" s="43"/>
      <c r="I6" s="43"/>
    </row>
    <row r="7" spans="1:9" x14ac:dyDescent="0.3">
      <c r="A7" s="43"/>
      <c r="B7" s="43"/>
      <c r="C7" s="43"/>
      <c r="D7" s="43"/>
      <c r="E7" s="43"/>
      <c r="F7" s="43"/>
      <c r="G7" s="43"/>
      <c r="H7" s="43"/>
      <c r="I7" s="43"/>
    </row>
    <row r="8" spans="1:9" x14ac:dyDescent="0.3">
      <c r="A8" s="43"/>
      <c r="B8" s="43"/>
      <c r="C8" s="43"/>
      <c r="D8" s="43"/>
      <c r="E8" s="43"/>
      <c r="F8" s="43"/>
      <c r="G8" s="43"/>
      <c r="H8" s="43"/>
      <c r="I8" s="43"/>
    </row>
    <row r="9" spans="1:9" x14ac:dyDescent="0.3">
      <c r="A9" s="43"/>
      <c r="B9" s="43"/>
      <c r="C9" s="43"/>
      <c r="D9" s="43"/>
      <c r="E9" s="43"/>
      <c r="F9" s="43"/>
      <c r="G9" s="43"/>
      <c r="H9" s="43"/>
      <c r="I9" s="43"/>
    </row>
    <row r="10" spans="1:9" x14ac:dyDescent="0.3">
      <c r="A10" s="43"/>
      <c r="B10" s="43"/>
      <c r="C10" s="43"/>
      <c r="D10" s="43"/>
      <c r="E10" s="43"/>
      <c r="F10" s="43"/>
      <c r="G10" s="43"/>
      <c r="H10" s="43"/>
      <c r="I10" s="43"/>
    </row>
    <row r="11" spans="1:9" x14ac:dyDescent="0.3">
      <c r="A11" s="43"/>
      <c r="B11" s="43"/>
      <c r="C11" s="43"/>
      <c r="D11" s="43"/>
      <c r="E11" s="43"/>
      <c r="F11" s="43"/>
      <c r="G11" s="43"/>
      <c r="H11" s="43"/>
      <c r="I11" s="43"/>
    </row>
    <row r="12" spans="1:9" x14ac:dyDescent="0.3">
      <c r="A12" s="43"/>
      <c r="B12" s="43"/>
      <c r="C12" s="43"/>
      <c r="D12" s="43"/>
      <c r="E12" s="43"/>
      <c r="F12" s="43"/>
      <c r="G12" s="43"/>
      <c r="H12" s="43"/>
      <c r="I12" s="43"/>
    </row>
    <row r="13" spans="1:9" x14ac:dyDescent="0.3">
      <c r="A13" s="43"/>
      <c r="B13" s="43"/>
      <c r="C13" s="43"/>
      <c r="D13" s="43"/>
      <c r="E13" s="43"/>
      <c r="F13" s="43"/>
      <c r="G13" s="43"/>
      <c r="H13" s="43"/>
      <c r="I13" s="43"/>
    </row>
    <row r="14" spans="1:9" x14ac:dyDescent="0.3">
      <c r="A14" s="43"/>
      <c r="B14" s="43"/>
      <c r="C14" s="43"/>
      <c r="D14" s="43"/>
      <c r="E14" s="43"/>
      <c r="F14" s="43"/>
      <c r="G14" s="43"/>
      <c r="H14" s="43"/>
      <c r="I14" s="4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Wages &amp; Superannuation Reconcil</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Hu</cp:lastModifiedBy>
  <cp:lastPrinted>2023-03-08T06:31:58Z</cp:lastPrinted>
  <dcterms:created xsi:type="dcterms:W3CDTF">2020-06-30T01:23:29Z</dcterms:created>
  <dcterms:modified xsi:type="dcterms:W3CDTF">2024-05-07T01:43:47Z</dcterms:modified>
</cp:coreProperties>
</file>